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3215" tabRatio="808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China" sheetId="37" r:id="rId37"/>
    <sheet name="X-Other" sheetId="38" r:id="rId38"/>
    <sheet name="M-India" sheetId="39" r:id="rId39"/>
    <sheet name="M-China" sheetId="40" r:id="rId40"/>
    <sheet name="M-Other" sheetId="41" r:id="rId41"/>
    <sheet name="M_India$" sheetId="42" r:id="rId42"/>
    <sheet name="BOP" sheetId="43" r:id="rId43"/>
    <sheet name="ReserveRs" sheetId="44" r:id="rId44"/>
    <sheet name="Reserves $" sheetId="45" r:id="rId45"/>
    <sheet name="Ex Rate" sheetId="46" r:id="rId46"/>
  </sheets>
  <definedNames>
    <definedName name="_xlnm.Print_Area" localSheetId="30">'GBO'!$A$1:$F$56</definedName>
    <definedName name="_xlnm.Print_Area" localSheetId="16">'Int Rate'!$A$66:$AA$98</definedName>
    <definedName name="_xlnm.Print_Area" localSheetId="39">'M-China'!$B$1:$H$49</definedName>
    <definedName name="_xlnm.Print_Area" localSheetId="33">'ODD'!$A$1:$H$46</definedName>
    <definedName name="_xlnm.Print_Area" localSheetId="31">'Revenue'!$B$1:$I$19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6">'X-China'!$B$1:$H$28</definedName>
  </definedNames>
  <calcPr fullCalcOnLoad="1"/>
</workbook>
</file>

<file path=xl/sharedStrings.xml><?xml version="1.0" encoding="utf-8"?>
<sst xmlns="http://schemas.openxmlformats.org/spreadsheetml/2006/main" count="2877" uniqueCount="1559">
  <si>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</si>
  <si>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</si>
  <si>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</si>
  <si>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</si>
  <si>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</si>
  <si>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</si>
  <si>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</si>
  <si>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</si>
  <si>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</si>
  <si>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</si>
  <si>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</si>
  <si>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</si>
  <si>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</si>
  <si>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</si>
  <si>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</si>
  <si>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</si>
  <si>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</si>
  <si>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</si>
  <si>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</si>
  <si>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</si>
  <si>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</si>
  <si>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</si>
  <si>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</si>
  <si>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</si>
  <si>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</si>
  <si>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</si>
  <si>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</si>
  <si>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</si>
  <si>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</si>
  <si>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</si>
  <si>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</si>
  <si>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>Table 33</t>
  </si>
  <si>
    <t>Table 20</t>
  </si>
  <si>
    <t>Table 21</t>
  </si>
  <si>
    <t xml:space="preserve"> Table 23</t>
  </si>
  <si>
    <t>Table 24</t>
  </si>
  <si>
    <t># Interbank transaction among A &amp; B, A &amp; C, B &amp; B, B &amp; C and C &amp; C class banks and financial institutions.</t>
  </si>
  <si>
    <t>49.67  </t>
  </si>
  <si>
    <t>50.33  </t>
  </si>
  <si>
    <t>44.49  </t>
  </si>
  <si>
    <t>55.51  </t>
  </si>
  <si>
    <t>Percent change</t>
  </si>
  <si>
    <t>46.82  </t>
  </si>
  <si>
    <t>5.65  </t>
  </si>
  <si>
    <t>2.23  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</si>
  <si>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</si>
  <si>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</si>
  <si>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</si>
  <si>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</si>
  <si>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</si>
  <si>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</si>
  <si>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</si>
  <si>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</si>
  <si>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>million</t>
  </si>
  <si>
    <t xml:space="preserve">2/ Adjusting the exchange valuation gain of Rs. </t>
  </si>
  <si>
    <t>Mar</t>
  </si>
  <si>
    <t>p = provisional, e = estimates</t>
  </si>
  <si>
    <t>Apr</t>
  </si>
  <si>
    <t>Jun</t>
  </si>
  <si>
    <t xml:space="preserve">        Total</t>
  </si>
  <si>
    <t>2014/15</t>
  </si>
  <si>
    <r>
      <t>2014/15</t>
    </r>
    <r>
      <rPr>
        <b/>
        <vertAlign val="superscript"/>
        <sz val="10"/>
        <rFont val="Times New Roman"/>
        <family val="1"/>
      </rPr>
      <t>P</t>
    </r>
  </si>
  <si>
    <t>Foreign Employment Bond</t>
  </si>
  <si>
    <t>†    Current year  GDP for 2013/14</t>
  </si>
  <si>
    <t xml:space="preserve">      Debenture </t>
  </si>
  <si>
    <t xml:space="preserve">    V. A. T. </t>
  </si>
  <si>
    <t xml:space="preserve">    Others </t>
  </si>
  <si>
    <t xml:space="preserve">    Foreign Grants</t>
  </si>
  <si>
    <t xml:space="preserve">    Revenue</t>
  </si>
  <si>
    <t xml:space="preserve">  Principal Refund and Share Divestment</t>
  </si>
  <si>
    <t>b. Others</t>
  </si>
  <si>
    <t>232.5  </t>
  </si>
  <si>
    <t>6.9  </t>
  </si>
  <si>
    <t>175.3  </t>
  </si>
  <si>
    <t>209.4  </t>
  </si>
  <si>
    <t>235.4  </t>
  </si>
  <si>
    <t>290.9  </t>
  </si>
  <si>
    <t>5.5  </t>
  </si>
  <si>
    <t>174.8  </t>
  </si>
  <si>
    <t>Table 31</t>
  </si>
  <si>
    <t>2.4  </t>
  </si>
  <si>
    <t>238.2  </t>
  </si>
  <si>
    <t>2071-04-02</t>
  </si>
  <si>
    <t>2071-05-30</t>
  </si>
  <si>
    <t>2071-05-20</t>
  </si>
  <si>
    <t xml:space="preserve">    Non-Budgetary Receipts, net</t>
  </si>
  <si>
    <t>National Saving Bond</t>
  </si>
  <si>
    <t>Citizen Saving Bond</t>
  </si>
  <si>
    <t>Development Bond</t>
  </si>
  <si>
    <t>Special Bond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</si>
  <si>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</si>
  <si>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</si>
  <si>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</si>
  <si>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>Nov/Dec</t>
  </si>
  <si>
    <t>NIBL Sambridhi Fund-1</t>
  </si>
  <si>
    <t>2071-07-30</t>
  </si>
  <si>
    <t>Nepal Bank Ltd.</t>
  </si>
  <si>
    <t>2071-08-31</t>
  </si>
  <si>
    <t xml:space="preserve">* Including Class "D" Bank and financial Institutions </t>
  </si>
  <si>
    <t xml:space="preserve">    Development Banks*</t>
  </si>
  <si>
    <t>2071-07-06</t>
  </si>
  <si>
    <t>2071-07-03</t>
  </si>
  <si>
    <t>2071-09-17</t>
  </si>
  <si>
    <t>2071-09-18</t>
  </si>
  <si>
    <t>2071-09-30</t>
  </si>
  <si>
    <t>2071-09-03</t>
  </si>
  <si>
    <t>2071-09-04</t>
  </si>
  <si>
    <t>Sewa Bikas Bank Ltd.</t>
  </si>
  <si>
    <t>Muktinath Bikas Bank Ltd.</t>
  </si>
  <si>
    <t>Sahayogi Bikas Bank Ltd.</t>
  </si>
  <si>
    <t>Manaslu Bikas Bank Ltd.</t>
  </si>
  <si>
    <t>Upper Tamakoshi Hydro Ltd.</t>
  </si>
  <si>
    <t>Rapti Bheri Bikas Bank Ltd.</t>
  </si>
  <si>
    <t>Api Power Company Ltd.</t>
  </si>
  <si>
    <t>Source: http://www.sebon.gov.np</t>
  </si>
  <si>
    <t>180.1  </t>
  </si>
  <si>
    <t>197.6  </t>
  </si>
  <si>
    <t>211.2  </t>
  </si>
  <si>
    <t>9.7  </t>
  </si>
  <si>
    <t>6.8  </t>
  </si>
  <si>
    <t>209.2  </t>
  </si>
  <si>
    <t>236.2  </t>
  </si>
  <si>
    <t>257.3  </t>
  </si>
  <si>
    <t>-2.4  </t>
  </si>
  <si>
    <t>9.0  </t>
  </si>
  <si>
    <t>-3.1  </t>
  </si>
  <si>
    <t>189.2  </t>
  </si>
  <si>
    <t>12.7  </t>
  </si>
  <si>
    <t>0.5  </t>
  </si>
  <si>
    <t>-3.2  </t>
  </si>
  <si>
    <t>214.0  </t>
  </si>
  <si>
    <t>262.8  </t>
  </si>
  <si>
    <t>312.6  </t>
  </si>
  <si>
    <t>333.9  </t>
  </si>
  <si>
    <t>19.0  </t>
  </si>
  <si>
    <t>-21.5  </t>
  </si>
  <si>
    <t>-23.1  </t>
  </si>
  <si>
    <t>221.0  </t>
  </si>
  <si>
    <t>275.1  </t>
  </si>
  <si>
    <t>282.3  </t>
  </si>
  <si>
    <t>24.5  </t>
  </si>
  <si>
    <t>-1.1  </t>
  </si>
  <si>
    <t>2.6  </t>
  </si>
  <si>
    <t>210.2  </t>
  </si>
  <si>
    <t>220.1  </t>
  </si>
  <si>
    <t>258.5  </t>
  </si>
  <si>
    <t>4.7  </t>
  </si>
  <si>
    <t>17.4  </t>
  </si>
  <si>
    <t>6.5  </t>
  </si>
  <si>
    <t>190.0  </t>
  </si>
  <si>
    <t>190.4  </t>
  </si>
  <si>
    <t>-1.5  </t>
  </si>
  <si>
    <t>-1.3  </t>
  </si>
  <si>
    <t>213.1  </t>
  </si>
  <si>
    <t>244.0  </t>
  </si>
  <si>
    <t>270.2  </t>
  </si>
  <si>
    <t>-4.2  </t>
  </si>
  <si>
    <t>10.8  </t>
  </si>
  <si>
    <t>-6.4  </t>
  </si>
  <si>
    <t>258.7  </t>
  </si>
  <si>
    <t>254.7  </t>
  </si>
  <si>
    <t>1.1  </t>
  </si>
  <si>
    <t>244.5  </t>
  </si>
  <si>
    <t>-1.2  </t>
  </si>
  <si>
    <t>195.5  </t>
  </si>
  <si>
    <t>200.2  </t>
  </si>
  <si>
    <t>206.1  </t>
  </si>
  <si>
    <t>158.5  </t>
  </si>
  <si>
    <t>194.1  </t>
  </si>
  <si>
    <t>235.0  </t>
  </si>
  <si>
    <t>22.5  </t>
  </si>
  <si>
    <t>21.1  </t>
  </si>
  <si>
    <t>12.3  </t>
  </si>
  <si>
    <t>217.8  </t>
  </si>
  <si>
    <t>272.9  </t>
  </si>
  <si>
    <t>345.6  </t>
  </si>
  <si>
    <t>25.3  </t>
  </si>
  <si>
    <t>15.9  </t>
  </si>
  <si>
    <t>26.6  </t>
  </si>
  <si>
    <t>18.8  </t>
  </si>
  <si>
    <t>236.6  </t>
  </si>
  <si>
    <t>262.9  </t>
  </si>
  <si>
    <t>291.9  </t>
  </si>
  <si>
    <t>158.1  </t>
  </si>
  <si>
    <t>169.1  </t>
  </si>
  <si>
    <t>177.8  </t>
  </si>
  <si>
    <t>5.1  </t>
  </si>
  <si>
    <t>1.7  </t>
  </si>
  <si>
    <t>183.3  </t>
  </si>
  <si>
    <t>205.7  </t>
  </si>
  <si>
    <t>226.3  </t>
  </si>
  <si>
    <t>3.1  </t>
  </si>
  <si>
    <t>157.3  </t>
  </si>
  <si>
    <t>185.9  </t>
  </si>
  <si>
    <t>203.3  </t>
  </si>
  <si>
    <t>221.5  </t>
  </si>
  <si>
    <t>9.3  </t>
  </si>
  <si>
    <t>2.9  </t>
  </si>
  <si>
    <t>5.2  </t>
  </si>
  <si>
    <t>137.3  </t>
  </si>
  <si>
    <t>149.8  </t>
  </si>
  <si>
    <t>156.2  </t>
  </si>
  <si>
    <t>4.4  </t>
  </si>
  <si>
    <t>175.4  </t>
  </si>
  <si>
    <t>183.1  </t>
  </si>
  <si>
    <t>186.6  </t>
  </si>
  <si>
    <t>80.7  </t>
  </si>
  <si>
    <t>81.0  </t>
  </si>
  <si>
    <t>139.9  </t>
  </si>
  <si>
    <t>149.2  </t>
  </si>
  <si>
    <t>6.1  </t>
  </si>
  <si>
    <t>1.2  </t>
  </si>
  <si>
    <t>161.4  </t>
  </si>
  <si>
    <t>184.6  </t>
  </si>
  <si>
    <t>1.6  </t>
  </si>
  <si>
    <t>203.2  </t>
  </si>
  <si>
    <t>217.2  </t>
  </si>
  <si>
    <t>216.9  </t>
  </si>
  <si>
    <t>246.1  </t>
  </si>
  <si>
    <t>269.3  </t>
  </si>
  <si>
    <t>13.4  </t>
  </si>
  <si>
    <t>-2.3  </t>
  </si>
  <si>
    <t>9.4  </t>
  </si>
  <si>
    <t>-3.0  </t>
  </si>
  <si>
    <t>160.3  </t>
  </si>
  <si>
    <t>176.4  </t>
  </si>
  <si>
    <t>4.6  </t>
  </si>
  <si>
    <t>174.2  </t>
  </si>
  <si>
    <t>192.2  </t>
  </si>
  <si>
    <t>205.0  </t>
  </si>
  <si>
    <t>10.4  </t>
  </si>
  <si>
    <t>-1.0  </t>
  </si>
  <si>
    <t>201.4  </t>
  </si>
  <si>
    <t>228.5  </t>
  </si>
  <si>
    <t>250.6  </t>
  </si>
  <si>
    <t>-2.9  </t>
  </si>
  <si>
    <t>-4.0  </t>
  </si>
  <si>
    <t>155.4  </t>
  </si>
  <si>
    <t>167.5  </t>
  </si>
  <si>
    <t>175.2  </t>
  </si>
  <si>
    <t>1.4  </t>
  </si>
  <si>
    <t>183.4  </t>
  </si>
  <si>
    <t>214.4  </t>
  </si>
  <si>
    <t>9.2  </t>
  </si>
  <si>
    <t>7.1  </t>
  </si>
  <si>
    <t>213.4  </t>
  </si>
  <si>
    <t>237.4  </t>
  </si>
  <si>
    <t>254.5  </t>
  </si>
  <si>
    <t>11.2  </t>
  </si>
  <si>
    <t>-1.6  </t>
  </si>
  <si>
    <t>-1.7  </t>
  </si>
  <si>
    <t>160.2  </t>
  </si>
  <si>
    <t>183.8  </t>
  </si>
  <si>
    <t>7.5  </t>
  </si>
  <si>
    <t>2.1  </t>
  </si>
  <si>
    <t>2.2  </t>
  </si>
  <si>
    <t xml:space="preserve"> +  Based on data reported by 8 offices of NRB,  66 branches of Rastriya Banijya Bank Limited,  41  out of 44 branches of Nepal Bank Limited,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</si>
  <si>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 xml:space="preserve">Current Macroeconomic Situation </t>
  </si>
  <si>
    <t>Table No.</t>
  </si>
  <si>
    <t>Monetary and Credit Aggregates</t>
  </si>
  <si>
    <t>Deposit Details of Commercial Banks and Financial Institutions</t>
  </si>
  <si>
    <t>Sectorwise Outstanding Credit of Banks and Financial Institutions</t>
  </si>
  <si>
    <t>Loan of Commercial Banks to Government Enterprises</t>
  </si>
  <si>
    <t>13 (A)</t>
  </si>
  <si>
    <t xml:space="preserve">Standing Liquidity Facility </t>
  </si>
  <si>
    <t>13 (B)</t>
  </si>
  <si>
    <t>Weighted Average Treasury Bills Rate</t>
  </si>
  <si>
    <t>Indian Currency Purchase</t>
  </si>
  <si>
    <t>Stock Market</t>
  </si>
  <si>
    <t>Listed Companies and Market Capitalization</t>
  </si>
  <si>
    <t>Securities Market Turnover</t>
  </si>
  <si>
    <t>Securities Listed in Nepal Stock Exchange Ltd.</t>
  </si>
  <si>
    <t>Prices</t>
  </si>
  <si>
    <t>National Wholesale Price Index (Monthly Series)</t>
  </si>
  <si>
    <t>National Salary and Wage Rate Index</t>
  </si>
  <si>
    <t>Government Finance</t>
  </si>
  <si>
    <t>Government Budgetary Operation</t>
  </si>
  <si>
    <t xml:space="preserve">Fresh Treasury Bills </t>
  </si>
  <si>
    <t>External Sector</t>
  </si>
  <si>
    <t>Direction of Foreign Trade</t>
  </si>
  <si>
    <t>Export of Major Commodities to India</t>
  </si>
  <si>
    <t>Export of Major Commodities to China</t>
  </si>
  <si>
    <t>Export of Major Commodities to Other Countries</t>
  </si>
  <si>
    <t>Import of Major Commodities from India</t>
  </si>
  <si>
    <t>Import of Major Commodities from China</t>
  </si>
  <si>
    <t>Import of Major Commodities from Other Countries</t>
  </si>
  <si>
    <t>Import from India against the US Dollar Payment</t>
  </si>
  <si>
    <t>Summary of Balance of Payments Presentation</t>
  </si>
  <si>
    <t>Gross Foreign Exchange Holdings of the Banking Sector</t>
  </si>
  <si>
    <t xml:space="preserve">Gross Foreign Exchange Holdings of the Banking Sector in US Dollar </t>
  </si>
  <si>
    <t>Exchange Rate of US Dollar</t>
  </si>
  <si>
    <t>(Based on Six Months' Data of  2014/15)</t>
  </si>
  <si>
    <t>City Development Bank Ltd.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</si>
  <si>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</si>
  <si>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12.2  </t>
  </si>
  <si>
    <t>0.7  </t>
  </si>
  <si>
    <t>7.3  </t>
  </si>
  <si>
    <t>168.7  </t>
  </si>
  <si>
    <t>179.7  </t>
  </si>
  <si>
    <t>6.6  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</si>
  <si>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</si>
  <si>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</si>
  <si>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</si>
  <si>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</si>
  <si>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</si>
  <si>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</si>
  <si>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</si>
  <si>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</si>
  <si>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</si>
  <si>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</si>
  <si>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</si>
  <si>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</si>
  <si>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</si>
  <si>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</si>
  <si>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</si>
  <si>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</si>
  <si>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</si>
  <si>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</si>
  <si>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</si>
  <si>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</si>
  <si>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</si>
  <si>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</si>
  <si>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</si>
  <si>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</si>
  <si>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</si>
  <si>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</si>
  <si>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</si>
  <si>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</si>
  <si>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</si>
  <si>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</si>
  <si>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</si>
  <si>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</si>
  <si>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</si>
  <si>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</si>
  <si>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</si>
  <si>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</si>
  <si>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</si>
  <si>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</si>
  <si>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</si>
  <si>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</si>
  <si>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</si>
  <si>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</si>
  <si>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</si>
  <si>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</si>
  <si>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</si>
  <si>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</si>
  <si>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</si>
  <si>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</si>
  <si>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</si>
  <si>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</si>
  <si>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</si>
  <si>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</si>
  <si>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</si>
  <si>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</si>
  <si>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</si>
  <si>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 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</si>
  <si>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</si>
  <si>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</si>
  <si>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</si>
  <si>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</si>
  <si>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</si>
  <si>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</si>
  <si>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</si>
  <si>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</si>
  <si>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</si>
  <si>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</si>
  <si>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</si>
  <si>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</si>
  <si>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</si>
  <si>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</si>
  <si>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</si>
  <si>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1. Total Deposits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</si>
  <si>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</si>
  <si>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</si>
  <si>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</si>
  <si>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</si>
  <si>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</si>
  <si>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</si>
  <si>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</si>
  <si>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</si>
  <si>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</si>
  <si>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</si>
  <si>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</si>
  <si>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</si>
  <si>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</si>
  <si>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</si>
  <si>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2011/12</t>
  </si>
  <si>
    <t xml:space="preserve"> (Rs. in million)</t>
  </si>
  <si>
    <t>2. Borrowings from Rastra Bank</t>
  </si>
  <si>
    <t>5.0-9.5</t>
  </si>
  <si>
    <t>6.0-9.5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</si>
  <si>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</si>
  <si>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</si>
  <si>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</si>
  <si>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</si>
  <si>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</si>
  <si>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</si>
  <si>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</si>
  <si>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</si>
  <si>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</si>
  <si>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</si>
  <si>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</si>
  <si>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</si>
  <si>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</si>
  <si>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</si>
  <si>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</si>
  <si>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</si>
  <si>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Table 8</t>
  </si>
  <si>
    <t xml:space="preserve">     2005/06P</t>
  </si>
  <si>
    <t>INDEX</t>
  </si>
  <si>
    <t>%CHANGES</t>
  </si>
  <si>
    <t>Average</t>
  </si>
  <si>
    <t>Table 9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</si>
  <si>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</si>
  <si>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</si>
  <si>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</si>
  <si>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</si>
  <si>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</si>
  <si>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</si>
  <si>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</si>
  <si>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</si>
  <si>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</si>
  <si>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</si>
  <si>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</si>
  <si>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</si>
  <si>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</si>
  <si>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</si>
  <si>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</si>
  <si>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</si>
  <si>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</si>
  <si>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</si>
  <si>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</si>
  <si>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</si>
  <si>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</si>
  <si>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</si>
  <si>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</si>
  <si>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</si>
  <si>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</si>
  <si>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</si>
  <si>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</si>
  <si>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</si>
  <si>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</si>
  <si>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</si>
  <si>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</si>
  <si>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</si>
  <si>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</si>
  <si>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</si>
  <si>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</si>
  <si>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</si>
  <si>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</si>
  <si>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</si>
  <si>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</si>
  <si>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</si>
  <si>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</si>
  <si>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</si>
  <si>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</si>
  <si>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</si>
  <si>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</si>
  <si>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</si>
  <si>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</si>
  <si>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</si>
  <si>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</si>
  <si>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</si>
  <si>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</si>
  <si>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</si>
  <si>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</si>
  <si>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</si>
  <si>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</si>
  <si>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</si>
  <si>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</si>
  <si>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</si>
  <si>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</si>
  <si>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</si>
  <si>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</si>
  <si>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</si>
  <si>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Unspent Government Balance</t>
  </si>
  <si>
    <t>Sources of Financing</t>
  </si>
  <si>
    <t xml:space="preserve">   Internal Loans</t>
  </si>
  <si>
    <t xml:space="preserve"> ++ Minus (-) indicates surplus.</t>
  </si>
  <si>
    <t>No.</t>
  </si>
  <si>
    <t xml:space="preserve"> Name of Bonds/Ownership</t>
  </si>
  <si>
    <t>Oct</t>
  </si>
  <si>
    <t>Nov</t>
  </si>
  <si>
    <t>Dec</t>
  </si>
  <si>
    <t>Jan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</si>
  <si>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</si>
  <si>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</si>
  <si>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</si>
  <si>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</si>
  <si>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</si>
  <si>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</si>
  <si>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</si>
  <si>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</si>
  <si>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</si>
  <si>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</si>
  <si>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</si>
  <si>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</si>
  <si>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</si>
  <si>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</si>
  <si>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</si>
  <si>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</si>
  <si>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</si>
  <si>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</si>
  <si>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</si>
  <si>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</si>
  <si>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</si>
  <si>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</si>
  <si>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>Monetary Survey</t>
  </si>
  <si>
    <t>Condensed Assets and Liabilities of Commercial Banks</t>
  </si>
  <si>
    <t>Table 14</t>
  </si>
  <si>
    <t>Table 15</t>
  </si>
  <si>
    <t>Table 16</t>
  </si>
  <si>
    <t>Table 17</t>
  </si>
  <si>
    <t>Table 18</t>
  </si>
  <si>
    <t>Groups &amp; Sub-groups</t>
  </si>
  <si>
    <t>Weight %</t>
  </si>
  <si>
    <t xml:space="preserve">Overall Index </t>
  </si>
  <si>
    <t>100.00  </t>
  </si>
  <si>
    <t>1. Food and Beverage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</si>
  <si>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</si>
  <si>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</si>
  <si>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</si>
  <si>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</si>
  <si>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</si>
  <si>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</si>
  <si>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</si>
  <si>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</si>
  <si>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</si>
  <si>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</si>
  <si>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</si>
  <si>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</si>
  <si>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</si>
  <si>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</si>
  <si>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</si>
  <si>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</si>
  <si>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</si>
  <si>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</si>
  <si>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</si>
  <si>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</si>
  <si>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</si>
  <si>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</si>
  <si>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</si>
  <si>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</si>
  <si>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</si>
  <si>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</si>
  <si>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</si>
  <si>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</si>
  <si>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</si>
  <si>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</si>
  <si>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</si>
  <si>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</si>
  <si>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</si>
  <si>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</si>
  <si>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</si>
  <si>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</si>
  <si>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</si>
  <si>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</si>
  <si>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</si>
  <si>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</si>
  <si>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</si>
  <si>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</si>
  <si>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</si>
  <si>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</si>
  <si>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</si>
  <si>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</si>
  <si>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</si>
  <si>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Mid-Month</t>
  </si>
  <si>
    <t>Jul</t>
  </si>
  <si>
    <t>Particulars</t>
  </si>
  <si>
    <t>Table 19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</si>
  <si>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</si>
  <si>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</si>
  <si>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</si>
  <si>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</si>
  <si>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</si>
  <si>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</si>
  <si>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</si>
  <si>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</si>
  <si>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</si>
  <si>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</si>
  <si>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</si>
  <si>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</si>
  <si>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</si>
  <si>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</si>
  <si>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</si>
  <si>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</si>
  <si>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</si>
  <si>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</si>
  <si>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</si>
  <si>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</si>
  <si>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Stock Market Indicators</t>
  </si>
  <si>
    <t>Mid-Months</t>
  </si>
  <si>
    <t>Table 22</t>
  </si>
  <si>
    <t>Table 26</t>
  </si>
  <si>
    <t>Table 25</t>
  </si>
  <si>
    <t>-</t>
  </si>
  <si>
    <t>Ocotber</t>
  </si>
  <si>
    <t>Percent Change</t>
  </si>
  <si>
    <t>Types of  Securities</t>
  </si>
  <si>
    <t>Research Department</t>
  </si>
  <si>
    <t xml:space="preserve">       b.Foreign Grants</t>
  </si>
  <si>
    <t xml:space="preserve"> P :  Provisional.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</si>
  <si>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loss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</si>
  <si>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</si>
  <si>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 xml:space="preserve"> p = provisional, e = estimates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</si>
  <si>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</si>
  <si>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</si>
  <si>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</si>
  <si>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</si>
  <si>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</si>
  <si>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</si>
  <si>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</si>
  <si>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</si>
  <si>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</si>
  <si>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</si>
  <si>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Percentage Change</t>
  </si>
  <si>
    <t>(1999/00=100)</t>
  </si>
  <si>
    <t xml:space="preserve">Groups and Sub-groups </t>
  </si>
  <si>
    <t xml:space="preserve">Weight % </t>
  </si>
  <si>
    <t>`</t>
  </si>
  <si>
    <t>Army  &amp; Police Forces</t>
  </si>
  <si>
    <t>Private Institutions</t>
  </si>
  <si>
    <t>Worker</t>
  </si>
  <si>
    <t>National Salary and Wage Rate Indiex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</si>
  <si>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</si>
  <si>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</si>
  <si>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</si>
  <si>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</si>
  <si>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</si>
  <si>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</si>
  <si>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</si>
  <si>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</si>
  <si>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</si>
  <si>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</si>
  <si>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</si>
  <si>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</si>
  <si>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</si>
  <si>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</si>
  <si>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</si>
  <si>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</si>
  <si>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</si>
  <si>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</si>
  <si>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</si>
  <si>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</si>
  <si>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</si>
  <si>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</si>
  <si>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</si>
  <si>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</si>
  <si>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</si>
  <si>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</si>
  <si>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</si>
  <si>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</si>
  <si>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</si>
  <si>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</si>
  <si>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</si>
  <si>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</si>
  <si>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</si>
  <si>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</si>
  <si>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</si>
  <si>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</si>
  <si>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</si>
  <si>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</si>
  <si>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# Annual average weighted rate at the end of fiscal year (mid-July).</t>
  </si>
  <si>
    <t>* Weighted average discount rate.</t>
  </si>
  <si>
    <t>Mid-month</t>
  </si>
  <si>
    <t>A. Policy Rates</t>
  </si>
  <si>
    <t>Bank Rate</t>
  </si>
  <si>
    <t>Refinance Rates Against Loans to:</t>
  </si>
  <si>
    <t>Export Credit in Foreign Currency</t>
  </si>
  <si>
    <t>B. Government Securities</t>
  </si>
  <si>
    <t>Number of Listed Shares ('000)</t>
  </si>
  <si>
    <t>Annual Average</t>
  </si>
  <si>
    <t>NEPSE Float Index (Closing)***</t>
  </si>
  <si>
    <t>Table 32</t>
  </si>
  <si>
    <t>Outright Sale Auction</t>
  </si>
  <si>
    <t>Outright Purchase Auction</t>
  </si>
  <si>
    <t>Repo Auction</t>
  </si>
  <si>
    <t>Reverse Repo Auction</t>
  </si>
  <si>
    <t>174.5  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</si>
  <si>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</si>
  <si>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</si>
  <si>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</si>
  <si>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</si>
  <si>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</si>
  <si>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</si>
  <si>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</si>
  <si>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</si>
  <si>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</si>
  <si>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</si>
  <si>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</si>
  <si>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</si>
  <si>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</si>
  <si>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</si>
  <si>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</si>
  <si>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</si>
  <si>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</si>
  <si>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</si>
  <si>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</si>
  <si>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</si>
  <si>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</si>
  <si>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</si>
  <si>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</si>
  <si>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</si>
  <si>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</si>
  <si>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</si>
  <si>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</si>
  <si>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</si>
  <si>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</si>
  <si>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</si>
  <si>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</si>
  <si>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</si>
  <si>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</si>
  <si>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</si>
  <si>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</si>
  <si>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</si>
  <si>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</si>
  <si>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</si>
  <si>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</si>
  <si>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</si>
  <si>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</si>
  <si>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</si>
  <si>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</si>
  <si>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</si>
  <si>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</si>
  <si>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</si>
  <si>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</si>
  <si>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</si>
  <si>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</si>
  <si>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</si>
  <si>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</si>
  <si>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</si>
  <si>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</si>
  <si>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</si>
  <si>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</si>
  <si>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</si>
  <si>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</si>
  <si>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</si>
  <si>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</si>
  <si>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</si>
  <si>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</si>
  <si>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</si>
  <si>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</si>
  <si>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</si>
  <si>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</si>
  <si>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</si>
  <si>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</si>
  <si>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</si>
  <si>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</si>
  <si>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</si>
  <si>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</si>
  <si>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</si>
  <si>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</si>
  <si>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</si>
  <si>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</si>
  <si>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</si>
  <si>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</si>
  <si>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</si>
  <si>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</si>
  <si>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</si>
  <si>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</si>
  <si>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</si>
  <si>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</si>
  <si>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</si>
  <si>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</si>
  <si>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</si>
  <si>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</si>
  <si>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0.9  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</si>
  <si>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</si>
  <si>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</si>
  <si>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</si>
  <si>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</si>
  <si>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</si>
  <si>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</si>
  <si>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</si>
  <si>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</si>
  <si>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</si>
  <si>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</si>
  <si>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</si>
  <si>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</si>
  <si>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</si>
  <si>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</si>
  <si>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</si>
  <si>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</si>
  <si>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</si>
  <si>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</si>
  <si>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</si>
  <si>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</si>
  <si>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</si>
  <si>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</si>
  <si>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</si>
  <si>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</si>
  <si>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</si>
  <si>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</si>
  <si>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</si>
  <si>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</si>
  <si>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</si>
  <si>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</si>
  <si>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</si>
  <si>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</si>
  <si>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</si>
  <si>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</si>
  <si>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</si>
  <si>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</si>
  <si>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</si>
  <si>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</si>
  <si>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</si>
  <si>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</si>
  <si>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</si>
  <si>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</si>
  <si>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</si>
  <si>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</si>
  <si>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</si>
  <si>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</si>
  <si>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</si>
  <si>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</si>
  <si>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</si>
  <si>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</si>
  <si>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</si>
  <si>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</si>
  <si>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</si>
  <si>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</si>
  <si>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</si>
  <si>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</si>
  <si>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</si>
  <si>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</si>
  <si>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</si>
  <si>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</si>
  <si>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</si>
  <si>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</si>
  <si>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</si>
  <si>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</si>
  <si>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</si>
  <si>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</si>
  <si>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</si>
  <si>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</si>
  <si>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</si>
  <si>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</si>
  <si>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</si>
  <si>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</si>
  <si>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</si>
  <si>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</si>
  <si>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</si>
  <si>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</si>
  <si>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</si>
  <si>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</si>
  <si>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</si>
  <si>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</si>
  <si>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</si>
  <si>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</si>
  <si>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</si>
  <si>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</si>
  <si>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</si>
  <si>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</si>
  <si>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</si>
  <si>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</si>
  <si>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</si>
  <si>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</si>
  <si>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</si>
  <si>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</si>
  <si>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</si>
  <si>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</si>
  <si>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</si>
  <si>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</si>
  <si>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</si>
  <si>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</si>
  <si>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</si>
  <si>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</si>
  <si>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</si>
  <si>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</si>
  <si>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</si>
  <si>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</si>
  <si>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</si>
  <si>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</si>
  <si>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</si>
  <si>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</si>
  <si>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</si>
  <si>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</si>
  <si>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</si>
  <si>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</si>
  <si>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</si>
  <si>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</si>
  <si>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</si>
  <si>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</si>
  <si>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</si>
  <si>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</si>
  <si>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</si>
  <si>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</si>
  <si>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</si>
  <si>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</si>
  <si>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</si>
  <si>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</si>
  <si>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</si>
  <si>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</si>
  <si>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Standing Liquidity Facility</t>
  </si>
  <si>
    <t>(in million)</t>
  </si>
  <si>
    <t xml:space="preserve">  3.1 Money Supply (a+b), M1+</t>
  </si>
  <si>
    <t xml:space="preserve">     1.1 Gold Investment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</si>
  <si>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</si>
  <si>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</si>
  <si>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</si>
  <si>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</si>
  <si>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</si>
  <si>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(2005/06 = 100)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</si>
  <si>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</si>
  <si>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</si>
  <si>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t>2013/14</t>
  </si>
  <si>
    <t>A. Right Share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</si>
  <si>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</si>
  <si>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</si>
  <si>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</si>
  <si>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</si>
  <si>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</si>
  <si>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</si>
  <si>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</si>
  <si>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</si>
  <si>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</si>
  <si>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t>188.1  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</si>
  <si>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</si>
  <si>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</si>
  <si>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</si>
  <si>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</si>
  <si>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</si>
  <si>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</si>
  <si>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</si>
  <si>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</si>
  <si>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</si>
  <si>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</si>
  <si>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</si>
  <si>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</si>
  <si>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</si>
  <si>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</si>
  <si>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</si>
  <si>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</si>
  <si>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</si>
  <si>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</si>
  <si>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</si>
  <si>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</si>
  <si>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</si>
  <si>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</si>
  <si>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</si>
  <si>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</si>
  <si>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</si>
  <si>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</si>
  <si>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</si>
  <si>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</si>
  <si>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</si>
  <si>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</si>
  <si>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>Rs. in million</t>
  </si>
  <si>
    <t>Value (Rs. million)</t>
  </si>
  <si>
    <t>1/ Adjusting the exchange valuation loss of Rs.</t>
  </si>
  <si>
    <t>80.8  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</si>
  <si>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</si>
  <si>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</si>
  <si>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</si>
  <si>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</si>
  <si>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</si>
  <si>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</si>
  <si>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</si>
  <si>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>F. Base Rate (Commercial Banks)$</t>
  </si>
  <si>
    <t xml:space="preserve">      Gov. Bond</t>
  </si>
  <si>
    <t>198.4  </t>
  </si>
  <si>
    <t>0.4  </t>
  </si>
  <si>
    <t>3.25-9.5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</si>
  <si>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</si>
  <si>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</si>
  <si>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</si>
  <si>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</si>
  <si>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</si>
  <si>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</si>
  <si>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@ Interest from Government Treasury transactions and others.</t>
  </si>
  <si>
    <t>Feb</t>
  </si>
  <si>
    <t>Public Issue Approval by SEBON</t>
  </si>
  <si>
    <t>(Rs. in million)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</si>
  <si>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</si>
  <si>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</si>
  <si>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</si>
  <si>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</si>
  <si>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</si>
  <si>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</si>
  <si>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</si>
  <si>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</si>
  <si>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</si>
  <si>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</si>
  <si>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</si>
  <si>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</si>
  <si>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</si>
  <si>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</si>
  <si>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</si>
  <si>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</si>
  <si>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</si>
  <si>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</si>
  <si>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</si>
  <si>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</si>
  <si>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</si>
  <si>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</si>
  <si>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</si>
  <si>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</si>
  <si>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</si>
  <si>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</si>
  <si>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</si>
  <si>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</si>
  <si>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</si>
  <si>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</si>
  <si>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</si>
  <si>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</si>
  <si>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</si>
  <si>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</si>
  <si>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 </t>
  </si>
  <si>
    <t>Actual Expenditure of Budget</t>
  </si>
  <si>
    <t>Total Resources</t>
  </si>
  <si>
    <t>Revenue and Grants</t>
  </si>
  <si>
    <t xml:space="preserve">         Domestic Borrowings</t>
  </si>
  <si>
    <t xml:space="preserve">             (i) Treasury Bills</t>
  </si>
  <si>
    <t xml:space="preserve">          Overdrafts++</t>
  </si>
  <si>
    <t xml:space="preserve">          Others@</t>
  </si>
  <si>
    <t>Percent per Annum</t>
  </si>
  <si>
    <t xml:space="preserve">  Foreign Loans</t>
  </si>
  <si>
    <t>Treasury Bills</t>
  </si>
  <si>
    <t xml:space="preserve">    a. Nepal Rastra Bank</t>
  </si>
  <si>
    <t xml:space="preserve">    b. Commercial Banks</t>
  </si>
  <si>
    <t xml:space="preserve">    a. Nepal Rastra Bank (Secondary Market)</t>
  </si>
  <si>
    <t>a. Nepal Rastra Bank</t>
  </si>
  <si>
    <t>c. Others</t>
  </si>
  <si>
    <t>Short-term Loans &amp; Advances</t>
  </si>
  <si>
    <t>Total Domestic Debt</t>
  </si>
  <si>
    <t>Headings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</si>
  <si>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</si>
  <si>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</si>
  <si>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</si>
  <si>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</si>
  <si>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</si>
  <si>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</si>
  <si>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</si>
  <si>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</si>
  <si>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</si>
  <si>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</si>
  <si>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</si>
  <si>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</si>
  <si>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</si>
  <si>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</si>
  <si>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>1.3  </t>
  </si>
  <si>
    <t>183.0  </t>
  </si>
  <si>
    <t>0.8  </t>
  </si>
  <si>
    <t>-0.1  </t>
  </si>
  <si>
    <t>255.8  </t>
  </si>
  <si>
    <t>199.5  </t>
  </si>
  <si>
    <t>214.6  </t>
  </si>
  <si>
    <t>4.3  </t>
  </si>
  <si>
    <t>143.5  </t>
  </si>
  <si>
    <t>153.4  </t>
  </si>
  <si>
    <t>80.6  </t>
  </si>
  <si>
    <t>-0.2  </t>
  </si>
  <si>
    <t>167.6  </t>
  </si>
  <si>
    <t>174.7  </t>
  </si>
  <si>
    <t>172.1  </t>
  </si>
  <si>
    <t>179.4  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</si>
  <si>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</si>
  <si>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</si>
  <si>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</si>
  <si>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</si>
  <si>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</si>
  <si>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</si>
  <si>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</si>
  <si>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</si>
  <si>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</si>
  <si>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</si>
  <si>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</si>
  <si>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</si>
  <si>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</si>
  <si>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</si>
  <si>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Government Revenue Collection</t>
  </si>
  <si>
    <t>Source: Ministry of Finance</t>
  </si>
  <si>
    <r>
      <t xml:space="preserve">2014/15 </t>
    </r>
    <r>
      <rPr>
        <b/>
        <i/>
        <vertAlign val="superscript"/>
        <sz val="10"/>
        <rFont val="Times New Roman"/>
        <family val="1"/>
      </rPr>
      <t>p</t>
    </r>
  </si>
  <si>
    <t>2071-06-03</t>
  </si>
  <si>
    <t>2071-06-30</t>
  </si>
  <si>
    <t>198.5  </t>
  </si>
  <si>
    <t>212.7  </t>
  </si>
  <si>
    <t>7.2  </t>
  </si>
  <si>
    <t>266.5  </t>
  </si>
  <si>
    <t>252.1  </t>
  </si>
  <si>
    <t>472.4  </t>
  </si>
  <si>
    <t>270.0  </t>
  </si>
  <si>
    <t>280.1  </t>
  </si>
  <si>
    <t>242.2  </t>
  </si>
  <si>
    <t>10.7  </t>
  </si>
  <si>
    <t>193.0  </t>
  </si>
  <si>
    <t>288.0  </t>
  </si>
  <si>
    <t>238.6  </t>
  </si>
  <si>
    <t>202.2  </t>
  </si>
  <si>
    <t>285.4  </t>
  </si>
  <si>
    <t>156.3  </t>
  </si>
  <si>
    <t>168.2  </t>
  </si>
  <si>
    <t>209.8  </t>
  </si>
  <si>
    <t>186.8  </t>
  </si>
  <si>
    <t>-0.8  </t>
  </si>
  <si>
    <t>155.1  </t>
  </si>
  <si>
    <t>179.8  </t>
  </si>
  <si>
    <t>220.0  </t>
  </si>
  <si>
    <t>279.4  </t>
  </si>
  <si>
    <t>1.8  </t>
  </si>
  <si>
    <t>174.6  </t>
  </si>
  <si>
    <t>193.4  </t>
  </si>
  <si>
    <t>207.3  </t>
  </si>
  <si>
    <t>262.5  </t>
  </si>
  <si>
    <t>11.0  </t>
  </si>
  <si>
    <t>213.2  </t>
  </si>
  <si>
    <t>258.4  </t>
  </si>
  <si>
    <t>11.1  </t>
  </si>
  <si>
    <t>Oct/Nov</t>
  </si>
  <si>
    <t>Column 5</t>
  </si>
  <si>
    <t>Column 8</t>
  </si>
  <si>
    <t>Deposit Auction</t>
  </si>
  <si>
    <t>2071-07-09</t>
  </si>
  <si>
    <t>Tinau Bikash Bank  Ltd.</t>
  </si>
  <si>
    <t>Hamro Bikas Bank Ltd.</t>
  </si>
  <si>
    <t>NMB Sulav Investment Fund 1</t>
  </si>
  <si>
    <t>Growth Rate</t>
  </si>
  <si>
    <t>Value       (Rs. million)</t>
  </si>
  <si>
    <t>Table 13 (A)</t>
  </si>
  <si>
    <t>Table 13 (B)</t>
  </si>
  <si>
    <t>212.4  </t>
  </si>
  <si>
    <t>241.9  </t>
  </si>
  <si>
    <t>265.6  </t>
  </si>
  <si>
    <t>14.5  </t>
  </si>
  <si>
    <t>-0.4  </t>
  </si>
  <si>
    <t>212.0  </t>
  </si>
  <si>
    <t>240.2  </t>
  </si>
  <si>
    <t>12.9  </t>
  </si>
  <si>
    <t>226.9  </t>
  </si>
  <si>
    <t>258.1  </t>
  </si>
  <si>
    <t>13.7  </t>
  </si>
  <si>
    <t>398.1  </t>
  </si>
  <si>
    <t>434.3  </t>
  </si>
  <si>
    <t>9.1  </t>
  </si>
  <si>
    <t>278.3  </t>
  </si>
  <si>
    <t>282.5  </t>
  </si>
  <si>
    <t>3.0  </t>
  </si>
  <si>
    <t>1.5  </t>
  </si>
  <si>
    <t>220.7  </t>
  </si>
  <si>
    <t>242.7  </t>
  </si>
  <si>
    <t>193.7  </t>
  </si>
  <si>
    <t>192.9  </t>
  </si>
  <si>
    <t>254.6  </t>
  </si>
  <si>
    <t>288.6  </t>
  </si>
  <si>
    <t>255.9  </t>
  </si>
  <si>
    <t>256.8  </t>
  </si>
  <si>
    <t>221.6  </t>
  </si>
  <si>
    <t>247.5  </t>
  </si>
  <si>
    <t>200.3  </t>
  </si>
  <si>
    <t>203.9  </t>
  </si>
  <si>
    <t>260.6  </t>
  </si>
  <si>
    <t>289.5  </t>
  </si>
  <si>
    <t>166.9  </t>
  </si>
  <si>
    <t>6.7  </t>
  </si>
  <si>
    <t>164.8  </t>
  </si>
  <si>
    <t>167.9  </t>
  </si>
  <si>
    <t>5.0  </t>
  </si>
  <si>
    <t>1.9  </t>
  </si>
  <si>
    <t>197.5  </t>
  </si>
  <si>
    <t>210.6  </t>
  </si>
  <si>
    <t>185.3  </t>
  </si>
  <si>
    <t>147.8  </t>
  </si>
  <si>
    <t>6.0  </t>
  </si>
  <si>
    <t>171.0  </t>
  </si>
  <si>
    <t>181.7  </t>
  </si>
  <si>
    <t>204.9  </t>
  </si>
  <si>
    <t>219.0  </t>
  </si>
  <si>
    <t>-0.3  </t>
  </si>
  <si>
    <t>-0.5  </t>
  </si>
  <si>
    <t>251.9  </t>
  </si>
  <si>
    <t>277.6  </t>
  </si>
  <si>
    <t>-0.6  </t>
  </si>
  <si>
    <t>158.2  </t>
  </si>
  <si>
    <t>174.3  </t>
  </si>
  <si>
    <t>193.1  </t>
  </si>
  <si>
    <t>207.0  </t>
  </si>
  <si>
    <t>235.3  </t>
  </si>
  <si>
    <t>261.1  </t>
  </si>
  <si>
    <t>165.2  </t>
  </si>
  <si>
    <t>172.3  </t>
  </si>
  <si>
    <t>199.6  </t>
  </si>
  <si>
    <t>213.5  </t>
  </si>
  <si>
    <t>241.3  </t>
  </si>
  <si>
    <t>258.9  </t>
  </si>
  <si>
    <t xml:space="preserve">Changes during six months </t>
  </si>
  <si>
    <t>Jan (e)</t>
  </si>
  <si>
    <t>Mid-Jan</t>
  </si>
  <si>
    <t>2015</t>
  </si>
  <si>
    <t>(Dec/Jan)</t>
  </si>
  <si>
    <t>(Mid-Dec to Mid-Jan)</t>
  </si>
  <si>
    <t>(Mid-Jul to Mid-Jan)</t>
  </si>
  <si>
    <t>Mid-Jan 2015</t>
  </si>
  <si>
    <t>Dec/Jan</t>
  </si>
  <si>
    <t>Six months</t>
  </si>
  <si>
    <t>Mid-Jul to Mid-Jan</t>
  </si>
  <si>
    <t>Table 34</t>
  </si>
  <si>
    <t>Direction of Foreign Trade*</t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</si>
  <si>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</si>
  <si>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</si>
  <si>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</si>
  <si>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</si>
  <si>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</si>
  <si>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</si>
  <si>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</si>
  <si>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</si>
  <si>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</si>
  <si>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</si>
  <si>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</si>
  <si>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</si>
  <si>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</si>
  <si>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</si>
  <si>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India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</si>
  <si>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</si>
  <si>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</si>
  <si>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</si>
  <si>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</si>
  <si>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</si>
  <si>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</si>
  <si>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</si>
  <si>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</si>
  <si>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</si>
  <si>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 xml:space="preserve">* Based on customs data </t>
  </si>
  <si>
    <t xml:space="preserve">P= Provisional   </t>
  </si>
  <si>
    <t>R= Revised</t>
  </si>
  <si>
    <t>Table 35</t>
  </si>
  <si>
    <t xml:space="preserve"> Exports of Major Commodities to India</t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</si>
  <si>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</si>
  <si>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</si>
  <si>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</si>
  <si>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</si>
  <si>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</si>
  <si>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</si>
  <si>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</si>
  <si>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</si>
  <si>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</si>
  <si>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</si>
  <si>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</si>
  <si>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</si>
  <si>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</si>
  <si>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</si>
  <si>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</si>
  <si>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</si>
  <si>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</si>
  <si>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</si>
  <si>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</si>
  <si>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</si>
  <si>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</si>
  <si>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</si>
  <si>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</si>
  <si>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</si>
  <si>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</si>
  <si>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</si>
  <si>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</si>
  <si>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</si>
  <si>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</si>
  <si>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</si>
  <si>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</si>
  <si>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</si>
  <si>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</si>
  <si>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</si>
  <si>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</si>
  <si>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</si>
  <si>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</si>
  <si>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</si>
  <si>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</si>
  <si>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</si>
  <si>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</si>
  <si>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</si>
  <si>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</si>
  <si>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</si>
  <si>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</si>
  <si>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</si>
  <si>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</si>
  <si>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</si>
  <si>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</si>
  <si>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</si>
  <si>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</si>
  <si>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</si>
  <si>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</si>
  <si>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</si>
  <si>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</si>
  <si>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</si>
  <si>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</si>
  <si>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36</t>
  </si>
  <si>
    <t xml:space="preserve"> Exports of Major Commodities to China</t>
  </si>
  <si>
    <t xml:space="preserve">A. Major Commodities </t>
  </si>
  <si>
    <t>Agarbatti</t>
  </si>
  <si>
    <t>Alluminium, Copper and Brass Utensil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</si>
  <si>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</si>
  <si>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</si>
  <si>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</si>
  <si>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</si>
  <si>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</si>
  <si>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</si>
  <si>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</si>
  <si>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</si>
  <si>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</si>
  <si>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</si>
  <si>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</si>
  <si>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</si>
  <si>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</si>
  <si>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</si>
  <si>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</si>
  <si>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</si>
  <si>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37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</si>
  <si>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</si>
  <si>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</si>
  <si>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</si>
  <si>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</si>
  <si>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</si>
  <si>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</si>
  <si>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38</t>
  </si>
  <si>
    <t>Imports of Major Commodities from India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</si>
  <si>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</si>
  <si>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</si>
  <si>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</si>
  <si>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</si>
  <si>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</si>
  <si>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</si>
  <si>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</si>
  <si>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</si>
  <si>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</si>
  <si>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</si>
  <si>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</si>
  <si>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</si>
  <si>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</si>
  <si>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</si>
  <si>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</si>
  <si>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</si>
  <si>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</si>
  <si>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</si>
  <si>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</si>
  <si>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</si>
  <si>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</si>
  <si>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</si>
  <si>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</si>
  <si>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</si>
  <si>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</si>
  <si>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</si>
  <si>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</si>
  <si>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</si>
  <si>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</si>
  <si>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</si>
  <si>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</si>
  <si>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</si>
  <si>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</si>
  <si>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</si>
  <si>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</si>
  <si>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</si>
  <si>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</si>
  <si>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</si>
  <si>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</si>
  <si>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</si>
  <si>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39</t>
  </si>
  <si>
    <t>Imports of Major Commodities from China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</si>
  <si>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</si>
  <si>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</si>
  <si>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</si>
  <si>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</si>
  <si>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</si>
  <si>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</si>
  <si>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</si>
  <si>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</si>
  <si>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</si>
  <si>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</si>
  <si>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</si>
  <si>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</si>
  <si>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</si>
  <si>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</si>
  <si>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</si>
  <si>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Partical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</si>
  <si>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</si>
  <si>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</si>
  <si>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</si>
  <si>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</si>
  <si>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</si>
  <si>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</si>
  <si>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</si>
  <si>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</si>
  <si>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</si>
  <si>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</si>
  <si>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</si>
  <si>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</si>
  <si>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</si>
  <si>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</si>
  <si>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</si>
  <si>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</si>
  <si>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</si>
  <si>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</si>
  <si>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</si>
  <si>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40</t>
  </si>
  <si>
    <t>Imports of Major Commodities from Other Countries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</si>
  <si>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</si>
  <si>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</si>
  <si>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</si>
  <si>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</si>
  <si>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</si>
  <si>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</si>
  <si>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</si>
  <si>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</si>
  <si>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</si>
  <si>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</si>
  <si>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</si>
  <si>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</si>
  <si>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</si>
  <si>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</si>
  <si>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</si>
  <si>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</si>
  <si>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</si>
  <si>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</si>
  <si>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</si>
  <si>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</si>
  <si>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</si>
  <si>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</si>
  <si>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</si>
  <si>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</si>
  <si>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</si>
  <si>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</si>
  <si>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</si>
  <si>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</si>
  <si>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</si>
  <si>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</si>
  <si>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</si>
  <si>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</si>
  <si>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</si>
  <si>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</si>
  <si>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</si>
  <si>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</si>
  <si>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</si>
  <si>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</si>
  <si>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</si>
  <si>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41</t>
  </si>
  <si>
    <t>Imports from India against Payment in US Dollar</t>
  </si>
  <si>
    <t>2006/07</t>
  </si>
  <si>
    <t>2007/08</t>
  </si>
  <si>
    <t>2008/09</t>
  </si>
  <si>
    <t>2009/10</t>
  </si>
  <si>
    <t>* The monthly data are updated based on the latest information from custom office and differ from earlier issues.</t>
  </si>
  <si>
    <t>Table 42</t>
  </si>
  <si>
    <t xml:space="preserve">Summary of Balance of Payments Presentation                 </t>
  </si>
  <si>
    <t>(Rs. in million )</t>
  </si>
  <si>
    <t>during six months</t>
  </si>
  <si>
    <t>Annual</t>
  </si>
  <si>
    <t xml:space="preserve">2013/14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</si>
  <si>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</si>
  <si>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</si>
  <si>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</si>
  <si>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</si>
  <si>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</si>
  <si>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</si>
  <si>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</si>
  <si>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</si>
  <si>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</si>
  <si>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</si>
  <si>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</si>
  <si>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</si>
  <si>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</si>
  <si>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</si>
  <si>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</si>
  <si>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</si>
  <si>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</si>
  <si>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</si>
  <si>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</si>
  <si>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</si>
  <si>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</si>
  <si>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</si>
  <si>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</si>
  <si>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</si>
  <si>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</si>
  <si>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</si>
  <si>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</si>
  <si>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</si>
  <si>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</si>
  <si>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</si>
  <si>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</si>
  <si>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</si>
  <si>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</si>
  <si>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</si>
  <si>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</si>
  <si>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</si>
  <si>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</si>
  <si>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</si>
  <si>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</si>
  <si>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</si>
  <si>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</si>
  <si>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</si>
  <si>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</si>
  <si>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</si>
  <si>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</si>
  <si>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</si>
  <si>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</si>
  <si>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</si>
  <si>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</si>
  <si>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</si>
  <si>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</si>
  <si>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</si>
  <si>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</si>
  <si>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</si>
  <si>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</si>
  <si>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</si>
  <si>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43</t>
  </si>
  <si>
    <t>Gross Foreign Exchange Holding of the Banking Sector</t>
  </si>
  <si>
    <t>Convertible</t>
  </si>
  <si>
    <t>Inconvertible</t>
  </si>
  <si>
    <t>Bank and Financial Institutions*</t>
  </si>
  <si>
    <t>Total Reserve</t>
  </si>
  <si>
    <t xml:space="preserve">      Share in total (in percent)</t>
  </si>
  <si>
    <t>Import Capacity (Equivalent Months)</t>
  </si>
  <si>
    <t>Merchandise</t>
  </si>
  <si>
    <t>Merchandise and Services</t>
  </si>
  <si>
    <t>1.Gross Foreign Exchange Reserve</t>
  </si>
  <si>
    <t>2.Gold, SDR, IMF Gold Tranche</t>
  </si>
  <si>
    <t>3.Gross Foreign Assets(1+2)</t>
  </si>
  <si>
    <t>4.Foreign Liabilities</t>
  </si>
  <si>
    <t>5.Net Foreign Assets(3-4)</t>
  </si>
  <si>
    <t>6.Change in NFA (before adj. ex. val.)**</t>
  </si>
  <si>
    <t xml:space="preserve">7.Exchange Valuation </t>
  </si>
  <si>
    <t>8.Change in NFA (6+7)***</t>
  </si>
  <si>
    <t>Sources: Nepal Rastra Bank and Commercial Banks;  Estimated.</t>
  </si>
  <si>
    <t>* indicates the "A","B" &amp; " C" class financial institutions licensed by NRB.</t>
  </si>
  <si>
    <t>** Change in NFA is derived by taking mid-July as base and minus (-) sign indicates increase.</t>
  </si>
  <si>
    <t>*** After adjusting exchange valuation gain/loss</t>
  </si>
  <si>
    <t>Period-end Buying Rate (Rs/USD)</t>
  </si>
  <si>
    <t>Table 44</t>
  </si>
  <si>
    <t>(USD in million)</t>
  </si>
  <si>
    <t>3.Gross Foreign Assets (1+2)</t>
  </si>
  <si>
    <t>5.Net Foreign Assets (3-4)</t>
  </si>
  <si>
    <t>Table 45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</si>
  <si>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</si>
  <si>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</si>
  <si>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</si>
  <si>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</si>
  <si>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</si>
  <si>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</si>
  <si>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</si>
  <si>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* As per Nepalese Calendar.</t>
  </si>
  <si>
    <t>Table 46</t>
  </si>
  <si>
    <t>Price of Oil and Gold in the International Market</t>
  </si>
  <si>
    <t>Mid-July</t>
  </si>
  <si>
    <t>Jul-Jul</t>
  </si>
  <si>
    <t>Jan-Jan</t>
  </si>
  <si>
    <t>2013</t>
  </si>
  <si>
    <t>2014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</si>
  <si>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</si>
  <si>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</si>
  <si>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</si>
  <si>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</si>
  <si>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</si>
  <si>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</si>
  <si>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r>
      <t>2013/14</t>
    </r>
    <r>
      <rPr>
        <b/>
        <vertAlign val="superscript"/>
        <sz val="10"/>
        <rFont val="Times New Roman"/>
        <family val="1"/>
      </rPr>
      <t>R</t>
    </r>
  </si>
  <si>
    <r>
      <t>2013/14</t>
    </r>
    <r>
      <rPr>
        <b/>
        <vertAlign val="superscript"/>
        <sz val="9"/>
        <rFont val="Times New Roman"/>
        <family val="1"/>
      </rPr>
      <t>R</t>
    </r>
  </si>
  <si>
    <r>
      <t>2014/15</t>
    </r>
    <r>
      <rPr>
        <b/>
        <vertAlign val="superscript"/>
        <sz val="9"/>
        <rFont val="Times New Roman"/>
        <family val="1"/>
      </rPr>
      <t>P</t>
    </r>
  </si>
  <si>
    <r>
      <t>2014/15</t>
    </r>
    <r>
      <rPr>
        <b/>
        <vertAlign val="superscript"/>
        <sz val="10"/>
        <rFont val="Times New Roman"/>
        <family val="1"/>
      </rPr>
      <t>p</t>
    </r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</si>
  <si>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</si>
  <si>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Global IME Bank Ltd.</t>
  </si>
  <si>
    <t>NMB Bank Ltd.</t>
  </si>
  <si>
    <t>Siddhartha Bank Ltd.</t>
  </si>
  <si>
    <t xml:space="preserve">     3.3 Citizen Investment Trust</t>
  </si>
  <si>
    <t>b. Commercial Banks (10 yrs bond of RBB)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</si>
</sst>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_)"/>
    <numFmt numFmtId="170" formatCode="0.0000000000"/>
    <numFmt numFmtId="171" formatCode="#,##0.0"/>
    <numFmt numFmtId="172" formatCode="_-* #,##0.0_-;\-* #,##0.0_-;_-* &quot;-&quot;??_-;_-@_-"/>
    <numFmt numFmtId="173" formatCode="_-* #,##0.00_-;\-* #,##0.00_-;_-* &quot;-&quot;??_-;_-@_-"/>
    <numFmt numFmtId="174" formatCode="_-* #,##0.0000_-;\-* #,##0.0000_-;_-* &quot;-&quot;??_-;_-@_-"/>
    <numFmt numFmtId="175" formatCode="_(* #,##0.0_);_(* \(#,##0.0\);_(* &quot;-&quot;??_);_(@_)"/>
    <numFmt numFmtId="176" formatCode="0.0000"/>
    <numFmt numFmtId="177" formatCode="0.00000000"/>
    <numFmt numFmtId="178" formatCode="_(* #,##0.0000_);_(* \(#,##0.0000\);_(* &quot;-&quot;??_);_(@_)"/>
    <numFmt numFmtId="179" formatCode="0.000"/>
    <numFmt numFmtId="180" formatCode="_-* #,##0.000_-;\-* #,##0.000_-;_-* &quot;-&quot;??_-;_-@_-"/>
    <numFmt numFmtId="181" formatCode="m/d"/>
    <numFmt numFmtId="182" formatCode="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i/>
      <sz val="12"/>
      <name val="Times New Roman"/>
      <family val="1"/>
    </font>
    <font>
      <sz val="12"/>
      <name val="Helv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/>
      <bottom style="double"/>
    </border>
    <border>
      <left/>
      <right style="thin"/>
      <top style="thin"/>
      <bottom/>
    </border>
    <border>
      <left style="double"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 style="double"/>
      <right/>
      <top/>
      <bottom style="double"/>
    </border>
    <border>
      <left/>
      <right style="double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thin"/>
      <bottom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 style="thin"/>
      <top style="double"/>
      <bottom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double"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 style="double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/>
      <right/>
      <top style="thin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double"/>
      <right>
        <color indexed="63"/>
      </right>
      <top/>
      <bottom/>
    </border>
    <border>
      <left style="double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double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double"/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/>
      <bottom style="double"/>
    </border>
    <border>
      <left/>
      <right style="double"/>
      <top style="double"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double"/>
      <bottom/>
    </border>
    <border>
      <left>
        <color indexed="63"/>
      </left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double"/>
      <right/>
      <top/>
      <bottom style="medium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1" fillId="3" borderId="0" applyNumberFormat="0" applyBorder="0" applyAlignment="0" applyProtection="0"/>
    <xf numFmtId="0" fontId="45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3" fillId="7" borderId="1" applyNumberFormat="0" applyAlignment="0" applyProtection="0"/>
    <xf numFmtId="0" fontId="46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3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6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26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5" fontId="3" fillId="0" borderId="0" xfId="138" applyFont="1">
      <alignment/>
      <protection/>
    </xf>
    <xf numFmtId="165" fontId="2" fillId="0" borderId="0" xfId="138" applyFont="1" applyBorder="1" applyAlignment="1" quotePrefix="1">
      <alignment horizontal="center"/>
      <protection/>
    </xf>
    <xf numFmtId="165" fontId="3" fillId="0" borderId="10" xfId="138" applyNumberFormat="1" applyFont="1" applyBorder="1" applyAlignment="1" applyProtection="1">
      <alignment horizontal="centerContinuous"/>
      <protection/>
    </xf>
    <xf numFmtId="165" fontId="3" fillId="0" borderId="11" xfId="138" applyFont="1" applyBorder="1" applyAlignment="1">
      <alignment horizontal="centerContinuous"/>
      <protection/>
    </xf>
    <xf numFmtId="165" fontId="3" fillId="0" borderId="12" xfId="138" applyNumberFormat="1" applyFont="1" applyBorder="1" applyAlignment="1" applyProtection="1">
      <alignment horizontal="center"/>
      <protection/>
    </xf>
    <xf numFmtId="165" fontId="3" fillId="0" borderId="0" xfId="138" applyNumberFormat="1" applyFont="1" applyAlignment="1" applyProtection="1">
      <alignment horizontal="left"/>
      <protection/>
    </xf>
    <xf numFmtId="164" fontId="3" fillId="0" borderId="0" xfId="138" applyNumberFormat="1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65" fontId="3" fillId="0" borderId="0" xfId="138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3" fillId="0" borderId="0" xfId="142" applyFont="1">
      <alignment/>
      <protection/>
    </xf>
    <xf numFmtId="165" fontId="3" fillId="0" borderId="0" xfId="138" applyFont="1" applyBorder="1">
      <alignment/>
      <protection/>
    </xf>
    <xf numFmtId="2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3" fillId="0" borderId="0" xfId="0" applyFont="1" applyAlignment="1" applyProtection="1">
      <alignment horizontal="center" vertical="center"/>
      <protection/>
    </xf>
    <xf numFmtId="43" fontId="3" fillId="0" borderId="13" xfId="42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2" fillId="20" borderId="1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165" fontId="3" fillId="0" borderId="0" xfId="138" applyFont="1" applyFill="1">
      <alignment/>
      <protection/>
    </xf>
    <xf numFmtId="164" fontId="3" fillId="0" borderId="14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2" fillId="20" borderId="18" xfId="0" applyFont="1" applyFill="1" applyBorder="1" applyAlignment="1">
      <alignment horizontal="center"/>
    </xf>
    <xf numFmtId="43" fontId="3" fillId="0" borderId="19" xfId="42" applyNumberFormat="1" applyFont="1" applyFill="1" applyBorder="1" applyAlignment="1">
      <alignment/>
    </xf>
    <xf numFmtId="43" fontId="3" fillId="0" borderId="14" xfId="42" applyNumberFormat="1" applyFont="1" applyFill="1" applyBorder="1" applyAlignment="1">
      <alignment/>
    </xf>
    <xf numFmtId="43" fontId="3" fillId="0" borderId="14" xfId="42" applyNumberFormat="1" applyFont="1" applyFill="1" applyBorder="1" applyAlignment="1">
      <alignment/>
    </xf>
    <xf numFmtId="0" fontId="2" fillId="20" borderId="13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/>
    </xf>
    <xf numFmtId="166" fontId="2" fillId="0" borderId="14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3" fillId="0" borderId="14" xfId="0" applyNumberFormat="1" applyFont="1" applyBorder="1" applyAlignment="1" applyProtection="1">
      <alignment horizontal="right"/>
      <protection locked="0"/>
    </xf>
    <xf numFmtId="0" fontId="2" fillId="20" borderId="20" xfId="0" applyFont="1" applyFill="1" applyBorder="1" applyAlignment="1">
      <alignment horizontal="center" vertical="center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3" fillId="0" borderId="21" xfId="0" applyNumberFormat="1" applyFont="1" applyBorder="1" applyAlignment="1" applyProtection="1">
      <alignment horizontal="center"/>
      <protection locked="0"/>
    </xf>
    <xf numFmtId="1" fontId="10" fillId="0" borderId="21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/>
      <protection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2" fontId="3" fillId="0" borderId="0" xfId="0" applyNumberFormat="1" applyFont="1" applyFill="1" applyAlignment="1">
      <alignment/>
    </xf>
    <xf numFmtId="164" fontId="3" fillId="0" borderId="21" xfId="0" applyNumberFormat="1" applyFont="1" applyFill="1" applyBorder="1" applyAlignment="1" applyProtection="1">
      <alignment horizontal="left"/>
      <protection/>
    </xf>
    <xf numFmtId="164" fontId="3" fillId="0" borderId="23" xfId="0" applyNumberFormat="1" applyFont="1" applyFill="1" applyBorder="1" applyAlignment="1" applyProtection="1">
      <alignment horizontal="left"/>
      <protection/>
    </xf>
    <xf numFmtId="164" fontId="2" fillId="0" borderId="0" xfId="42" applyNumberFormat="1" applyFont="1" applyFill="1" applyBorder="1" applyAlignment="1">
      <alignment/>
    </xf>
    <xf numFmtId="2" fontId="3" fillId="0" borderId="0" xfId="42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42" applyNumberFormat="1" applyFont="1" applyFill="1" applyBorder="1" applyAlignment="1">
      <alignment/>
    </xf>
    <xf numFmtId="0" fontId="2" fillId="2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173" fontId="3" fillId="0" borderId="17" xfId="0" applyNumberFormat="1" applyFont="1" applyFill="1" applyBorder="1" applyAlignment="1">
      <alignment/>
    </xf>
    <xf numFmtId="173" fontId="3" fillId="0" borderId="19" xfId="0" applyNumberFormat="1" applyFont="1" applyFill="1" applyBorder="1" applyAlignment="1">
      <alignment/>
    </xf>
    <xf numFmtId="173" fontId="2" fillId="0" borderId="29" xfId="0" applyNumberFormat="1" applyFont="1" applyFill="1" applyBorder="1" applyAlignment="1">
      <alignment vertical="center"/>
    </xf>
    <xf numFmtId="173" fontId="2" fillId="0" borderId="30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173" fontId="2" fillId="0" borderId="31" xfId="0" applyNumberFormat="1" applyFont="1" applyFill="1" applyBorder="1" applyAlignment="1">
      <alignment vertical="center"/>
    </xf>
    <xf numFmtId="0" fontId="2" fillId="20" borderId="12" xfId="0" applyFont="1" applyFill="1" applyBorder="1" applyAlignment="1">
      <alignment horizontal="right"/>
    </xf>
    <xf numFmtId="0" fontId="2" fillId="20" borderId="16" xfId="0" applyFont="1" applyFill="1" applyBorder="1" applyAlignment="1">
      <alignment horizontal="right"/>
    </xf>
    <xf numFmtId="0" fontId="2" fillId="20" borderId="32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>
      <alignment/>
    </xf>
    <xf numFmtId="43" fontId="3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 horizontal="right"/>
    </xf>
    <xf numFmtId="43" fontId="3" fillId="0" borderId="33" xfId="42" applyNumberFormat="1" applyFont="1" applyFill="1" applyBorder="1" applyAlignment="1">
      <alignment horizontal="right"/>
    </xf>
    <xf numFmtId="0" fontId="3" fillId="0" borderId="26" xfId="0" applyFont="1" applyBorder="1" applyAlignment="1">
      <alignment/>
    </xf>
    <xf numFmtId="43" fontId="3" fillId="0" borderId="34" xfId="42" applyNumberFormat="1" applyFont="1" applyFill="1" applyBorder="1" applyAlignment="1">
      <alignment/>
    </xf>
    <xf numFmtId="43" fontId="11" fillId="0" borderId="35" xfId="42" applyNumberFormat="1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16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 quotePrefix="1">
      <alignment horizontal="center"/>
    </xf>
    <xf numFmtId="2" fontId="3" fillId="0" borderId="0" xfId="0" applyNumberFormat="1" applyFont="1" applyFill="1" applyBorder="1" applyAlignment="1">
      <alignment/>
    </xf>
    <xf numFmtId="0" fontId="2" fillId="2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2" fillId="2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43" fontId="3" fillId="0" borderId="33" xfId="42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0" fontId="2" fillId="20" borderId="37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6" xfId="0" applyFont="1" applyFill="1" applyBorder="1" applyAlignment="1" quotePrefix="1">
      <alignment horizontal="left"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0" borderId="27" xfId="0" applyFont="1" applyFill="1" applyBorder="1" applyAlignment="1">
      <alignment horizontal="center" vertical="center"/>
    </xf>
    <xf numFmtId="0" fontId="2" fillId="20" borderId="4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0" fontId="10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0" xfId="139" applyFont="1">
      <alignment/>
      <protection/>
    </xf>
    <xf numFmtId="0" fontId="2" fillId="0" borderId="27" xfId="139" applyFont="1" applyBorder="1">
      <alignment/>
      <protection/>
    </xf>
    <xf numFmtId="2" fontId="2" fillId="0" borderId="14" xfId="139" applyNumberFormat="1" applyFont="1" applyBorder="1" applyAlignment="1">
      <alignment horizontal="center" vertical="center"/>
      <protection/>
    </xf>
    <xf numFmtId="0" fontId="2" fillId="0" borderId="44" xfId="139" applyFont="1" applyBorder="1">
      <alignment/>
      <protection/>
    </xf>
    <xf numFmtId="2" fontId="2" fillId="0" borderId="40" xfId="139" applyNumberFormat="1" applyFont="1" applyBorder="1" applyAlignment="1">
      <alignment horizontal="center" vertical="center"/>
      <protection/>
    </xf>
    <xf numFmtId="0" fontId="3" fillId="0" borderId="27" xfId="139" applyFont="1" applyBorder="1">
      <alignment/>
      <protection/>
    </xf>
    <xf numFmtId="2" fontId="3" fillId="0" borderId="14" xfId="139" applyNumberFormat="1" applyFont="1" applyBorder="1" applyAlignment="1">
      <alignment horizontal="center" vertical="center"/>
      <protection/>
    </xf>
    <xf numFmtId="2" fontId="2" fillId="0" borderId="18" xfId="139" applyNumberFormat="1" applyFont="1" applyBorder="1" applyAlignment="1">
      <alignment horizontal="center" vertical="center"/>
      <protection/>
    </xf>
    <xf numFmtId="0" fontId="2" fillId="0" borderId="0" xfId="139" applyFont="1">
      <alignment/>
      <protection/>
    </xf>
    <xf numFmtId="0" fontId="3" fillId="0" borderId="45" xfId="139" applyFont="1" applyBorder="1">
      <alignment/>
      <protection/>
    </xf>
    <xf numFmtId="2" fontId="3" fillId="0" borderId="35" xfId="139" applyNumberFormat="1" applyFont="1" applyBorder="1" applyAlignment="1">
      <alignment horizontal="center" vertical="center"/>
      <protection/>
    </xf>
    <xf numFmtId="164" fontId="2" fillId="0" borderId="14" xfId="139" applyNumberFormat="1" applyFont="1" applyBorder="1" applyAlignment="1">
      <alignment vertical="center"/>
      <protection/>
    </xf>
    <xf numFmtId="0" fontId="2" fillId="0" borderId="21" xfId="139" applyFont="1" applyBorder="1" applyAlignment="1">
      <alignment horizontal="center"/>
      <protection/>
    </xf>
    <xf numFmtId="164" fontId="3" fillId="0" borderId="14" xfId="139" applyNumberFormat="1" applyFont="1" applyBorder="1" applyAlignment="1">
      <alignment vertical="center"/>
      <protection/>
    </xf>
    <xf numFmtId="164" fontId="2" fillId="0" borderId="14" xfId="141" applyNumberFormat="1" applyFont="1" applyBorder="1" applyAlignment="1">
      <alignment vertical="center"/>
      <protection/>
    </xf>
    <xf numFmtId="164" fontId="3" fillId="0" borderId="14" xfId="141" applyNumberFormat="1" applyFont="1" applyBorder="1" applyAlignment="1">
      <alignment vertical="center"/>
      <protection/>
    </xf>
    <xf numFmtId="0" fontId="3" fillId="0" borderId="21" xfId="139" applyFont="1" applyBorder="1" applyAlignment="1">
      <alignment horizontal="center"/>
      <protection/>
    </xf>
    <xf numFmtId="0" fontId="2" fillId="0" borderId="28" xfId="139" applyFont="1" applyBorder="1">
      <alignment/>
      <protection/>
    </xf>
    <xf numFmtId="164" fontId="3" fillId="0" borderId="35" xfId="139" applyNumberFormat="1" applyFont="1" applyBorder="1" applyAlignment="1">
      <alignment vertical="center"/>
      <protection/>
    </xf>
    <xf numFmtId="0" fontId="2" fillId="0" borderId="0" xfId="139" applyFont="1" applyAlignment="1">
      <alignment horizontal="center"/>
      <protection/>
    </xf>
    <xf numFmtId="2" fontId="3" fillId="0" borderId="0" xfId="139" applyNumberFormat="1" applyFont="1">
      <alignment/>
      <protection/>
    </xf>
    <xf numFmtId="0" fontId="3" fillId="0" borderId="0" xfId="139" applyFont="1" applyAlignment="1">
      <alignment horizontal="center"/>
      <protection/>
    </xf>
    <xf numFmtId="0" fontId="2" fillId="20" borderId="20" xfId="139" applyFont="1" applyFill="1" applyBorder="1" applyAlignment="1">
      <alignment horizontal="center"/>
      <protection/>
    </xf>
    <xf numFmtId="0" fontId="2" fillId="20" borderId="13" xfId="139" applyFont="1" applyFill="1" applyBorder="1" applyAlignment="1">
      <alignment horizontal="center"/>
      <protection/>
    </xf>
    <xf numFmtId="0" fontId="2" fillId="0" borderId="23" xfId="139" applyFont="1" applyBorder="1" applyAlignment="1">
      <alignment horizontal="center" vertical="center"/>
      <protection/>
    </xf>
    <xf numFmtId="0" fontId="2" fillId="0" borderId="0" xfId="139" applyFont="1" applyBorder="1" applyAlignment="1">
      <alignment vertical="center"/>
      <protection/>
    </xf>
    <xf numFmtId="164" fontId="2" fillId="0" borderId="0" xfId="139" applyNumberFormat="1" applyFont="1" applyBorder="1" applyAlignment="1">
      <alignment horizontal="center" vertical="center"/>
      <protection/>
    </xf>
    <xf numFmtId="164" fontId="2" fillId="0" borderId="46" xfId="139" applyNumberFormat="1" applyFont="1" applyBorder="1" applyAlignment="1">
      <alignment horizontal="center" vertical="center"/>
      <protection/>
    </xf>
    <xf numFmtId="164" fontId="2" fillId="0" borderId="0" xfId="140" applyNumberFormat="1" applyFont="1" applyBorder="1" applyAlignment="1">
      <alignment horizontal="center" vertical="center"/>
      <protection/>
    </xf>
    <xf numFmtId="164" fontId="2" fillId="0" borderId="0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140" applyNumberFormat="1" applyFont="1" applyBorder="1" applyAlignment="1">
      <alignment horizontal="center" vertical="center"/>
      <protection/>
    </xf>
    <xf numFmtId="164" fontId="3" fillId="0" borderId="15" xfId="0" applyNumberFormat="1" applyFont="1" applyBorder="1" applyAlignment="1">
      <alignment vertical="center"/>
    </xf>
    <xf numFmtId="0" fontId="3" fillId="0" borderId="0" xfId="139" applyFont="1" applyBorder="1" applyAlignment="1">
      <alignment vertical="center"/>
      <protection/>
    </xf>
    <xf numFmtId="164" fontId="3" fillId="0" borderId="0" xfId="139" applyNumberFormat="1" applyFont="1" applyBorder="1" applyAlignment="1">
      <alignment horizontal="center" vertical="center"/>
      <protection/>
    </xf>
    <xf numFmtId="164" fontId="3" fillId="0" borderId="46" xfId="139" applyNumberFormat="1" applyFont="1" applyBorder="1" applyAlignment="1">
      <alignment horizontal="center" vertical="center"/>
      <protection/>
    </xf>
    <xf numFmtId="0" fontId="3" fillId="0" borderId="47" xfId="139" applyFont="1" applyBorder="1" applyAlignment="1">
      <alignment vertical="center"/>
      <protection/>
    </xf>
    <xf numFmtId="164" fontId="3" fillId="0" borderId="48" xfId="140" applyNumberFormat="1" applyFont="1" applyBorder="1" applyAlignment="1">
      <alignment horizontal="center" vertical="center"/>
      <protection/>
    </xf>
    <xf numFmtId="164" fontId="3" fillId="0" borderId="48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48" xfId="139" applyNumberFormat="1" applyFont="1" applyBorder="1" applyAlignment="1">
      <alignment horizontal="center" vertical="center"/>
      <protection/>
    </xf>
    <xf numFmtId="164" fontId="3" fillId="0" borderId="50" xfId="139" applyNumberFormat="1" applyFont="1" applyBorder="1" applyAlignment="1">
      <alignment horizontal="center" vertical="center"/>
      <protection/>
    </xf>
    <xf numFmtId="0" fontId="2" fillId="20" borderId="51" xfId="0" applyFont="1" applyFill="1" applyBorder="1" applyAlignment="1" applyProtection="1" quotePrefix="1">
      <alignment horizontal="center" vertical="center"/>
      <protection/>
    </xf>
    <xf numFmtId="0" fontId="2" fillId="20" borderId="18" xfId="139" applyFont="1" applyFill="1" applyBorder="1" applyAlignment="1">
      <alignment horizontal="center"/>
      <protection/>
    </xf>
    <xf numFmtId="0" fontId="2" fillId="20" borderId="19" xfId="139" applyFont="1" applyFill="1" applyBorder="1" applyAlignment="1">
      <alignment horizontal="center"/>
      <protection/>
    </xf>
    <xf numFmtId="0" fontId="2" fillId="20" borderId="11" xfId="139" applyFont="1" applyFill="1" applyBorder="1" applyAlignment="1">
      <alignment horizontal="center"/>
      <protection/>
    </xf>
    <xf numFmtId="1" fontId="2" fillId="20" borderId="18" xfId="139" applyNumberFormat="1" applyFont="1" applyFill="1" applyBorder="1" applyAlignment="1" quotePrefix="1">
      <alignment horizontal="center"/>
      <protection/>
    </xf>
    <xf numFmtId="0" fontId="3" fillId="20" borderId="44" xfId="139" applyNumberFormat="1" applyFont="1" applyFill="1" applyBorder="1" applyAlignment="1">
      <alignment horizontal="center"/>
      <protection/>
    </xf>
    <xf numFmtId="164" fontId="2" fillId="0" borderId="0" xfId="0" applyNumberFormat="1" applyFont="1" applyBorder="1" applyAlignment="1">
      <alignment horizontal="right" vertical="center"/>
    </xf>
    <xf numFmtId="164" fontId="2" fillId="0" borderId="4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48" xfId="0" applyNumberFormat="1" applyFont="1" applyBorder="1" applyAlignment="1">
      <alignment horizontal="right" vertical="center"/>
    </xf>
    <xf numFmtId="165" fontId="11" fillId="20" borderId="18" xfId="138" applyNumberFormat="1" applyFont="1" applyFill="1" applyBorder="1" applyAlignment="1" applyProtection="1">
      <alignment horizontal="center" vertical="center"/>
      <protection/>
    </xf>
    <xf numFmtId="165" fontId="11" fillId="20" borderId="13" xfId="138" applyNumberFormat="1" applyFont="1" applyFill="1" applyBorder="1" applyAlignment="1" applyProtection="1">
      <alignment horizontal="center" vertical="center"/>
      <protection/>
    </xf>
    <xf numFmtId="165" fontId="11" fillId="20" borderId="34" xfId="138" applyNumberFormat="1" applyFont="1" applyFill="1" applyBorder="1" applyAlignment="1" applyProtection="1">
      <alignment horizontal="center" vertical="center"/>
      <protection/>
    </xf>
    <xf numFmtId="164" fontId="7" fillId="0" borderId="14" xfId="138" applyNumberFormat="1" applyFont="1" applyBorder="1" applyAlignment="1">
      <alignment horizontal="center" vertical="center"/>
      <protection/>
    </xf>
    <xf numFmtId="164" fontId="7" fillId="0" borderId="33" xfId="138" applyNumberFormat="1" applyFont="1" applyBorder="1" applyAlignment="1">
      <alignment horizontal="center" vertical="center"/>
      <protection/>
    </xf>
    <xf numFmtId="165" fontId="11" fillId="0" borderId="22" xfId="138" applyNumberFormat="1" applyFont="1" applyBorder="1" applyAlignment="1" applyProtection="1">
      <alignment horizontal="center" vertical="center"/>
      <protection/>
    </xf>
    <xf numFmtId="164" fontId="11" fillId="0" borderId="52" xfId="138" applyNumberFormat="1" applyFont="1" applyBorder="1" applyAlignment="1">
      <alignment horizontal="center" vertical="center"/>
      <protection/>
    </xf>
    <xf numFmtId="164" fontId="11" fillId="0" borderId="53" xfId="138" applyNumberFormat="1" applyFont="1" applyBorder="1" applyAlignment="1">
      <alignment horizontal="center" vertical="center"/>
      <protection/>
    </xf>
    <xf numFmtId="165" fontId="11" fillId="20" borderId="24" xfId="138" applyNumberFormat="1" applyFont="1" applyFill="1" applyBorder="1" applyAlignment="1" applyProtection="1">
      <alignment horizontal="center" vertical="center"/>
      <protection/>
    </xf>
    <xf numFmtId="0" fontId="11" fillId="0" borderId="54" xfId="0" applyFont="1" applyBorder="1" applyAlignment="1">
      <alignment horizontal="right" wrapText="1"/>
    </xf>
    <xf numFmtId="0" fontId="3" fillId="0" borderId="54" xfId="0" applyFont="1" applyBorder="1" applyAlignment="1">
      <alignment wrapText="1"/>
    </xf>
    <xf numFmtId="0" fontId="7" fillId="0" borderId="54" xfId="0" applyFont="1" applyBorder="1" applyAlignment="1">
      <alignment horizontal="right" wrapText="1"/>
    </xf>
    <xf numFmtId="0" fontId="11" fillId="20" borderId="55" xfId="0" applyFont="1" applyFill="1" applyBorder="1" applyAlignment="1">
      <alignment horizontal="center" vertical="center" wrapText="1"/>
    </xf>
    <xf numFmtId="0" fontId="11" fillId="20" borderId="56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wrapText="1"/>
    </xf>
    <xf numFmtId="0" fontId="11" fillId="0" borderId="58" xfId="0" applyFont="1" applyBorder="1" applyAlignment="1">
      <alignment horizontal="right"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wrapText="1"/>
    </xf>
    <xf numFmtId="0" fontId="7" fillId="0" borderId="58" xfId="0" applyFont="1" applyBorder="1" applyAlignment="1">
      <alignment horizontal="right" wrapText="1"/>
    </xf>
    <xf numFmtId="0" fontId="7" fillId="0" borderId="59" xfId="0" applyFont="1" applyBorder="1" applyAlignment="1">
      <alignment horizontal="right" wrapText="1"/>
    </xf>
    <xf numFmtId="0" fontId="7" fillId="0" borderId="60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center"/>
    </xf>
    <xf numFmtId="168" fontId="3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0" fillId="0" borderId="0" xfId="0" applyFont="1" applyAlignment="1">
      <alignment/>
    </xf>
    <xf numFmtId="0" fontId="2" fillId="20" borderId="23" xfId="0" applyFont="1" applyFill="1" applyBorder="1" applyAlignment="1" applyProtection="1">
      <alignment horizontal="center"/>
      <protection/>
    </xf>
    <xf numFmtId="49" fontId="2" fillId="20" borderId="18" xfId="0" applyNumberFormat="1" applyFont="1" applyFill="1" applyBorder="1" applyAlignment="1">
      <alignment horizontal="center"/>
    </xf>
    <xf numFmtId="0" fontId="2" fillId="0" borderId="61" xfId="0" applyFont="1" applyBorder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2" fillId="0" borderId="18" xfId="0" applyNumberFormat="1" applyFont="1" applyBorder="1" applyAlignment="1">
      <alignment horizontal="right" vertical="center"/>
    </xf>
    <xf numFmtId="0" fontId="2" fillId="0" borderId="25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right" wrapText="1"/>
    </xf>
    <xf numFmtId="0" fontId="11" fillId="0" borderId="62" xfId="0" applyFont="1" applyBorder="1" applyAlignment="1">
      <alignment horizontal="right" wrapText="1"/>
    </xf>
    <xf numFmtId="0" fontId="3" fillId="0" borderId="14" xfId="0" applyFont="1" applyBorder="1" applyAlignment="1">
      <alignment horizontal="center" vertical="center" wrapText="1"/>
    </xf>
    <xf numFmtId="165" fontId="2" fillId="0" borderId="0" xfId="138" applyFont="1">
      <alignment/>
      <protection/>
    </xf>
    <xf numFmtId="165" fontId="7" fillId="0" borderId="21" xfId="138" applyNumberFormat="1" applyFont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>
      <alignment/>
    </xf>
    <xf numFmtId="0" fontId="2" fillId="20" borderId="57" xfId="0" applyFont="1" applyFill="1" applyBorder="1" applyAlignment="1">
      <alignment horizontal="center" wrapText="1"/>
    </xf>
    <xf numFmtId="0" fontId="2" fillId="20" borderId="54" xfId="0" applyFont="1" applyFill="1" applyBorder="1" applyAlignment="1">
      <alignment wrapText="1"/>
    </xf>
    <xf numFmtId="0" fontId="11" fillId="20" borderId="54" xfId="0" applyFont="1" applyFill="1" applyBorder="1" applyAlignment="1">
      <alignment horizontal="center" wrapText="1"/>
    </xf>
    <xf numFmtId="0" fontId="11" fillId="20" borderId="57" xfId="0" applyFont="1" applyFill="1" applyBorder="1" applyAlignment="1">
      <alignment horizontal="center" wrapText="1"/>
    </xf>
    <xf numFmtId="0" fontId="11" fillId="20" borderId="58" xfId="0" applyFont="1" applyFill="1" applyBorder="1" applyAlignment="1">
      <alignment horizontal="center" wrapText="1"/>
    </xf>
    <xf numFmtId="0" fontId="11" fillId="20" borderId="54" xfId="0" applyFont="1" applyFill="1" applyBorder="1" applyAlignment="1">
      <alignment wrapText="1"/>
    </xf>
    <xf numFmtId="0" fontId="11" fillId="20" borderId="58" xfId="0" applyFont="1" applyFill="1" applyBorder="1" applyAlignment="1">
      <alignment wrapText="1"/>
    </xf>
    <xf numFmtId="0" fontId="2" fillId="0" borderId="16" xfId="139" applyFont="1" applyBorder="1" applyAlignment="1">
      <alignment vertical="center"/>
      <protection/>
    </xf>
    <xf numFmtId="164" fontId="2" fillId="0" borderId="13" xfId="139" applyNumberFormat="1" applyFont="1" applyBorder="1" applyAlignment="1">
      <alignment vertical="center"/>
      <protection/>
    </xf>
    <xf numFmtId="164" fontId="2" fillId="0" borderId="16" xfId="140" applyNumberFormat="1" applyFont="1" applyBorder="1" applyAlignment="1">
      <alignment horizontal="center" vertical="center"/>
      <protection/>
    </xf>
    <xf numFmtId="164" fontId="2" fillId="0" borderId="16" xfId="0" applyNumberFormat="1" applyFont="1" applyBorder="1" applyAlignment="1">
      <alignment vertical="center"/>
    </xf>
    <xf numFmtId="164" fontId="2" fillId="0" borderId="19" xfId="139" applyNumberFormat="1" applyFont="1" applyBorder="1" applyAlignment="1">
      <alignment horizontal="center" vertical="center"/>
      <protection/>
    </xf>
    <xf numFmtId="164" fontId="2" fillId="0" borderId="16" xfId="139" applyNumberFormat="1" applyFont="1" applyBorder="1" applyAlignment="1">
      <alignment horizontal="center" vertical="center"/>
      <protection/>
    </xf>
    <xf numFmtId="164" fontId="2" fillId="0" borderId="32" xfId="139" applyNumberFormat="1" applyFont="1" applyBorder="1" applyAlignment="1">
      <alignment horizontal="center" vertical="center"/>
      <protection/>
    </xf>
    <xf numFmtId="166" fontId="2" fillId="0" borderId="42" xfId="0" applyNumberFormat="1" applyFont="1" applyBorder="1" applyAlignment="1" applyProtection="1">
      <alignment horizontal="right"/>
      <protection locked="0"/>
    </xf>
    <xf numFmtId="166" fontId="3" fillId="0" borderId="14" xfId="0" applyNumberFormat="1" applyFont="1" applyBorder="1" applyAlignment="1">
      <alignment horizontal="right"/>
    </xf>
    <xf numFmtId="166" fontId="3" fillId="0" borderId="14" xfId="0" applyNumberFormat="1" applyFont="1" applyBorder="1" applyAlignment="1" applyProtection="1">
      <alignment horizontal="right"/>
      <protection/>
    </xf>
    <xf numFmtId="0" fontId="8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" fontId="2" fillId="0" borderId="61" xfId="0" applyNumberFormat="1" applyFont="1" applyBorder="1" applyAlignment="1" applyProtection="1">
      <alignment horizontal="center"/>
      <protection locked="0"/>
    </xf>
    <xf numFmtId="1" fontId="17" fillId="0" borderId="21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/>
    </xf>
    <xf numFmtId="166" fontId="3" fillId="0" borderId="35" xfId="0" applyNumberFormat="1" applyFont="1" applyBorder="1" applyAlignment="1" applyProtection="1">
      <alignment horizontal="right"/>
      <protection locked="0"/>
    </xf>
    <xf numFmtId="0" fontId="2" fillId="20" borderId="14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39" fontId="2" fillId="20" borderId="51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63" xfId="0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65" xfId="0" applyFont="1" applyBorder="1" applyAlignment="1" applyProtection="1">
      <alignment horizontal="center"/>
      <protection/>
    </xf>
    <xf numFmtId="167" fontId="2" fillId="0" borderId="65" xfId="0" applyNumberFormat="1" applyFont="1" applyBorder="1" applyAlignment="1">
      <alignment horizontal="center"/>
    </xf>
    <xf numFmtId="167" fontId="2" fillId="0" borderId="65" xfId="0" applyNumberFormat="1" applyFont="1" applyFill="1" applyBorder="1" applyAlignment="1">
      <alignment horizontal="center"/>
    </xf>
    <xf numFmtId="167" fontId="2" fillId="0" borderId="66" xfId="0" applyNumberFormat="1" applyFont="1" applyFill="1" applyBorder="1" applyAlignment="1">
      <alignment horizontal="center"/>
    </xf>
    <xf numFmtId="0" fontId="2" fillId="0" borderId="21" xfId="0" applyFont="1" applyBorder="1" applyAlignment="1" quotePrefix="1">
      <alignment horizontal="left"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 quotePrefix="1">
      <alignment horizontal="center"/>
      <protection/>
    </xf>
    <xf numFmtId="0" fontId="2" fillId="0" borderId="16" xfId="0" applyFont="1" applyBorder="1" applyAlignment="1" applyProtection="1">
      <alignment horizontal="right"/>
      <protection/>
    </xf>
    <xf numFmtId="167" fontId="2" fillId="0" borderId="11" xfId="0" applyNumberFormat="1" applyFont="1" applyFill="1" applyBorder="1" applyAlignment="1" applyProtection="1">
      <alignment horizontal="right"/>
      <protection/>
    </xf>
    <xf numFmtId="167" fontId="2" fillId="0" borderId="12" xfId="0" applyNumberFormat="1" applyFont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right"/>
      <protection/>
    </xf>
    <xf numFmtId="167" fontId="2" fillId="0" borderId="32" xfId="0" applyNumberFormat="1" applyFont="1" applyFill="1" applyBorder="1" applyAlignment="1" applyProtection="1">
      <alignment horizontal="right"/>
      <protection/>
    </xf>
    <xf numFmtId="168" fontId="3" fillId="0" borderId="25" xfId="0" applyNumberFormat="1" applyFont="1" applyBorder="1" applyAlignment="1" applyProtection="1">
      <alignment horizontal="left"/>
      <protection/>
    </xf>
    <xf numFmtId="168" fontId="3" fillId="0" borderId="21" xfId="0" applyNumberFormat="1" applyFont="1" applyBorder="1" applyAlignment="1" applyProtection="1" quotePrefix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168" fontId="3" fillId="0" borderId="21" xfId="0" applyNumberFormat="1" applyFont="1" applyBorder="1" applyAlignment="1" applyProtection="1">
      <alignment horizontal="left"/>
      <protection/>
    </xf>
    <xf numFmtId="168" fontId="3" fillId="0" borderId="23" xfId="0" applyNumberFormat="1" applyFont="1" applyBorder="1" applyAlignment="1" applyProtection="1" quotePrefix="1">
      <alignment horizontal="left"/>
      <protection/>
    </xf>
    <xf numFmtId="168" fontId="3" fillId="0" borderId="28" xfId="0" applyNumberFormat="1" applyFont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167" fontId="2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168" fontId="17" fillId="0" borderId="0" xfId="0" applyNumberFormat="1" applyFont="1" applyBorder="1" applyAlignment="1" applyProtection="1" quotePrefix="1">
      <alignment horizontal="left"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0" borderId="15" xfId="0" applyFont="1" applyFill="1" applyBorder="1" applyAlignment="1" applyProtection="1" quotePrefix="1">
      <alignment horizontal="center"/>
      <protection/>
    </xf>
    <xf numFmtId="0" fontId="2" fillId="0" borderId="17" xfId="0" applyFont="1" applyBorder="1" applyAlignment="1" applyProtection="1">
      <alignment horizontal="right"/>
      <protection/>
    </xf>
    <xf numFmtId="167" fontId="2" fillId="0" borderId="36" xfId="0" applyNumberFormat="1" applyFont="1" applyFill="1" applyBorder="1" applyAlignment="1" applyProtection="1">
      <alignment horizontal="right"/>
      <protection/>
    </xf>
    <xf numFmtId="167" fontId="2" fillId="0" borderId="15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167" fontId="2" fillId="0" borderId="46" xfId="0" applyNumberFormat="1" applyFont="1" applyFill="1" applyBorder="1" applyAlignment="1" applyProtection="1">
      <alignment horizontal="right"/>
      <protection/>
    </xf>
    <xf numFmtId="168" fontId="3" fillId="0" borderId="25" xfId="0" applyNumberFormat="1" applyFont="1" applyBorder="1" applyAlignment="1" applyProtection="1" quotePrefix="1">
      <alignment horizontal="left"/>
      <protection/>
    </xf>
    <xf numFmtId="168" fontId="2" fillId="0" borderId="21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quotePrefix="1">
      <alignment horizontal="left"/>
    </xf>
    <xf numFmtId="166" fontId="27" fillId="0" borderId="0" xfId="0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>
      <alignment horizontal="centerContinuous"/>
    </xf>
    <xf numFmtId="167" fontId="2" fillId="0" borderId="0" xfId="0" applyNumberFormat="1" applyFont="1" applyFill="1" applyBorder="1" applyAlignment="1">
      <alignment horizontal="centerContinuous"/>
    </xf>
    <xf numFmtId="167" fontId="2" fillId="0" borderId="15" xfId="0" applyNumberFormat="1" applyFont="1" applyFill="1" applyBorder="1" applyAlignment="1">
      <alignment horizontal="centerContinuous"/>
    </xf>
    <xf numFmtId="166" fontId="3" fillId="0" borderId="25" xfId="0" applyNumberFormat="1" applyFont="1" applyBorder="1" applyAlignment="1" applyProtection="1" quotePrefix="1">
      <alignment horizontal="left"/>
      <protection/>
    </xf>
    <xf numFmtId="166" fontId="3" fillId="0" borderId="21" xfId="0" applyNumberFormat="1" applyFont="1" applyBorder="1" applyAlignment="1" applyProtection="1">
      <alignment horizontal="left"/>
      <protection/>
    </xf>
    <xf numFmtId="166" fontId="2" fillId="0" borderId="25" xfId="0" applyNumberFormat="1" applyFont="1" applyBorder="1" applyAlignment="1" applyProtection="1" quotePrefix="1">
      <alignment horizontal="left"/>
      <protection/>
    </xf>
    <xf numFmtId="168" fontId="3" fillId="0" borderId="21" xfId="0" applyNumberFormat="1" applyFont="1" applyBorder="1" applyAlignment="1" applyProtection="1">
      <alignment horizontal="left" indent="3"/>
      <protection/>
    </xf>
    <xf numFmtId="166" fontId="3" fillId="0" borderId="28" xfId="0" applyNumberFormat="1" applyFont="1" applyBorder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Border="1" applyAlignment="1">
      <alignment/>
    </xf>
    <xf numFmtId="167" fontId="2" fillId="0" borderId="15" xfId="0" applyNumberFormat="1" applyFont="1" applyBorder="1" applyAlignment="1">
      <alignment horizontal="centerContinuous"/>
    </xf>
    <xf numFmtId="164" fontId="2" fillId="0" borderId="63" xfId="0" applyNumberFormat="1" applyFont="1" applyFill="1" applyBorder="1" applyAlignment="1" applyProtection="1">
      <alignment horizontal="left"/>
      <protection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21" xfId="0" applyNumberFormat="1" applyFont="1" applyFill="1" applyBorder="1" applyAlignment="1">
      <alignment horizontal="left"/>
    </xf>
    <xf numFmtId="164" fontId="2" fillId="0" borderId="13" xfId="42" applyNumberFormat="1" applyFont="1" applyFill="1" applyBorder="1" applyAlignment="1" quotePrefix="1">
      <alignment horizontal="center"/>
    </xf>
    <xf numFmtId="164" fontId="2" fillId="0" borderId="13" xfId="42" applyNumberFormat="1" applyFont="1" applyFill="1" applyBorder="1" applyAlignment="1">
      <alignment horizontal="right"/>
    </xf>
    <xf numFmtId="2" fontId="2" fillId="0" borderId="13" xfId="42" applyNumberFormat="1" applyFont="1" applyFill="1" applyBorder="1" applyAlignment="1">
      <alignment horizontal="right"/>
    </xf>
    <xf numFmtId="2" fontId="2" fillId="0" borderId="34" xfId="42" applyNumberFormat="1" applyFont="1" applyFill="1" applyBorder="1" applyAlignment="1">
      <alignment horizontal="right"/>
    </xf>
    <xf numFmtId="164" fontId="3" fillId="0" borderId="25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2" fontId="2" fillId="0" borderId="0" xfId="42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0" fillId="0" borderId="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164" fontId="3" fillId="0" borderId="0" xfId="42" applyNumberFormat="1" applyFont="1" applyFill="1" applyBorder="1" applyAlignment="1">
      <alignment/>
    </xf>
    <xf numFmtId="164" fontId="2" fillId="0" borderId="63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4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 wrapText="1"/>
    </xf>
    <xf numFmtId="0" fontId="2" fillId="20" borderId="24" xfId="0" applyFont="1" applyFill="1" applyBorder="1" applyAlignment="1">
      <alignment horizontal="center" wrapText="1"/>
    </xf>
    <xf numFmtId="0" fontId="2" fillId="20" borderId="3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43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11" fillId="20" borderId="18" xfId="0" applyFont="1" applyFill="1" applyBorder="1" applyAlignment="1">
      <alignment horizontal="center"/>
    </xf>
    <xf numFmtId="0" fontId="11" fillId="20" borderId="24" xfId="0" applyFont="1" applyFill="1" applyBorder="1" applyAlignment="1">
      <alignment horizontal="center"/>
    </xf>
    <xf numFmtId="43" fontId="3" fillId="0" borderId="17" xfId="42" applyNumberFormat="1" applyFont="1" applyFill="1" applyBorder="1" applyAlignment="1">
      <alignment horizontal="center"/>
    </xf>
    <xf numFmtId="43" fontId="3" fillId="0" borderId="17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3" fillId="0" borderId="14" xfId="42" applyNumberFormat="1" applyFont="1" applyFill="1" applyBorder="1" applyAlignment="1" quotePrefix="1">
      <alignment horizontal="right"/>
    </xf>
    <xf numFmtId="43" fontId="3" fillId="0" borderId="17" xfId="42" applyNumberFormat="1" applyFont="1" applyFill="1" applyBorder="1" applyAlignment="1">
      <alignment horizontal="right"/>
    </xf>
    <xf numFmtId="43" fontId="3" fillId="0" borderId="13" xfId="42" applyNumberFormat="1" applyFont="1" applyFill="1" applyBorder="1" applyAlignment="1">
      <alignment horizontal="center"/>
    </xf>
    <xf numFmtId="0" fontId="11" fillId="0" borderId="45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0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39" fontId="2" fillId="20" borderId="19" xfId="0" applyNumberFormat="1" applyFont="1" applyFill="1" applyBorder="1" applyAlignment="1" applyProtection="1" quotePrefix="1">
      <alignment horizontal="center"/>
      <protection/>
    </xf>
    <xf numFmtId="39" fontId="2" fillId="20" borderId="16" xfId="0" applyNumberFormat="1" applyFont="1" applyFill="1" applyBorder="1" applyAlignment="1" applyProtection="1" quotePrefix="1">
      <alignment horizontal="center"/>
      <protection/>
    </xf>
    <xf numFmtId="39" fontId="2" fillId="20" borderId="12" xfId="0" applyNumberFormat="1" applyFont="1" applyFill="1" applyBorder="1" applyAlignment="1" applyProtection="1" quotePrefix="1">
      <alignment horizontal="center"/>
      <protection/>
    </xf>
    <xf numFmtId="39" fontId="2" fillId="20" borderId="19" xfId="0" applyNumberFormat="1" applyFont="1" applyFill="1" applyBorder="1" applyAlignment="1" applyProtection="1">
      <alignment horizontal="center" vertical="center"/>
      <protection/>
    </xf>
    <xf numFmtId="39" fontId="2" fillId="20" borderId="16" xfId="0" applyNumberFormat="1" applyFont="1" applyFill="1" applyBorder="1" applyAlignment="1" applyProtection="1">
      <alignment horizontal="center" vertical="center"/>
      <protection/>
    </xf>
    <xf numFmtId="39" fontId="2" fillId="20" borderId="12" xfId="0" applyNumberFormat="1" applyFont="1" applyFill="1" applyBorder="1" applyAlignment="1" applyProtection="1">
      <alignment horizontal="center" vertical="center" wrapText="1"/>
      <protection/>
    </xf>
    <xf numFmtId="39" fontId="2" fillId="20" borderId="18" xfId="0" applyNumberFormat="1" applyFont="1" applyFill="1" applyBorder="1" applyAlignment="1" applyProtection="1">
      <alignment horizontal="center" vertical="center"/>
      <protection/>
    </xf>
    <xf numFmtId="39" fontId="2" fillId="2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1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29" fillId="0" borderId="0" xfId="0" applyFont="1" applyAlignment="1">
      <alignment horizontal="center"/>
    </xf>
    <xf numFmtId="164" fontId="3" fillId="0" borderId="18" xfId="0" applyNumberFormat="1" applyFont="1" applyBorder="1" applyAlignment="1">
      <alignment horizontal="right"/>
    </xf>
    <xf numFmtId="0" fontId="3" fillId="0" borderId="68" xfId="0" applyFont="1" applyBorder="1" applyAlignment="1">
      <alignment horizontal="left" vertical="center" wrapText="1"/>
    </xf>
    <xf numFmtId="164" fontId="3" fillId="24" borderId="69" xfId="0" applyNumberFormat="1" applyFont="1" applyFill="1" applyBorder="1" applyAlignment="1">
      <alignment/>
    </xf>
    <xf numFmtId="164" fontId="3" fillId="0" borderId="69" xfId="0" applyNumberFormat="1" applyFont="1" applyBorder="1" applyAlignment="1" quotePrefix="1">
      <alignment horizontal="center"/>
    </xf>
    <xf numFmtId="164" fontId="3" fillId="0" borderId="70" xfId="0" applyNumberFormat="1" applyFont="1" applyBorder="1" applyAlignment="1" quotePrefix="1">
      <alignment horizontal="center"/>
    </xf>
    <xf numFmtId="0" fontId="3" fillId="24" borderId="18" xfId="0" applyFont="1" applyFill="1" applyBorder="1" applyAlignment="1">
      <alignment horizontal="right"/>
    </xf>
    <xf numFmtId="164" fontId="3" fillId="24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3" fillId="24" borderId="18" xfId="0" applyNumberFormat="1" applyFont="1" applyFill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64" fontId="7" fillId="0" borderId="18" xfId="0" applyNumberFormat="1" applyFont="1" applyFill="1" applyBorder="1" applyAlignment="1">
      <alignment horizontal="right"/>
    </xf>
    <xf numFmtId="164" fontId="3" fillId="24" borderId="18" xfId="0" applyNumberFormat="1" applyFont="1" applyFill="1" applyBorder="1" applyAlignment="1">
      <alignment horizontal="right"/>
    </xf>
    <xf numFmtId="164" fontId="2" fillId="24" borderId="18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16" fontId="3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24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7" fillId="24" borderId="0" xfId="0" applyNumberFormat="1" applyFont="1" applyFill="1" applyBorder="1" applyAlignment="1">
      <alignment horizontal="right" vertical="center"/>
    </xf>
    <xf numFmtId="2" fontId="3" fillId="2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18" xfId="0" applyNumberFormat="1" applyFont="1" applyFill="1" applyBorder="1" applyAlignment="1">
      <alignment/>
    </xf>
    <xf numFmtId="164" fontId="7" fillId="0" borderId="42" xfId="0" applyNumberFormat="1" applyFont="1" applyFill="1" applyBorder="1" applyAlignment="1">
      <alignment/>
    </xf>
    <xf numFmtId="164" fontId="3" fillId="24" borderId="42" xfId="0" applyNumberFormat="1" applyFont="1" applyFill="1" applyBorder="1" applyAlignment="1">
      <alignment horizontal="right" vertical="center"/>
    </xf>
    <xf numFmtId="0" fontId="2" fillId="20" borderId="43" xfId="0" applyFont="1" applyFill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right" vertical="center"/>
    </xf>
    <xf numFmtId="0" fontId="3" fillId="0" borderId="6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/>
    </xf>
    <xf numFmtId="164" fontId="2" fillId="0" borderId="52" xfId="0" applyNumberFormat="1" applyFont="1" applyFill="1" applyBorder="1" applyAlignment="1">
      <alignment horizontal="right" vertical="center"/>
    </xf>
    <xf numFmtId="164" fontId="2" fillId="24" borderId="52" xfId="0" applyNumberFormat="1" applyFont="1" applyFill="1" applyBorder="1" applyAlignment="1">
      <alignment horizontal="right" vertical="center"/>
    </xf>
    <xf numFmtId="164" fontId="2" fillId="0" borderId="53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8" xfId="0" applyFont="1" applyFill="1" applyBorder="1" applyAlignment="1">
      <alignment horizontal="center" vertical="center" wrapText="1"/>
    </xf>
    <xf numFmtId="0" fontId="6" fillId="20" borderId="18" xfId="0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 horizontal="right" vertical="center"/>
    </xf>
    <xf numFmtId="164" fontId="8" fillId="24" borderId="18" xfId="0" applyNumberFormat="1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right" vertical="center"/>
    </xf>
    <xf numFmtId="164" fontId="6" fillId="0" borderId="18" xfId="0" applyNumberFormat="1" applyFont="1" applyFill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164" fontId="6" fillId="20" borderId="18" xfId="0" applyNumberFormat="1" applyFont="1" applyFill="1" applyBorder="1" applyAlignment="1">
      <alignment vertical="center"/>
    </xf>
    <xf numFmtId="0" fontId="6" fillId="20" borderId="63" xfId="0" applyFont="1" applyFill="1" applyBorder="1" applyAlignment="1">
      <alignment vertical="center"/>
    </xf>
    <xf numFmtId="0" fontId="6" fillId="20" borderId="23" xfId="0" applyFont="1" applyFill="1" applyBorder="1" applyAlignment="1">
      <alignment vertical="center"/>
    </xf>
    <xf numFmtId="0" fontId="6" fillId="20" borderId="43" xfId="0" applyFont="1" applyFill="1" applyBorder="1" applyAlignment="1">
      <alignment vertical="center" wrapText="1"/>
    </xf>
    <xf numFmtId="0" fontId="6" fillId="20" borderId="44" xfId="0" applyFont="1" applyFill="1" applyBorder="1" applyAlignment="1">
      <alignment vertical="center"/>
    </xf>
    <xf numFmtId="0" fontId="6" fillId="20" borderId="24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164" fontId="8" fillId="0" borderId="24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right" vertical="center"/>
    </xf>
    <xf numFmtId="0" fontId="6" fillId="20" borderId="25" xfId="0" applyFont="1" applyFill="1" applyBorder="1" applyAlignment="1">
      <alignment vertical="center"/>
    </xf>
    <xf numFmtId="164" fontId="6" fillId="20" borderId="24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 quotePrefix="1">
      <alignment horizontal="right" vertical="center"/>
    </xf>
    <xf numFmtId="0" fontId="2" fillId="20" borderId="26" xfId="0" applyFont="1" applyFill="1" applyBorder="1" applyAlignment="1">
      <alignment horizontal="center" vertical="center" wrapText="1"/>
    </xf>
    <xf numFmtId="0" fontId="2" fillId="20" borderId="34" xfId="0" applyFont="1" applyFill="1" applyBorder="1" applyAlignment="1">
      <alignment horizontal="center" vertical="center"/>
    </xf>
    <xf numFmtId="0" fontId="2" fillId="0" borderId="71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right"/>
    </xf>
    <xf numFmtId="0" fontId="2" fillId="24" borderId="52" xfId="0" applyFont="1" applyFill="1" applyBorder="1" applyAlignment="1">
      <alignment horizontal="right"/>
    </xf>
    <xf numFmtId="164" fontId="2" fillId="0" borderId="30" xfId="0" applyNumberFormat="1" applyFont="1" applyFill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0" borderId="52" xfId="0" applyNumberFormat="1" applyFont="1" applyFill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0" fontId="10" fillId="0" borderId="0" xfId="0" applyFont="1" applyAlignment="1">
      <alignment horizontal="right"/>
    </xf>
    <xf numFmtId="0" fontId="3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2" fontId="11" fillId="0" borderId="56" xfId="0" applyNumberFormat="1" applyFont="1" applyBorder="1" applyAlignment="1">
      <alignment horizontal="right" wrapText="1"/>
    </xf>
    <xf numFmtId="0" fontId="2" fillId="20" borderId="18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2" fillId="0" borderId="28" xfId="0" applyFont="1" applyBorder="1" applyAlignment="1" applyProtection="1">
      <alignment horizontal="left" vertical="center"/>
      <protection/>
    </xf>
    <xf numFmtId="0" fontId="6" fillId="20" borderId="36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20" borderId="11" xfId="0" applyNumberFormat="1" applyFont="1" applyFill="1" applyBorder="1" applyAlignment="1">
      <alignment vertical="center"/>
    </xf>
    <xf numFmtId="0" fontId="6" fillId="20" borderId="24" xfId="0" applyFont="1" applyFill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20" borderId="63" xfId="0" applyFont="1" applyFill="1" applyBorder="1" applyAlignment="1">
      <alignment/>
    </xf>
    <xf numFmtId="0" fontId="2" fillId="20" borderId="21" xfId="0" applyFont="1" applyFill="1" applyBorder="1" applyAlignment="1">
      <alignment horizontal="center"/>
    </xf>
    <xf numFmtId="0" fontId="3" fillId="20" borderId="23" xfId="0" applyFont="1" applyFill="1" applyBorder="1" applyAlignment="1">
      <alignment/>
    </xf>
    <xf numFmtId="164" fontId="3" fillId="0" borderId="24" xfId="0" applyNumberFormat="1" applyFont="1" applyBorder="1" applyAlignment="1">
      <alignment horizontal="center"/>
    </xf>
    <xf numFmtId="164" fontId="3" fillId="0" borderId="24" xfId="0" applyNumberFormat="1" applyFont="1" applyBorder="1" applyAlignment="1" quotePrefix="1">
      <alignment horizontal="center"/>
    </xf>
    <xf numFmtId="0" fontId="3" fillId="0" borderId="25" xfId="0" applyFont="1" applyFill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164" fontId="3" fillId="0" borderId="52" xfId="0" applyNumberFormat="1" applyFont="1" applyFill="1" applyBorder="1" applyAlignment="1">
      <alignment horizontal="right"/>
    </xf>
    <xf numFmtId="164" fontId="3" fillId="0" borderId="52" xfId="0" applyNumberFormat="1" applyFont="1" applyFill="1" applyBorder="1" applyAlignment="1" quotePrefix="1">
      <alignment horizontal="center"/>
    </xf>
    <xf numFmtId="164" fontId="3" fillId="0" borderId="53" xfId="0" applyNumberFormat="1" applyFont="1" applyFill="1" applyBorder="1" applyAlignment="1" quotePrefix="1">
      <alignment horizontal="center"/>
    </xf>
    <xf numFmtId="164" fontId="2" fillId="0" borderId="52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center"/>
    </xf>
    <xf numFmtId="167" fontId="2" fillId="0" borderId="15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/>
      <protection/>
    </xf>
    <xf numFmtId="166" fontId="3" fillId="0" borderId="11" xfId="0" applyNumberFormat="1" applyFont="1" applyFill="1" applyBorder="1" applyAlignment="1" applyProtection="1">
      <alignment/>
      <protection/>
    </xf>
    <xf numFmtId="166" fontId="3" fillId="0" borderId="40" xfId="0" applyNumberFormat="1" applyFont="1" applyBorder="1" applyAlignment="1" applyProtection="1">
      <alignment/>
      <protection/>
    </xf>
    <xf numFmtId="167" fontId="25" fillId="0" borderId="11" xfId="0" applyNumberFormat="1" applyFont="1" applyFill="1" applyBorder="1" applyAlignment="1" applyProtection="1">
      <alignment horizontal="left"/>
      <protection/>
    </xf>
    <xf numFmtId="166" fontId="3" fillId="0" borderId="11" xfId="0" applyNumberFormat="1" applyFont="1" applyBorder="1" applyAlignment="1" applyProtection="1">
      <alignment/>
      <protection/>
    </xf>
    <xf numFmtId="167" fontId="25" fillId="0" borderId="11" xfId="0" applyNumberFormat="1" applyFont="1" applyFill="1" applyBorder="1" applyAlignment="1" applyProtection="1" quotePrefix="1">
      <alignment/>
      <protection/>
    </xf>
    <xf numFmtId="166" fontId="3" fillId="0" borderId="41" xfId="0" applyNumberFormat="1" applyFont="1" applyFill="1" applyBorder="1" applyAlignment="1" applyProtection="1">
      <alignment/>
      <protection/>
    </xf>
    <xf numFmtId="166" fontId="3" fillId="0" borderId="15" xfId="0" applyNumberFormat="1" applyFont="1" applyFill="1" applyBorder="1" applyAlignment="1" applyProtection="1">
      <alignment/>
      <protection/>
    </xf>
    <xf numFmtId="166" fontId="3" fillId="0" borderId="17" xfId="0" applyNumberFormat="1" applyFont="1" applyBorder="1" applyAlignment="1" applyProtection="1">
      <alignment/>
      <protection/>
    </xf>
    <xf numFmtId="167" fontId="3" fillId="0" borderId="15" xfId="0" applyNumberFormat="1" applyFont="1" applyFill="1" applyBorder="1" applyAlignment="1" applyProtection="1">
      <alignment/>
      <protection/>
    </xf>
    <xf numFmtId="166" fontId="3" fillId="0" borderId="15" xfId="0" applyNumberFormat="1" applyFont="1" applyBorder="1" applyAlignment="1" applyProtection="1">
      <alignment/>
      <protection/>
    </xf>
    <xf numFmtId="166" fontId="3" fillId="0" borderId="46" xfId="0" applyNumberFormat="1" applyFont="1" applyFill="1" applyBorder="1" applyAlignment="1" applyProtection="1">
      <alignment/>
      <protection/>
    </xf>
    <xf numFmtId="167" fontId="25" fillId="0" borderId="11" xfId="0" applyNumberFormat="1" applyFont="1" applyFill="1" applyBorder="1" applyAlignment="1" applyProtection="1" quotePrefix="1">
      <alignment horizontal="left"/>
      <protection/>
    </xf>
    <xf numFmtId="166" fontId="26" fillId="0" borderId="0" xfId="0" applyNumberFormat="1" applyFont="1" applyFill="1" applyBorder="1" applyAlignment="1" applyProtection="1">
      <alignment/>
      <protection/>
    </xf>
    <xf numFmtId="166" fontId="26" fillId="0" borderId="15" xfId="0" applyNumberFormat="1" applyFont="1" applyFill="1" applyBorder="1" applyAlignment="1" applyProtection="1">
      <alignment/>
      <protection/>
    </xf>
    <xf numFmtId="166" fontId="26" fillId="0" borderId="46" xfId="0" applyNumberFormat="1" applyFont="1" applyFill="1" applyBorder="1" applyAlignment="1" applyProtection="1">
      <alignment/>
      <protection/>
    </xf>
    <xf numFmtId="167" fontId="18" fillId="0" borderId="15" xfId="0" applyNumberFormat="1" applyFont="1" applyFill="1" applyBorder="1" applyAlignment="1" applyProtection="1" quotePrefix="1">
      <alignment horizontal="left"/>
      <protection/>
    </xf>
    <xf numFmtId="167" fontId="25" fillId="0" borderId="15" xfId="0" applyNumberFormat="1" applyFont="1" applyFill="1" applyBorder="1" applyAlignment="1" applyProtection="1">
      <alignment horizontal="left"/>
      <protection/>
    </xf>
    <xf numFmtId="167" fontId="25" fillId="0" borderId="15" xfId="0" applyNumberFormat="1" applyFont="1" applyFill="1" applyBorder="1" applyAlignment="1" applyProtection="1" quotePrefix="1">
      <alignment horizontal="left"/>
      <protection/>
    </xf>
    <xf numFmtId="167" fontId="3" fillId="0" borderId="11" xfId="0" applyNumberFormat="1" applyFont="1" applyFill="1" applyBorder="1" applyAlignment="1" applyProtection="1">
      <alignment/>
      <protection/>
    </xf>
    <xf numFmtId="164" fontId="3" fillId="0" borderId="46" xfId="0" applyNumberFormat="1" applyFont="1" applyFill="1" applyBorder="1" applyAlignment="1" applyProtection="1">
      <alignment/>
      <protection/>
    </xf>
    <xf numFmtId="166" fontId="3" fillId="0" borderId="16" xfId="0" applyNumberFormat="1" applyFont="1" applyFill="1" applyBorder="1" applyAlignment="1" applyProtection="1">
      <alignment/>
      <protection/>
    </xf>
    <xf numFmtId="166" fontId="3" fillId="0" borderId="12" xfId="0" applyNumberFormat="1" applyFont="1" applyFill="1" applyBorder="1" applyAlignment="1" applyProtection="1">
      <alignment/>
      <protection/>
    </xf>
    <xf numFmtId="166" fontId="3" fillId="0" borderId="19" xfId="0" applyNumberFormat="1" applyFont="1" applyBorder="1" applyAlignment="1" applyProtection="1">
      <alignment/>
      <protection/>
    </xf>
    <xf numFmtId="166" fontId="3" fillId="0" borderId="12" xfId="0" applyNumberFormat="1" applyFont="1" applyBorder="1" applyAlignment="1" applyProtection="1">
      <alignment/>
      <protection/>
    </xf>
    <xf numFmtId="166" fontId="3" fillId="0" borderId="32" xfId="0" applyNumberFormat="1" applyFont="1" applyFill="1" applyBorder="1" applyAlignment="1" applyProtection="1">
      <alignment/>
      <protection/>
    </xf>
    <xf numFmtId="166" fontId="3" fillId="0" borderId="48" xfId="0" applyNumberFormat="1" applyFont="1" applyBorder="1" applyAlignment="1" applyProtection="1">
      <alignment/>
      <protection/>
    </xf>
    <xf numFmtId="166" fontId="3" fillId="0" borderId="48" xfId="0" applyNumberFormat="1" applyFont="1" applyFill="1" applyBorder="1" applyAlignment="1" applyProtection="1">
      <alignment/>
      <protection/>
    </xf>
    <xf numFmtId="166" fontId="3" fillId="0" borderId="49" xfId="0" applyNumberFormat="1" applyFont="1" applyFill="1" applyBorder="1" applyAlignment="1" applyProtection="1">
      <alignment/>
      <protection/>
    </xf>
    <xf numFmtId="166" fontId="3" fillId="0" borderId="47" xfId="0" applyNumberFormat="1" applyFont="1" applyBorder="1" applyAlignment="1" applyProtection="1">
      <alignment/>
      <protection/>
    </xf>
    <xf numFmtId="166" fontId="3" fillId="0" borderId="49" xfId="0" applyNumberFormat="1" applyFont="1" applyBorder="1" applyAlignment="1" applyProtection="1">
      <alignment/>
      <protection/>
    </xf>
    <xf numFmtId="166" fontId="3" fillId="0" borderId="50" xfId="0" applyNumberFormat="1" applyFont="1" applyFill="1" applyBorder="1" applyAlignment="1" applyProtection="1">
      <alignment/>
      <protection/>
    </xf>
    <xf numFmtId="166" fontId="3" fillId="0" borderId="10" xfId="136" applyNumberFormat="1" applyFont="1" applyBorder="1" applyProtection="1">
      <alignment/>
      <protection/>
    </xf>
    <xf numFmtId="166" fontId="3" fillId="0" borderId="10" xfId="136" applyNumberFormat="1" applyFont="1" applyFill="1" applyBorder="1" applyProtection="1">
      <alignment/>
      <protection/>
    </xf>
    <xf numFmtId="166" fontId="3" fillId="0" borderId="40" xfId="136" applyNumberFormat="1" applyFont="1" applyBorder="1" applyProtection="1">
      <alignment/>
      <protection/>
    </xf>
    <xf numFmtId="166" fontId="3" fillId="0" borderId="11" xfId="136" applyNumberFormat="1" applyFont="1" applyBorder="1" applyProtection="1">
      <alignment/>
      <protection/>
    </xf>
    <xf numFmtId="166" fontId="3" fillId="0" borderId="41" xfId="136" applyNumberFormat="1" applyFont="1" applyFill="1" applyBorder="1" applyProtection="1">
      <alignment/>
      <protection/>
    </xf>
    <xf numFmtId="166" fontId="3" fillId="0" borderId="0" xfId="136" applyNumberFormat="1" applyFont="1" applyBorder="1" applyProtection="1">
      <alignment/>
      <protection/>
    </xf>
    <xf numFmtId="166" fontId="3" fillId="0" borderId="0" xfId="136" applyNumberFormat="1" applyFont="1" applyFill="1" applyBorder="1" applyProtection="1">
      <alignment/>
      <protection/>
    </xf>
    <xf numFmtId="166" fontId="3" fillId="0" borderId="15" xfId="136" applyNumberFormat="1" applyFont="1" applyFill="1" applyBorder="1" applyProtection="1">
      <alignment/>
      <protection/>
    </xf>
    <xf numFmtId="166" fontId="3" fillId="0" borderId="17" xfId="136" applyNumberFormat="1" applyFont="1" applyBorder="1" applyProtection="1">
      <alignment/>
      <protection/>
    </xf>
    <xf numFmtId="166" fontId="3" fillId="0" borderId="15" xfId="136" applyNumberFormat="1" applyFont="1" applyBorder="1" applyProtection="1">
      <alignment/>
      <protection/>
    </xf>
    <xf numFmtId="166" fontId="3" fillId="0" borderId="48" xfId="136" applyNumberFormat="1" applyFont="1" applyBorder="1" applyProtection="1">
      <alignment/>
      <protection/>
    </xf>
    <xf numFmtId="166" fontId="3" fillId="0" borderId="47" xfId="136" applyNumberFormat="1" applyFont="1" applyBorder="1" applyProtection="1">
      <alignment/>
      <protection/>
    </xf>
    <xf numFmtId="166" fontId="3" fillId="0" borderId="49" xfId="136" applyNumberFormat="1" applyFont="1" applyBorder="1" applyProtection="1">
      <alignment/>
      <protection/>
    </xf>
    <xf numFmtId="167" fontId="18" fillId="0" borderId="11" xfId="136" applyNumberFormat="1" applyFont="1" applyFill="1" applyBorder="1" applyProtection="1">
      <alignment/>
      <protection/>
    </xf>
    <xf numFmtId="167" fontId="18" fillId="0" borderId="11" xfId="136" applyNumberFormat="1" applyFont="1" applyFill="1" applyBorder="1" applyAlignment="1" applyProtection="1" quotePrefix="1">
      <alignment horizontal="left"/>
      <protection/>
    </xf>
    <xf numFmtId="167" fontId="18" fillId="0" borderId="15" xfId="136" applyNumberFormat="1" applyFont="1" applyFill="1" applyBorder="1" applyProtection="1">
      <alignment/>
      <protection/>
    </xf>
    <xf numFmtId="166" fontId="2" fillId="0" borderId="0" xfId="136" applyNumberFormat="1" applyFont="1" applyBorder="1" applyProtection="1">
      <alignment/>
      <protection/>
    </xf>
    <xf numFmtId="166" fontId="2" fillId="0" borderId="15" xfId="136" applyNumberFormat="1" applyFont="1" applyBorder="1" applyProtection="1">
      <alignment/>
      <protection/>
    </xf>
    <xf numFmtId="166" fontId="2" fillId="0" borderId="17" xfId="136" applyNumberFormat="1" applyFont="1" applyBorder="1" applyProtection="1">
      <alignment/>
      <protection/>
    </xf>
    <xf numFmtId="167" fontId="19" fillId="0" borderId="15" xfId="136" applyNumberFormat="1" applyFont="1" applyFill="1" applyBorder="1" applyProtection="1">
      <alignment/>
      <protection/>
    </xf>
    <xf numFmtId="167" fontId="18" fillId="0" borderId="49" xfId="136" applyNumberFormat="1" applyFont="1" applyFill="1" applyBorder="1" applyProtection="1">
      <alignment/>
      <protection/>
    </xf>
    <xf numFmtId="0" fontId="10" fillId="0" borderId="0" xfId="86" applyFont="1" applyBorder="1">
      <alignment/>
      <protection/>
    </xf>
    <xf numFmtId="166" fontId="10" fillId="0" borderId="0" xfId="86" applyNumberFormat="1" applyFont="1" applyBorder="1" applyProtection="1">
      <alignment/>
      <protection/>
    </xf>
    <xf numFmtId="166" fontId="10" fillId="0" borderId="0" xfId="86" applyNumberFormat="1" applyFont="1" applyFill="1" applyBorder="1" applyProtection="1">
      <alignment/>
      <protection/>
    </xf>
    <xf numFmtId="166" fontId="28" fillId="0" borderId="0" xfId="86" applyNumberFormat="1" applyFont="1" applyFill="1" applyBorder="1" applyProtection="1">
      <alignment/>
      <protection/>
    </xf>
    <xf numFmtId="166" fontId="3" fillId="0" borderId="10" xfId="87" applyNumberFormat="1" applyFont="1" applyBorder="1" applyProtection="1">
      <alignment/>
      <protection/>
    </xf>
    <xf numFmtId="166" fontId="3" fillId="0" borderId="10" xfId="87" applyNumberFormat="1" applyFont="1" applyFill="1" applyBorder="1" applyProtection="1">
      <alignment/>
      <protection/>
    </xf>
    <xf numFmtId="166" fontId="3" fillId="0" borderId="11" xfId="87" applyNumberFormat="1" applyFont="1" applyFill="1" applyBorder="1" applyProtection="1">
      <alignment/>
      <protection/>
    </xf>
    <xf numFmtId="166" fontId="3" fillId="0" borderId="40" xfId="87" applyNumberFormat="1" applyFont="1" applyBorder="1" applyProtection="1">
      <alignment/>
      <protection/>
    </xf>
    <xf numFmtId="166" fontId="3" fillId="0" borderId="11" xfId="87" applyNumberFormat="1" applyFont="1" applyBorder="1" applyProtection="1">
      <alignment/>
      <protection/>
    </xf>
    <xf numFmtId="166" fontId="3" fillId="0" borderId="41" xfId="87" applyNumberFormat="1" applyFont="1" applyFill="1" applyBorder="1" applyProtection="1">
      <alignment/>
      <protection/>
    </xf>
    <xf numFmtId="166" fontId="3" fillId="0" borderId="0" xfId="87" applyNumberFormat="1" applyFont="1" applyBorder="1" applyProtection="1">
      <alignment/>
      <protection/>
    </xf>
    <xf numFmtId="166" fontId="3" fillId="0" borderId="0" xfId="87" applyNumberFormat="1" applyFont="1" applyFill="1" applyBorder="1" applyProtection="1">
      <alignment/>
      <protection/>
    </xf>
    <xf numFmtId="166" fontId="3" fillId="0" borderId="15" xfId="87" applyNumberFormat="1" applyFont="1" applyFill="1" applyBorder="1" applyProtection="1">
      <alignment/>
      <protection/>
    </xf>
    <xf numFmtId="166" fontId="3" fillId="0" borderId="17" xfId="87" applyNumberFormat="1" applyFont="1" applyBorder="1" applyProtection="1">
      <alignment/>
      <protection/>
    </xf>
    <xf numFmtId="166" fontId="3" fillId="0" borderId="15" xfId="87" applyNumberFormat="1" applyFont="1" applyBorder="1" applyProtection="1">
      <alignment/>
      <protection/>
    </xf>
    <xf numFmtId="166" fontId="3" fillId="0" borderId="46" xfId="87" applyNumberFormat="1" applyFont="1" applyFill="1" applyBorder="1" applyProtection="1">
      <alignment/>
      <protection/>
    </xf>
    <xf numFmtId="166" fontId="3" fillId="0" borderId="16" xfId="87" applyNumberFormat="1" applyFont="1" applyFill="1" applyBorder="1" applyProtection="1">
      <alignment/>
      <protection/>
    </xf>
    <xf numFmtId="166" fontId="3" fillId="0" borderId="12" xfId="87" applyNumberFormat="1" applyFont="1" applyFill="1" applyBorder="1" applyProtection="1">
      <alignment/>
      <protection/>
    </xf>
    <xf numFmtId="166" fontId="3" fillId="0" borderId="19" xfId="87" applyNumberFormat="1" applyFont="1" applyBorder="1" applyProtection="1">
      <alignment/>
      <protection/>
    </xf>
    <xf numFmtId="166" fontId="3" fillId="0" borderId="12" xfId="87" applyNumberFormat="1" applyFont="1" applyBorder="1" applyProtection="1">
      <alignment/>
      <protection/>
    </xf>
    <xf numFmtId="166" fontId="3" fillId="0" borderId="32" xfId="87" applyNumberFormat="1" applyFont="1" applyFill="1" applyBorder="1" applyProtection="1">
      <alignment/>
      <protection/>
    </xf>
    <xf numFmtId="166" fontId="3" fillId="0" borderId="48" xfId="87" applyNumberFormat="1" applyFont="1" applyBorder="1" applyProtection="1">
      <alignment/>
      <protection/>
    </xf>
    <xf numFmtId="166" fontId="3" fillId="0" borderId="48" xfId="87" applyNumberFormat="1" applyFont="1" applyFill="1" applyBorder="1" applyProtection="1">
      <alignment/>
      <protection/>
    </xf>
    <xf numFmtId="166" fontId="3" fillId="0" borderId="49" xfId="87" applyNumberFormat="1" applyFont="1" applyFill="1" applyBorder="1" applyProtection="1">
      <alignment/>
      <protection/>
    </xf>
    <xf numFmtId="166" fontId="3" fillId="0" borderId="47" xfId="87" applyNumberFormat="1" applyFont="1" applyBorder="1" applyProtection="1">
      <alignment/>
      <protection/>
    </xf>
    <xf numFmtId="166" fontId="3" fillId="0" borderId="49" xfId="87" applyNumberFormat="1" applyFont="1" applyBorder="1" applyProtection="1">
      <alignment/>
      <protection/>
    </xf>
    <xf numFmtId="166" fontId="3" fillId="0" borderId="50" xfId="87" applyNumberFormat="1" applyFont="1" applyFill="1" applyBorder="1" applyProtection="1">
      <alignment/>
      <protection/>
    </xf>
    <xf numFmtId="167" fontId="18" fillId="0" borderId="11" xfId="87" applyNumberFormat="1" applyFont="1" applyFill="1" applyBorder="1" applyProtection="1">
      <alignment/>
      <protection/>
    </xf>
    <xf numFmtId="167" fontId="18" fillId="0" borderId="11" xfId="87" applyNumberFormat="1" applyFont="1" applyFill="1" applyBorder="1" applyAlignment="1" applyProtection="1" quotePrefix="1">
      <alignment horizontal="left"/>
      <protection/>
    </xf>
    <xf numFmtId="167" fontId="18" fillId="0" borderId="15" xfId="87" applyNumberFormat="1" applyFont="1" applyFill="1" applyBorder="1" applyProtection="1">
      <alignment/>
      <protection/>
    </xf>
    <xf numFmtId="167" fontId="18" fillId="0" borderId="49" xfId="87" applyNumberFormat="1" applyFont="1" applyFill="1" applyBorder="1" applyProtection="1">
      <alignment/>
      <protection/>
    </xf>
    <xf numFmtId="166" fontId="2" fillId="0" borderId="10" xfId="87" applyNumberFormat="1" applyFont="1" applyBorder="1" applyProtection="1">
      <alignment/>
      <protection/>
    </xf>
    <xf numFmtId="166" fontId="2" fillId="0" borderId="11" xfId="87" applyNumberFormat="1" applyFont="1" applyBorder="1" applyProtection="1">
      <alignment/>
      <protection/>
    </xf>
    <xf numFmtId="166" fontId="2" fillId="0" borderId="40" xfId="87" applyNumberFormat="1" applyFont="1" applyBorder="1" applyProtection="1">
      <alignment/>
      <protection/>
    </xf>
    <xf numFmtId="167" fontId="19" fillId="0" borderId="11" xfId="87" applyNumberFormat="1" applyFont="1" applyFill="1" applyBorder="1" applyProtection="1">
      <alignment/>
      <protection/>
    </xf>
    <xf numFmtId="166" fontId="2" fillId="0" borderId="10" xfId="87" applyNumberFormat="1" applyFont="1" applyFill="1" applyBorder="1" applyProtection="1">
      <alignment/>
      <protection/>
    </xf>
    <xf numFmtId="166" fontId="2" fillId="0" borderId="11" xfId="87" applyNumberFormat="1" applyFont="1" applyFill="1" applyBorder="1" applyProtection="1">
      <alignment/>
      <protection/>
    </xf>
    <xf numFmtId="166" fontId="2" fillId="0" borderId="41" xfId="87" applyNumberFormat="1" applyFont="1" applyFill="1" applyBorder="1" applyProtection="1">
      <alignment/>
      <protection/>
    </xf>
    <xf numFmtId="166" fontId="3" fillId="24" borderId="15" xfId="87" applyNumberFormat="1" applyFont="1" applyFill="1" applyBorder="1" applyProtection="1">
      <alignment/>
      <protection/>
    </xf>
    <xf numFmtId="166" fontId="3" fillId="0" borderId="16" xfId="87" applyNumberFormat="1" applyFont="1" applyBorder="1" applyProtection="1">
      <alignment/>
      <protection/>
    </xf>
    <xf numFmtId="167" fontId="18" fillId="0" borderId="12" xfId="87" applyNumberFormat="1" applyFont="1" applyFill="1" applyBorder="1" applyProtection="1">
      <alignment/>
      <protection/>
    </xf>
    <xf numFmtId="166" fontId="3" fillId="0" borderId="10" xfId="88" applyNumberFormat="1" applyFont="1" applyBorder="1" applyProtection="1">
      <alignment/>
      <protection/>
    </xf>
    <xf numFmtId="166" fontId="3" fillId="0" borderId="10" xfId="88" applyNumberFormat="1" applyFont="1" applyFill="1" applyBorder="1" applyProtection="1">
      <alignment/>
      <protection/>
    </xf>
    <xf numFmtId="166" fontId="3" fillId="0" borderId="11" xfId="88" applyNumberFormat="1" applyFont="1" applyFill="1" applyBorder="1" applyProtection="1">
      <alignment/>
      <protection/>
    </xf>
    <xf numFmtId="166" fontId="3" fillId="0" borderId="40" xfId="88" applyNumberFormat="1" applyFont="1" applyBorder="1" applyProtection="1">
      <alignment/>
      <protection/>
    </xf>
    <xf numFmtId="166" fontId="3" fillId="0" borderId="11" xfId="88" applyNumberFormat="1" applyFont="1" applyBorder="1" applyProtection="1">
      <alignment/>
      <protection/>
    </xf>
    <xf numFmtId="166" fontId="3" fillId="0" borderId="41" xfId="88" applyNumberFormat="1" applyFont="1" applyFill="1" applyBorder="1" applyProtection="1">
      <alignment/>
      <protection/>
    </xf>
    <xf numFmtId="166" fontId="3" fillId="0" borderId="0" xfId="88" applyNumberFormat="1" applyFont="1" applyBorder="1" applyProtection="1">
      <alignment/>
      <protection/>
    </xf>
    <xf numFmtId="166" fontId="3" fillId="0" borderId="0" xfId="88" applyNumberFormat="1" applyFont="1" applyFill="1" applyBorder="1" applyProtection="1">
      <alignment/>
      <protection/>
    </xf>
    <xf numFmtId="166" fontId="3" fillId="0" borderId="15" xfId="88" applyNumberFormat="1" applyFont="1" applyFill="1" applyBorder="1" applyProtection="1">
      <alignment/>
      <protection/>
    </xf>
    <xf numFmtId="166" fontId="3" fillId="0" borderId="17" xfId="88" applyNumberFormat="1" applyFont="1" applyBorder="1" applyProtection="1">
      <alignment/>
      <protection/>
    </xf>
    <xf numFmtId="166" fontId="3" fillId="0" borderId="15" xfId="88" applyNumberFormat="1" applyFont="1" applyBorder="1" applyProtection="1">
      <alignment/>
      <protection/>
    </xf>
    <xf numFmtId="166" fontId="3" fillId="0" borderId="46" xfId="88" applyNumberFormat="1" applyFont="1" applyFill="1" applyBorder="1" applyProtection="1">
      <alignment/>
      <protection/>
    </xf>
    <xf numFmtId="166" fontId="3" fillId="0" borderId="16" xfId="88" applyNumberFormat="1" applyFont="1" applyFill="1" applyBorder="1" applyProtection="1">
      <alignment/>
      <protection/>
    </xf>
    <xf numFmtId="166" fontId="3" fillId="0" borderId="12" xfId="88" applyNumberFormat="1" applyFont="1" applyFill="1" applyBorder="1" applyProtection="1">
      <alignment/>
      <protection/>
    </xf>
    <xf numFmtId="166" fontId="3" fillId="0" borderId="19" xfId="88" applyNumberFormat="1" applyFont="1" applyBorder="1" applyProtection="1">
      <alignment/>
      <protection/>
    </xf>
    <xf numFmtId="166" fontId="3" fillId="0" borderId="12" xfId="88" applyNumberFormat="1" applyFont="1" applyBorder="1" applyProtection="1">
      <alignment/>
      <protection/>
    </xf>
    <xf numFmtId="166" fontId="3" fillId="0" borderId="32" xfId="88" applyNumberFormat="1" applyFont="1" applyFill="1" applyBorder="1" applyProtection="1">
      <alignment/>
      <protection/>
    </xf>
    <xf numFmtId="166" fontId="3" fillId="0" borderId="48" xfId="88" applyNumberFormat="1" applyFont="1" applyBorder="1" applyProtection="1">
      <alignment/>
      <protection/>
    </xf>
    <xf numFmtId="166" fontId="3" fillId="0" borderId="48" xfId="88" applyNumberFormat="1" applyFont="1" applyFill="1" applyBorder="1" applyProtection="1">
      <alignment/>
      <protection/>
    </xf>
    <xf numFmtId="166" fontId="3" fillId="0" borderId="49" xfId="88" applyNumberFormat="1" applyFont="1" applyFill="1" applyBorder="1" applyProtection="1">
      <alignment/>
      <protection/>
    </xf>
    <xf numFmtId="166" fontId="3" fillId="0" borderId="47" xfId="88" applyNumberFormat="1" applyFont="1" applyBorder="1" applyProtection="1">
      <alignment/>
      <protection/>
    </xf>
    <xf numFmtId="166" fontId="3" fillId="0" borderId="49" xfId="88" applyNumberFormat="1" applyFont="1" applyBorder="1" applyProtection="1">
      <alignment/>
      <protection/>
    </xf>
    <xf numFmtId="166" fontId="3" fillId="0" borderId="50" xfId="88" applyNumberFormat="1" applyFont="1" applyFill="1" applyBorder="1" applyProtection="1">
      <alignment/>
      <protection/>
    </xf>
    <xf numFmtId="167" fontId="18" fillId="0" borderId="11" xfId="88" applyNumberFormat="1" applyFont="1" applyFill="1" applyBorder="1" applyProtection="1">
      <alignment/>
      <protection/>
    </xf>
    <xf numFmtId="167" fontId="18" fillId="0" borderId="11" xfId="88" applyNumberFormat="1" applyFont="1" applyFill="1" applyBorder="1" applyAlignment="1" applyProtection="1" quotePrefix="1">
      <alignment horizontal="left"/>
      <protection/>
    </xf>
    <xf numFmtId="167" fontId="18" fillId="0" borderId="15" xfId="88" applyNumberFormat="1" applyFont="1" applyFill="1" applyBorder="1" applyProtection="1">
      <alignment/>
      <protection/>
    </xf>
    <xf numFmtId="167" fontId="18" fillId="0" borderId="49" xfId="88" applyNumberFormat="1" applyFont="1" applyFill="1" applyBorder="1" applyProtection="1">
      <alignment/>
      <protection/>
    </xf>
    <xf numFmtId="166" fontId="2" fillId="0" borderId="10" xfId="88" applyNumberFormat="1" applyFont="1" applyBorder="1" applyProtection="1">
      <alignment/>
      <protection/>
    </xf>
    <xf numFmtId="166" fontId="2" fillId="0" borderId="11" xfId="88" applyNumberFormat="1" applyFont="1" applyBorder="1" applyProtection="1">
      <alignment/>
      <protection/>
    </xf>
    <xf numFmtId="166" fontId="2" fillId="0" borderId="40" xfId="88" applyNumberFormat="1" applyFont="1" applyBorder="1" applyProtection="1">
      <alignment/>
      <protection/>
    </xf>
    <xf numFmtId="167" fontId="19" fillId="0" borderId="11" xfId="88" applyNumberFormat="1" applyFont="1" applyFill="1" applyBorder="1" applyProtection="1">
      <alignment/>
      <protection/>
    </xf>
    <xf numFmtId="166" fontId="2" fillId="0" borderId="10" xfId="88" applyNumberFormat="1" applyFont="1" applyFill="1" applyBorder="1" applyProtection="1">
      <alignment/>
      <protection/>
    </xf>
    <xf numFmtId="166" fontId="2" fillId="0" borderId="11" xfId="88" applyNumberFormat="1" applyFont="1" applyFill="1" applyBorder="1" applyProtection="1">
      <alignment/>
      <protection/>
    </xf>
    <xf numFmtId="166" fontId="2" fillId="0" borderId="41" xfId="88" applyNumberFormat="1" applyFont="1" applyFill="1" applyBorder="1" applyProtection="1">
      <alignment/>
      <protection/>
    </xf>
    <xf numFmtId="166" fontId="3" fillId="0" borderId="16" xfId="88" applyNumberFormat="1" applyFont="1" applyBorder="1" applyProtection="1">
      <alignment/>
      <protection/>
    </xf>
    <xf numFmtId="167" fontId="18" fillId="0" borderId="12" xfId="88" applyNumberFormat="1" applyFont="1" applyFill="1" applyBorder="1" applyProtection="1">
      <alignment/>
      <protection/>
    </xf>
    <xf numFmtId="166" fontId="3" fillId="0" borderId="10" xfId="89" applyNumberFormat="1" applyFont="1" applyBorder="1" applyProtection="1">
      <alignment/>
      <protection/>
    </xf>
    <xf numFmtId="166" fontId="3" fillId="0" borderId="10" xfId="89" applyNumberFormat="1" applyFont="1" applyFill="1" applyBorder="1" applyProtection="1">
      <alignment/>
      <protection/>
    </xf>
    <xf numFmtId="166" fontId="3" fillId="0" borderId="11" xfId="89" applyNumberFormat="1" applyFont="1" applyFill="1" applyBorder="1" applyProtection="1">
      <alignment/>
      <protection/>
    </xf>
    <xf numFmtId="166" fontId="3" fillId="0" borderId="40" xfId="89" applyNumberFormat="1" applyFont="1" applyBorder="1" applyProtection="1">
      <alignment/>
      <protection/>
    </xf>
    <xf numFmtId="166" fontId="3" fillId="0" borderId="11" xfId="89" applyNumberFormat="1" applyFont="1" applyBorder="1" applyProtection="1">
      <alignment/>
      <protection/>
    </xf>
    <xf numFmtId="166" fontId="3" fillId="0" borderId="41" xfId="89" applyNumberFormat="1" applyFont="1" applyFill="1" applyBorder="1" applyProtection="1">
      <alignment/>
      <protection/>
    </xf>
    <xf numFmtId="166" fontId="3" fillId="0" borderId="0" xfId="89" applyNumberFormat="1" applyFont="1" applyBorder="1" applyProtection="1">
      <alignment/>
      <protection/>
    </xf>
    <xf numFmtId="166" fontId="3" fillId="0" borderId="0" xfId="89" applyNumberFormat="1" applyFont="1" applyFill="1" applyBorder="1" applyProtection="1">
      <alignment/>
      <protection/>
    </xf>
    <xf numFmtId="166" fontId="3" fillId="0" borderId="15" xfId="89" applyNumberFormat="1" applyFont="1" applyFill="1" applyBorder="1" applyProtection="1">
      <alignment/>
      <protection/>
    </xf>
    <xf numFmtId="166" fontId="3" fillId="0" borderId="17" xfId="89" applyNumberFormat="1" applyFont="1" applyBorder="1" applyProtection="1">
      <alignment/>
      <protection/>
    </xf>
    <xf numFmtId="166" fontId="3" fillId="0" borderId="15" xfId="89" applyNumberFormat="1" applyFont="1" applyBorder="1" applyProtection="1">
      <alignment/>
      <protection/>
    </xf>
    <xf numFmtId="166" fontId="3" fillId="0" borderId="46" xfId="89" applyNumberFormat="1" applyFont="1" applyFill="1" applyBorder="1" applyProtection="1">
      <alignment/>
      <protection/>
    </xf>
    <xf numFmtId="166" fontId="3" fillId="0" borderId="19" xfId="89" applyNumberFormat="1" applyFont="1" applyBorder="1" applyProtection="1">
      <alignment/>
      <protection/>
    </xf>
    <xf numFmtId="166" fontId="3" fillId="0" borderId="12" xfId="89" applyNumberFormat="1" applyFont="1" applyBorder="1" applyProtection="1">
      <alignment/>
      <protection/>
    </xf>
    <xf numFmtId="166" fontId="3" fillId="0" borderId="48" xfId="89" applyNumberFormat="1" applyFont="1" applyBorder="1" applyProtection="1">
      <alignment/>
      <protection/>
    </xf>
    <xf numFmtId="166" fontId="3" fillId="0" borderId="48" xfId="89" applyNumberFormat="1" applyFont="1" applyFill="1" applyBorder="1" applyProtection="1">
      <alignment/>
      <protection/>
    </xf>
    <xf numFmtId="166" fontId="3" fillId="0" borderId="49" xfId="89" applyNumberFormat="1" applyFont="1" applyFill="1" applyBorder="1" applyProtection="1">
      <alignment/>
      <protection/>
    </xf>
    <xf numFmtId="166" fontId="3" fillId="0" borderId="47" xfId="89" applyNumberFormat="1" applyFont="1" applyBorder="1" applyProtection="1">
      <alignment/>
      <protection/>
    </xf>
    <xf numFmtId="166" fontId="3" fillId="0" borderId="49" xfId="89" applyNumberFormat="1" applyFont="1" applyBorder="1" applyProtection="1">
      <alignment/>
      <protection/>
    </xf>
    <xf numFmtId="166" fontId="3" fillId="0" borderId="50" xfId="89" applyNumberFormat="1" applyFont="1" applyFill="1" applyBorder="1" applyProtection="1">
      <alignment/>
      <protection/>
    </xf>
    <xf numFmtId="167" fontId="18" fillId="0" borderId="11" xfId="89" applyNumberFormat="1" applyFont="1" applyFill="1" applyBorder="1" applyProtection="1">
      <alignment/>
      <protection/>
    </xf>
    <xf numFmtId="167" fontId="18" fillId="0" borderId="11" xfId="89" applyNumberFormat="1" applyFont="1" applyFill="1" applyBorder="1" applyAlignment="1" applyProtection="1" quotePrefix="1">
      <alignment horizontal="left"/>
      <protection/>
    </xf>
    <xf numFmtId="167" fontId="18" fillId="0" borderId="15" xfId="89" applyNumberFormat="1" applyFont="1" applyFill="1" applyBorder="1" applyProtection="1">
      <alignment/>
      <protection/>
    </xf>
    <xf numFmtId="167" fontId="18" fillId="0" borderId="49" xfId="89" applyNumberFormat="1" applyFont="1" applyFill="1" applyBorder="1" applyProtection="1">
      <alignment/>
      <protection/>
    </xf>
    <xf numFmtId="166" fontId="2" fillId="0" borderId="10" xfId="89" applyNumberFormat="1" applyFont="1" applyBorder="1" applyProtection="1">
      <alignment/>
      <protection/>
    </xf>
    <xf numFmtId="166" fontId="2" fillId="0" borderId="11" xfId="89" applyNumberFormat="1" applyFont="1" applyBorder="1" applyProtection="1">
      <alignment/>
      <protection/>
    </xf>
    <xf numFmtId="166" fontId="2" fillId="0" borderId="40" xfId="89" applyNumberFormat="1" applyFont="1" applyBorder="1" applyProtection="1">
      <alignment/>
      <protection/>
    </xf>
    <xf numFmtId="167" fontId="19" fillId="0" borderId="11" xfId="89" applyNumberFormat="1" applyFont="1" applyFill="1" applyBorder="1" applyProtection="1">
      <alignment/>
      <protection/>
    </xf>
    <xf numFmtId="166" fontId="2" fillId="0" borderId="10" xfId="89" applyNumberFormat="1" applyFont="1" applyFill="1" applyBorder="1" applyProtection="1">
      <alignment/>
      <protection/>
    </xf>
    <xf numFmtId="166" fontId="2" fillId="0" borderId="11" xfId="89" applyNumberFormat="1" applyFont="1" applyFill="1" applyBorder="1" applyProtection="1">
      <alignment/>
      <protection/>
    </xf>
    <xf numFmtId="166" fontId="2" fillId="0" borderId="41" xfId="89" applyNumberFormat="1" applyFont="1" applyFill="1" applyBorder="1" applyProtection="1">
      <alignment/>
      <protection/>
    </xf>
    <xf numFmtId="166" fontId="3" fillId="24" borderId="15" xfId="89" applyNumberFormat="1" applyFont="1" applyFill="1" applyBorder="1" applyProtection="1">
      <alignment/>
      <protection/>
    </xf>
    <xf numFmtId="166" fontId="3" fillId="0" borderId="16" xfId="89" applyNumberFormat="1" applyFont="1" applyBorder="1" applyProtection="1">
      <alignment/>
      <protection/>
    </xf>
    <xf numFmtId="167" fontId="18" fillId="0" borderId="12" xfId="89" applyNumberFormat="1" applyFont="1" applyFill="1" applyBorder="1" applyProtection="1">
      <alignment/>
      <protection/>
    </xf>
    <xf numFmtId="166" fontId="3" fillId="0" borderId="10" xfId="90" applyNumberFormat="1" applyFont="1" applyBorder="1" applyProtection="1">
      <alignment/>
      <protection/>
    </xf>
    <xf numFmtId="166" fontId="3" fillId="0" borderId="10" xfId="90" applyNumberFormat="1" applyFont="1" applyFill="1" applyBorder="1" applyProtection="1">
      <alignment/>
      <protection/>
    </xf>
    <xf numFmtId="166" fontId="3" fillId="0" borderId="11" xfId="90" applyNumberFormat="1" applyFont="1" applyFill="1" applyBorder="1" applyProtection="1">
      <alignment/>
      <protection/>
    </xf>
    <xf numFmtId="166" fontId="3" fillId="0" borderId="11" xfId="90" applyNumberFormat="1" applyFont="1" applyBorder="1" applyProtection="1">
      <alignment/>
      <protection/>
    </xf>
    <xf numFmtId="166" fontId="3" fillId="0" borderId="0" xfId="90" applyNumberFormat="1" applyFont="1" applyBorder="1" applyProtection="1">
      <alignment/>
      <protection/>
    </xf>
    <xf numFmtId="166" fontId="3" fillId="0" borderId="15" xfId="90" applyNumberFormat="1" applyFont="1" applyBorder="1" applyProtection="1">
      <alignment/>
      <protection/>
    </xf>
    <xf numFmtId="166" fontId="3" fillId="0" borderId="12" xfId="90" applyNumberFormat="1" applyFont="1" applyBorder="1" applyProtection="1">
      <alignment/>
      <protection/>
    </xf>
    <xf numFmtId="166" fontId="3" fillId="0" borderId="48" xfId="90" applyNumberFormat="1" applyFont="1" applyBorder="1" applyProtection="1">
      <alignment/>
      <protection/>
    </xf>
    <xf numFmtId="166" fontId="3" fillId="0" borderId="49" xfId="90" applyNumberFormat="1" applyFont="1" applyBorder="1" applyProtection="1">
      <alignment/>
      <protection/>
    </xf>
    <xf numFmtId="166" fontId="2" fillId="0" borderId="10" xfId="90" applyNumberFormat="1" applyFont="1" applyBorder="1" applyProtection="1">
      <alignment/>
      <protection/>
    </xf>
    <xf numFmtId="166" fontId="2" fillId="0" borderId="11" xfId="90" applyNumberFormat="1" applyFont="1" applyBorder="1" applyProtection="1">
      <alignment/>
      <protection/>
    </xf>
    <xf numFmtId="166" fontId="3" fillId="0" borderId="16" xfId="90" applyNumberFormat="1" applyFont="1" applyBorder="1" applyProtection="1">
      <alignment/>
      <protection/>
    </xf>
    <xf numFmtId="164" fontId="2" fillId="0" borderId="18" xfId="93" applyNumberFormat="1" applyFont="1" applyFill="1" applyBorder="1">
      <alignment/>
      <protection/>
    </xf>
    <xf numFmtId="164" fontId="3" fillId="0" borderId="14" xfId="93" applyNumberFormat="1" applyFont="1" applyFill="1" applyBorder="1">
      <alignment/>
      <protection/>
    </xf>
    <xf numFmtId="164" fontId="2" fillId="0" borderId="11" xfId="93" applyNumberFormat="1" applyFont="1" applyFill="1" applyBorder="1">
      <alignment/>
      <protection/>
    </xf>
    <xf numFmtId="164" fontId="2" fillId="0" borderId="24" xfId="93" applyNumberFormat="1" applyFont="1" applyFill="1" applyBorder="1" applyAlignment="1">
      <alignment vertical="center"/>
      <protection/>
    </xf>
    <xf numFmtId="164" fontId="7" fillId="0" borderId="33" xfId="93" applyNumberFormat="1" applyFont="1" applyFill="1" applyBorder="1" applyAlignment="1">
      <alignment vertical="center"/>
      <protection/>
    </xf>
    <xf numFmtId="164" fontId="3" fillId="0" borderId="33" xfId="93" applyNumberFormat="1" applyFont="1" applyFill="1" applyBorder="1" applyAlignment="1">
      <alignment vertical="center"/>
      <protection/>
    </xf>
    <xf numFmtId="164" fontId="3" fillId="0" borderId="15" xfId="93" applyNumberFormat="1" applyFont="1" applyFill="1" applyBorder="1">
      <alignment/>
      <protection/>
    </xf>
    <xf numFmtId="164" fontId="3" fillId="0" borderId="42" xfId="93" applyNumberFormat="1" applyFont="1" applyFill="1" applyBorder="1">
      <alignment/>
      <protection/>
    </xf>
    <xf numFmtId="164" fontId="3" fillId="0" borderId="13" xfId="93" applyNumberFormat="1" applyFont="1" applyFill="1" applyBorder="1">
      <alignment/>
      <protection/>
    </xf>
    <xf numFmtId="164" fontId="3" fillId="0" borderId="36" xfId="93" applyNumberFormat="1" applyFont="1" applyFill="1" applyBorder="1">
      <alignment/>
      <protection/>
    </xf>
    <xf numFmtId="164" fontId="3" fillId="0" borderId="12" xfId="93" applyNumberFormat="1" applyFont="1" applyFill="1" applyBorder="1">
      <alignment/>
      <protection/>
    </xf>
    <xf numFmtId="164" fontId="2" fillId="0" borderId="18" xfId="94" applyNumberFormat="1" applyFont="1" applyFill="1" applyBorder="1">
      <alignment/>
      <protection/>
    </xf>
    <xf numFmtId="164" fontId="3" fillId="0" borderId="14" xfId="94" applyNumberFormat="1" applyFont="1" applyFill="1" applyBorder="1">
      <alignment/>
      <protection/>
    </xf>
    <xf numFmtId="164" fontId="2" fillId="0" borderId="11" xfId="94" applyNumberFormat="1" applyFont="1" applyFill="1" applyBorder="1">
      <alignment/>
      <protection/>
    </xf>
    <xf numFmtId="164" fontId="2" fillId="0" borderId="35" xfId="71" applyNumberFormat="1" applyFont="1" applyFill="1" applyBorder="1" applyAlignment="1">
      <alignment/>
    </xf>
    <xf numFmtId="164" fontId="7" fillId="0" borderId="33" xfId="94" applyNumberFormat="1" applyFont="1" applyFill="1" applyBorder="1" applyAlignment="1">
      <alignment vertical="center"/>
      <protection/>
    </xf>
    <xf numFmtId="164" fontId="11" fillId="0" borderId="24" xfId="94" applyNumberFormat="1" applyFont="1" applyFill="1" applyBorder="1" applyAlignment="1">
      <alignment vertical="center"/>
      <protection/>
    </xf>
    <xf numFmtId="164" fontId="3" fillId="0" borderId="15" xfId="94" applyNumberFormat="1" applyFont="1" applyFill="1" applyBorder="1">
      <alignment/>
      <protection/>
    </xf>
    <xf numFmtId="164" fontId="3" fillId="0" borderId="42" xfId="94" applyNumberFormat="1" applyFont="1" applyFill="1" applyBorder="1">
      <alignment/>
      <protection/>
    </xf>
    <xf numFmtId="164" fontId="3" fillId="0" borderId="13" xfId="94" applyNumberFormat="1" applyFont="1" applyFill="1" applyBorder="1">
      <alignment/>
      <protection/>
    </xf>
    <xf numFmtId="164" fontId="3" fillId="0" borderId="36" xfId="94" applyNumberFormat="1" applyFont="1" applyFill="1" applyBorder="1">
      <alignment/>
      <protection/>
    </xf>
    <xf numFmtId="164" fontId="3" fillId="0" borderId="12" xfId="94" applyNumberFormat="1" applyFont="1" applyFill="1" applyBorder="1">
      <alignment/>
      <protection/>
    </xf>
    <xf numFmtId="164" fontId="2" fillId="0" borderId="18" xfId="95" applyNumberFormat="1" applyFont="1" applyFill="1" applyBorder="1">
      <alignment/>
      <protection/>
    </xf>
    <xf numFmtId="164" fontId="3" fillId="0" borderId="14" xfId="95" applyNumberFormat="1" applyFont="1" applyFill="1" applyBorder="1">
      <alignment/>
      <protection/>
    </xf>
    <xf numFmtId="164" fontId="2" fillId="0" borderId="24" xfId="95" applyNumberFormat="1" applyFont="1" applyFill="1" applyBorder="1" applyAlignment="1">
      <alignment vertical="center"/>
      <protection/>
    </xf>
    <xf numFmtId="164" fontId="3" fillId="0" borderId="33" xfId="95" applyNumberFormat="1" applyFont="1" applyFill="1" applyBorder="1">
      <alignment/>
      <protection/>
    </xf>
    <xf numFmtId="164" fontId="2" fillId="0" borderId="24" xfId="95" applyNumberFormat="1" applyFont="1" applyFill="1" applyBorder="1">
      <alignment/>
      <protection/>
    </xf>
    <xf numFmtId="164" fontId="2" fillId="0" borderId="18" xfId="95" applyNumberFormat="1" applyFont="1" applyFill="1" applyBorder="1" applyAlignment="1">
      <alignment vertical="center"/>
      <protection/>
    </xf>
    <xf numFmtId="164" fontId="2" fillId="0" borderId="35" xfId="95" applyNumberFormat="1" applyFont="1" applyFill="1" applyBorder="1">
      <alignment/>
      <protection/>
    </xf>
    <xf numFmtId="164" fontId="2" fillId="0" borderId="67" xfId="95" applyNumberFormat="1" applyFont="1" applyFill="1" applyBorder="1">
      <alignment/>
      <protection/>
    </xf>
    <xf numFmtId="164" fontId="2" fillId="0" borderId="18" xfId="96" applyNumberFormat="1" applyFont="1" applyFill="1" applyBorder="1">
      <alignment/>
      <protection/>
    </xf>
    <xf numFmtId="164" fontId="3" fillId="0" borderId="14" xfId="96" applyNumberFormat="1" applyFont="1" applyFill="1" applyBorder="1">
      <alignment/>
      <protection/>
    </xf>
    <xf numFmtId="164" fontId="3" fillId="0" borderId="33" xfId="96" applyNumberFormat="1" applyFont="1" applyFill="1" applyBorder="1">
      <alignment/>
      <protection/>
    </xf>
    <xf numFmtId="164" fontId="3" fillId="0" borderId="35" xfId="96" applyNumberFormat="1" applyFont="1" applyFill="1" applyBorder="1">
      <alignment/>
      <protection/>
    </xf>
    <xf numFmtId="164" fontId="3" fillId="0" borderId="67" xfId="96" applyNumberFormat="1" applyFont="1" applyFill="1" applyBorder="1">
      <alignment/>
      <protection/>
    </xf>
    <xf numFmtId="164" fontId="2" fillId="0" borderId="24" xfId="96" applyNumberFormat="1" applyFont="1" applyFill="1" applyBorder="1">
      <alignment/>
      <protection/>
    </xf>
    <xf numFmtId="173" fontId="3" fillId="0" borderId="0" xfId="97" applyNumberFormat="1" applyFont="1" applyFill="1" applyBorder="1">
      <alignment/>
      <protection/>
    </xf>
    <xf numFmtId="173" fontId="3" fillId="0" borderId="15" xfId="97" applyNumberFormat="1" applyFont="1" applyFill="1" applyBorder="1">
      <alignment/>
      <protection/>
    </xf>
    <xf numFmtId="173" fontId="3" fillId="0" borderId="17" xfId="97" applyNumberFormat="1" applyFont="1" applyFill="1" applyBorder="1">
      <alignment/>
      <protection/>
    </xf>
    <xf numFmtId="173" fontId="3" fillId="0" borderId="16" xfId="97" applyNumberFormat="1" applyFont="1" applyFill="1" applyBorder="1">
      <alignment/>
      <protection/>
    </xf>
    <xf numFmtId="172" fontId="3" fillId="0" borderId="14" xfId="97" applyNumberFormat="1" applyFont="1" applyFill="1" applyBorder="1">
      <alignment/>
      <protection/>
    </xf>
    <xf numFmtId="173" fontId="3" fillId="0" borderId="14" xfId="97" applyNumberFormat="1" applyFont="1" applyFill="1" applyBorder="1">
      <alignment/>
      <protection/>
    </xf>
    <xf numFmtId="172" fontId="11" fillId="0" borderId="52" xfId="97" applyNumberFormat="1" applyFont="1" applyFill="1" applyBorder="1" applyAlignment="1">
      <alignment vertical="center"/>
      <protection/>
    </xf>
    <xf numFmtId="172" fontId="3" fillId="0" borderId="17" xfId="97" applyNumberFormat="1" applyFont="1" applyFill="1" applyBorder="1">
      <alignment/>
      <protection/>
    </xf>
    <xf numFmtId="172" fontId="11" fillId="0" borderId="29" xfId="97" applyNumberFormat="1" applyFont="1" applyFill="1" applyBorder="1" applyAlignment="1">
      <alignment vertical="center"/>
      <protection/>
    </xf>
    <xf numFmtId="173" fontId="11" fillId="0" borderId="53" xfId="97" applyNumberFormat="1" applyFont="1" applyFill="1" applyBorder="1" applyAlignment="1">
      <alignment vertical="center"/>
      <protection/>
    </xf>
    <xf numFmtId="173" fontId="11" fillId="0" borderId="30" xfId="97" applyNumberFormat="1" applyFont="1" applyFill="1" applyBorder="1" applyAlignment="1">
      <alignment vertical="center"/>
      <protection/>
    </xf>
    <xf numFmtId="173" fontId="11" fillId="0" borderId="52" xfId="97" applyNumberFormat="1" applyFont="1" applyFill="1" applyBorder="1" applyAlignment="1">
      <alignment vertical="center"/>
      <protection/>
    </xf>
    <xf numFmtId="173" fontId="3" fillId="0" borderId="0" xfId="98" applyNumberFormat="1" applyFont="1" applyFill="1" applyBorder="1">
      <alignment/>
      <protection/>
    </xf>
    <xf numFmtId="173" fontId="3" fillId="0" borderId="15" xfId="98" applyNumberFormat="1" applyFont="1" applyFill="1" applyBorder="1">
      <alignment/>
      <protection/>
    </xf>
    <xf numFmtId="173" fontId="3" fillId="0" borderId="17" xfId="98" applyNumberFormat="1" applyFont="1" applyFill="1" applyBorder="1">
      <alignment/>
      <protection/>
    </xf>
    <xf numFmtId="173" fontId="3" fillId="0" borderId="16" xfId="98" applyNumberFormat="1" applyFont="1" applyFill="1" applyBorder="1">
      <alignment/>
      <protection/>
    </xf>
    <xf numFmtId="172" fontId="3" fillId="0" borderId="14" xfId="98" applyNumberFormat="1" applyFont="1" applyBorder="1">
      <alignment/>
      <protection/>
    </xf>
    <xf numFmtId="172" fontId="3" fillId="0" borderId="14" xfId="98" applyNumberFormat="1" applyFont="1" applyFill="1" applyBorder="1">
      <alignment/>
      <protection/>
    </xf>
    <xf numFmtId="172" fontId="3" fillId="0" borderId="14" xfId="98" applyNumberFormat="1" applyFont="1" applyFill="1" applyBorder="1" applyAlignment="1">
      <alignment horizontal="right"/>
      <protection/>
    </xf>
    <xf numFmtId="172" fontId="3" fillId="0" borderId="13" xfId="98" applyNumberFormat="1" applyFont="1" applyFill="1" applyBorder="1">
      <alignment/>
      <protection/>
    </xf>
    <xf numFmtId="172" fontId="2" fillId="0" borderId="52" xfId="98" applyNumberFormat="1" applyFont="1" applyFill="1" applyBorder="1" applyAlignment="1">
      <alignment horizontal="center" vertical="center"/>
      <protection/>
    </xf>
    <xf numFmtId="172" fontId="3" fillId="0" borderId="42" xfId="98" applyNumberFormat="1" applyFont="1" applyFill="1" applyBorder="1">
      <alignment/>
      <protection/>
    </xf>
    <xf numFmtId="172" fontId="3" fillId="0" borderId="17" xfId="98" applyNumberFormat="1" applyFont="1" applyFill="1" applyBorder="1">
      <alignment/>
      <protection/>
    </xf>
    <xf numFmtId="172" fontId="11" fillId="0" borderId="29" xfId="98" applyNumberFormat="1" applyFont="1" applyFill="1" applyBorder="1" applyAlignment="1">
      <alignment vertical="center"/>
      <protection/>
    </xf>
    <xf numFmtId="173" fontId="11" fillId="0" borderId="30" xfId="98" applyNumberFormat="1" applyFont="1" applyFill="1" applyBorder="1" applyAlignment="1">
      <alignment vertical="center"/>
      <protection/>
    </xf>
    <xf numFmtId="173" fontId="11" fillId="0" borderId="52" xfId="98" applyNumberFormat="1" applyFont="1" applyFill="1" applyBorder="1" applyAlignment="1">
      <alignment vertical="center"/>
      <protection/>
    </xf>
    <xf numFmtId="172" fontId="3" fillId="0" borderId="14" xfId="98" applyNumberFormat="1" applyFont="1" applyFill="1" applyBorder="1" applyAlignment="1">
      <alignment horizontal="center"/>
      <protection/>
    </xf>
    <xf numFmtId="173" fontId="3" fillId="0" borderId="17" xfId="99" applyNumberFormat="1" applyFont="1" applyFill="1" applyBorder="1">
      <alignment/>
      <protection/>
    </xf>
    <xf numFmtId="173" fontId="3" fillId="0" borderId="14" xfId="99" applyNumberFormat="1" applyFont="1" applyFill="1" applyBorder="1">
      <alignment/>
      <protection/>
    </xf>
    <xf numFmtId="173" fontId="3" fillId="0" borderId="13" xfId="99" applyNumberFormat="1" applyFont="1" applyFill="1" applyBorder="1">
      <alignment/>
      <protection/>
    </xf>
    <xf numFmtId="0" fontId="3" fillId="0" borderId="15" xfId="100" applyFont="1" applyBorder="1" applyAlignment="1" applyProtection="1">
      <alignment horizontal="center" vertical="center"/>
      <protection/>
    </xf>
    <xf numFmtId="0" fontId="3" fillId="0" borderId="14" xfId="100" applyFont="1" applyBorder="1" applyAlignment="1" applyProtection="1">
      <alignment horizontal="center" vertical="center"/>
      <protection/>
    </xf>
    <xf numFmtId="0" fontId="3" fillId="0" borderId="13" xfId="100" applyFont="1" applyBorder="1" applyAlignment="1" applyProtection="1">
      <alignment horizontal="center" vertical="center"/>
      <protection/>
    </xf>
    <xf numFmtId="0" fontId="3" fillId="0" borderId="34" xfId="100" applyFont="1" applyBorder="1" applyAlignment="1" applyProtection="1">
      <alignment horizontal="center" vertical="center"/>
      <protection/>
    </xf>
    <xf numFmtId="0" fontId="3" fillId="0" borderId="42" xfId="100" applyFont="1" applyBorder="1" applyAlignment="1" applyProtection="1" quotePrefix="1">
      <alignment horizontal="center" vertical="center"/>
      <protection/>
    </xf>
    <xf numFmtId="0" fontId="11" fillId="0" borderId="30" xfId="100" applyFont="1" applyBorder="1" applyAlignment="1">
      <alignment horizontal="center" vertical="center"/>
      <protection/>
    </xf>
    <xf numFmtId="0" fontId="3" fillId="0" borderId="12" xfId="100" applyFont="1" applyBorder="1" applyAlignment="1" applyProtection="1">
      <alignment horizontal="center" vertical="center"/>
      <protection/>
    </xf>
    <xf numFmtId="0" fontId="3" fillId="0" borderId="33" xfId="100" applyFont="1" applyBorder="1" applyAlignment="1" applyProtection="1" quotePrefix="1">
      <alignment horizontal="center" vertical="center"/>
      <protection/>
    </xf>
    <xf numFmtId="0" fontId="11" fillId="0" borderId="53" xfId="100" applyFont="1" applyBorder="1" applyAlignment="1">
      <alignment horizontal="center" vertical="center"/>
      <protection/>
    </xf>
    <xf numFmtId="2" fontId="3" fillId="0" borderId="33" xfId="100" applyNumberFormat="1" applyFont="1" applyBorder="1" applyAlignment="1" applyProtection="1">
      <alignment horizontal="center" vertical="center"/>
      <protection/>
    </xf>
    <xf numFmtId="2" fontId="3" fillId="0" borderId="15" xfId="100" applyNumberFormat="1" applyFont="1" applyBorder="1" applyAlignment="1" applyProtection="1">
      <alignment horizontal="center" vertical="center"/>
      <protection/>
    </xf>
    <xf numFmtId="173" fontId="3" fillId="0" borderId="0" xfId="103" applyNumberFormat="1" applyFont="1" applyFill="1" applyBorder="1">
      <alignment/>
      <protection/>
    </xf>
    <xf numFmtId="173" fontId="3" fillId="0" borderId="15" xfId="103" applyNumberFormat="1" applyFont="1" applyFill="1" applyBorder="1">
      <alignment/>
      <protection/>
    </xf>
    <xf numFmtId="173" fontId="3" fillId="0" borderId="17" xfId="103" applyNumberFormat="1" applyFont="1" applyFill="1" applyBorder="1">
      <alignment/>
      <protection/>
    </xf>
    <xf numFmtId="173" fontId="2" fillId="0" borderId="30" xfId="103" applyNumberFormat="1" applyFont="1" applyFill="1" applyBorder="1" applyAlignment="1">
      <alignment vertical="center"/>
      <protection/>
    </xf>
    <xf numFmtId="173" fontId="3" fillId="0" borderId="14" xfId="103" applyNumberFormat="1" applyFont="1" applyFill="1" applyBorder="1">
      <alignment/>
      <protection/>
    </xf>
    <xf numFmtId="173" fontId="3" fillId="0" borderId="13" xfId="103" applyNumberFormat="1" applyFont="1" applyFill="1" applyBorder="1">
      <alignment/>
      <protection/>
    </xf>
    <xf numFmtId="173" fontId="2" fillId="0" borderId="52" xfId="103" applyNumberFormat="1" applyFont="1" applyFill="1" applyBorder="1" applyAlignment="1">
      <alignment vertical="center"/>
      <protection/>
    </xf>
    <xf numFmtId="173" fontId="3" fillId="0" borderId="42" xfId="103" applyNumberFormat="1" applyFont="1" applyFill="1" applyBorder="1">
      <alignment/>
      <protection/>
    </xf>
    <xf numFmtId="173" fontId="7" fillId="0" borderId="14" xfId="103" applyNumberFormat="1" applyFont="1" applyFill="1" applyBorder="1">
      <alignment/>
      <protection/>
    </xf>
    <xf numFmtId="173" fontId="7" fillId="0" borderId="17" xfId="103" applyNumberFormat="1" applyFont="1" applyFill="1" applyBorder="1">
      <alignment/>
      <protection/>
    </xf>
    <xf numFmtId="43" fontId="3" fillId="0" borderId="14" xfId="73" applyFont="1" applyBorder="1" applyAlignment="1">
      <alignment/>
    </xf>
    <xf numFmtId="39" fontId="2" fillId="0" borderId="46" xfId="103" applyNumberFormat="1" applyFont="1" applyFill="1" applyBorder="1" applyAlignment="1" applyProtection="1">
      <alignment horizontal="center" vertical="center" wrapText="1"/>
      <protection/>
    </xf>
    <xf numFmtId="173" fontId="2" fillId="0" borderId="72" xfId="103" applyNumberFormat="1" applyFont="1" applyFill="1" applyBorder="1" applyAlignment="1">
      <alignment vertical="center"/>
      <protection/>
    </xf>
    <xf numFmtId="173" fontId="3" fillId="0" borderId="46" xfId="103" applyNumberFormat="1" applyFont="1" applyFill="1" applyBorder="1">
      <alignment/>
      <protection/>
    </xf>
    <xf numFmtId="173" fontId="7" fillId="0" borderId="0" xfId="103" applyNumberFormat="1" applyFont="1" applyFill="1" applyBorder="1">
      <alignment/>
      <protection/>
    </xf>
    <xf numFmtId="43" fontId="3" fillId="0" borderId="15" xfId="73" applyFont="1" applyBorder="1" applyAlignment="1">
      <alignment/>
    </xf>
    <xf numFmtId="173" fontId="3" fillId="0" borderId="14" xfId="103" applyNumberFormat="1" applyFont="1" applyBorder="1">
      <alignment/>
      <protection/>
    </xf>
    <xf numFmtId="173" fontId="7" fillId="0" borderId="15" xfId="103" applyNumberFormat="1" applyFont="1" applyFill="1" applyBorder="1">
      <alignment/>
      <protection/>
    </xf>
    <xf numFmtId="173" fontId="3" fillId="0" borderId="14" xfId="103" applyNumberFormat="1" applyFont="1" applyFill="1" applyBorder="1" applyAlignment="1">
      <alignment/>
      <protection/>
    </xf>
    <xf numFmtId="173" fontId="3" fillId="0" borderId="13" xfId="103" applyNumberFormat="1" applyFont="1" applyFill="1" applyBorder="1" applyAlignment="1">
      <alignment/>
      <protection/>
    </xf>
    <xf numFmtId="173" fontId="3" fillId="0" borderId="38" xfId="103" applyNumberFormat="1" applyFont="1" applyFill="1" applyBorder="1">
      <alignment/>
      <protection/>
    </xf>
    <xf numFmtId="168" fontId="3" fillId="0" borderId="15" xfId="74" applyNumberFormat="1" applyFont="1" applyBorder="1" applyAlignment="1">
      <alignment horizontal="right" vertical="center"/>
    </xf>
    <xf numFmtId="168" fontId="3" fillId="0" borderId="15" xfId="74" applyNumberFormat="1" applyFont="1" applyFill="1" applyBorder="1" applyAlignment="1">
      <alignment horizontal="right" vertical="center"/>
    </xf>
    <xf numFmtId="168" fontId="3" fillId="0" borderId="12" xfId="74" applyNumberFormat="1" applyFont="1" applyFill="1" applyBorder="1" applyAlignment="1">
      <alignment horizontal="right" vertical="center"/>
    </xf>
    <xf numFmtId="168" fontId="3" fillId="0" borderId="46" xfId="74" applyNumberFormat="1" applyFont="1" applyBorder="1" applyAlignment="1">
      <alignment horizontal="right" vertical="center"/>
    </xf>
    <xf numFmtId="168" fontId="3" fillId="0" borderId="46" xfId="74" applyNumberFormat="1" applyFont="1" applyFill="1" applyBorder="1" applyAlignment="1">
      <alignment horizontal="right" vertical="center"/>
    </xf>
    <xf numFmtId="168" fontId="3" fillId="0" borderId="32" xfId="74" applyNumberFormat="1" applyFont="1" applyFill="1" applyBorder="1" applyAlignment="1">
      <alignment horizontal="right" vertical="center"/>
    </xf>
    <xf numFmtId="168" fontId="2" fillId="0" borderId="30" xfId="74" applyNumberFormat="1" applyFont="1" applyFill="1" applyBorder="1" applyAlignment="1">
      <alignment horizontal="right" vertical="center"/>
    </xf>
    <xf numFmtId="168" fontId="2" fillId="0" borderId="72" xfId="74" applyNumberFormat="1" applyFont="1" applyFill="1" applyBorder="1" applyAlignment="1">
      <alignment horizontal="right" vertical="center"/>
    </xf>
    <xf numFmtId="43" fontId="3" fillId="0" borderId="14" xfId="74" applyFont="1" applyFill="1" applyBorder="1" applyAlignment="1">
      <alignment horizontal="right" vertical="center"/>
    </xf>
    <xf numFmtId="43" fontId="3" fillId="0" borderId="13" xfId="74" applyFont="1" applyFill="1" applyBorder="1" applyAlignment="1">
      <alignment horizontal="right" vertical="center"/>
    </xf>
    <xf numFmtId="43" fontId="3" fillId="0" borderId="14" xfId="74" applyNumberFormat="1" applyFont="1" applyBorder="1" applyAlignment="1">
      <alignment horizontal="right" vertical="center"/>
    </xf>
    <xf numFmtId="43" fontId="3" fillId="0" borderId="14" xfId="74" applyNumberFormat="1" applyFont="1" applyFill="1" applyBorder="1" applyAlignment="1">
      <alignment horizontal="right" vertical="center"/>
    </xf>
    <xf numFmtId="43" fontId="2" fillId="0" borderId="52" xfId="74" applyNumberFormat="1" applyFont="1" applyFill="1" applyBorder="1" applyAlignment="1">
      <alignment horizontal="right" vertical="center"/>
    </xf>
    <xf numFmtId="168" fontId="3" fillId="0" borderId="14" xfId="74" applyNumberFormat="1" applyFont="1" applyFill="1" applyBorder="1" applyAlignment="1">
      <alignment horizontal="right" vertical="center"/>
    </xf>
    <xf numFmtId="168" fontId="3" fillId="0" borderId="0" xfId="74" applyNumberFormat="1" applyFont="1" applyBorder="1" applyAlignment="1">
      <alignment horizontal="right" vertical="center"/>
    </xf>
    <xf numFmtId="168" fontId="3" fillId="0" borderId="0" xfId="74" applyNumberFormat="1" applyFont="1" applyFill="1" applyBorder="1" applyAlignment="1">
      <alignment horizontal="right" vertical="center"/>
    </xf>
    <xf numFmtId="168" fontId="3" fillId="0" borderId="16" xfId="74" applyNumberFormat="1" applyFont="1" applyFill="1" applyBorder="1" applyAlignment="1">
      <alignment horizontal="right" vertical="center"/>
    </xf>
    <xf numFmtId="43" fontId="3" fillId="0" borderId="17" xfId="74" applyNumberFormat="1" applyFont="1" applyFill="1" applyBorder="1" applyAlignment="1">
      <alignment horizontal="right" vertical="center"/>
    </xf>
    <xf numFmtId="43" fontId="3" fillId="0" borderId="17" xfId="74" applyFont="1" applyFill="1" applyBorder="1" applyAlignment="1">
      <alignment horizontal="right" vertical="center"/>
    </xf>
    <xf numFmtId="168" fontId="2" fillId="0" borderId="31" xfId="74" applyNumberFormat="1" applyFont="1" applyFill="1" applyBorder="1" applyAlignment="1">
      <alignment horizontal="right" vertical="center"/>
    </xf>
    <xf numFmtId="43" fontId="3" fillId="0" borderId="15" xfId="74" applyNumberFormat="1" applyFont="1" applyBorder="1" applyAlignment="1">
      <alignment horizontal="right" vertical="center"/>
    </xf>
    <xf numFmtId="43" fontId="3" fillId="0" borderId="15" xfId="74" applyNumberFormat="1" applyFont="1" applyFill="1" applyBorder="1" applyAlignment="1">
      <alignment horizontal="right" vertical="center"/>
    </xf>
    <xf numFmtId="43" fontId="3" fillId="0" borderId="15" xfId="74" applyFont="1" applyFill="1" applyBorder="1" applyAlignment="1">
      <alignment horizontal="right" vertical="center"/>
    </xf>
    <xf numFmtId="43" fontId="3" fillId="0" borderId="12" xfId="74" applyFont="1" applyFill="1" applyBorder="1" applyAlignment="1">
      <alignment horizontal="right" vertical="center"/>
    </xf>
    <xf numFmtId="43" fontId="2" fillId="0" borderId="30" xfId="74" applyNumberFormat="1" applyFont="1" applyFill="1" applyBorder="1" applyAlignment="1">
      <alignment horizontal="right" vertical="center"/>
    </xf>
    <xf numFmtId="164" fontId="3" fillId="0" borderId="35" xfId="93" applyNumberFormat="1" applyFont="1" applyFill="1" applyBorder="1">
      <alignment/>
      <protection/>
    </xf>
    <xf numFmtId="164" fontId="3" fillId="0" borderId="14" xfId="138" applyNumberFormat="1" applyFont="1" applyBorder="1" applyAlignment="1">
      <alignment horizontal="center" vertical="center"/>
      <protection/>
    </xf>
    <xf numFmtId="166" fontId="3" fillId="0" borderId="15" xfId="138" applyNumberFormat="1" applyFont="1" applyBorder="1" applyAlignment="1" applyProtection="1">
      <alignment horizontal="center" vertical="center"/>
      <protection/>
    </xf>
    <xf numFmtId="166" fontId="3" fillId="0" borderId="46" xfId="138" applyNumberFormat="1" applyFont="1" applyBorder="1" applyAlignment="1" applyProtection="1">
      <alignment horizontal="center" vertical="center"/>
      <protection/>
    </xf>
    <xf numFmtId="165" fontId="3" fillId="0" borderId="14" xfId="138" applyNumberFormat="1" applyFont="1" applyFill="1" applyBorder="1" applyAlignment="1" applyProtection="1">
      <alignment horizontal="center" vertical="center"/>
      <protection/>
    </xf>
    <xf numFmtId="165" fontId="3" fillId="0" borderId="33" xfId="138" applyNumberFormat="1" applyFont="1" applyFill="1" applyBorder="1" applyAlignment="1" applyProtection="1">
      <alignment horizontal="center" vertical="center"/>
      <protection/>
    </xf>
    <xf numFmtId="166" fontId="3" fillId="0" borderId="33" xfId="138" applyNumberFormat="1" applyFont="1" applyBorder="1" applyAlignment="1" applyProtection="1">
      <alignment horizontal="center" vertical="center"/>
      <protection/>
    </xf>
    <xf numFmtId="164" fontId="3" fillId="0" borderId="14" xfId="0" applyNumberFormat="1" applyFont="1" applyBorder="1" applyAlignment="1">
      <alignment horizontal="center" vertical="center"/>
    </xf>
    <xf numFmtId="166" fontId="3" fillId="0" borderId="0" xfId="138" applyNumberFormat="1" applyFont="1" applyBorder="1" applyAlignment="1" applyProtection="1">
      <alignment horizontal="center" vertical="center"/>
      <protection/>
    </xf>
    <xf numFmtId="164" fontId="2" fillId="0" borderId="52" xfId="138" applyNumberFormat="1" applyFont="1" applyBorder="1" applyAlignment="1">
      <alignment horizontal="center" vertical="center"/>
      <protection/>
    </xf>
    <xf numFmtId="164" fontId="2" fillId="0" borderId="53" xfId="138" applyNumberFormat="1" applyFont="1" applyBorder="1" applyAlignment="1">
      <alignment horizontal="center" vertical="center"/>
      <protection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5" xfId="0" applyNumberFormat="1" applyFont="1" applyBorder="1" applyAlignment="1" applyProtection="1" quotePrefix="1">
      <alignment horizontal="right"/>
      <protection/>
    </xf>
    <xf numFmtId="166" fontId="10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166" fontId="3" fillId="0" borderId="15" xfId="136" applyNumberFormat="1" applyFont="1" applyBorder="1" applyAlignment="1" applyProtection="1" quotePrefix="1">
      <alignment horizontal="right"/>
      <protection/>
    </xf>
    <xf numFmtId="166" fontId="3" fillId="0" borderId="0" xfId="136" applyNumberFormat="1" applyFont="1" applyFill="1" applyBorder="1" applyAlignment="1" applyProtection="1">
      <alignment horizontal="right"/>
      <protection/>
    </xf>
    <xf numFmtId="166" fontId="3" fillId="0" borderId="15" xfId="136" applyNumberFormat="1" applyFont="1" applyFill="1" applyBorder="1" applyAlignment="1" applyProtection="1">
      <alignment horizontal="right"/>
      <protection/>
    </xf>
    <xf numFmtId="166" fontId="3" fillId="0" borderId="46" xfId="136" applyNumberFormat="1" applyFont="1" applyFill="1" applyBorder="1" applyAlignment="1" applyProtection="1" quotePrefix="1">
      <alignment horizontal="right"/>
      <protection/>
    </xf>
    <xf numFmtId="0" fontId="3" fillId="0" borderId="15" xfId="136" applyFont="1" applyFill="1" applyBorder="1" applyAlignment="1">
      <alignment horizontal="right"/>
      <protection/>
    </xf>
    <xf numFmtId="166" fontId="3" fillId="0" borderId="15" xfId="136" applyNumberFormat="1" applyFont="1" applyBorder="1" applyAlignment="1" applyProtection="1">
      <alignment horizontal="right"/>
      <protection/>
    </xf>
    <xf numFmtId="166" fontId="3" fillId="0" borderId="46" xfId="136" applyNumberFormat="1" applyFont="1" applyFill="1" applyBorder="1" applyAlignment="1" applyProtection="1">
      <alignment horizontal="right"/>
      <protection/>
    </xf>
    <xf numFmtId="166" fontId="3" fillId="0" borderId="11" xfId="136" applyNumberFormat="1" applyFont="1" applyBorder="1" applyAlignment="1" applyProtection="1">
      <alignment horizontal="right"/>
      <protection/>
    </xf>
    <xf numFmtId="166" fontId="3" fillId="0" borderId="10" xfId="136" applyNumberFormat="1" applyFont="1" applyFill="1" applyBorder="1" applyAlignment="1" applyProtection="1">
      <alignment horizontal="right"/>
      <protection/>
    </xf>
    <xf numFmtId="166" fontId="3" fillId="0" borderId="11" xfId="136" applyNumberFormat="1" applyFont="1" applyFill="1" applyBorder="1" applyAlignment="1" applyProtection="1">
      <alignment horizontal="right"/>
      <protection/>
    </xf>
    <xf numFmtId="166" fontId="3" fillId="0" borderId="41" xfId="136" applyNumberFormat="1" applyFont="1" applyFill="1" applyBorder="1" applyAlignment="1" applyProtection="1">
      <alignment horizontal="right"/>
      <protection/>
    </xf>
    <xf numFmtId="166" fontId="3" fillId="0" borderId="11" xfId="136" applyNumberFormat="1" applyFont="1" applyBorder="1" applyAlignment="1" applyProtection="1" quotePrefix="1">
      <alignment horizontal="right"/>
      <protection/>
    </xf>
    <xf numFmtId="166" fontId="3" fillId="0" borderId="41" xfId="136" applyNumberFormat="1" applyFont="1" applyFill="1" applyBorder="1" applyAlignment="1" applyProtection="1" quotePrefix="1">
      <alignment horizontal="right"/>
      <protection/>
    </xf>
    <xf numFmtId="166" fontId="2" fillId="0" borderId="15" xfId="136" applyNumberFormat="1" applyFont="1" applyBorder="1" applyAlignment="1" applyProtection="1">
      <alignment horizontal="right"/>
      <protection/>
    </xf>
    <xf numFmtId="166" fontId="2" fillId="0" borderId="0" xfId="136" applyNumberFormat="1" applyFont="1" applyFill="1" applyBorder="1" applyAlignment="1" applyProtection="1">
      <alignment horizontal="right"/>
      <protection/>
    </xf>
    <xf numFmtId="166" fontId="2" fillId="0" borderId="15" xfId="136" applyNumberFormat="1" applyFont="1" applyFill="1" applyBorder="1" applyAlignment="1" applyProtection="1">
      <alignment horizontal="right"/>
      <protection/>
    </xf>
    <xf numFmtId="166" fontId="2" fillId="0" borderId="46" xfId="136" applyNumberFormat="1" applyFont="1" applyFill="1" applyBorder="1" applyAlignment="1" applyProtection="1">
      <alignment horizontal="right"/>
      <protection/>
    </xf>
    <xf numFmtId="0" fontId="3" fillId="0" borderId="11" xfId="136" applyFont="1" applyFill="1" applyBorder="1" applyAlignment="1">
      <alignment horizontal="right"/>
      <protection/>
    </xf>
    <xf numFmtId="166" fontId="3" fillId="0" borderId="49" xfId="136" applyNumberFormat="1" applyFont="1" applyBorder="1" applyAlignment="1" applyProtection="1">
      <alignment horizontal="right"/>
      <protection/>
    </xf>
    <xf numFmtId="166" fontId="3" fillId="0" borderId="48" xfId="136" applyNumberFormat="1" applyFont="1" applyFill="1" applyBorder="1" applyAlignment="1" applyProtection="1">
      <alignment horizontal="right"/>
      <protection/>
    </xf>
    <xf numFmtId="0" fontId="3" fillId="0" borderId="49" xfId="136" applyFont="1" applyFill="1" applyBorder="1" applyAlignment="1">
      <alignment horizontal="right"/>
      <protection/>
    </xf>
    <xf numFmtId="166" fontId="3" fillId="0" borderId="50" xfId="136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quotePrefix="1">
      <alignment horizontal="left"/>
    </xf>
    <xf numFmtId="166" fontId="3" fillId="0" borderId="40" xfId="90" applyNumberFormat="1" applyFont="1" applyBorder="1" applyAlignment="1" applyProtection="1">
      <alignment horizontal="right"/>
      <protection/>
    </xf>
    <xf numFmtId="167" fontId="18" fillId="0" borderId="11" xfId="90" applyNumberFormat="1" applyFont="1" applyFill="1" applyBorder="1" applyAlignment="1" applyProtection="1">
      <alignment horizontal="right"/>
      <protection/>
    </xf>
    <xf numFmtId="166" fontId="3" fillId="0" borderId="41" xfId="90" applyNumberFormat="1" applyFont="1" applyFill="1" applyBorder="1" applyAlignment="1" applyProtection="1">
      <alignment horizontal="right"/>
      <protection/>
    </xf>
    <xf numFmtId="166" fontId="3" fillId="0" borderId="17" xfId="90" applyNumberFormat="1" applyFont="1" applyBorder="1" applyAlignment="1" applyProtection="1">
      <alignment horizontal="right"/>
      <protection/>
    </xf>
    <xf numFmtId="167" fontId="18" fillId="0" borderId="15" xfId="90" applyNumberFormat="1" applyFont="1" applyFill="1" applyBorder="1" applyAlignment="1" applyProtection="1">
      <alignment horizontal="right"/>
      <protection/>
    </xf>
    <xf numFmtId="166" fontId="3" fillId="0" borderId="46" xfId="90" applyNumberFormat="1" applyFont="1" applyFill="1" applyBorder="1" applyAlignment="1" applyProtection="1">
      <alignment horizontal="right"/>
      <protection/>
    </xf>
    <xf numFmtId="166" fontId="3" fillId="0" borderId="46" xfId="90" applyNumberFormat="1" applyFont="1" applyFill="1" applyBorder="1" applyAlignment="1" applyProtection="1" quotePrefix="1">
      <alignment horizontal="right"/>
      <protection/>
    </xf>
    <xf numFmtId="166" fontId="3" fillId="0" borderId="41" xfId="90" applyNumberFormat="1" applyFont="1" applyFill="1" applyBorder="1" applyAlignment="1" applyProtection="1" quotePrefix="1">
      <alignment horizontal="right"/>
      <protection/>
    </xf>
    <xf numFmtId="166" fontId="2" fillId="0" borderId="40" xfId="90" applyNumberFormat="1" applyFont="1" applyBorder="1" applyAlignment="1" applyProtection="1">
      <alignment horizontal="right"/>
      <protection/>
    </xf>
    <xf numFmtId="167" fontId="19" fillId="0" borderId="11" xfId="90" applyNumberFormat="1" applyFont="1" applyFill="1" applyBorder="1" applyAlignment="1" applyProtection="1">
      <alignment horizontal="right"/>
      <protection/>
    </xf>
    <xf numFmtId="166" fontId="2" fillId="0" borderId="41" xfId="90" applyNumberFormat="1" applyFont="1" applyFill="1" applyBorder="1" applyAlignment="1" applyProtection="1">
      <alignment horizontal="right"/>
      <protection/>
    </xf>
    <xf numFmtId="166" fontId="3" fillId="0" borderId="19" xfId="90" applyNumberFormat="1" applyFont="1" applyBorder="1" applyAlignment="1" applyProtection="1">
      <alignment horizontal="right"/>
      <protection/>
    </xf>
    <xf numFmtId="167" fontId="18" fillId="0" borderId="12" xfId="90" applyNumberFormat="1" applyFont="1" applyFill="1" applyBorder="1" applyAlignment="1" applyProtection="1">
      <alignment horizontal="right"/>
      <protection/>
    </xf>
    <xf numFmtId="166" fontId="3" fillId="0" borderId="32" xfId="90" applyNumberFormat="1" applyFont="1" applyFill="1" applyBorder="1" applyAlignment="1" applyProtection="1" quotePrefix="1">
      <alignment horizontal="right"/>
      <protection/>
    </xf>
    <xf numFmtId="166" fontId="3" fillId="0" borderId="47" xfId="90" applyNumberFormat="1" applyFont="1" applyBorder="1" applyAlignment="1" applyProtection="1">
      <alignment horizontal="right"/>
      <protection/>
    </xf>
    <xf numFmtId="167" fontId="18" fillId="0" borderId="49" xfId="90" applyNumberFormat="1" applyFont="1" applyFill="1" applyBorder="1" applyAlignment="1" applyProtection="1">
      <alignment horizontal="right"/>
      <protection/>
    </xf>
    <xf numFmtId="166" fontId="3" fillId="0" borderId="50" xfId="90" applyNumberFormat="1" applyFont="1" applyFill="1" applyBorder="1" applyAlignment="1" applyProtection="1">
      <alignment horizontal="right"/>
      <protection/>
    </xf>
    <xf numFmtId="164" fontId="3" fillId="0" borderId="14" xfId="93" applyNumberFormat="1" applyFont="1" applyFill="1" applyBorder="1" applyAlignment="1" quotePrefix="1">
      <alignment horizontal="right"/>
      <protection/>
    </xf>
    <xf numFmtId="164" fontId="3" fillId="0" borderId="14" xfId="93" applyNumberFormat="1" applyFont="1" applyFill="1" applyBorder="1" applyAlignment="1">
      <alignment horizontal="right"/>
      <protection/>
    </xf>
    <xf numFmtId="164" fontId="3" fillId="0" borderId="33" xfId="93" applyNumberFormat="1" applyFont="1" applyFill="1" applyBorder="1" applyAlignment="1" quotePrefix="1">
      <alignment horizontal="right"/>
      <protection/>
    </xf>
    <xf numFmtId="164" fontId="3" fillId="0" borderId="33" xfId="93" applyNumberFormat="1" applyFont="1" applyFill="1" applyBorder="1" applyAlignment="1">
      <alignment horizontal="right"/>
      <protection/>
    </xf>
    <xf numFmtId="164" fontId="3" fillId="0" borderId="14" xfId="94" applyNumberFormat="1" applyFont="1" applyFill="1" applyBorder="1" applyAlignment="1">
      <alignment horizontal="right"/>
      <protection/>
    </xf>
    <xf numFmtId="164" fontId="7" fillId="0" borderId="33" xfId="94" applyNumberFormat="1" applyFont="1" applyFill="1" applyBorder="1" applyAlignment="1">
      <alignment horizontal="right" vertical="center"/>
      <protection/>
    </xf>
    <xf numFmtId="164" fontId="2" fillId="0" borderId="18" xfId="94" applyNumberFormat="1" applyFont="1" applyFill="1" applyBorder="1" applyAlignment="1">
      <alignment horizontal="right"/>
      <protection/>
    </xf>
    <xf numFmtId="164" fontId="11" fillId="0" borderId="24" xfId="94" applyNumberFormat="1" applyFont="1" applyFill="1" applyBorder="1" applyAlignment="1">
      <alignment horizontal="right" vertical="center"/>
      <protection/>
    </xf>
    <xf numFmtId="164" fontId="2" fillId="0" borderId="35" xfId="71" applyNumberFormat="1" applyFont="1" applyFill="1" applyBorder="1" applyAlignment="1">
      <alignment horizontal="right"/>
    </xf>
    <xf numFmtId="164" fontId="2" fillId="0" borderId="67" xfId="71" applyNumberFormat="1" applyFont="1" applyFill="1" applyBorder="1" applyAlignment="1">
      <alignment horizontal="right"/>
    </xf>
    <xf numFmtId="164" fontId="2" fillId="0" borderId="18" xfId="95" applyNumberFormat="1" applyFont="1" applyFill="1" applyBorder="1" applyAlignment="1" quotePrefix="1">
      <alignment horizontal="right"/>
      <protection/>
    </xf>
    <xf numFmtId="164" fontId="2" fillId="0" borderId="24" xfId="95" applyNumberFormat="1" applyFont="1" applyFill="1" applyBorder="1" applyAlignment="1" quotePrefix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3" fillId="0" borderId="41" xfId="89" applyNumberFormat="1" applyFont="1" applyFill="1" applyBorder="1" applyAlignment="1" applyProtection="1" quotePrefix="1">
      <alignment horizontal="right"/>
      <protection/>
    </xf>
    <xf numFmtId="166" fontId="3" fillId="0" borderId="12" xfId="89" applyNumberFormat="1" applyFont="1" applyBorder="1" applyAlignment="1" applyProtection="1" quotePrefix="1">
      <alignment horizontal="right"/>
      <protection/>
    </xf>
    <xf numFmtId="166" fontId="3" fillId="0" borderId="16" xfId="89" applyNumberFormat="1" applyFont="1" applyFill="1" applyBorder="1" applyAlignment="1" applyProtection="1">
      <alignment horizontal="right"/>
      <protection/>
    </xf>
    <xf numFmtId="166" fontId="3" fillId="0" borderId="12" xfId="89" applyNumberFormat="1" applyFont="1" applyFill="1" applyBorder="1" applyAlignment="1" applyProtection="1">
      <alignment horizontal="right"/>
      <protection/>
    </xf>
    <xf numFmtId="166" fontId="3" fillId="0" borderId="32" xfId="89" applyNumberFormat="1" applyFont="1" applyFill="1" applyBorder="1" applyAlignment="1" applyProtection="1" quotePrefix="1">
      <alignment horizontal="right"/>
      <protection/>
    </xf>
    <xf numFmtId="164" fontId="3" fillId="0" borderId="13" xfId="44" applyNumberFormat="1" applyFont="1" applyFill="1" applyBorder="1" applyAlignment="1">
      <alignment/>
    </xf>
    <xf numFmtId="164" fontId="3" fillId="0" borderId="34" xfId="44" applyNumberFormat="1" applyFont="1" applyFill="1" applyBorder="1" applyAlignment="1">
      <alignment/>
    </xf>
    <xf numFmtId="164" fontId="3" fillId="0" borderId="18" xfId="44" applyNumberFormat="1" applyFont="1" applyFill="1" applyBorder="1" applyAlignment="1">
      <alignment/>
    </xf>
    <xf numFmtId="164" fontId="3" fillId="0" borderId="14" xfId="44" applyNumberFormat="1" applyFont="1" applyFill="1" applyBorder="1" applyAlignment="1">
      <alignment/>
    </xf>
    <xf numFmtId="173" fontId="2" fillId="0" borderId="35" xfId="103" applyNumberFormat="1" applyFont="1" applyFill="1" applyBorder="1">
      <alignment/>
      <protection/>
    </xf>
    <xf numFmtId="49" fontId="2" fillId="20" borderId="11" xfId="0" applyNumberFormat="1" applyFont="1" applyFill="1" applyBorder="1" applyAlignment="1">
      <alignment horizontal="centerContinuous"/>
    </xf>
    <xf numFmtId="173" fontId="3" fillId="0" borderId="17" xfId="97" applyNumberFormat="1" applyFont="1" applyFill="1" applyBorder="1" applyAlignment="1">
      <alignment horizontal="center"/>
      <protection/>
    </xf>
    <xf numFmtId="2" fontId="3" fillId="0" borderId="33" xfId="100" applyNumberFormat="1" applyFont="1" applyBorder="1" applyAlignment="1" applyProtection="1" quotePrefix="1">
      <alignment horizontal="center" vertical="center"/>
      <protection/>
    </xf>
    <xf numFmtId="0" fontId="8" fillId="0" borderId="25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166" fontId="3" fillId="0" borderId="14" xfId="0" applyNumberFormat="1" applyFont="1" applyFill="1" applyBorder="1" applyAlignment="1">
      <alignment horizontal="right"/>
    </xf>
    <xf numFmtId="166" fontId="3" fillId="0" borderId="14" xfId="0" applyNumberFormat="1" applyFont="1" applyFill="1" applyBorder="1" applyAlignment="1" applyProtection="1">
      <alignment horizontal="right"/>
      <protection locked="0"/>
    </xf>
    <xf numFmtId="166" fontId="3" fillId="0" borderId="35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2" fillId="24" borderId="52" xfId="0" applyNumberFormat="1" applyFont="1" applyFill="1" applyBorder="1" applyAlignment="1">
      <alignment vertical="center"/>
    </xf>
    <xf numFmtId="164" fontId="3" fillId="0" borderId="0" xfId="138" applyNumberFormat="1" applyFont="1" applyAlignment="1">
      <alignment horizontal="right"/>
      <protection/>
    </xf>
    <xf numFmtId="165" fontId="3" fillId="0" borderId="0" xfId="138" applyFont="1" applyAlignment="1">
      <alignment horizontal="right"/>
      <protection/>
    </xf>
    <xf numFmtId="0" fontId="3" fillId="0" borderId="0" xfId="138" applyNumberFormat="1" applyFont="1" applyAlignment="1">
      <alignment horizontal="right"/>
      <protection/>
    </xf>
    <xf numFmtId="166" fontId="3" fillId="0" borderId="11" xfId="89" applyNumberFormat="1" applyFont="1" applyBorder="1" applyAlignment="1" applyProtection="1" quotePrefix="1">
      <alignment horizontal="right"/>
      <protection/>
    </xf>
    <xf numFmtId="166" fontId="3" fillId="0" borderId="15" xfId="89" applyNumberFormat="1" applyFont="1" applyBorder="1" applyAlignment="1" applyProtection="1" quotePrefix="1">
      <alignment horizontal="right"/>
      <protection/>
    </xf>
    <xf numFmtId="166" fontId="3" fillId="0" borderId="46" xfId="89" applyNumberFormat="1" applyFont="1" applyFill="1" applyBorder="1" applyAlignment="1" applyProtection="1" quotePrefix="1">
      <alignment horizontal="right"/>
      <protection/>
    </xf>
    <xf numFmtId="0" fontId="2" fillId="20" borderId="18" xfId="0" applyFont="1" applyFill="1" applyBorder="1" applyAlignment="1">
      <alignment horizontal="center" wrapText="1"/>
    </xf>
    <xf numFmtId="0" fontId="2" fillId="20" borderId="40" xfId="0" applyFont="1" applyFill="1" applyBorder="1" applyAlignment="1">
      <alignment horizontal="center" wrapText="1"/>
    </xf>
    <xf numFmtId="173" fontId="11" fillId="0" borderId="29" xfId="97" applyNumberFormat="1" applyFont="1" applyFill="1" applyBorder="1" applyAlignment="1">
      <alignment vertical="center"/>
      <protection/>
    </xf>
    <xf numFmtId="0" fontId="0" fillId="0" borderId="33" xfId="0" applyFont="1" applyBorder="1" applyAlignment="1">
      <alignment/>
    </xf>
    <xf numFmtId="172" fontId="3" fillId="0" borderId="17" xfId="97" applyNumberFormat="1" applyFont="1" applyFill="1" applyBorder="1" applyAlignment="1">
      <alignment horizontal="center"/>
      <protection/>
    </xf>
    <xf numFmtId="172" fontId="3" fillId="0" borderId="17" xfId="97" applyNumberFormat="1" applyFont="1" applyFill="1" applyBorder="1" applyAlignment="1">
      <alignment/>
      <protection/>
    </xf>
    <xf numFmtId="173" fontId="11" fillId="0" borderId="29" xfId="98" applyNumberFormat="1" applyFont="1" applyFill="1" applyBorder="1" applyAlignment="1">
      <alignment vertical="center"/>
      <protection/>
    </xf>
    <xf numFmtId="173" fontId="3" fillId="0" borderId="17" xfId="98" applyNumberFormat="1" applyFont="1" applyFill="1" applyBorder="1" applyAlignment="1">
      <alignment horizontal="center"/>
      <protection/>
    </xf>
    <xf numFmtId="173" fontId="11" fillId="0" borderId="29" xfId="98" applyNumberFormat="1" applyFont="1" applyFill="1" applyBorder="1" applyAlignment="1">
      <alignment/>
      <protection/>
    </xf>
    <xf numFmtId="173" fontId="3" fillId="0" borderId="17" xfId="98" applyNumberFormat="1" applyFont="1" applyFill="1" applyBorder="1" applyAlignment="1">
      <alignment/>
      <protection/>
    </xf>
    <xf numFmtId="172" fontId="11" fillId="0" borderId="29" xfId="98" applyNumberFormat="1" applyFont="1" applyFill="1" applyBorder="1" applyAlignment="1">
      <alignment/>
      <protection/>
    </xf>
    <xf numFmtId="172" fontId="3" fillId="0" borderId="17" xfId="98" applyNumberFormat="1" applyFont="1" applyFill="1" applyBorder="1" applyAlignment="1">
      <alignment/>
      <protection/>
    </xf>
    <xf numFmtId="2" fontId="3" fillId="0" borderId="17" xfId="100" applyNumberFormat="1" applyFont="1" applyBorder="1" applyAlignment="1" applyProtection="1">
      <alignment horizontal="center" vertical="center"/>
      <protection/>
    </xf>
    <xf numFmtId="0" fontId="3" fillId="0" borderId="17" xfId="100" applyFont="1" applyBorder="1" applyAlignment="1" applyProtection="1">
      <alignment horizontal="center" vertical="center"/>
      <protection/>
    </xf>
    <xf numFmtId="2" fontId="3" fillId="0" borderId="0" xfId="100" applyNumberFormat="1" applyFont="1" applyBorder="1" applyAlignment="1" applyProtection="1">
      <alignment horizontal="center" vertical="center"/>
      <protection/>
    </xf>
    <xf numFmtId="0" fontId="3" fillId="0" borderId="17" xfId="100" applyFont="1" applyBorder="1" applyAlignment="1" applyProtection="1" quotePrefix="1">
      <alignment horizontal="center" vertical="center"/>
      <protection/>
    </xf>
    <xf numFmtId="2" fontId="3" fillId="0" borderId="17" xfId="100" applyNumberFormat="1" applyFont="1" applyBorder="1" applyAlignment="1" applyProtection="1" quotePrefix="1">
      <alignment horizontal="center" vertical="center"/>
      <protection/>
    </xf>
    <xf numFmtId="0" fontId="3" fillId="0" borderId="19" xfId="100" applyFont="1" applyBorder="1" applyAlignment="1" applyProtection="1">
      <alignment horizontal="center" vertical="center"/>
      <protection/>
    </xf>
    <xf numFmtId="0" fontId="3" fillId="0" borderId="36" xfId="100" applyFont="1" applyBorder="1" applyAlignment="1" applyProtection="1" quotePrefix="1">
      <alignment horizontal="center" vertical="center"/>
      <protection/>
    </xf>
    <xf numFmtId="0" fontId="3" fillId="0" borderId="15" xfId="100" applyFont="1" applyBorder="1" applyAlignment="1" applyProtection="1" quotePrefix="1">
      <alignment horizontal="center" vertical="center"/>
      <protection/>
    </xf>
    <xf numFmtId="0" fontId="3" fillId="0" borderId="0" xfId="100" applyFont="1" applyBorder="1" applyAlignment="1" applyProtection="1" quotePrefix="1">
      <alignment horizontal="center" vertical="center"/>
      <protection/>
    </xf>
    <xf numFmtId="0" fontId="2" fillId="20" borderId="10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164" fontId="3" fillId="0" borderId="14" xfId="0" applyNumberFormat="1" applyFont="1" applyBorder="1" applyAlignment="1">
      <alignment horizontal="center" vertical="center" wrapText="1"/>
    </xf>
    <xf numFmtId="0" fontId="2" fillId="20" borderId="38" xfId="139" applyFont="1" applyFill="1" applyBorder="1" applyAlignment="1">
      <alignment horizontal="center"/>
      <protection/>
    </xf>
    <xf numFmtId="0" fontId="2" fillId="20" borderId="42" xfId="139" applyFont="1" applyFill="1" applyBorder="1" applyAlignment="1">
      <alignment horizontal="center"/>
      <protection/>
    </xf>
    <xf numFmtId="0" fontId="2" fillId="20" borderId="39" xfId="139" applyFont="1" applyFill="1" applyBorder="1" applyAlignment="1">
      <alignment horizontal="center"/>
      <protection/>
    </xf>
    <xf numFmtId="0" fontId="2" fillId="20" borderId="43" xfId="139" applyFont="1" applyFill="1" applyBorder="1" applyAlignment="1">
      <alignment horizontal="center"/>
      <protection/>
    </xf>
    <xf numFmtId="0" fontId="2" fillId="20" borderId="40" xfId="139" applyFont="1" applyFill="1" applyBorder="1" applyAlignment="1">
      <alignment horizontal="center"/>
      <protection/>
    </xf>
    <xf numFmtId="0" fontId="2" fillId="20" borderId="16" xfId="139" applyFont="1" applyFill="1" applyBorder="1" applyAlignment="1">
      <alignment horizontal="center"/>
      <protection/>
    </xf>
    <xf numFmtId="0" fontId="2" fillId="20" borderId="34" xfId="139" applyFont="1" applyFill="1" applyBorder="1" applyAlignment="1">
      <alignment horizontal="center"/>
      <protection/>
    </xf>
    <xf numFmtId="164" fontId="3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164" fontId="8" fillId="0" borderId="24" xfId="0" applyNumberFormat="1" applyFont="1" applyBorder="1" applyAlignment="1" quotePrefix="1">
      <alignment horizontal="right" vertical="center"/>
    </xf>
    <xf numFmtId="0" fontId="0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15" xfId="0" applyFont="1" applyFill="1" applyBorder="1" applyAlignment="1">
      <alignment horizontal="left" indent="2"/>
    </xf>
    <xf numFmtId="0" fontId="2" fillId="0" borderId="25" xfId="0" applyFont="1" applyFill="1" applyBorder="1" applyAlignment="1">
      <alignment vertical="center"/>
    </xf>
    <xf numFmtId="0" fontId="3" fillId="0" borderId="18" xfId="0" applyFont="1" applyFill="1" applyBorder="1" applyAlignment="1" quotePrefix="1">
      <alignment horizontal="left" vertical="center"/>
    </xf>
    <xf numFmtId="0" fontId="3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top" wrapText="1"/>
    </xf>
    <xf numFmtId="0" fontId="2" fillId="0" borderId="52" xfId="0" applyFont="1" applyFill="1" applyBorder="1" applyAlignment="1">
      <alignment/>
    </xf>
    <xf numFmtId="0" fontId="2" fillId="0" borderId="21" xfId="139" applyFont="1" applyBorder="1" applyAlignment="1">
      <alignment horizontal="center" vertical="center"/>
      <protection/>
    </xf>
    <xf numFmtId="0" fontId="2" fillId="0" borderId="21" xfId="139" applyFont="1" applyBorder="1" applyAlignment="1">
      <alignment vertical="center"/>
      <protection/>
    </xf>
    <xf numFmtId="164" fontId="8" fillId="0" borderId="53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30" xfId="0" applyNumberFormat="1" applyFont="1" applyFill="1" applyBorder="1" applyAlignment="1" quotePrefix="1">
      <alignment horizontal="right" vertical="center"/>
    </xf>
    <xf numFmtId="166" fontId="22" fillId="24" borderId="0" xfId="0" applyNumberFormat="1" applyFont="1" applyFill="1" applyBorder="1" applyAlignment="1" applyProtection="1">
      <alignment horizontal="right"/>
      <protection/>
    </xf>
    <xf numFmtId="166" fontId="24" fillId="24" borderId="0" xfId="0" applyNumberFormat="1" applyFont="1" applyFill="1" applyBorder="1" applyAlignment="1" applyProtection="1">
      <alignment horizontal="right"/>
      <protection/>
    </xf>
    <xf numFmtId="166" fontId="21" fillId="24" borderId="0" xfId="0" applyNumberFormat="1" applyFont="1" applyFill="1" applyBorder="1" applyAlignment="1" applyProtection="1">
      <alignment horizontal="right"/>
      <protection/>
    </xf>
    <xf numFmtId="166" fontId="24" fillId="24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2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18" fillId="0" borderId="0" xfId="0" applyFont="1" applyFill="1" applyBorder="1" applyAlignment="1" quotePrefix="1">
      <alignment horizontal="left"/>
    </xf>
    <xf numFmtId="164" fontId="3" fillId="0" borderId="24" xfId="44" applyNumberFormat="1" applyFont="1" applyFill="1" applyBorder="1" applyAlignment="1">
      <alignment/>
    </xf>
    <xf numFmtId="164" fontId="3" fillId="0" borderId="33" xfId="44" applyNumberFormat="1" applyFont="1" applyFill="1" applyBorder="1" applyAlignment="1">
      <alignment/>
    </xf>
    <xf numFmtId="172" fontId="3" fillId="0" borderId="14" xfId="99" applyNumberFormat="1" applyFont="1" applyFill="1" applyBorder="1">
      <alignment/>
      <protection/>
    </xf>
    <xf numFmtId="172" fontId="3" fillId="0" borderId="13" xfId="99" applyNumberFormat="1" applyFont="1" applyFill="1" applyBorder="1">
      <alignment/>
      <protection/>
    </xf>
    <xf numFmtId="172" fontId="2" fillId="0" borderId="52" xfId="99" applyNumberFormat="1" applyFont="1" applyFill="1" applyBorder="1" applyAlignment="1">
      <alignment vertical="center"/>
      <protection/>
    </xf>
    <xf numFmtId="172" fontId="3" fillId="0" borderId="17" xfId="99" applyNumberFormat="1" applyFont="1" applyFill="1" applyBorder="1">
      <alignment/>
      <protection/>
    </xf>
    <xf numFmtId="172" fontId="3" fillId="0" borderId="0" xfId="99" applyNumberFormat="1" applyFont="1" applyFill="1" applyBorder="1">
      <alignment/>
      <protection/>
    </xf>
    <xf numFmtId="172" fontId="3" fillId="0" borderId="19" xfId="99" applyNumberFormat="1" applyFont="1" applyFill="1" applyBorder="1">
      <alignment/>
      <protection/>
    </xf>
    <xf numFmtId="172" fontId="2" fillId="0" borderId="29" xfId="99" applyNumberFormat="1" applyFont="1" applyFill="1" applyBorder="1" applyAlignment="1">
      <alignment vertical="center"/>
      <protection/>
    </xf>
    <xf numFmtId="172" fontId="2" fillId="0" borderId="47" xfId="99" applyNumberFormat="1" applyFont="1" applyFill="1" applyBorder="1" applyAlignment="1">
      <alignment vertical="center"/>
      <protection/>
    </xf>
    <xf numFmtId="172" fontId="3" fillId="0" borderId="14" xfId="101" applyNumberFormat="1" applyFont="1" applyFill="1" applyBorder="1">
      <alignment/>
      <protection/>
    </xf>
    <xf numFmtId="172" fontId="3" fillId="0" borderId="14" xfId="72" applyNumberFormat="1" applyFont="1" applyBorder="1" applyAlignment="1">
      <alignment/>
    </xf>
    <xf numFmtId="172" fontId="3" fillId="0" borderId="14" xfId="101" applyNumberFormat="1" applyFont="1" applyBorder="1">
      <alignment/>
      <protection/>
    </xf>
    <xf numFmtId="172" fontId="3" fillId="0" borderId="13" xfId="101" applyNumberFormat="1" applyFont="1" applyBorder="1">
      <alignment/>
      <protection/>
    </xf>
    <xf numFmtId="172" fontId="3" fillId="0" borderId="14" xfId="101" applyNumberFormat="1" applyFont="1" applyFill="1" applyBorder="1" applyAlignment="1">
      <alignment/>
      <protection/>
    </xf>
    <xf numFmtId="172" fontId="3" fillId="0" borderId="14" xfId="72" applyNumberFormat="1" applyFont="1" applyBorder="1" applyAlignment="1">
      <alignment/>
    </xf>
    <xf numFmtId="175" fontId="3" fillId="0" borderId="18" xfId="42" applyNumberFormat="1" applyFont="1" applyFill="1" applyBorder="1" applyAlignment="1">
      <alignment horizontal="right"/>
    </xf>
    <xf numFmtId="175" fontId="3" fillId="0" borderId="18" xfId="42" applyNumberFormat="1" applyFont="1" applyBorder="1" applyAlignment="1">
      <alignment horizontal="right"/>
    </xf>
    <xf numFmtId="0" fontId="2" fillId="20" borderId="19" xfId="0" applyFont="1" applyFill="1" applyBorder="1" applyAlignment="1">
      <alignment horizontal="center" wrapText="1"/>
    </xf>
    <xf numFmtId="0" fontId="32" fillId="0" borderId="0" xfId="0" applyFont="1" applyBorder="1" applyAlignment="1" applyProtection="1">
      <alignment vertical="justify" wrapText="1"/>
      <protection/>
    </xf>
    <xf numFmtId="0" fontId="33" fillId="0" borderId="57" xfId="0" applyFont="1" applyBorder="1" applyAlignment="1">
      <alignment horizontal="left" wrapText="1"/>
    </xf>
    <xf numFmtId="0" fontId="34" fillId="0" borderId="57" xfId="0" applyFont="1" applyBorder="1" applyAlignment="1">
      <alignment horizontal="left" wrapText="1"/>
    </xf>
    <xf numFmtId="0" fontId="26" fillId="0" borderId="57" xfId="0" applyFont="1" applyBorder="1" applyAlignment="1">
      <alignment horizontal="center" wrapText="1"/>
    </xf>
    <xf numFmtId="0" fontId="34" fillId="0" borderId="73" xfId="0" applyFont="1" applyBorder="1" applyAlignment="1">
      <alignment horizontal="left" wrapText="1"/>
    </xf>
    <xf numFmtId="173" fontId="11" fillId="0" borderId="43" xfId="97" applyNumberFormat="1" applyFont="1" applyFill="1" applyBorder="1" applyAlignment="1">
      <alignment vertical="center"/>
      <protection/>
    </xf>
    <xf numFmtId="173" fontId="11" fillId="0" borderId="33" xfId="97" applyNumberFormat="1" applyFont="1" applyFill="1" applyBorder="1" applyAlignment="1">
      <alignment vertical="center"/>
      <protection/>
    </xf>
    <xf numFmtId="173" fontId="3" fillId="0" borderId="43" xfId="99" applyNumberFormat="1" applyFont="1" applyFill="1" applyBorder="1">
      <alignment/>
      <protection/>
    </xf>
    <xf numFmtId="173" fontId="3" fillId="0" borderId="33" xfId="99" applyNumberFormat="1" applyFont="1" applyFill="1" applyBorder="1">
      <alignment/>
      <protection/>
    </xf>
    <xf numFmtId="172" fontId="2" fillId="0" borderId="53" xfId="99" applyNumberFormat="1" applyFont="1" applyFill="1" applyBorder="1" applyAlignment="1">
      <alignment vertical="center"/>
      <protection/>
    </xf>
    <xf numFmtId="0" fontId="8" fillId="0" borderId="42" xfId="0" applyFont="1" applyFill="1" applyBorder="1" applyAlignment="1">
      <alignment horizontal="center"/>
    </xf>
    <xf numFmtId="0" fontId="2" fillId="20" borderId="66" xfId="0" applyNumberFormat="1" applyFont="1" applyFill="1" applyBorder="1" applyAlignment="1">
      <alignment horizontal="center"/>
    </xf>
    <xf numFmtId="0" fontId="2" fillId="20" borderId="20" xfId="0" applyNumberFormat="1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74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166" fontId="3" fillId="0" borderId="33" xfId="0" applyNumberFormat="1" applyFont="1" applyFill="1" applyBorder="1" applyAlignment="1">
      <alignment horizontal="right"/>
    </xf>
    <xf numFmtId="166" fontId="3" fillId="0" borderId="33" xfId="0" applyNumberFormat="1" applyFont="1" applyFill="1" applyBorder="1" applyAlignment="1" applyProtection="1">
      <alignment horizontal="right"/>
      <protection locked="0"/>
    </xf>
    <xf numFmtId="175" fontId="2" fillId="0" borderId="52" xfId="42" applyNumberFormat="1" applyFont="1" applyBorder="1" applyAlignment="1">
      <alignment/>
    </xf>
    <xf numFmtId="172" fontId="2" fillId="0" borderId="35" xfId="101" applyNumberFormat="1" applyFont="1" applyFill="1" applyBorder="1">
      <alignment/>
      <protection/>
    </xf>
    <xf numFmtId="175" fontId="2" fillId="0" borderId="35" xfId="42" applyNumberFormat="1" applyFont="1" applyBorder="1" applyAlignment="1">
      <alignment/>
    </xf>
    <xf numFmtId="172" fontId="2" fillId="0" borderId="52" xfId="101" applyNumberFormat="1" applyFont="1" applyFill="1" applyBorder="1">
      <alignment/>
      <protection/>
    </xf>
    <xf numFmtId="0" fontId="2" fillId="0" borderId="0" xfId="0" applyFont="1" applyFill="1" applyBorder="1" applyAlignment="1">
      <alignment/>
    </xf>
    <xf numFmtId="43" fontId="2" fillId="0" borderId="53" xfId="42" applyFont="1" applyBorder="1" applyAlignment="1" quotePrefix="1">
      <alignment horizontal="center"/>
    </xf>
    <xf numFmtId="0" fontId="2" fillId="20" borderId="37" xfId="0" applyFont="1" applyFill="1" applyBorder="1" applyAlignment="1">
      <alignment/>
    </xf>
    <xf numFmtId="49" fontId="2" fillId="20" borderId="11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 applyProtection="1">
      <alignment horizontal="left"/>
      <protection/>
    </xf>
    <xf numFmtId="49" fontId="2" fillId="20" borderId="34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2" fontId="3" fillId="20" borderId="52" xfId="0" applyNumberFormat="1" applyFont="1" applyFill="1" applyBorder="1" applyAlignment="1">
      <alignment horizontal="center"/>
    </xf>
    <xf numFmtId="2" fontId="3" fillId="0" borderId="52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3" fillId="20" borderId="15" xfId="0" applyNumberFormat="1" applyFont="1" applyFill="1" applyBorder="1" applyAlignment="1">
      <alignment horizontal="center"/>
    </xf>
    <xf numFmtId="164" fontId="3" fillId="2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 applyProtection="1">
      <alignment horizontal="right" vertical="center"/>
      <protection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 applyProtection="1">
      <alignment/>
      <protection/>
    </xf>
    <xf numFmtId="164" fontId="10" fillId="0" borderId="0" xfId="86" applyNumberFormat="1" applyFont="1" applyBorder="1" applyProtection="1">
      <alignment/>
      <protection/>
    </xf>
    <xf numFmtId="164" fontId="10" fillId="0" borderId="0" xfId="86" applyNumberFormat="1" applyFont="1" applyFill="1" applyBorder="1" applyProtection="1">
      <alignment/>
      <protection/>
    </xf>
    <xf numFmtId="164" fontId="28" fillId="0" borderId="0" xfId="86" applyNumberFormat="1" applyFont="1" applyFill="1" applyBorder="1" applyProtection="1">
      <alignment/>
      <protection/>
    </xf>
    <xf numFmtId="164" fontId="6" fillId="0" borderId="52" xfId="0" applyNumberFormat="1" applyFont="1" applyFill="1" applyBorder="1" applyAlignment="1">
      <alignment/>
    </xf>
    <xf numFmtId="164" fontId="6" fillId="0" borderId="52" xfId="0" applyNumberFormat="1" applyFont="1" applyFill="1" applyBorder="1" applyAlignment="1">
      <alignment horizontal="right" vertical="center"/>
    </xf>
    <xf numFmtId="164" fontId="6" fillId="24" borderId="52" xfId="0" applyNumberFormat="1" applyFont="1" applyFill="1" applyBorder="1" applyAlignment="1">
      <alignment horizontal="right" vertical="center"/>
    </xf>
    <xf numFmtId="164" fontId="6" fillId="0" borderId="53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2" fillId="0" borderId="42" xfId="0" applyNumberFormat="1" applyFont="1" applyBorder="1" applyAlignment="1" applyProtection="1">
      <alignment horizontal="right" vertical="center"/>
      <protection/>
    </xf>
    <xf numFmtId="164" fontId="3" fillId="0" borderId="14" xfId="0" applyNumberFormat="1" applyFont="1" applyBorder="1" applyAlignment="1" applyProtection="1">
      <alignment horizontal="right" vertical="center"/>
      <protection/>
    </xf>
    <xf numFmtId="164" fontId="10" fillId="0" borderId="13" xfId="0" applyNumberFormat="1" applyFont="1" applyBorder="1" applyAlignment="1" applyProtection="1">
      <alignment horizontal="right" vertical="center"/>
      <protection/>
    </xf>
    <xf numFmtId="164" fontId="2" fillId="0" borderId="14" xfId="0" applyNumberFormat="1" applyFont="1" applyBorder="1" applyAlignment="1" applyProtection="1">
      <alignment horizontal="right" vertical="center"/>
      <protection/>
    </xf>
    <xf numFmtId="164" fontId="3" fillId="0" borderId="13" xfId="0" applyNumberFormat="1" applyFont="1" applyBorder="1" applyAlignment="1" applyProtection="1">
      <alignment horizontal="right" vertical="center"/>
      <protection/>
    </xf>
    <xf numFmtId="164" fontId="2" fillId="0" borderId="18" xfId="0" applyNumberFormat="1" applyFont="1" applyBorder="1" applyAlignment="1" applyProtection="1">
      <alignment horizontal="right" vertical="center"/>
      <protection/>
    </xf>
    <xf numFmtId="164" fontId="3" fillId="0" borderId="35" xfId="0" applyNumberFormat="1" applyFont="1" applyBorder="1" applyAlignment="1" applyProtection="1">
      <alignment horizontal="right" vertical="center"/>
      <protection/>
    </xf>
    <xf numFmtId="164" fontId="3" fillId="0" borderId="14" xfId="94" applyNumberFormat="1" applyFont="1" applyFill="1" applyBorder="1" applyAlignment="1" quotePrefix="1">
      <alignment horizontal="right"/>
      <protection/>
    </xf>
    <xf numFmtId="164" fontId="7" fillId="0" borderId="33" xfId="94" applyNumberFormat="1" applyFont="1" applyFill="1" applyBorder="1" applyAlignment="1" quotePrefix="1">
      <alignment horizontal="right" vertical="center"/>
      <protection/>
    </xf>
    <xf numFmtId="39" fontId="2" fillId="20" borderId="24" xfId="0" applyNumberFormat="1" applyFont="1" applyFill="1" applyBorder="1" applyAlignment="1">
      <alignment horizontal="center"/>
    </xf>
    <xf numFmtId="172" fontId="3" fillId="0" borderId="33" xfId="101" applyNumberFormat="1" applyFont="1" applyFill="1" applyBorder="1">
      <alignment/>
      <protection/>
    </xf>
    <xf numFmtId="172" fontId="3" fillId="0" borderId="14" xfId="42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3" xfId="101" applyNumberFormat="1" applyFont="1" applyFill="1" applyBorder="1">
      <alignment/>
      <protection/>
    </xf>
    <xf numFmtId="172" fontId="3" fillId="0" borderId="34" xfId="101" applyNumberFormat="1" applyFont="1" applyFill="1" applyBorder="1">
      <alignment/>
      <protection/>
    </xf>
    <xf numFmtId="2" fontId="3" fillId="0" borderId="3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73" fontId="3" fillId="0" borderId="14" xfId="101" applyNumberFormat="1" applyFont="1" applyFill="1" applyBorder="1">
      <alignment/>
      <protection/>
    </xf>
    <xf numFmtId="173" fontId="3" fillId="0" borderId="13" xfId="101" applyNumberFormat="1" applyFont="1" applyFill="1" applyBorder="1">
      <alignment/>
      <protection/>
    </xf>
    <xf numFmtId="173" fontId="2" fillId="0" borderId="49" xfId="101" applyNumberFormat="1" applyFont="1" applyBorder="1">
      <alignment/>
      <protection/>
    </xf>
    <xf numFmtId="173" fontId="3" fillId="0" borderId="33" xfId="101" applyNumberFormat="1" applyFont="1" applyFill="1" applyBorder="1">
      <alignment/>
      <protection/>
    </xf>
    <xf numFmtId="173" fontId="3" fillId="0" borderId="33" xfId="0" applyNumberFormat="1" applyFont="1" applyBorder="1" applyAlignment="1">
      <alignment/>
    </xf>
    <xf numFmtId="173" fontId="3" fillId="0" borderId="17" xfId="101" applyNumberFormat="1" applyFont="1" applyFill="1" applyBorder="1">
      <alignment/>
      <protection/>
    </xf>
    <xf numFmtId="173" fontId="3" fillId="0" borderId="0" xfId="101" applyNumberFormat="1" applyFont="1" applyBorder="1">
      <alignment/>
      <protection/>
    </xf>
    <xf numFmtId="173" fontId="3" fillId="0" borderId="16" xfId="101" applyNumberFormat="1" applyFont="1" applyBorder="1">
      <alignment/>
      <protection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173" fontId="3" fillId="0" borderId="33" xfId="99" applyNumberFormat="1" applyFont="1" applyFill="1" applyBorder="1" applyAlignment="1">
      <alignment horizontal="center"/>
      <protection/>
    </xf>
    <xf numFmtId="2" fontId="3" fillId="0" borderId="53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71" fontId="3" fillId="0" borderId="0" xfId="42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quotePrefix="1">
      <alignment horizontal="left"/>
    </xf>
    <xf numFmtId="168" fontId="3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169" fontId="10" fillId="0" borderId="0" xfId="0" applyNumberFormat="1" applyFont="1" applyFill="1" applyBorder="1" applyAlignment="1" applyProtection="1">
      <alignment horizontal="right"/>
      <protection/>
    </xf>
    <xf numFmtId="169" fontId="10" fillId="0" borderId="0" xfId="0" applyNumberFormat="1" applyFont="1" applyFill="1" applyBorder="1" applyAlignment="1" applyProtection="1">
      <alignment/>
      <protection/>
    </xf>
    <xf numFmtId="167" fontId="10" fillId="0" borderId="0" xfId="0" applyNumberFormat="1" applyFont="1" applyFill="1" applyBorder="1" applyAlignment="1" applyProtection="1">
      <alignment/>
      <protection/>
    </xf>
    <xf numFmtId="169" fontId="10" fillId="0" borderId="0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0" fontId="8" fillId="0" borderId="4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/>
    </xf>
    <xf numFmtId="167" fontId="2" fillId="0" borderId="14" xfId="0" applyNumberFormat="1" applyFont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2" fontId="26" fillId="0" borderId="18" xfId="57" applyNumberFormat="1" applyFont="1" applyFill="1" applyBorder="1" applyAlignment="1" applyProtection="1">
      <alignment horizontal="center"/>
      <protection/>
    </xf>
    <xf numFmtId="2" fontId="26" fillId="0" borderId="18" xfId="44" applyNumberFormat="1" applyFont="1" applyFill="1" applyBorder="1" applyAlignment="1" applyProtection="1">
      <alignment horizontal="center"/>
      <protection/>
    </xf>
    <xf numFmtId="43" fontId="3" fillId="0" borderId="52" xfId="42" applyNumberFormat="1" applyFont="1" applyFill="1" applyBorder="1" applyAlignment="1">
      <alignment horizontal="center"/>
    </xf>
    <xf numFmtId="43" fontId="3" fillId="0" borderId="53" xfId="42" applyNumberFormat="1" applyFont="1" applyFill="1" applyBorder="1" applyAlignment="1">
      <alignment horizontal="center"/>
    </xf>
    <xf numFmtId="171" fontId="2" fillId="0" borderId="43" xfId="42" applyNumberFormat="1" applyFont="1" applyBorder="1" applyAlignment="1" applyProtection="1">
      <alignment horizontal="right" vertical="center"/>
      <protection/>
    </xf>
    <xf numFmtId="171" fontId="3" fillId="0" borderId="33" xfId="42" applyNumberFormat="1" applyFont="1" applyBorder="1" applyAlignment="1" applyProtection="1">
      <alignment horizontal="right" vertical="center"/>
      <protection/>
    </xf>
    <xf numFmtId="171" fontId="10" fillId="0" borderId="33" xfId="42" applyNumberFormat="1" applyFont="1" applyBorder="1" applyAlignment="1" applyProtection="1">
      <alignment horizontal="right" vertical="center"/>
      <protection/>
    </xf>
    <xf numFmtId="171" fontId="10" fillId="0" borderId="34" xfId="42" applyNumberFormat="1" applyFont="1" applyBorder="1" applyAlignment="1" applyProtection="1">
      <alignment horizontal="right" vertical="center"/>
      <protection/>
    </xf>
    <xf numFmtId="171" fontId="2" fillId="0" borderId="33" xfId="42" applyNumberFormat="1" applyFont="1" applyBorder="1" applyAlignment="1" applyProtection="1">
      <alignment horizontal="right" vertical="center"/>
      <protection/>
    </xf>
    <xf numFmtId="171" fontId="3" fillId="0" borderId="34" xfId="42" applyNumberFormat="1" applyFont="1" applyBorder="1" applyAlignment="1" applyProtection="1">
      <alignment horizontal="right" vertical="center"/>
      <protection/>
    </xf>
    <xf numFmtId="171" fontId="2" fillId="0" borderId="24" xfId="42" applyNumberFormat="1" applyFont="1" applyBorder="1" applyAlignment="1" applyProtection="1">
      <alignment horizontal="right" vertical="center"/>
      <protection/>
    </xf>
    <xf numFmtId="171" fontId="3" fillId="0" borderId="67" xfId="42" applyNumberFormat="1" applyFont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>
      <alignment horizontal="right" vertical="center"/>
    </xf>
    <xf numFmtId="164" fontId="2" fillId="24" borderId="0" xfId="0" applyNumberFormat="1" applyFont="1" applyFill="1" applyBorder="1" applyAlignment="1">
      <alignment horizontal="right" vertical="center"/>
    </xf>
    <xf numFmtId="39" fontId="2" fillId="20" borderId="75" xfId="0" applyNumberFormat="1" applyFont="1" applyFill="1" applyBorder="1" applyAlignment="1" quotePrefix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1" fillId="20" borderId="56" xfId="0" applyFont="1" applyFill="1" applyBorder="1" applyAlignment="1" quotePrefix="1">
      <alignment horizontal="center" vertical="center" wrapText="1"/>
    </xf>
    <xf numFmtId="164" fontId="3" fillId="0" borderId="33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6" fontId="2" fillId="0" borderId="43" xfId="0" applyNumberFormat="1" applyFont="1" applyBorder="1" applyAlignment="1" applyProtection="1">
      <alignment horizontal="right"/>
      <protection locked="0"/>
    </xf>
    <xf numFmtId="166" fontId="3" fillId="0" borderId="14" xfId="0" applyNumberFormat="1" applyFont="1" applyBorder="1" applyAlignment="1">
      <alignment/>
    </xf>
    <xf numFmtId="166" fontId="3" fillId="0" borderId="33" xfId="0" applyNumberFormat="1" applyFont="1" applyBorder="1" applyAlignment="1">
      <alignment/>
    </xf>
    <xf numFmtId="166" fontId="2" fillId="0" borderId="33" xfId="0" applyNumberFormat="1" applyFont="1" applyBorder="1" applyAlignment="1" applyProtection="1">
      <alignment horizontal="right"/>
      <protection locked="0"/>
    </xf>
    <xf numFmtId="166" fontId="3" fillId="24" borderId="33" xfId="0" applyNumberFormat="1" applyFont="1" applyFill="1" applyBorder="1" applyAlignment="1" applyProtection="1">
      <alignment horizontal="right"/>
      <protection/>
    </xf>
    <xf numFmtId="164" fontId="10" fillId="24" borderId="33" xfId="0" applyNumberFormat="1" applyFont="1" applyFill="1" applyBorder="1" applyAlignment="1" applyProtection="1">
      <alignment horizontal="right" vertical="center"/>
      <protection/>
    </xf>
    <xf numFmtId="166" fontId="2" fillId="0" borderId="14" xfId="0" applyNumberFormat="1" applyFont="1" applyBorder="1" applyAlignment="1" applyProtection="1">
      <alignment horizontal="right"/>
      <protection/>
    </xf>
    <xf numFmtId="2" fontId="3" fillId="0" borderId="14" xfId="0" applyNumberFormat="1" applyFont="1" applyBorder="1" applyAlignment="1" applyProtection="1">
      <alignment horizontal="right"/>
      <protection/>
    </xf>
    <xf numFmtId="2" fontId="3" fillId="0" borderId="14" xfId="0" applyNumberFormat="1" applyFont="1" applyBorder="1" applyAlignment="1" applyProtection="1">
      <alignment horizontal="right"/>
      <protection locked="0"/>
    </xf>
    <xf numFmtId="164" fontId="3" fillId="24" borderId="33" xfId="0" applyNumberFormat="1" applyFont="1" applyFill="1" applyBorder="1" applyAlignment="1" applyProtection="1">
      <alignment horizontal="right"/>
      <protection/>
    </xf>
    <xf numFmtId="166" fontId="10" fillId="24" borderId="33" xfId="0" applyNumberFormat="1" applyFont="1" applyFill="1" applyBorder="1" applyAlignment="1" applyProtection="1">
      <alignment horizontal="right"/>
      <protection/>
    </xf>
    <xf numFmtId="166" fontId="3" fillId="0" borderId="33" xfId="0" applyNumberFormat="1" applyFont="1" applyBorder="1" applyAlignment="1" applyProtection="1">
      <alignment horizontal="right"/>
      <protection locked="0"/>
    </xf>
    <xf numFmtId="166" fontId="3" fillId="0" borderId="67" xfId="0" applyNumberFormat="1" applyFont="1" applyBorder="1" applyAlignment="1" applyProtection="1">
      <alignment horizontal="righ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3" fillId="0" borderId="47" xfId="0" applyFont="1" applyBorder="1" applyAlignment="1">
      <alignment/>
    </xf>
    <xf numFmtId="2" fontId="3" fillId="0" borderId="36" xfId="100" applyNumberFormat="1" applyFont="1" applyBorder="1" applyAlignment="1" applyProtection="1">
      <alignment horizontal="center" vertical="center"/>
      <protection/>
    </xf>
    <xf numFmtId="2" fontId="3" fillId="0" borderId="12" xfId="100" applyNumberFormat="1" applyFont="1" applyBorder="1" applyAlignment="1" applyProtection="1">
      <alignment horizontal="center" vertical="center"/>
      <protection/>
    </xf>
    <xf numFmtId="2" fontId="3" fillId="0" borderId="38" xfId="100" applyNumberFormat="1" applyFont="1" applyBorder="1" applyAlignment="1" applyProtection="1" quotePrefix="1">
      <alignment horizontal="center" vertical="center"/>
      <protection/>
    </xf>
    <xf numFmtId="2" fontId="3" fillId="0" borderId="19" xfId="100" applyNumberFormat="1" applyFont="1" applyBorder="1" applyAlignment="1" applyProtection="1">
      <alignment horizontal="center" vertical="center"/>
      <protection/>
    </xf>
    <xf numFmtId="2" fontId="11" fillId="0" borderId="29" xfId="100" applyNumberFormat="1" applyFont="1" applyBorder="1" applyAlignment="1">
      <alignment horizontal="center" vertical="center"/>
      <protection/>
    </xf>
    <xf numFmtId="2" fontId="3" fillId="0" borderId="14" xfId="100" applyNumberFormat="1" applyFont="1" applyBorder="1" applyAlignment="1" applyProtection="1">
      <alignment horizontal="center" vertical="center"/>
      <protection/>
    </xf>
    <xf numFmtId="2" fontId="2" fillId="0" borderId="48" xfId="101" applyNumberFormat="1" applyFont="1" applyBorder="1">
      <alignment/>
      <protection/>
    </xf>
    <xf numFmtId="178" fontId="3" fillId="0" borderId="13" xfId="42" applyNumberFormat="1" applyFont="1" applyFill="1" applyBorder="1" applyAlignment="1">
      <alignment horizontal="center"/>
    </xf>
    <xf numFmtId="166" fontId="2" fillId="0" borderId="14" xfId="0" applyNumberFormat="1" applyFont="1" applyBorder="1" applyAlignment="1">
      <alignment/>
    </xf>
    <xf numFmtId="166" fontId="2" fillId="24" borderId="33" xfId="0" applyNumberFormat="1" applyFont="1" applyFill="1" applyBorder="1" applyAlignment="1" applyProtection="1">
      <alignment horizontal="right"/>
      <protection/>
    </xf>
    <xf numFmtId="171" fontId="3" fillId="0" borderId="34" xfId="42" applyNumberFormat="1" applyFont="1" applyBorder="1" applyAlignment="1" applyProtection="1" quotePrefix="1">
      <alignment horizontal="right" vertical="center"/>
      <protection/>
    </xf>
    <xf numFmtId="167" fontId="2" fillId="0" borderId="20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70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applyProtection="1">
      <alignment horizontal="left"/>
      <protection/>
    </xf>
    <xf numFmtId="176" fontId="3" fillId="0" borderId="14" xfId="0" applyNumberFormat="1" applyFont="1" applyFill="1" applyBorder="1" applyAlignment="1">
      <alignment horizontal="center"/>
    </xf>
    <xf numFmtId="176" fontId="3" fillId="0" borderId="33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vertical="center"/>
    </xf>
    <xf numFmtId="0" fontId="11" fillId="21" borderId="54" xfId="0" applyFont="1" applyFill="1" applyBorder="1" applyAlignment="1">
      <alignment horizontal="center" wrapText="1"/>
    </xf>
    <xf numFmtId="164" fontId="2" fillId="0" borderId="10" xfId="137" applyNumberFormat="1" applyFont="1" applyBorder="1" applyAlignment="1">
      <alignment horizontal="right" vertical="center"/>
      <protection/>
    </xf>
    <xf numFmtId="164" fontId="2" fillId="0" borderId="11" xfId="137" applyNumberFormat="1" applyFont="1" applyBorder="1" applyAlignment="1">
      <alignment horizontal="right" vertical="center"/>
      <protection/>
    </xf>
    <xf numFmtId="164" fontId="2" fillId="0" borderId="38" xfId="137" applyNumberFormat="1" applyFont="1" applyBorder="1" applyAlignment="1">
      <alignment horizontal="right" vertical="center"/>
      <protection/>
    </xf>
    <xf numFmtId="164" fontId="2" fillId="0" borderId="39" xfId="137" applyNumberFormat="1" applyFont="1" applyBorder="1" applyAlignment="1">
      <alignment horizontal="right" vertical="center"/>
      <protection/>
    </xf>
    <xf numFmtId="164" fontId="2" fillId="0" borderId="39" xfId="137" applyNumberFormat="1" applyFont="1" applyFill="1" applyBorder="1" applyAlignment="1">
      <alignment horizontal="right" vertical="center"/>
      <protection/>
    </xf>
    <xf numFmtId="164" fontId="2" fillId="0" borderId="76" xfId="137" applyNumberFormat="1" applyFont="1" applyBorder="1" applyAlignment="1">
      <alignment horizontal="center" vertical="center"/>
      <protection/>
    </xf>
    <xf numFmtId="164" fontId="2" fillId="0" borderId="40" xfId="137" applyNumberFormat="1" applyFont="1" applyBorder="1" applyAlignment="1">
      <alignment horizontal="right" vertical="center"/>
      <protection/>
    </xf>
    <xf numFmtId="164" fontId="2" fillId="0" borderId="10" xfId="137" applyNumberFormat="1" applyFont="1" applyFill="1" applyBorder="1" applyAlignment="1">
      <alignment horizontal="right" vertical="center"/>
      <protection/>
    </xf>
    <xf numFmtId="164" fontId="2" fillId="0" borderId="41" xfId="137" applyNumberFormat="1" applyFont="1" applyBorder="1" applyAlignment="1">
      <alignment horizontal="center" vertical="center"/>
      <protection/>
    </xf>
    <xf numFmtId="164" fontId="3" fillId="0" borderId="39" xfId="137" applyNumberFormat="1" applyFont="1" applyBorder="1" applyAlignment="1">
      <alignment horizontal="right" vertical="center"/>
      <protection/>
    </xf>
    <xf numFmtId="164" fontId="3" fillId="0" borderId="36" xfId="137" applyNumberFormat="1" applyFont="1" applyBorder="1" applyAlignment="1">
      <alignment horizontal="right" vertical="center"/>
      <protection/>
    </xf>
    <xf numFmtId="164" fontId="3" fillId="0" borderId="17" xfId="137" applyNumberFormat="1" applyFont="1" applyBorder="1" applyAlignment="1">
      <alignment horizontal="right" vertical="center"/>
      <protection/>
    </xf>
    <xf numFmtId="164" fontId="3" fillId="0" borderId="0" xfId="137" applyNumberFormat="1" applyFont="1" applyBorder="1" applyAlignment="1">
      <alignment horizontal="right" vertical="center"/>
      <protection/>
    </xf>
    <xf numFmtId="164" fontId="3" fillId="0" borderId="0" xfId="137" applyNumberFormat="1" applyFont="1" applyFill="1" applyBorder="1" applyAlignment="1">
      <alignment horizontal="right" vertical="center"/>
      <protection/>
    </xf>
    <xf numFmtId="164" fontId="3" fillId="0" borderId="46" xfId="137" applyNumberFormat="1" applyFont="1" applyBorder="1" applyAlignment="1">
      <alignment horizontal="center" vertical="center"/>
      <protection/>
    </xf>
    <xf numFmtId="164" fontId="3" fillId="0" borderId="15" xfId="137" applyNumberFormat="1" applyFont="1" applyBorder="1" applyAlignment="1">
      <alignment horizontal="right" vertical="center"/>
      <protection/>
    </xf>
    <xf numFmtId="164" fontId="3" fillId="0" borderId="16" xfId="137" applyNumberFormat="1" applyFont="1" applyBorder="1" applyAlignment="1">
      <alignment horizontal="right" vertical="center"/>
      <protection/>
    </xf>
    <xf numFmtId="164" fontId="3" fillId="0" borderId="12" xfId="137" applyNumberFormat="1" applyFont="1" applyBorder="1" applyAlignment="1">
      <alignment horizontal="right" vertical="center"/>
      <protection/>
    </xf>
    <xf numFmtId="164" fontId="3" fillId="0" borderId="38" xfId="137" applyNumberFormat="1" applyFont="1" applyBorder="1" applyAlignment="1">
      <alignment horizontal="right" vertical="center"/>
      <protection/>
    </xf>
    <xf numFmtId="164" fontId="3" fillId="0" borderId="39" xfId="137" applyNumberFormat="1" applyFont="1" applyFill="1" applyBorder="1" applyAlignment="1">
      <alignment horizontal="right" vertical="center"/>
      <protection/>
    </xf>
    <xf numFmtId="164" fontId="3" fillId="0" borderId="76" xfId="137" applyNumberFormat="1" applyFont="1" applyBorder="1" applyAlignment="1">
      <alignment horizontal="center" vertical="center"/>
      <protection/>
    </xf>
    <xf numFmtId="164" fontId="3" fillId="0" borderId="19" xfId="137" applyNumberFormat="1" applyFont="1" applyBorder="1" applyAlignment="1">
      <alignment horizontal="right" vertical="center"/>
      <protection/>
    </xf>
    <xf numFmtId="164" fontId="3" fillId="0" borderId="16" xfId="137" applyNumberFormat="1" applyFont="1" applyFill="1" applyBorder="1" applyAlignment="1">
      <alignment horizontal="right" vertical="center"/>
      <protection/>
    </xf>
    <xf numFmtId="164" fontId="3" fillId="0" borderId="32" xfId="137" applyNumberFormat="1" applyFont="1" applyBorder="1" applyAlignment="1">
      <alignment horizontal="center" vertical="center"/>
      <protection/>
    </xf>
    <xf numFmtId="164" fontId="2" fillId="0" borderId="10" xfId="137" applyNumberFormat="1" applyFont="1" applyBorder="1" applyAlignment="1">
      <alignment vertical="center"/>
      <protection/>
    </xf>
    <xf numFmtId="164" fontId="2" fillId="0" borderId="11" xfId="137" applyNumberFormat="1" applyFont="1" applyBorder="1" applyAlignment="1">
      <alignment vertical="center"/>
      <protection/>
    </xf>
    <xf numFmtId="164" fontId="2" fillId="0" borderId="17" xfId="137" applyNumberFormat="1" applyFont="1" applyBorder="1" applyAlignment="1">
      <alignment horizontal="right" vertical="center"/>
      <protection/>
    </xf>
    <xf numFmtId="164" fontId="2" fillId="0" borderId="0" xfId="137" applyNumberFormat="1" applyFont="1" applyBorder="1" applyAlignment="1">
      <alignment horizontal="right" vertical="center"/>
      <protection/>
    </xf>
    <xf numFmtId="164" fontId="2" fillId="0" borderId="0" xfId="137" applyNumberFormat="1" applyFont="1" applyFill="1" applyBorder="1" applyAlignment="1">
      <alignment horizontal="right" vertical="center"/>
      <protection/>
    </xf>
    <xf numFmtId="164" fontId="2" fillId="0" borderId="46" xfId="137" applyNumberFormat="1" applyFont="1" applyBorder="1" applyAlignment="1">
      <alignment horizontal="center" vertical="center"/>
      <protection/>
    </xf>
    <xf numFmtId="164" fontId="3" fillId="0" borderId="39" xfId="137" applyNumberFormat="1" applyFont="1" applyBorder="1" applyAlignment="1">
      <alignment vertical="center"/>
      <protection/>
    </xf>
    <xf numFmtId="164" fontId="3" fillId="0" borderId="36" xfId="137" applyNumberFormat="1" applyFont="1" applyBorder="1" applyAlignment="1">
      <alignment vertical="center"/>
      <protection/>
    </xf>
    <xf numFmtId="164" fontId="3" fillId="0" borderId="0" xfId="137" applyNumberFormat="1" applyFont="1" applyBorder="1" applyAlignment="1">
      <alignment vertical="center"/>
      <protection/>
    </xf>
    <xf numFmtId="164" fontId="3" fillId="0" borderId="15" xfId="137" applyNumberFormat="1" applyFont="1" applyBorder="1" applyAlignment="1">
      <alignment vertical="center"/>
      <protection/>
    </xf>
    <xf numFmtId="164" fontId="3" fillId="0" borderId="48" xfId="137" applyNumberFormat="1" applyFont="1" applyBorder="1" applyAlignment="1">
      <alignment horizontal="right" vertical="center"/>
      <protection/>
    </xf>
    <xf numFmtId="164" fontId="3" fillId="0" borderId="48" xfId="137" applyNumberFormat="1" applyFont="1" applyBorder="1" applyAlignment="1">
      <alignment vertical="center"/>
      <protection/>
    </xf>
    <xf numFmtId="164" fontId="3" fillId="0" borderId="49" xfId="137" applyNumberFormat="1" applyFont="1" applyBorder="1" applyAlignment="1">
      <alignment vertical="center"/>
      <protection/>
    </xf>
    <xf numFmtId="164" fontId="3" fillId="0" borderId="47" xfId="137" applyNumberFormat="1" applyFont="1" applyBorder="1" applyAlignment="1">
      <alignment horizontal="right" vertical="center"/>
      <protection/>
    </xf>
    <xf numFmtId="164" fontId="3" fillId="0" borderId="48" xfId="137" applyNumberFormat="1" applyFont="1" applyFill="1" applyBorder="1" applyAlignment="1">
      <alignment horizontal="right" vertical="center"/>
      <protection/>
    </xf>
    <xf numFmtId="164" fontId="3" fillId="0" borderId="50" xfId="137" applyNumberFormat="1" applyFont="1" applyBorder="1" applyAlignment="1">
      <alignment horizontal="center" vertical="center"/>
      <protection/>
    </xf>
    <xf numFmtId="0" fontId="9" fillId="0" borderId="77" xfId="0" applyFont="1" applyBorder="1" applyAlignment="1">
      <alignment/>
    </xf>
    <xf numFmtId="0" fontId="9" fillId="0" borderId="78" xfId="0" applyFont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3" fillId="0" borderId="14" xfId="0" applyNumberFormat="1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0" borderId="69" xfId="0" applyFont="1" applyBorder="1" applyAlignment="1" quotePrefix="1">
      <alignment horizontal="center"/>
    </xf>
    <xf numFmtId="0" fontId="17" fillId="0" borderId="69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171" fontId="3" fillId="0" borderId="14" xfId="0" applyNumberFormat="1" applyFont="1" applyBorder="1" applyAlignment="1">
      <alignment horizontal="center"/>
    </xf>
    <xf numFmtId="164" fontId="3" fillId="0" borderId="79" xfId="0" applyNumberFormat="1" applyFont="1" applyBorder="1" applyAlignment="1">
      <alignment horizontal="center"/>
    </xf>
    <xf numFmtId="171" fontId="3" fillId="0" borderId="14" xfId="0" applyNumberFormat="1" applyFont="1" applyBorder="1" applyAlignment="1" quotePrefix="1">
      <alignment horizontal="center"/>
    </xf>
    <xf numFmtId="164" fontId="2" fillId="0" borderId="80" xfId="0" applyNumberFormat="1" applyFont="1" applyBorder="1" applyAlignment="1">
      <alignment/>
    </xf>
    <xf numFmtId="164" fontId="2" fillId="0" borderId="80" xfId="0" applyNumberFormat="1" applyFont="1" applyBorder="1" applyAlignment="1">
      <alignment horizontal="right"/>
    </xf>
    <xf numFmtId="171" fontId="2" fillId="0" borderId="80" xfId="0" applyNumberFormat="1" applyFont="1" applyBorder="1" applyAlignment="1">
      <alignment horizontal="center"/>
    </xf>
    <xf numFmtId="164" fontId="2" fillId="0" borderId="80" xfId="0" applyNumberFormat="1" applyFont="1" applyBorder="1" applyAlignment="1">
      <alignment horizontal="center"/>
    </xf>
    <xf numFmtId="164" fontId="2" fillId="0" borderId="81" xfId="0" applyNumberFormat="1" applyFont="1" applyBorder="1" applyAlignment="1">
      <alignment horizontal="center"/>
    </xf>
    <xf numFmtId="0" fontId="3" fillId="0" borderId="82" xfId="0" applyFont="1" applyBorder="1" applyAlignment="1">
      <alignment/>
    </xf>
    <xf numFmtId="0" fontId="2" fillId="0" borderId="78" xfId="0" applyFont="1" applyBorder="1" applyAlignment="1">
      <alignment/>
    </xf>
    <xf numFmtId="164" fontId="7" fillId="0" borderId="67" xfId="93" applyNumberFormat="1" applyFont="1" applyFill="1" applyBorder="1" applyAlignment="1" quotePrefix="1">
      <alignment horizontal="right" vertical="center"/>
      <protection/>
    </xf>
    <xf numFmtId="172" fontId="3" fillId="0" borderId="14" xfId="0" applyNumberFormat="1" applyFont="1" applyFill="1" applyBorder="1" applyAlignment="1">
      <alignment/>
    </xf>
    <xf numFmtId="174" fontId="3" fillId="0" borderId="33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/>
    </xf>
    <xf numFmtId="173" fontId="3" fillId="0" borderId="34" xfId="0" applyNumberFormat="1" applyFont="1" applyFill="1" applyBorder="1" applyAlignment="1">
      <alignment/>
    </xf>
    <xf numFmtId="172" fontId="11" fillId="0" borderId="35" xfId="0" applyNumberFormat="1" applyFont="1" applyFill="1" applyBorder="1" applyAlignment="1">
      <alignment vertical="center"/>
    </xf>
    <xf numFmtId="173" fontId="11" fillId="0" borderId="6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center"/>
    </xf>
    <xf numFmtId="178" fontId="11" fillId="0" borderId="47" xfId="42" applyNumberFormat="1" applyFont="1" applyFill="1" applyBorder="1" applyAlignment="1">
      <alignment horizontal="center" vertical="center"/>
    </xf>
    <xf numFmtId="179" fontId="3" fillId="0" borderId="43" xfId="100" applyNumberFormat="1" applyFont="1" applyBorder="1" applyAlignment="1" applyProtection="1" quotePrefix="1">
      <alignment horizontal="center" vertical="center"/>
      <protection/>
    </xf>
    <xf numFmtId="0" fontId="2" fillId="21" borderId="18" xfId="0" applyFont="1" applyFill="1" applyBorder="1" applyAlignment="1" applyProtection="1">
      <alignment horizontal="center" vertical="center"/>
      <protection/>
    </xf>
    <xf numFmtId="0" fontId="2" fillId="21" borderId="40" xfId="0" applyFont="1" applyFill="1" applyBorder="1" applyAlignment="1" applyProtection="1">
      <alignment horizontal="center" vertical="center"/>
      <protection/>
    </xf>
    <xf numFmtId="0" fontId="2" fillId="21" borderId="24" xfId="0" applyFont="1" applyFill="1" applyBorder="1" applyAlignment="1" applyProtection="1" quotePrefix="1">
      <alignment horizontal="center" vertical="center"/>
      <protection/>
    </xf>
    <xf numFmtId="0" fontId="2" fillId="21" borderId="11" xfId="0" applyFont="1" applyFill="1" applyBorder="1" applyAlignment="1" applyProtection="1">
      <alignment horizontal="center" vertical="center"/>
      <protection/>
    </xf>
    <xf numFmtId="0" fontId="11" fillId="21" borderId="24" xfId="0" applyFont="1" applyFill="1" applyBorder="1" applyAlignment="1" quotePrefix="1">
      <alignment horizontal="center" vertical="center"/>
    </xf>
    <xf numFmtId="0" fontId="2" fillId="21" borderId="18" xfId="0" applyFont="1" applyFill="1" applyBorder="1" applyAlignment="1">
      <alignment/>
    </xf>
    <xf numFmtId="0" fontId="2" fillId="21" borderId="32" xfId="0" applyFont="1" applyFill="1" applyBorder="1" applyAlignment="1">
      <alignment/>
    </xf>
    <xf numFmtId="164" fontId="3" fillId="0" borderId="15" xfId="93" applyNumberFormat="1" applyFont="1" applyFill="1" applyBorder="1" applyAlignment="1" quotePrefix="1">
      <alignment horizontal="right"/>
      <protection/>
    </xf>
    <xf numFmtId="164" fontId="3" fillId="0" borderId="15" xfId="94" applyNumberFormat="1" applyFont="1" applyFill="1" applyBorder="1" applyAlignment="1" quotePrefix="1">
      <alignment horizontal="right"/>
      <protection/>
    </xf>
    <xf numFmtId="164" fontId="2" fillId="0" borderId="24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horizontal="right" vertical="center"/>
    </xf>
    <xf numFmtId="164" fontId="2" fillId="0" borderId="53" xfId="44" applyNumberFormat="1" applyFont="1" applyFill="1" applyBorder="1" applyAlignment="1">
      <alignment/>
    </xf>
    <xf numFmtId="164" fontId="2" fillId="0" borderId="52" xfId="44" applyNumberFormat="1" applyFont="1" applyFill="1" applyBorder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75" fontId="3" fillId="0" borderId="33" xfId="42" applyNumberFormat="1" applyFont="1" applyBorder="1" applyAlignment="1" applyProtection="1">
      <alignment horizontal="right" vertical="center"/>
      <protection/>
    </xf>
    <xf numFmtId="0" fontId="0" fillId="0" borderId="83" xfId="0" applyFont="1" applyFill="1" applyBorder="1" applyAlignment="1">
      <alignment/>
    </xf>
    <xf numFmtId="164" fontId="3" fillId="0" borderId="83" xfId="0" applyNumberFormat="1" applyFont="1" applyFill="1" applyBorder="1" applyAlignment="1">
      <alignment horizontal="center"/>
    </xf>
    <xf numFmtId="164" fontId="3" fillId="0" borderId="84" xfId="0" applyNumberFormat="1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164" fontId="8" fillId="0" borderId="83" xfId="0" applyNumberFormat="1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176" fontId="3" fillId="0" borderId="83" xfId="0" applyNumberFormat="1" applyFont="1" applyFill="1" applyBorder="1" applyAlignment="1">
      <alignment horizontal="center"/>
    </xf>
    <xf numFmtId="2" fontId="3" fillId="0" borderId="83" xfId="0" applyNumberFormat="1" applyFont="1" applyFill="1" applyBorder="1" applyAlignment="1">
      <alignment horizontal="center"/>
    </xf>
    <xf numFmtId="2" fontId="3" fillId="0" borderId="86" xfId="0" applyNumberFormat="1" applyFont="1" applyFill="1" applyBorder="1" applyAlignment="1">
      <alignment horizontal="center"/>
    </xf>
    <xf numFmtId="2" fontId="3" fillId="0" borderId="8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39" fontId="2" fillId="20" borderId="88" xfId="0" applyNumberFormat="1" applyFont="1" applyFill="1" applyBorder="1" applyAlignment="1" quotePrefix="1">
      <alignment horizontal="center"/>
    </xf>
    <xf numFmtId="173" fontId="3" fillId="0" borderId="89" xfId="0" applyNumberFormat="1" applyFont="1" applyFill="1" applyBorder="1" applyAlignment="1" quotePrefix="1">
      <alignment horizontal="right"/>
    </xf>
    <xf numFmtId="173" fontId="3" fillId="0" borderId="89" xfId="0" applyNumberFormat="1" applyFont="1" applyFill="1" applyBorder="1" applyAlignment="1">
      <alignment/>
    </xf>
    <xf numFmtId="173" fontId="3" fillId="0" borderId="89" xfId="0" applyNumberFormat="1" applyFont="1" applyFill="1" applyBorder="1" applyAlignment="1">
      <alignment horizontal="right"/>
    </xf>
    <xf numFmtId="173" fontId="3" fillId="0" borderId="90" xfId="0" applyNumberFormat="1" applyFont="1" applyFill="1" applyBorder="1" applyAlignment="1">
      <alignment/>
    </xf>
    <xf numFmtId="173" fontId="2" fillId="0" borderId="53" xfId="0" applyNumberFormat="1" applyFont="1" applyFill="1" applyBorder="1" applyAlignment="1">
      <alignment vertical="center"/>
    </xf>
    <xf numFmtId="0" fontId="2" fillId="20" borderId="91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4" xfId="0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0" fontId="2" fillId="20" borderId="92" xfId="0" applyFont="1" applyFill="1" applyBorder="1" applyAlignment="1">
      <alignment horizontal="center"/>
    </xf>
    <xf numFmtId="0" fontId="2" fillId="20" borderId="64" xfId="91" applyFont="1" applyFill="1" applyBorder="1" applyAlignment="1">
      <alignment horizontal="center"/>
      <protection/>
    </xf>
    <xf numFmtId="0" fontId="2" fillId="20" borderId="88" xfId="0" applyFont="1" applyFill="1" applyBorder="1" applyAlignment="1">
      <alignment/>
    </xf>
    <xf numFmtId="165" fontId="3" fillId="0" borderId="0" xfId="138" applyNumberFormat="1" applyFont="1" applyBorder="1" applyAlignment="1" applyProtection="1">
      <alignment horizontal="left"/>
      <protection/>
    </xf>
    <xf numFmtId="0" fontId="3" fillId="0" borderId="17" xfId="0" applyFont="1" applyBorder="1" applyAlignment="1">
      <alignment horizontal="left" indent="1"/>
    </xf>
    <xf numFmtId="0" fontId="2" fillId="20" borderId="90" xfId="0" applyFont="1" applyFill="1" applyBorder="1" applyAlignment="1">
      <alignment horizontal="center"/>
    </xf>
    <xf numFmtId="0" fontId="2" fillId="20" borderId="93" xfId="0" applyFont="1" applyFill="1" applyBorder="1" applyAlignment="1">
      <alignment horizontal="center"/>
    </xf>
    <xf numFmtId="16" fontId="11" fillId="25" borderId="9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24" borderId="18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14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left" indent="2"/>
    </xf>
    <xf numFmtId="14" fontId="3" fillId="0" borderId="24" xfId="0" applyNumberFormat="1" applyFont="1" applyBorder="1" applyAlignment="1" quotePrefix="1">
      <alignment horizontal="right"/>
    </xf>
    <xf numFmtId="0" fontId="2" fillId="0" borderId="25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52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7" xfId="0" applyFont="1" applyBorder="1" applyAlignment="1">
      <alignment horizontal="left" wrapText="1"/>
    </xf>
    <xf numFmtId="2" fontId="7" fillId="0" borderId="54" xfId="0" applyNumberFormat="1" applyFont="1" applyBorder="1" applyAlignment="1">
      <alignment horizontal="right" wrapText="1"/>
    </xf>
    <xf numFmtId="0" fontId="3" fillId="0" borderId="73" xfId="0" applyFont="1" applyBorder="1" applyAlignment="1">
      <alignment horizontal="left" wrapText="1"/>
    </xf>
    <xf numFmtId="2" fontId="7" fillId="0" borderId="59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3" fillId="0" borderId="0" xfId="143" applyFont="1">
      <alignment/>
      <protection/>
    </xf>
    <xf numFmtId="164" fontId="3" fillId="0" borderId="0" xfId="143" applyNumberFormat="1" applyFont="1">
      <alignment/>
      <protection/>
    </xf>
    <xf numFmtId="0" fontId="10" fillId="0" borderId="0" xfId="143" applyFont="1" applyAlignment="1" applyProtection="1">
      <alignment horizontal="right"/>
      <protection/>
    </xf>
    <xf numFmtId="0" fontId="2" fillId="20" borderId="12" xfId="143" applyFont="1" applyFill="1" applyBorder="1" applyAlignment="1" applyProtection="1">
      <alignment horizontal="center"/>
      <protection/>
    </xf>
    <xf numFmtId="0" fontId="2" fillId="20" borderId="34" xfId="143" applyFont="1" applyFill="1" applyBorder="1" applyAlignment="1" applyProtection="1">
      <alignment horizontal="center"/>
      <protection/>
    </xf>
    <xf numFmtId="0" fontId="3" fillId="0" borderId="27" xfId="143" applyFont="1" applyBorder="1">
      <alignment/>
      <protection/>
    </xf>
    <xf numFmtId="0" fontId="3" fillId="0" borderId="14" xfId="143" applyFont="1" applyBorder="1">
      <alignment/>
      <protection/>
    </xf>
    <xf numFmtId="0" fontId="3" fillId="0" borderId="15" xfId="143" applyFont="1" applyBorder="1">
      <alignment/>
      <protection/>
    </xf>
    <xf numFmtId="0" fontId="3" fillId="0" borderId="33" xfId="143" applyFont="1" applyBorder="1">
      <alignment/>
      <protection/>
    </xf>
    <xf numFmtId="0" fontId="2" fillId="0" borderId="27" xfId="143" applyFont="1" applyBorder="1" applyAlignment="1" applyProtection="1">
      <alignment horizontal="left"/>
      <protection/>
    </xf>
    <xf numFmtId="164" fontId="2" fillId="0" borderId="14" xfId="144" applyNumberFormat="1" applyFont="1" applyBorder="1">
      <alignment/>
      <protection/>
    </xf>
    <xf numFmtId="164" fontId="2" fillId="0" borderId="33" xfId="144" applyNumberFormat="1" applyFont="1" applyBorder="1">
      <alignment/>
      <protection/>
    </xf>
    <xf numFmtId="0" fontId="3" fillId="0" borderId="27" xfId="143" applyFont="1" applyBorder="1" applyAlignment="1" applyProtection="1">
      <alignment horizontal="left"/>
      <protection/>
    </xf>
    <xf numFmtId="164" fontId="3" fillId="0" borderId="14" xfId="144" applyNumberFormat="1" applyFont="1" applyBorder="1">
      <alignment/>
      <protection/>
    </xf>
    <xf numFmtId="164" fontId="3" fillId="0" borderId="33" xfId="144" applyNumberFormat="1" applyFont="1" applyBorder="1">
      <alignment/>
      <protection/>
    </xf>
    <xf numFmtId="0" fontId="3" fillId="0" borderId="26" xfId="143" applyFont="1" applyBorder="1" applyAlignment="1" applyProtection="1">
      <alignment horizontal="left"/>
      <protection/>
    </xf>
    <xf numFmtId="164" fontId="3" fillId="0" borderId="13" xfId="144" applyNumberFormat="1" applyFont="1" applyBorder="1">
      <alignment/>
      <protection/>
    </xf>
    <xf numFmtId="164" fontId="3" fillId="0" borderId="34" xfId="144" applyNumberFormat="1" applyFont="1" applyBorder="1">
      <alignment/>
      <protection/>
    </xf>
    <xf numFmtId="0" fontId="3" fillId="0" borderId="45" xfId="143" applyFont="1" applyBorder="1" applyAlignment="1" applyProtection="1">
      <alignment horizontal="left"/>
      <protection/>
    </xf>
    <xf numFmtId="164" fontId="3" fillId="0" borderId="35" xfId="144" applyNumberFormat="1" applyFont="1" applyBorder="1">
      <alignment/>
      <protection/>
    </xf>
    <xf numFmtId="164" fontId="3" fillId="0" borderId="67" xfId="144" applyNumberFormat="1" applyFont="1" applyBorder="1">
      <alignment/>
      <protection/>
    </xf>
    <xf numFmtId="0" fontId="3" fillId="0" borderId="0" xfId="143" applyFont="1" applyAlignment="1">
      <alignment horizontal="right"/>
      <protection/>
    </xf>
    <xf numFmtId="164" fontId="3" fillId="0" borderId="0" xfId="143" applyNumberFormat="1" applyFont="1" applyAlignment="1">
      <alignment horizontal="right"/>
      <protection/>
    </xf>
    <xf numFmtId="166" fontId="2" fillId="0" borderId="38" xfId="143" applyNumberFormat="1" applyFont="1" applyFill="1" applyBorder="1" applyAlignment="1" applyProtection="1" quotePrefix="1">
      <alignment horizontal="left"/>
      <protection/>
    </xf>
    <xf numFmtId="164" fontId="3" fillId="0" borderId="18" xfId="145" applyNumberFormat="1" applyFont="1" applyFill="1" applyBorder="1">
      <alignment/>
      <protection/>
    </xf>
    <xf numFmtId="164" fontId="3" fillId="0" borderId="42" xfId="145" applyNumberFormat="1" applyFont="1" applyFill="1" applyBorder="1">
      <alignment/>
      <protection/>
    </xf>
    <xf numFmtId="166" fontId="3" fillId="0" borderId="38" xfId="143" applyNumberFormat="1" applyFont="1" applyFill="1" applyBorder="1" applyAlignment="1" applyProtection="1" quotePrefix="1">
      <alignment horizontal="left"/>
      <protection/>
    </xf>
    <xf numFmtId="164" fontId="3" fillId="0" borderId="38" xfId="145" applyNumberFormat="1" applyFont="1" applyFill="1" applyBorder="1">
      <alignment/>
      <protection/>
    </xf>
    <xf numFmtId="166" fontId="3" fillId="0" borderId="17" xfId="143" applyNumberFormat="1" applyFont="1" applyFill="1" applyBorder="1" applyAlignment="1" applyProtection="1">
      <alignment horizontal="left"/>
      <protection/>
    </xf>
    <xf numFmtId="164" fontId="3" fillId="0" borderId="14" xfId="145" applyNumberFormat="1" applyFont="1" applyFill="1" applyBorder="1">
      <alignment/>
      <protection/>
    </xf>
    <xf numFmtId="164" fontId="3" fillId="0" borderId="17" xfId="145" applyNumberFormat="1" applyFont="1" applyFill="1" applyBorder="1">
      <alignment/>
      <protection/>
    </xf>
    <xf numFmtId="166" fontId="3" fillId="0" borderId="19" xfId="143" applyNumberFormat="1" applyFont="1" applyFill="1" applyBorder="1" applyAlignment="1" applyProtection="1">
      <alignment horizontal="left"/>
      <protection/>
    </xf>
    <xf numFmtId="164" fontId="3" fillId="0" borderId="13" xfId="145" applyNumberFormat="1" applyFont="1" applyFill="1" applyBorder="1">
      <alignment/>
      <protection/>
    </xf>
    <xf numFmtId="164" fontId="3" fillId="0" borderId="19" xfId="145" applyNumberFormat="1" applyFont="1" applyFill="1" applyBorder="1">
      <alignment/>
      <protection/>
    </xf>
    <xf numFmtId="166" fontId="3" fillId="0" borderId="42" xfId="143" applyNumberFormat="1" applyFont="1" applyFill="1" applyBorder="1" applyAlignment="1" applyProtection="1" quotePrefix="1">
      <alignment horizontal="left"/>
      <protection/>
    </xf>
    <xf numFmtId="164" fontId="3" fillId="0" borderId="36" xfId="146" applyNumberFormat="1" applyFont="1" applyFill="1" applyBorder="1">
      <alignment/>
      <protection/>
    </xf>
    <xf numFmtId="166" fontId="3" fillId="0" borderId="14" xfId="143" applyNumberFormat="1" applyFont="1" applyFill="1" applyBorder="1" applyAlignment="1" applyProtection="1">
      <alignment horizontal="left"/>
      <protection/>
    </xf>
    <xf numFmtId="164" fontId="3" fillId="0" borderId="15" xfId="146" applyNumberFormat="1" applyFont="1" applyFill="1" applyBorder="1">
      <alignment/>
      <protection/>
    </xf>
    <xf numFmtId="166" fontId="3" fillId="0" borderId="13" xfId="143" applyNumberFormat="1" applyFont="1" applyFill="1" applyBorder="1" applyAlignment="1" applyProtection="1">
      <alignment horizontal="left"/>
      <protection/>
    </xf>
    <xf numFmtId="164" fontId="3" fillId="0" borderId="12" xfId="146" applyNumberFormat="1" applyFont="1" applyFill="1" applyBorder="1">
      <alignment/>
      <protection/>
    </xf>
    <xf numFmtId="164" fontId="3" fillId="0" borderId="36" xfId="143" applyNumberFormat="1" applyFont="1" applyFill="1" applyBorder="1">
      <alignment/>
      <protection/>
    </xf>
    <xf numFmtId="164" fontId="3" fillId="0" borderId="15" xfId="143" applyNumberFormat="1" applyFont="1" applyFill="1" applyBorder="1">
      <alignment/>
      <protection/>
    </xf>
    <xf numFmtId="164" fontId="3" fillId="0" borderId="12" xfId="143" applyNumberFormat="1" applyFont="1" applyFill="1" applyBorder="1">
      <alignment/>
      <protection/>
    </xf>
    <xf numFmtId="164" fontId="3" fillId="0" borderId="36" xfId="144" applyNumberFormat="1" applyFont="1" applyBorder="1">
      <alignment/>
      <protection/>
    </xf>
    <xf numFmtId="164" fontId="3" fillId="0" borderId="15" xfId="144" applyNumberFormat="1" applyFont="1" applyBorder="1">
      <alignment/>
      <protection/>
    </xf>
    <xf numFmtId="164" fontId="3" fillId="0" borderId="12" xfId="144" applyNumberFormat="1" applyFont="1" applyBorder="1">
      <alignment/>
      <protection/>
    </xf>
    <xf numFmtId="164" fontId="3" fillId="0" borderId="36" xfId="147" applyNumberFormat="1" applyFont="1" applyFill="1" applyBorder="1">
      <alignment/>
      <protection/>
    </xf>
    <xf numFmtId="164" fontId="3" fillId="0" borderId="15" xfId="147" applyNumberFormat="1" applyFont="1" applyFill="1" applyBorder="1">
      <alignment/>
      <protection/>
    </xf>
    <xf numFmtId="164" fontId="3" fillId="0" borderId="12" xfId="147" applyNumberFormat="1" applyFont="1" applyFill="1" applyBorder="1">
      <alignment/>
      <protection/>
    </xf>
    <xf numFmtId="164" fontId="3" fillId="0" borderId="42" xfId="148" applyNumberFormat="1" applyFont="1" applyFill="1" applyBorder="1">
      <alignment/>
      <protection/>
    </xf>
    <xf numFmtId="164" fontId="3" fillId="0" borderId="13" xfId="148" applyNumberFormat="1" applyFont="1" applyFill="1" applyBorder="1">
      <alignment/>
      <protection/>
    </xf>
    <xf numFmtId="166" fontId="11" fillId="20" borderId="63" xfId="149" applyFont="1" applyFill="1" applyBorder="1" applyAlignment="1">
      <alignment horizontal="center"/>
      <protection/>
    </xf>
    <xf numFmtId="166" fontId="11" fillId="20" borderId="20" xfId="149" applyFont="1" applyFill="1" applyBorder="1">
      <alignment/>
      <protection/>
    </xf>
    <xf numFmtId="166" fontId="11" fillId="20" borderId="23" xfId="149" applyFont="1" applyFill="1" applyBorder="1" applyAlignment="1">
      <alignment horizontal="center"/>
      <protection/>
    </xf>
    <xf numFmtId="166" fontId="11" fillId="20" borderId="13" xfId="149" applyFont="1" applyFill="1" applyBorder="1" applyAlignment="1">
      <alignment horizontal="center"/>
      <protection/>
    </xf>
    <xf numFmtId="49" fontId="11" fillId="20" borderId="13" xfId="149" applyNumberFormat="1" applyFont="1" applyFill="1" applyBorder="1" applyAlignment="1">
      <alignment horizontal="center"/>
      <protection/>
    </xf>
    <xf numFmtId="49" fontId="11" fillId="20" borderId="34" xfId="149" applyNumberFormat="1" applyFont="1" applyFill="1" applyBorder="1" applyAlignment="1">
      <alignment horizontal="center"/>
      <protection/>
    </xf>
    <xf numFmtId="166" fontId="7" fillId="0" borderId="21" xfId="104" applyFont="1" applyBorder="1" applyAlignment="1">
      <alignment horizontal="center"/>
      <protection/>
    </xf>
    <xf numFmtId="166" fontId="11" fillId="0" borderId="14" xfId="104" applyFont="1" applyBorder="1">
      <alignment/>
      <protection/>
    </xf>
    <xf numFmtId="166" fontId="11" fillId="0" borderId="14" xfId="104" applyFont="1" applyBorder="1" applyAlignment="1" quotePrefix="1">
      <alignment horizontal="right"/>
      <protection/>
    </xf>
    <xf numFmtId="166" fontId="11" fillId="0" borderId="33" xfId="104" applyFont="1" applyBorder="1" applyAlignment="1" quotePrefix="1">
      <alignment horizontal="right"/>
      <protection/>
    </xf>
    <xf numFmtId="167" fontId="7" fillId="0" borderId="21" xfId="104" applyNumberFormat="1" applyFont="1" applyBorder="1" applyAlignment="1">
      <alignment horizontal="center"/>
      <protection/>
    </xf>
    <xf numFmtId="166" fontId="7" fillId="0" borderId="14" xfId="104" applyFont="1" applyBorder="1">
      <alignment/>
      <protection/>
    </xf>
    <xf numFmtId="166" fontId="7" fillId="0" borderId="14" xfId="104" applyFont="1" applyBorder="1" applyAlignment="1">
      <alignment horizontal="right"/>
      <protection/>
    </xf>
    <xf numFmtId="166" fontId="7" fillId="0" borderId="33" xfId="104" applyFont="1" applyBorder="1" applyAlignment="1">
      <alignment horizontal="right"/>
      <protection/>
    </xf>
    <xf numFmtId="167" fontId="11" fillId="0" borderId="21" xfId="104" applyNumberFormat="1" applyFont="1" applyBorder="1" applyAlignment="1">
      <alignment horizontal="left"/>
      <protection/>
    </xf>
    <xf numFmtId="166" fontId="7" fillId="0" borderId="28" xfId="104" applyFont="1" applyBorder="1">
      <alignment/>
      <protection/>
    </xf>
    <xf numFmtId="166" fontId="11" fillId="0" borderId="49" xfId="104" applyFont="1" applyBorder="1">
      <alignment/>
      <protection/>
    </xf>
    <xf numFmtId="166" fontId="11" fillId="0" borderId="35" xfId="104" applyFont="1" applyBorder="1" applyAlignment="1">
      <alignment horizontal="right"/>
      <protection/>
    </xf>
    <xf numFmtId="166" fontId="11" fillId="0" borderId="35" xfId="104" applyFont="1" applyBorder="1" applyAlignment="1" quotePrefix="1">
      <alignment horizontal="right"/>
      <protection/>
    </xf>
    <xf numFmtId="166" fontId="11" fillId="0" borderId="67" xfId="104" applyFont="1" applyBorder="1" applyAlignment="1" quotePrefix="1">
      <alignment horizontal="right"/>
      <protection/>
    </xf>
    <xf numFmtId="166" fontId="7" fillId="0" borderId="0" xfId="149" applyFont="1" applyBorder="1">
      <alignment/>
      <protection/>
    </xf>
    <xf numFmtId="166" fontId="11" fillId="0" borderId="0" xfId="149" applyFont="1" applyBorder="1">
      <alignment/>
      <protection/>
    </xf>
    <xf numFmtId="166" fontId="11" fillId="0" borderId="0" xfId="149" applyFont="1" applyBorder="1" applyAlignment="1">
      <alignment horizontal="right"/>
      <protection/>
    </xf>
    <xf numFmtId="166" fontId="7" fillId="0" borderId="0" xfId="149" applyFont="1" applyBorder="1" applyAlignment="1">
      <alignment horizontal="right"/>
      <protection/>
    </xf>
    <xf numFmtId="166" fontId="11" fillId="0" borderId="0" xfId="149" applyFont="1" applyBorder="1" applyAlignment="1" quotePrefix="1">
      <alignment horizontal="right"/>
      <protection/>
    </xf>
    <xf numFmtId="166" fontId="11" fillId="0" borderId="17" xfId="104" applyFont="1" applyBorder="1">
      <alignment/>
      <protection/>
    </xf>
    <xf numFmtId="166" fontId="7" fillId="0" borderId="17" xfId="104" applyFont="1" applyBorder="1" applyAlignment="1">
      <alignment horizontal="right"/>
      <protection/>
    </xf>
    <xf numFmtId="167" fontId="11" fillId="0" borderId="21" xfId="104" applyNumberFormat="1" applyFont="1" applyBorder="1" applyAlignment="1">
      <alignment horizontal="center"/>
      <protection/>
    </xf>
    <xf numFmtId="166" fontId="11" fillId="0" borderId="14" xfId="104" applyFont="1" applyBorder="1" applyAlignment="1">
      <alignment horizontal="right"/>
      <protection/>
    </xf>
    <xf numFmtId="166" fontId="11" fillId="0" borderId="17" xfId="104" applyFont="1" applyBorder="1" applyAlignment="1">
      <alignment horizontal="right"/>
      <protection/>
    </xf>
    <xf numFmtId="166" fontId="11" fillId="0" borderId="33" xfId="104" applyFont="1" applyBorder="1" applyAlignment="1">
      <alignment horizontal="right"/>
      <protection/>
    </xf>
    <xf numFmtId="167" fontId="11" fillId="0" borderId="22" xfId="104" applyNumberFormat="1" applyFont="1" applyBorder="1" applyAlignment="1">
      <alignment horizontal="center"/>
      <protection/>
    </xf>
    <xf numFmtId="166" fontId="11" fillId="0" borderId="52" xfId="104" applyFont="1" applyBorder="1">
      <alignment/>
      <protection/>
    </xf>
    <xf numFmtId="166" fontId="11" fillId="0" borderId="52" xfId="104" applyFont="1" applyBorder="1" applyAlignment="1">
      <alignment horizontal="right"/>
      <protection/>
    </xf>
    <xf numFmtId="166" fontId="11" fillId="0" borderId="29" xfId="104" applyFont="1" applyBorder="1" applyAlignment="1">
      <alignment horizontal="right"/>
      <protection/>
    </xf>
    <xf numFmtId="166" fontId="11" fillId="0" borderId="53" xfId="104" applyFont="1" applyBorder="1" applyAlignment="1">
      <alignment horizontal="right"/>
      <protection/>
    </xf>
    <xf numFmtId="0" fontId="3" fillId="0" borderId="65" xfId="0" applyFont="1" applyBorder="1" applyAlignment="1">
      <alignment/>
    </xf>
    <xf numFmtId="166" fontId="7" fillId="0" borderId="65" xfId="149" applyFont="1" applyBorder="1">
      <alignment/>
      <protection/>
    </xf>
    <xf numFmtId="166" fontId="2" fillId="20" borderId="63" xfId="149" applyFont="1" applyFill="1" applyBorder="1">
      <alignment/>
      <protection/>
    </xf>
    <xf numFmtId="166" fontId="2" fillId="20" borderId="20" xfId="149" applyFont="1" applyFill="1" applyBorder="1">
      <alignment/>
      <protection/>
    </xf>
    <xf numFmtId="166" fontId="2" fillId="20" borderId="23" xfId="149" applyFont="1" applyFill="1" applyBorder="1" applyAlignment="1">
      <alignment horizontal="center"/>
      <protection/>
    </xf>
    <xf numFmtId="166" fontId="2" fillId="20" borderId="13" xfId="149" applyFont="1" applyFill="1" applyBorder="1" applyAlignment="1">
      <alignment horizontal="center"/>
      <protection/>
    </xf>
    <xf numFmtId="166" fontId="2" fillId="20" borderId="18" xfId="149" applyFont="1" applyFill="1" applyBorder="1" applyAlignment="1" quotePrefix="1">
      <alignment horizontal="center"/>
      <protection/>
    </xf>
    <xf numFmtId="166" fontId="2" fillId="20" borderId="13" xfId="149" applyFont="1" applyFill="1" applyBorder="1" applyAlignment="1" quotePrefix="1">
      <alignment horizontal="center"/>
      <protection/>
    </xf>
    <xf numFmtId="166" fontId="2" fillId="20" borderId="34" xfId="149" applyFont="1" applyFill="1" applyBorder="1" applyAlignment="1" quotePrefix="1">
      <alignment horizontal="center"/>
      <protection/>
    </xf>
    <xf numFmtId="166" fontId="7" fillId="0" borderId="21" xfId="130" applyFont="1" applyBorder="1">
      <alignment/>
      <protection/>
    </xf>
    <xf numFmtId="166" fontId="11" fillId="0" borderId="14" xfId="130" applyFont="1" applyBorder="1">
      <alignment/>
      <protection/>
    </xf>
    <xf numFmtId="166" fontId="11" fillId="0" borderId="14" xfId="130" applyFont="1" applyBorder="1" applyAlignment="1" quotePrefix="1">
      <alignment horizontal="right"/>
      <protection/>
    </xf>
    <xf numFmtId="166" fontId="11" fillId="0" borderId="17" xfId="130" applyFont="1" applyBorder="1" applyAlignment="1" quotePrefix="1">
      <alignment horizontal="right"/>
      <protection/>
    </xf>
    <xf numFmtId="166" fontId="11" fillId="0" borderId="33" xfId="130" applyFont="1" applyBorder="1" applyAlignment="1" quotePrefix="1">
      <alignment horizontal="right"/>
      <protection/>
    </xf>
    <xf numFmtId="167" fontId="7" fillId="0" borderId="21" xfId="130" applyNumberFormat="1" applyFont="1" applyBorder="1" applyAlignment="1">
      <alignment horizontal="center"/>
      <protection/>
    </xf>
    <xf numFmtId="166" fontId="7" fillId="0" borderId="14" xfId="130" applyFont="1" applyBorder="1">
      <alignment/>
      <protection/>
    </xf>
    <xf numFmtId="166" fontId="7" fillId="0" borderId="14" xfId="130" applyFont="1" applyBorder="1" applyAlignment="1">
      <alignment horizontal="right"/>
      <protection/>
    </xf>
    <xf numFmtId="166" fontId="7" fillId="0" borderId="17" xfId="130" applyFont="1" applyBorder="1" applyAlignment="1">
      <alignment horizontal="right"/>
      <protection/>
    </xf>
    <xf numFmtId="166" fontId="7" fillId="0" borderId="33" xfId="130" applyFont="1" applyBorder="1" applyAlignment="1">
      <alignment horizontal="right"/>
      <protection/>
    </xf>
    <xf numFmtId="166" fontId="7" fillId="0" borderId="33" xfId="130" applyFont="1" applyBorder="1" applyAlignment="1" quotePrefix="1">
      <alignment horizontal="right"/>
      <protection/>
    </xf>
    <xf numFmtId="166" fontId="11" fillId="0" borderId="14" xfId="130" applyFont="1" applyBorder="1" applyAlignment="1">
      <alignment horizontal="right"/>
      <protection/>
    </xf>
    <xf numFmtId="166" fontId="11" fillId="0" borderId="17" xfId="130" applyFont="1" applyBorder="1" applyAlignment="1">
      <alignment horizontal="right"/>
      <protection/>
    </xf>
    <xf numFmtId="166" fontId="7" fillId="0" borderId="28" xfId="130" applyFont="1" applyBorder="1">
      <alignment/>
      <protection/>
    </xf>
    <xf numFmtId="166" fontId="11" fillId="0" borderId="35" xfId="130" applyFont="1" applyBorder="1">
      <alignment/>
      <protection/>
    </xf>
    <xf numFmtId="166" fontId="11" fillId="0" borderId="35" xfId="130" applyFont="1" applyBorder="1" applyAlignment="1">
      <alignment horizontal="right"/>
      <protection/>
    </xf>
    <xf numFmtId="166" fontId="11" fillId="0" borderId="47" xfId="130" applyFont="1" applyBorder="1" applyAlignment="1">
      <alignment horizontal="right"/>
      <protection/>
    </xf>
    <xf numFmtId="166" fontId="11" fillId="0" borderId="67" xfId="130" applyFont="1" applyBorder="1" applyAlignment="1" quotePrefix="1">
      <alignment horizontal="right"/>
      <protection/>
    </xf>
    <xf numFmtId="166" fontId="2" fillId="20" borderId="63" xfId="149" applyFont="1" applyFill="1" applyBorder="1" applyAlignment="1">
      <alignment horizontal="left"/>
      <protection/>
    </xf>
    <xf numFmtId="166" fontId="2" fillId="20" borderId="74" xfId="149" applyFont="1" applyFill="1" applyBorder="1">
      <alignment/>
      <protection/>
    </xf>
    <xf numFmtId="166" fontId="2" fillId="20" borderId="19" xfId="149" applyFont="1" applyFill="1" applyBorder="1" applyAlignment="1">
      <alignment horizontal="center"/>
      <protection/>
    </xf>
    <xf numFmtId="166" fontId="11" fillId="20" borderId="13" xfId="91" applyNumberFormat="1" applyFont="1" applyFill="1" applyBorder="1" applyAlignment="1" quotePrefix="1">
      <alignment horizontal="center"/>
      <protection/>
    </xf>
    <xf numFmtId="166" fontId="11" fillId="20" borderId="12" xfId="91" applyNumberFormat="1" applyFont="1" applyFill="1" applyBorder="1" applyAlignment="1" quotePrefix="1">
      <alignment horizontal="center"/>
      <protection/>
    </xf>
    <xf numFmtId="166" fontId="11" fillId="20" borderId="34" xfId="91" applyNumberFormat="1" applyFont="1" applyFill="1" applyBorder="1" applyAlignment="1" quotePrefix="1">
      <alignment horizontal="center"/>
      <protection/>
    </xf>
    <xf numFmtId="166" fontId="7" fillId="0" borderId="21" xfId="131" applyFont="1" applyBorder="1" applyAlignment="1">
      <alignment horizontal="left"/>
      <protection/>
    </xf>
    <xf numFmtId="166" fontId="11" fillId="0" borderId="14" xfId="131" applyFont="1" applyBorder="1">
      <alignment/>
      <protection/>
    </xf>
    <xf numFmtId="166" fontId="11" fillId="0" borderId="14" xfId="131" applyFont="1" applyBorder="1" applyAlignment="1" quotePrefix="1">
      <alignment/>
      <protection/>
    </xf>
    <xf numFmtId="166" fontId="11" fillId="0" borderId="14" xfId="131" applyFont="1" applyBorder="1" applyAlignment="1" quotePrefix="1">
      <alignment horizontal="right"/>
      <protection/>
    </xf>
    <xf numFmtId="166" fontId="11" fillId="0" borderId="33" xfId="131" applyFont="1" applyBorder="1" applyAlignment="1" quotePrefix="1">
      <alignment horizontal="right"/>
      <protection/>
    </xf>
    <xf numFmtId="167" fontId="7" fillId="0" borderId="21" xfId="131" applyNumberFormat="1" applyFont="1" applyBorder="1" applyAlignment="1">
      <alignment horizontal="center"/>
      <protection/>
    </xf>
    <xf numFmtId="167" fontId="7" fillId="0" borderId="14" xfId="131" applyNumberFormat="1" applyFont="1" applyBorder="1" applyAlignment="1">
      <alignment horizontal="left"/>
      <protection/>
    </xf>
    <xf numFmtId="166" fontId="7" fillId="0" borderId="14" xfId="131" applyFont="1" applyBorder="1" applyAlignment="1">
      <alignment/>
      <protection/>
    </xf>
    <xf numFmtId="166" fontId="7" fillId="0" borderId="14" xfId="131" applyFont="1" applyBorder="1" applyAlignment="1">
      <alignment horizontal="right"/>
      <protection/>
    </xf>
    <xf numFmtId="166" fontId="7" fillId="0" borderId="33" xfId="131" applyFont="1" applyBorder="1" applyAlignment="1">
      <alignment horizontal="right"/>
      <protection/>
    </xf>
    <xf numFmtId="167" fontId="7" fillId="0" borderId="21" xfId="131" applyNumberFormat="1" applyFont="1" applyBorder="1" applyAlignment="1">
      <alignment horizontal="left"/>
      <protection/>
    </xf>
    <xf numFmtId="167" fontId="11" fillId="0" borderId="14" xfId="131" applyNumberFormat="1" applyFont="1" applyBorder="1" applyAlignment="1">
      <alignment horizontal="left"/>
      <protection/>
    </xf>
    <xf numFmtId="166" fontId="11" fillId="0" borderId="14" xfId="131" applyFont="1" applyBorder="1" applyAlignment="1">
      <alignment/>
      <protection/>
    </xf>
    <xf numFmtId="167" fontId="7" fillId="0" borderId="28" xfId="131" applyNumberFormat="1" applyFont="1" applyBorder="1" applyAlignment="1">
      <alignment horizontal="left"/>
      <protection/>
    </xf>
    <xf numFmtId="167" fontId="11" fillId="0" borderId="35" xfId="131" applyNumberFormat="1" applyFont="1" applyBorder="1" applyAlignment="1">
      <alignment horizontal="left"/>
      <protection/>
    </xf>
    <xf numFmtId="166" fontId="11" fillId="0" borderId="35" xfId="131" applyFont="1" applyBorder="1" applyAlignment="1">
      <alignment/>
      <protection/>
    </xf>
    <xf numFmtId="166" fontId="11" fillId="0" borderId="35" xfId="131" applyFont="1" applyBorder="1" applyAlignment="1" quotePrefix="1">
      <alignment horizontal="right"/>
      <protection/>
    </xf>
    <xf numFmtId="166" fontId="11" fillId="0" borderId="67" xfId="131" applyFont="1" applyBorder="1" applyAlignment="1" quotePrefix="1">
      <alignment horizontal="right"/>
      <protection/>
    </xf>
    <xf numFmtId="166" fontId="11" fillId="20" borderId="18" xfId="91" applyNumberFormat="1" applyFont="1" applyFill="1" applyBorder="1" applyAlignment="1" quotePrefix="1">
      <alignment horizontal="center"/>
      <protection/>
    </xf>
    <xf numFmtId="166" fontId="11" fillId="0" borderId="17" xfId="131" applyFont="1" applyBorder="1" applyAlignment="1" quotePrefix="1">
      <alignment/>
      <protection/>
    </xf>
    <xf numFmtId="166" fontId="7" fillId="0" borderId="17" xfId="131" applyFont="1" applyBorder="1" applyAlignment="1">
      <alignment/>
      <protection/>
    </xf>
    <xf numFmtId="166" fontId="11" fillId="0" borderId="17" xfId="131" applyFont="1" applyBorder="1" applyAlignment="1">
      <alignment/>
      <protection/>
    </xf>
    <xf numFmtId="166" fontId="11" fillId="0" borderId="33" xfId="131" applyFont="1" applyBorder="1" applyAlignment="1">
      <alignment horizontal="right"/>
      <protection/>
    </xf>
    <xf numFmtId="167" fontId="7" fillId="0" borderId="22" xfId="131" applyNumberFormat="1" applyFont="1" applyBorder="1" applyAlignment="1">
      <alignment horizontal="center"/>
      <protection/>
    </xf>
    <xf numFmtId="167" fontId="11" fillId="0" borderId="52" xfId="131" applyNumberFormat="1" applyFont="1" applyBorder="1" applyAlignment="1">
      <alignment horizontal="left"/>
      <protection/>
    </xf>
    <xf numFmtId="166" fontId="11" fillId="0" borderId="52" xfId="131" applyFont="1" applyBorder="1" applyAlignment="1">
      <alignment/>
      <protection/>
    </xf>
    <xf numFmtId="166" fontId="11" fillId="0" borderId="29" xfId="131" applyFont="1" applyBorder="1" applyAlignment="1">
      <alignment/>
      <protection/>
    </xf>
    <xf numFmtId="166" fontId="11" fillId="0" borderId="53" xfId="131" applyFont="1" applyBorder="1" applyAlignment="1">
      <alignment horizontal="right"/>
      <protection/>
    </xf>
    <xf numFmtId="166" fontId="7" fillId="0" borderId="65" xfId="131" applyFont="1" applyBorder="1" applyAlignment="1">
      <alignment/>
      <protection/>
    </xf>
    <xf numFmtId="166" fontId="7" fillId="0" borderId="65" xfId="131" applyFont="1" applyBorder="1" applyAlignment="1">
      <alignment horizontal="right"/>
      <protection/>
    </xf>
    <xf numFmtId="167" fontId="7" fillId="0" borderId="0" xfId="131" applyNumberFormat="1" applyFont="1" applyBorder="1" applyAlignment="1">
      <alignment horizontal="center"/>
      <protection/>
    </xf>
    <xf numFmtId="167" fontId="7" fillId="0" borderId="0" xfId="131" applyNumberFormat="1" applyFont="1" applyBorder="1" applyAlignment="1">
      <alignment horizontal="left"/>
      <protection/>
    </xf>
    <xf numFmtId="166" fontId="7" fillId="0" borderId="0" xfId="131" applyFont="1" applyBorder="1" applyAlignment="1">
      <alignment/>
      <protection/>
    </xf>
    <xf numFmtId="166" fontId="7" fillId="0" borderId="0" xfId="131" applyFont="1" applyBorder="1" applyAlignment="1">
      <alignment horizontal="right"/>
      <protection/>
    </xf>
    <xf numFmtId="167" fontId="11" fillId="0" borderId="0" xfId="131" applyNumberFormat="1" applyFont="1" applyBorder="1" applyAlignment="1">
      <alignment horizontal="left"/>
      <protection/>
    </xf>
    <xf numFmtId="166" fontId="11" fillId="0" borderId="0" xfId="131" applyFont="1" applyBorder="1" applyAlignment="1">
      <alignment/>
      <protection/>
    </xf>
    <xf numFmtId="166" fontId="11" fillId="0" borderId="0" xfId="131" applyFont="1" applyBorder="1" applyAlignment="1" quotePrefix="1">
      <alignment horizontal="right"/>
      <protection/>
    </xf>
    <xf numFmtId="166" fontId="7" fillId="0" borderId="21" xfId="132" applyFont="1" applyBorder="1" applyAlignment="1">
      <alignment horizontal="left"/>
      <protection/>
    </xf>
    <xf numFmtId="166" fontId="11" fillId="0" borderId="14" xfId="132" applyFont="1" applyBorder="1">
      <alignment/>
      <protection/>
    </xf>
    <xf numFmtId="166" fontId="11" fillId="0" borderId="14" xfId="132" applyFont="1" applyBorder="1" applyAlignment="1" quotePrefix="1">
      <alignment horizontal="right"/>
      <protection/>
    </xf>
    <xf numFmtId="166" fontId="11" fillId="0" borderId="17" xfId="132" applyFont="1" applyBorder="1" applyAlignment="1" quotePrefix="1">
      <alignment horizontal="right"/>
      <protection/>
    </xf>
    <xf numFmtId="166" fontId="11" fillId="0" borderId="33" xfId="132" applyFont="1" applyBorder="1" applyAlignment="1" quotePrefix="1">
      <alignment horizontal="right"/>
      <protection/>
    </xf>
    <xf numFmtId="167" fontId="7" fillId="0" borderId="21" xfId="132" applyNumberFormat="1" applyFont="1" applyBorder="1" applyAlignment="1">
      <alignment horizontal="center"/>
      <protection/>
    </xf>
    <xf numFmtId="167" fontId="7" fillId="0" borderId="14" xfId="132" applyNumberFormat="1" applyFont="1" applyBorder="1" applyAlignment="1">
      <alignment horizontal="left"/>
      <protection/>
    </xf>
    <xf numFmtId="166" fontId="7" fillId="0" borderId="14" xfId="132" applyFont="1" applyBorder="1" applyAlignment="1">
      <alignment horizontal="right"/>
      <protection/>
    </xf>
    <xf numFmtId="166" fontId="7" fillId="0" borderId="17" xfId="132" applyFont="1" applyBorder="1" applyAlignment="1">
      <alignment horizontal="right"/>
      <protection/>
    </xf>
    <xf numFmtId="166" fontId="7" fillId="0" borderId="33" xfId="132" applyFont="1" applyBorder="1" applyAlignment="1">
      <alignment horizontal="right"/>
      <protection/>
    </xf>
    <xf numFmtId="167" fontId="7" fillId="0" borderId="21" xfId="132" applyNumberFormat="1" applyFont="1" applyBorder="1" applyAlignment="1">
      <alignment horizontal="left"/>
      <protection/>
    </xf>
    <xf numFmtId="167" fontId="11" fillId="0" borderId="14" xfId="132" applyNumberFormat="1" applyFont="1" applyBorder="1" applyAlignment="1">
      <alignment horizontal="left"/>
      <protection/>
    </xf>
    <xf numFmtId="166" fontId="11" fillId="0" borderId="14" xfId="132" applyFont="1" applyBorder="1" applyAlignment="1">
      <alignment horizontal="right"/>
      <protection/>
    </xf>
    <xf numFmtId="166" fontId="11" fillId="0" borderId="17" xfId="132" applyFont="1" applyBorder="1" applyAlignment="1">
      <alignment horizontal="right"/>
      <protection/>
    </xf>
    <xf numFmtId="167" fontId="7" fillId="0" borderId="28" xfId="132" applyNumberFormat="1" applyFont="1" applyBorder="1" applyAlignment="1">
      <alignment horizontal="left"/>
      <protection/>
    </xf>
    <xf numFmtId="167" fontId="11" fillId="0" borderId="35" xfId="132" applyNumberFormat="1" applyFont="1" applyBorder="1" applyAlignment="1">
      <alignment horizontal="left"/>
      <protection/>
    </xf>
    <xf numFmtId="166" fontId="11" fillId="0" borderId="35" xfId="132" applyFont="1" applyBorder="1" applyAlignment="1">
      <alignment horizontal="right"/>
      <protection/>
    </xf>
    <xf numFmtId="166" fontId="11" fillId="0" borderId="47" xfId="132" applyFont="1" applyBorder="1" applyAlignment="1">
      <alignment horizontal="right"/>
      <protection/>
    </xf>
    <xf numFmtId="166" fontId="11" fillId="0" borderId="67" xfId="132" applyFont="1" applyBorder="1" applyAlignment="1" quotePrefix="1">
      <alignment horizontal="right"/>
      <protection/>
    </xf>
    <xf numFmtId="166" fontId="2" fillId="20" borderId="64" xfId="91" applyNumberFormat="1" applyFont="1" applyFill="1" applyBorder="1" applyAlignment="1">
      <alignment horizontal="center"/>
      <protection/>
    </xf>
    <xf numFmtId="2" fontId="3" fillId="0" borderId="18" xfId="133" applyNumberFormat="1" applyFont="1" applyBorder="1">
      <alignment/>
      <protection/>
    </xf>
    <xf numFmtId="2" fontId="3" fillId="0" borderId="40" xfId="133" applyNumberFormat="1" applyFont="1" applyBorder="1">
      <alignment/>
      <protection/>
    </xf>
    <xf numFmtId="2" fontId="3" fillId="0" borderId="24" xfId="0" applyNumberFormat="1" applyFont="1" applyBorder="1" applyAlignment="1">
      <alignment/>
    </xf>
    <xf numFmtId="2" fontId="3" fillId="0" borderId="40" xfId="133" applyNumberFormat="1" applyFont="1" applyBorder="1" applyAlignment="1" quotePrefix="1">
      <alignment horizontal="right"/>
      <protection/>
    </xf>
    <xf numFmtId="2" fontId="3" fillId="0" borderId="18" xfId="133" applyNumberFormat="1" applyFont="1" applyFill="1" applyBorder="1">
      <alignment/>
      <protection/>
    </xf>
    <xf numFmtId="2" fontId="2" fillId="0" borderId="52" xfId="133" applyNumberFormat="1" applyFont="1" applyBorder="1">
      <alignment/>
      <protection/>
    </xf>
    <xf numFmtId="2" fontId="2" fillId="0" borderId="29" xfId="133" applyNumberFormat="1" applyFont="1" applyBorder="1">
      <alignment/>
      <protection/>
    </xf>
    <xf numFmtId="2" fontId="2" fillId="0" borderId="53" xfId="0" applyNumberFormat="1" applyFont="1" applyBorder="1" applyAlignment="1">
      <alignment/>
    </xf>
    <xf numFmtId="166" fontId="3" fillId="0" borderId="0" xfId="91" applyNumberFormat="1" applyFont="1">
      <alignment/>
      <protection/>
    </xf>
    <xf numFmtId="164" fontId="3" fillId="0" borderId="0" xfId="91" applyNumberFormat="1" applyFont="1">
      <alignment/>
      <protection/>
    </xf>
    <xf numFmtId="166" fontId="16" fillId="0" borderId="0" xfId="91" applyNumberFormat="1" applyFont="1">
      <alignment/>
      <protection/>
    </xf>
    <xf numFmtId="166" fontId="3" fillId="0" borderId="0" xfId="91" applyNumberFormat="1" applyFont="1" applyFill="1">
      <alignment/>
      <protection/>
    </xf>
    <xf numFmtId="168" fontId="16" fillId="0" borderId="0" xfId="91" applyNumberFormat="1" applyFont="1">
      <alignment/>
      <protection/>
    </xf>
    <xf numFmtId="0" fontId="2" fillId="21" borderId="18" xfId="91" applyFont="1" applyFill="1" applyBorder="1" applyAlignment="1">
      <alignment horizontal="center"/>
      <protection/>
    </xf>
    <xf numFmtId="0" fontId="2" fillId="21" borderId="24" xfId="91" applyFont="1" applyFill="1" applyBorder="1">
      <alignment/>
      <protection/>
    </xf>
    <xf numFmtId="164" fontId="3" fillId="0" borderId="14" xfId="91" applyNumberFormat="1" applyFont="1" applyBorder="1">
      <alignment/>
      <protection/>
    </xf>
    <xf numFmtId="164" fontId="3" fillId="0" borderId="14" xfId="91" applyNumberFormat="1" applyFont="1" applyBorder="1" applyAlignment="1">
      <alignment horizontal="right"/>
      <protection/>
    </xf>
    <xf numFmtId="164" fontId="3" fillId="0" borderId="43" xfId="91" applyNumberFormat="1" applyFont="1" applyBorder="1" applyAlignment="1" quotePrefix="1">
      <alignment horizontal="right"/>
      <protection/>
    </xf>
    <xf numFmtId="164" fontId="3" fillId="0" borderId="33" xfId="91" applyNumberFormat="1" applyFont="1" applyBorder="1" applyAlignment="1">
      <alignment horizontal="right"/>
      <protection/>
    </xf>
    <xf numFmtId="164" fontId="3" fillId="0" borderId="46" xfId="0" applyNumberFormat="1" applyFont="1" applyFill="1" applyBorder="1" applyAlignment="1">
      <alignment/>
    </xf>
    <xf numFmtId="0" fontId="3" fillId="0" borderId="0" xfId="91" applyFont="1" applyBorder="1" applyAlignment="1">
      <alignment horizontal="right"/>
      <protection/>
    </xf>
    <xf numFmtId="0" fontId="3" fillId="0" borderId="95" xfId="0" applyFont="1" applyFill="1" applyBorder="1" applyAlignment="1">
      <alignment/>
    </xf>
    <xf numFmtId="164" fontId="3" fillId="0" borderId="42" xfId="91" applyNumberFormat="1" applyFont="1" applyBorder="1">
      <alignment/>
      <protection/>
    </xf>
    <xf numFmtId="164" fontId="3" fillId="0" borderId="42" xfId="91" applyNumberFormat="1" applyFont="1" applyBorder="1" applyAlignment="1">
      <alignment horizontal="right"/>
      <protection/>
    </xf>
    <xf numFmtId="164" fontId="3" fillId="0" borderId="43" xfId="91" applyNumberFormat="1" applyFont="1" applyBorder="1" applyAlignment="1">
      <alignment horizontal="right"/>
      <protection/>
    </xf>
    <xf numFmtId="164" fontId="3" fillId="0" borderId="13" xfId="91" applyNumberFormat="1" applyFont="1" applyBorder="1">
      <alignment/>
      <protection/>
    </xf>
    <xf numFmtId="164" fontId="3" fillId="0" borderId="13" xfId="91" applyNumberFormat="1" applyFont="1" applyBorder="1" applyAlignment="1">
      <alignment horizontal="right"/>
      <protection/>
    </xf>
    <xf numFmtId="164" fontId="3" fillId="0" borderId="34" xfId="91" applyNumberFormat="1" applyFont="1" applyBorder="1" applyAlignment="1" quotePrefix="1">
      <alignment horizontal="right"/>
      <protection/>
    </xf>
    <xf numFmtId="164" fontId="3" fillId="0" borderId="34" xfId="91" applyNumberFormat="1" applyFont="1" applyBorder="1" applyAlignment="1">
      <alignment horizontal="right"/>
      <protection/>
    </xf>
    <xf numFmtId="0" fontId="3" fillId="0" borderId="46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64" fontId="3" fillId="0" borderId="52" xfId="91" applyNumberFormat="1" applyFont="1" applyFill="1" applyBorder="1">
      <alignment/>
      <protection/>
    </xf>
    <xf numFmtId="164" fontId="3" fillId="0" borderId="52" xfId="91" applyNumberFormat="1" applyFont="1" applyFill="1" applyBorder="1" applyAlignment="1">
      <alignment horizontal="right"/>
      <protection/>
    </xf>
    <xf numFmtId="164" fontId="3" fillId="0" borderId="53" xfId="91" applyNumberFormat="1" applyFont="1" applyFill="1" applyBorder="1" applyAlignment="1">
      <alignment horizontal="right"/>
      <protection/>
    </xf>
    <xf numFmtId="0" fontId="3" fillId="0" borderId="0" xfId="102" applyFont="1" applyFill="1">
      <alignment/>
      <protection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0" fontId="2" fillId="0" borderId="0" xfId="0" applyFont="1" applyFill="1" applyAlignment="1" quotePrefix="1">
      <alignment horizontal="centerContinuous"/>
    </xf>
    <xf numFmtId="0" fontId="53" fillId="20" borderId="37" xfId="0" applyFont="1" applyFill="1" applyBorder="1" applyAlignment="1">
      <alignment/>
    </xf>
    <xf numFmtId="0" fontId="3" fillId="20" borderId="66" xfId="0" applyFont="1" applyFill="1" applyBorder="1" applyAlignment="1">
      <alignment/>
    </xf>
    <xf numFmtId="0" fontId="3" fillId="20" borderId="20" xfId="0" applyFont="1" applyFill="1" applyBorder="1" applyAlignment="1">
      <alignment/>
    </xf>
    <xf numFmtId="0" fontId="2" fillId="20" borderId="20" xfId="0" applyFont="1" applyFill="1" applyBorder="1" applyAlignment="1" quotePrefix="1">
      <alignment horizontal="centerContinuous"/>
    </xf>
    <xf numFmtId="0" fontId="2" fillId="20" borderId="75" xfId="0" applyFont="1" applyFill="1" applyBorder="1" applyAlignment="1" quotePrefix="1">
      <alignment horizontal="centerContinuous"/>
    </xf>
    <xf numFmtId="0" fontId="3" fillId="20" borderId="27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166" fontId="2" fillId="20" borderId="13" xfId="0" applyNumberFormat="1" applyFont="1" applyFill="1" applyBorder="1" applyAlignment="1" quotePrefix="1">
      <alignment horizontal="centerContinuous"/>
    </xf>
    <xf numFmtId="166" fontId="2" fillId="20" borderId="34" xfId="0" applyNumberFormat="1" applyFont="1" applyFill="1" applyBorder="1" applyAlignment="1" quotePrefix="1">
      <alignment horizontal="centerContinuous"/>
    </xf>
    <xf numFmtId="0" fontId="3" fillId="20" borderId="26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167" fontId="2" fillId="20" borderId="13" xfId="0" applyNumberFormat="1" applyFont="1" applyFill="1" applyBorder="1" applyAlignment="1" quotePrefix="1">
      <alignment horizontal="center"/>
    </xf>
    <xf numFmtId="167" fontId="2" fillId="20" borderId="18" xfId="0" applyNumberFormat="1" applyFont="1" applyFill="1" applyBorder="1" applyAlignment="1" quotePrefix="1">
      <alignment horizontal="center"/>
    </xf>
    <xf numFmtId="167" fontId="2" fillId="20" borderId="24" xfId="0" applyNumberFormat="1" applyFont="1" applyFill="1" applyBorder="1" applyAlignment="1" quotePrefix="1">
      <alignment horizontal="center"/>
    </xf>
    <xf numFmtId="0" fontId="3" fillId="0" borderId="9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27" xfId="0" applyFont="1" applyBorder="1" applyAlignment="1">
      <alignment/>
    </xf>
    <xf numFmtId="0" fontId="53" fillId="0" borderId="15" xfId="0" applyFont="1" applyBorder="1" applyAlignment="1">
      <alignment/>
    </xf>
    <xf numFmtId="166" fontId="2" fillId="24" borderId="14" xfId="134" applyFont="1" applyFill="1" applyBorder="1">
      <alignment/>
      <protection/>
    </xf>
    <xf numFmtId="166" fontId="2" fillId="0" borderId="14" xfId="134" applyFont="1" applyFill="1" applyBorder="1">
      <alignment/>
      <protection/>
    </xf>
    <xf numFmtId="166" fontId="2" fillId="0" borderId="0" xfId="134" applyFont="1" applyFill="1" applyBorder="1" applyAlignment="1">
      <alignment horizontal="right"/>
      <protection/>
    </xf>
    <xf numFmtId="166" fontId="2" fillId="0" borderId="33" xfId="134" applyFont="1" applyFill="1" applyBorder="1" applyAlignment="1">
      <alignment horizontal="right"/>
      <protection/>
    </xf>
    <xf numFmtId="0" fontId="3" fillId="0" borderId="15" xfId="0" applyFont="1" applyBorder="1" applyAlignment="1">
      <alignment/>
    </xf>
    <xf numFmtId="166" fontId="3" fillId="24" borderId="14" xfId="134" applyFont="1" applyFill="1" applyBorder="1">
      <alignment/>
      <protection/>
    </xf>
    <xf numFmtId="166" fontId="3" fillId="24" borderId="14" xfId="134" applyFont="1" applyFill="1" applyBorder="1" applyAlignment="1">
      <alignment horizontal="right"/>
      <protection/>
    </xf>
    <xf numFmtId="166" fontId="3" fillId="24" borderId="15" xfId="134" applyFont="1" applyFill="1" applyBorder="1" applyAlignment="1">
      <alignment horizontal="right"/>
      <protection/>
    </xf>
    <xf numFmtId="166" fontId="3" fillId="0" borderId="0" xfId="134" applyFont="1" applyFill="1" applyBorder="1" applyAlignment="1">
      <alignment horizontal="right"/>
      <protection/>
    </xf>
    <xf numFmtId="166" fontId="3" fillId="0" borderId="33" xfId="134" applyFont="1" applyFill="1" applyBorder="1" applyAlignment="1">
      <alignment horizontal="right"/>
      <protection/>
    </xf>
    <xf numFmtId="0" fontId="3" fillId="0" borderId="15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166" fontId="3" fillId="24" borderId="13" xfId="134" applyFont="1" applyFill="1" applyBorder="1">
      <alignment/>
      <protection/>
    </xf>
    <xf numFmtId="166" fontId="3" fillId="24" borderId="13" xfId="134" applyFont="1" applyFill="1" applyBorder="1" applyAlignment="1">
      <alignment horizontal="right"/>
      <protection/>
    </xf>
    <xf numFmtId="166" fontId="3" fillId="24" borderId="12" xfId="134" applyFont="1" applyFill="1" applyBorder="1" applyAlignment="1">
      <alignment horizontal="right"/>
      <protection/>
    </xf>
    <xf numFmtId="166" fontId="16" fillId="0" borderId="0" xfId="134" applyBorder="1">
      <alignment/>
      <protection/>
    </xf>
    <xf numFmtId="166" fontId="3" fillId="0" borderId="34" xfId="134" applyFont="1" applyFill="1" applyBorder="1" applyAlignment="1">
      <alignment horizontal="right"/>
      <protection/>
    </xf>
    <xf numFmtId="166" fontId="3" fillId="24" borderId="42" xfId="134" applyFont="1" applyFill="1" applyBorder="1" applyAlignment="1">
      <alignment horizontal="right"/>
      <protection/>
    </xf>
    <xf numFmtId="166" fontId="3" fillId="24" borderId="36" xfId="134" applyFont="1" applyFill="1" applyBorder="1" applyAlignment="1">
      <alignment horizontal="right"/>
      <protection/>
    </xf>
    <xf numFmtId="166" fontId="3" fillId="0" borderId="36" xfId="134" applyFont="1" applyFill="1" applyBorder="1" applyAlignment="1">
      <alignment horizontal="right"/>
      <protection/>
    </xf>
    <xf numFmtId="166" fontId="3" fillId="0" borderId="43" xfId="134" applyFont="1" applyFill="1" applyBorder="1" applyAlignment="1">
      <alignment horizontal="right"/>
      <protection/>
    </xf>
    <xf numFmtId="166" fontId="2" fillId="0" borderId="15" xfId="134" applyFont="1" applyFill="1" applyBorder="1" applyAlignment="1">
      <alignment horizontal="right"/>
      <protection/>
    </xf>
    <xf numFmtId="166" fontId="2" fillId="0" borderId="46" xfId="134" applyFont="1" applyFill="1" applyBorder="1" applyAlignment="1">
      <alignment horizontal="right"/>
      <protection/>
    </xf>
    <xf numFmtId="166" fontId="3" fillId="0" borderId="15" xfId="134" applyFont="1" applyFill="1" applyBorder="1" applyAlignment="1">
      <alignment horizontal="right"/>
      <protection/>
    </xf>
    <xf numFmtId="166" fontId="3" fillId="0" borderId="46" xfId="134" applyFont="1" applyFill="1" applyBorder="1" applyAlignment="1">
      <alignment horizontal="right"/>
      <protection/>
    </xf>
    <xf numFmtId="166" fontId="9" fillId="24" borderId="13" xfId="134" applyFont="1" applyFill="1" applyBorder="1">
      <alignment/>
      <protection/>
    </xf>
    <xf numFmtId="166" fontId="9" fillId="24" borderId="12" xfId="134" applyFont="1" applyFill="1" applyBorder="1">
      <alignment/>
      <protection/>
    </xf>
    <xf numFmtId="166" fontId="9" fillId="0" borderId="12" xfId="134" applyFont="1" applyFill="1" applyBorder="1">
      <alignment/>
      <protection/>
    </xf>
    <xf numFmtId="166" fontId="3" fillId="0" borderId="32" xfId="134" applyFont="1" applyFill="1" applyBorder="1" applyAlignment="1">
      <alignment horizontal="right"/>
      <protection/>
    </xf>
    <xf numFmtId="164" fontId="3" fillId="24" borderId="14" xfId="134" applyNumberFormat="1" applyFont="1" applyFill="1" applyBorder="1" applyAlignment="1">
      <alignment horizontal="right"/>
      <protection/>
    </xf>
    <xf numFmtId="164" fontId="3" fillId="24" borderId="15" xfId="134" applyNumberFormat="1" applyFont="1" applyFill="1" applyBorder="1" applyAlignment="1">
      <alignment horizontal="right"/>
      <protection/>
    </xf>
    <xf numFmtId="164" fontId="3" fillId="0" borderId="15" xfId="134" applyNumberFormat="1" applyFont="1" applyFill="1" applyBorder="1" applyAlignment="1">
      <alignment horizontal="right"/>
      <protection/>
    </xf>
    <xf numFmtId="164" fontId="3" fillId="0" borderId="33" xfId="134" applyNumberFormat="1" applyFont="1" applyFill="1" applyBorder="1" applyAlignment="1">
      <alignment horizontal="right"/>
      <protection/>
    </xf>
    <xf numFmtId="0" fontId="2" fillId="0" borderId="95" xfId="0" applyFont="1" applyFill="1" applyBorder="1" applyAlignment="1">
      <alignment/>
    </xf>
    <xf numFmtId="166" fontId="3" fillId="24" borderId="42" xfId="134" applyFont="1" applyFill="1" applyBorder="1">
      <alignment/>
      <protection/>
    </xf>
    <xf numFmtId="166" fontId="9" fillId="24" borderId="42" xfId="134" applyFont="1" applyFill="1" applyBorder="1">
      <alignment/>
      <protection/>
    </xf>
    <xf numFmtId="166" fontId="9" fillId="0" borderId="36" xfId="134" applyFont="1" applyFill="1" applyBorder="1">
      <alignment/>
      <protection/>
    </xf>
    <xf numFmtId="166" fontId="9" fillId="0" borderId="43" xfId="134" applyFont="1" applyFill="1" applyBorder="1">
      <alignment/>
      <protection/>
    </xf>
    <xf numFmtId="166" fontId="3" fillId="0" borderId="14" xfId="134" applyFont="1" applyFill="1" applyBorder="1" applyAlignment="1">
      <alignment horizontal="right"/>
      <protection/>
    </xf>
    <xf numFmtId="166" fontId="3" fillId="0" borderId="13" xfId="134" applyFont="1" applyFill="1" applyBorder="1" applyAlignment="1">
      <alignment horizontal="right"/>
      <protection/>
    </xf>
    <xf numFmtId="0" fontId="3" fillId="0" borderId="95" xfId="0" applyFont="1" applyBorder="1" applyAlignment="1" quotePrefix="1">
      <alignment horizontal="left"/>
    </xf>
    <xf numFmtId="0" fontId="3" fillId="0" borderId="27" xfId="0" applyFont="1" applyBorder="1" applyAlignment="1" quotePrefix="1">
      <alignment horizontal="left"/>
    </xf>
    <xf numFmtId="0" fontId="2" fillId="0" borderId="45" xfId="0" applyFont="1" applyBorder="1" applyAlignment="1" quotePrefix="1">
      <alignment horizontal="left"/>
    </xf>
    <xf numFmtId="0" fontId="3" fillId="0" borderId="49" xfId="0" applyFont="1" applyBorder="1" applyAlignment="1">
      <alignment/>
    </xf>
    <xf numFmtId="166" fontId="2" fillId="24" borderId="35" xfId="134" applyFont="1" applyFill="1" applyBorder="1">
      <alignment/>
      <protection/>
    </xf>
    <xf numFmtId="166" fontId="2" fillId="24" borderId="35" xfId="134" applyFont="1" applyFill="1" applyBorder="1" applyAlignment="1">
      <alignment horizontal="right"/>
      <protection/>
    </xf>
    <xf numFmtId="166" fontId="2" fillId="0" borderId="49" xfId="134" applyFont="1" applyFill="1" applyBorder="1" applyAlignment="1">
      <alignment horizontal="right"/>
      <protection/>
    </xf>
    <xf numFmtId="166" fontId="2" fillId="0" borderId="67" xfId="134" applyFont="1" applyFill="1" applyBorder="1" applyAlignment="1">
      <alignment horizontal="right"/>
      <protection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Border="1" applyAlignment="1" quotePrefix="1">
      <alignment/>
    </xf>
    <xf numFmtId="168" fontId="3" fillId="24" borderId="0" xfId="0" applyNumberFormat="1" applyFont="1" applyFill="1" applyBorder="1" applyAlignment="1">
      <alignment/>
    </xf>
    <xf numFmtId="168" fontId="3" fillId="24" borderId="0" xfId="0" applyNumberFormat="1" applyFont="1" applyFill="1" applyBorder="1" applyAlignment="1">
      <alignment horizontal="right"/>
    </xf>
    <xf numFmtId="0" fontId="3" fillId="20" borderId="96" xfId="0" applyFont="1" applyFill="1" applyBorder="1" applyAlignment="1">
      <alignment/>
    </xf>
    <xf numFmtId="0" fontId="9" fillId="20" borderId="66" xfId="0" applyFont="1" applyFill="1" applyBorder="1" applyAlignment="1">
      <alignment/>
    </xf>
    <xf numFmtId="0" fontId="9" fillId="20" borderId="20" xfId="0" applyFont="1" applyFill="1" applyBorder="1" applyAlignment="1">
      <alignment/>
    </xf>
    <xf numFmtId="0" fontId="2" fillId="20" borderId="66" xfId="0" applyFont="1" applyFill="1" applyBorder="1" applyAlignment="1" quotePrefix="1">
      <alignment horizontal="centerContinuous"/>
    </xf>
    <xf numFmtId="0" fontId="9" fillId="20" borderId="27" xfId="0" applyFont="1" applyFill="1" applyBorder="1" applyAlignment="1">
      <alignment/>
    </xf>
    <xf numFmtId="0" fontId="3" fillId="20" borderId="97" xfId="0" applyFont="1" applyFill="1" applyBorder="1" applyAlignment="1">
      <alignment/>
    </xf>
    <xf numFmtId="166" fontId="2" fillId="20" borderId="15" xfId="91" applyNumberFormat="1" applyFont="1" applyFill="1" applyBorder="1" applyAlignment="1" quotePrefix="1">
      <alignment horizontal="center"/>
      <protection/>
    </xf>
    <xf numFmtId="0" fontId="9" fillId="20" borderId="26" xfId="0" applyFont="1" applyFill="1" applyBorder="1" applyAlignment="1">
      <alignment/>
    </xf>
    <xf numFmtId="0" fontId="3" fillId="20" borderId="98" xfId="0" applyFont="1" applyFill="1" applyBorder="1" applyAlignment="1">
      <alignment/>
    </xf>
    <xf numFmtId="167" fontId="2" fillId="20" borderId="12" xfId="91" applyNumberFormat="1" applyFont="1" applyFill="1" applyBorder="1" applyAlignment="1" quotePrefix="1">
      <alignment horizontal="center"/>
      <protection/>
    </xf>
    <xf numFmtId="167" fontId="2" fillId="20" borderId="34" xfId="91" applyNumberFormat="1" applyFont="1" applyFill="1" applyBorder="1" applyAlignment="1" quotePrefix="1">
      <alignment horizontal="center"/>
      <protection/>
    </xf>
    <xf numFmtId="0" fontId="9" fillId="0" borderId="27" xfId="0" applyFont="1" applyBorder="1" applyAlignment="1">
      <alignment/>
    </xf>
    <xf numFmtId="0" fontId="3" fillId="0" borderId="9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33" xfId="0" applyFont="1" applyBorder="1" applyAlignment="1">
      <alignment/>
    </xf>
    <xf numFmtId="0" fontId="53" fillId="0" borderId="97" xfId="0" applyFont="1" applyBorder="1" applyAlignment="1">
      <alignment/>
    </xf>
    <xf numFmtId="166" fontId="2" fillId="24" borderId="14" xfId="135" applyFont="1" applyFill="1" applyBorder="1" applyAlignment="1">
      <alignment horizontal="right"/>
      <protection/>
    </xf>
    <xf numFmtId="166" fontId="2" fillId="0" borderId="14" xfId="135" applyFont="1" applyFill="1" applyBorder="1" applyAlignment="1">
      <alignment horizontal="right"/>
      <protection/>
    </xf>
    <xf numFmtId="166" fontId="2" fillId="0" borderId="33" xfId="135" applyFont="1" applyFill="1" applyBorder="1" applyAlignment="1">
      <alignment horizontal="right"/>
      <protection/>
    </xf>
    <xf numFmtId="166" fontId="3" fillId="24" borderId="14" xfId="135" applyFont="1" applyFill="1" applyBorder="1" applyAlignment="1">
      <alignment horizontal="right"/>
      <protection/>
    </xf>
    <xf numFmtId="166" fontId="3" fillId="0" borderId="14" xfId="135" applyFont="1" applyFill="1" applyBorder="1" applyAlignment="1">
      <alignment horizontal="right"/>
      <protection/>
    </xf>
    <xf numFmtId="166" fontId="3" fillId="0" borderId="33" xfId="135" applyFont="1" applyFill="1" applyBorder="1" applyAlignment="1">
      <alignment horizontal="right"/>
      <protection/>
    </xf>
    <xf numFmtId="0" fontId="3" fillId="0" borderId="97" xfId="0" applyFont="1" applyBorder="1" applyAlignment="1" quotePrefix="1">
      <alignment horizontal="left"/>
    </xf>
    <xf numFmtId="0" fontId="9" fillId="0" borderId="26" xfId="0" applyFont="1" applyBorder="1" applyAlignment="1">
      <alignment/>
    </xf>
    <xf numFmtId="0" fontId="3" fillId="0" borderId="98" xfId="0" applyFont="1" applyBorder="1" applyAlignment="1">
      <alignment/>
    </xf>
    <xf numFmtId="166" fontId="3" fillId="24" borderId="13" xfId="135" applyFont="1" applyFill="1" applyBorder="1" applyAlignment="1">
      <alignment horizontal="right"/>
      <protection/>
    </xf>
    <xf numFmtId="166" fontId="3" fillId="0" borderId="13" xfId="135" applyFont="1" applyFill="1" applyBorder="1" applyAlignment="1">
      <alignment horizontal="right"/>
      <protection/>
    </xf>
    <xf numFmtId="166" fontId="3" fillId="0" borderId="34" xfId="135" applyFont="1" applyFill="1" applyBorder="1" applyAlignment="1">
      <alignment horizontal="right"/>
      <protection/>
    </xf>
    <xf numFmtId="0" fontId="2" fillId="0" borderId="95" xfId="0" applyFont="1" applyBorder="1" applyAlignment="1">
      <alignment/>
    </xf>
    <xf numFmtId="0" fontId="3" fillId="0" borderId="99" xfId="0" applyFont="1" applyBorder="1" applyAlignment="1">
      <alignment/>
    </xf>
    <xf numFmtId="166" fontId="9" fillId="24" borderId="14" xfId="135" applyFont="1" applyFill="1" applyBorder="1">
      <alignment/>
      <protection/>
    </xf>
    <xf numFmtId="166" fontId="9" fillId="0" borderId="14" xfId="135" applyFont="1" applyFill="1" applyBorder="1">
      <alignment/>
      <protection/>
    </xf>
    <xf numFmtId="166" fontId="9" fillId="0" borderId="33" xfId="135" applyFont="1" applyFill="1" applyBorder="1">
      <alignment/>
      <protection/>
    </xf>
    <xf numFmtId="0" fontId="53" fillId="0" borderId="99" xfId="0" applyFont="1" applyBorder="1" applyAlignment="1">
      <alignment/>
    </xf>
    <xf numFmtId="164" fontId="3" fillId="24" borderId="14" xfId="135" applyNumberFormat="1" applyFont="1" applyFill="1" applyBorder="1" applyAlignment="1">
      <alignment horizontal="right"/>
      <protection/>
    </xf>
    <xf numFmtId="164" fontId="3" fillId="0" borderId="14" xfId="135" applyNumberFormat="1" applyFont="1" applyFill="1" applyBorder="1" applyAlignment="1">
      <alignment horizontal="right"/>
      <protection/>
    </xf>
    <xf numFmtId="164" fontId="3" fillId="0" borderId="33" xfId="135" applyNumberFormat="1" applyFont="1" applyFill="1" applyBorder="1" applyAlignment="1">
      <alignment horizontal="right"/>
      <protection/>
    </xf>
    <xf numFmtId="0" fontId="3" fillId="0" borderId="97" xfId="0" applyFont="1" applyFill="1" applyBorder="1" applyAlignment="1">
      <alignment/>
    </xf>
    <xf numFmtId="0" fontId="3" fillId="0" borderId="98" xfId="0" applyFont="1" applyFill="1" applyBorder="1" applyAlignment="1">
      <alignment/>
    </xf>
    <xf numFmtId="0" fontId="9" fillId="0" borderId="99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166" fontId="3" fillId="24" borderId="42" xfId="135" applyFont="1" applyFill="1" applyBorder="1" applyAlignment="1">
      <alignment horizontal="right"/>
      <protection/>
    </xf>
    <xf numFmtId="166" fontId="3" fillId="24" borderId="36" xfId="135" applyFont="1" applyFill="1" applyBorder="1" applyAlignment="1">
      <alignment horizontal="right"/>
      <protection/>
    </xf>
    <xf numFmtId="166" fontId="3" fillId="0" borderId="39" xfId="135" applyFont="1" applyFill="1" applyBorder="1" applyAlignment="1">
      <alignment horizontal="right"/>
      <protection/>
    </xf>
    <xf numFmtId="166" fontId="3" fillId="0" borderId="42" xfId="135" applyFont="1" applyFill="1" applyBorder="1" applyAlignment="1">
      <alignment horizontal="right"/>
      <protection/>
    </xf>
    <xf numFmtId="166" fontId="3" fillId="0" borderId="76" xfId="135" applyFont="1" applyFill="1" applyBorder="1" applyAlignment="1">
      <alignment horizontal="right"/>
      <protection/>
    </xf>
    <xf numFmtId="166" fontId="3" fillId="24" borderId="15" xfId="135" applyFont="1" applyFill="1" applyBorder="1" applyAlignment="1">
      <alignment horizontal="right"/>
      <protection/>
    </xf>
    <xf numFmtId="166" fontId="3" fillId="0" borderId="0" xfId="135" applyFont="1" applyFill="1" applyBorder="1" applyAlignment="1">
      <alignment horizontal="right"/>
      <protection/>
    </xf>
    <xf numFmtId="166" fontId="3" fillId="0" borderId="46" xfId="135" applyFont="1" applyFill="1" applyBorder="1" applyAlignment="1">
      <alignment horizontal="right"/>
      <protection/>
    </xf>
    <xf numFmtId="0" fontId="9" fillId="0" borderId="97" xfId="0" applyFont="1" applyBorder="1" applyAlignment="1">
      <alignment/>
    </xf>
    <xf numFmtId="166" fontId="3" fillId="0" borderId="15" xfId="135" applyFont="1" applyFill="1" applyBorder="1" applyAlignment="1">
      <alignment horizontal="right"/>
      <protection/>
    </xf>
    <xf numFmtId="0" fontId="9" fillId="0" borderId="100" xfId="0" applyFont="1" applyBorder="1" applyAlignment="1">
      <alignment/>
    </xf>
    <xf numFmtId="166" fontId="2" fillId="24" borderId="35" xfId="135" applyFont="1" applyFill="1" applyBorder="1" applyAlignment="1">
      <alignment horizontal="right"/>
      <protection/>
    </xf>
    <xf numFmtId="166" fontId="2" fillId="24" borderId="49" xfId="135" applyFont="1" applyFill="1" applyBorder="1" applyAlignment="1">
      <alignment horizontal="right"/>
      <protection/>
    </xf>
    <xf numFmtId="166" fontId="2" fillId="0" borderId="35" xfId="135" applyFont="1" applyFill="1" applyBorder="1" applyAlignment="1">
      <alignment horizontal="right"/>
      <protection/>
    </xf>
    <xf numFmtId="166" fontId="2" fillId="0" borderId="49" xfId="135" applyFont="1" applyFill="1" applyBorder="1" applyAlignment="1">
      <alignment horizontal="right"/>
      <protection/>
    </xf>
    <xf numFmtId="166" fontId="2" fillId="0" borderId="67" xfId="135" applyFont="1" applyFill="1" applyBorder="1" applyAlignment="1">
      <alignment horizontal="right"/>
      <protection/>
    </xf>
    <xf numFmtId="166" fontId="3" fillId="0" borderId="0" xfId="0" applyNumberFormat="1" applyFont="1" applyFill="1" applyAlignment="1" quotePrefix="1">
      <alignment/>
    </xf>
    <xf numFmtId="166" fontId="3" fillId="0" borderId="0" xfId="0" applyNumberFormat="1" applyFont="1" applyFill="1" applyAlignment="1">
      <alignment horizontal="left"/>
    </xf>
    <xf numFmtId="166" fontId="9" fillId="24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9" fillId="0" borderId="0" xfId="91" applyNumberFormat="1" applyFont="1" applyFill="1">
      <alignment/>
      <protection/>
    </xf>
    <xf numFmtId="166" fontId="3" fillId="0" borderId="0" xfId="0" applyNumberFormat="1" applyFont="1" applyFill="1" applyBorder="1" applyAlignment="1" quotePrefix="1">
      <alignment/>
    </xf>
    <xf numFmtId="166" fontId="0" fillId="2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16" fillId="0" borderId="0" xfId="91" applyNumberFormat="1" applyFont="1" applyFill="1">
      <alignment/>
      <protection/>
    </xf>
    <xf numFmtId="0" fontId="2" fillId="20" borderId="80" xfId="0" applyFont="1" applyFill="1" applyBorder="1" applyAlignment="1">
      <alignment horizontal="center" vertical="center"/>
    </xf>
    <xf numFmtId="0" fontId="2" fillId="20" borderId="101" xfId="0" applyFont="1" applyFill="1" applyBorder="1" applyAlignment="1">
      <alignment horizontal="center" vertical="center"/>
    </xf>
    <xf numFmtId="0" fontId="2" fillId="20" borderId="102" xfId="0" applyFont="1" applyFill="1" applyBorder="1" applyAlignment="1">
      <alignment horizontal="center" vertical="center"/>
    </xf>
    <xf numFmtId="166" fontId="3" fillId="24" borderId="14" xfId="102" applyNumberFormat="1" applyFont="1" applyFill="1" applyBorder="1" applyAlignment="1" applyProtection="1">
      <alignment horizontal="left" indent="2"/>
      <protection/>
    </xf>
    <xf numFmtId="2" fontId="3" fillId="24" borderId="14" xfId="102" applyNumberFormat="1" applyFont="1" applyFill="1" applyBorder="1">
      <alignment/>
      <protection/>
    </xf>
    <xf numFmtId="2" fontId="3" fillId="24" borderId="33" xfId="102" applyNumberFormat="1" applyFont="1" applyFill="1" applyBorder="1">
      <alignment/>
      <protection/>
    </xf>
    <xf numFmtId="2" fontId="3" fillId="24" borderId="0" xfId="102" applyNumberFormat="1" applyFont="1" applyFill="1" applyBorder="1">
      <alignment/>
      <protection/>
    </xf>
    <xf numFmtId="166" fontId="3" fillId="24" borderId="13" xfId="102" applyNumberFormat="1" applyFont="1" applyFill="1" applyBorder="1" applyAlignment="1" applyProtection="1">
      <alignment horizontal="left" indent="2"/>
      <protection/>
    </xf>
    <xf numFmtId="2" fontId="3" fillId="24" borderId="13" xfId="102" applyNumberFormat="1" applyFont="1" applyFill="1" applyBorder="1">
      <alignment/>
      <protection/>
    </xf>
    <xf numFmtId="2" fontId="3" fillId="24" borderId="34" xfId="102" applyNumberFormat="1" applyFont="1" applyFill="1" applyBorder="1">
      <alignment/>
      <protection/>
    </xf>
    <xf numFmtId="0" fontId="2" fillId="0" borderId="44" xfId="0" applyFont="1" applyBorder="1" applyAlignment="1">
      <alignment/>
    </xf>
    <xf numFmtId="166" fontId="2" fillId="24" borderId="18" xfId="102" applyNumberFormat="1" applyFont="1" applyFill="1" applyBorder="1" applyAlignment="1">
      <alignment horizontal="left"/>
      <protection/>
    </xf>
    <xf numFmtId="2" fontId="2" fillId="24" borderId="18" xfId="102" applyNumberFormat="1" applyFont="1" applyFill="1" applyBorder="1">
      <alignment/>
      <protection/>
    </xf>
    <xf numFmtId="2" fontId="2" fillId="24" borderId="24" xfId="102" applyNumberFormat="1" applyFont="1" applyFill="1" applyBorder="1">
      <alignment/>
      <protection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44" xfId="0" applyFont="1" applyBorder="1" applyAlignment="1">
      <alignment/>
    </xf>
    <xf numFmtId="166" fontId="2" fillId="0" borderId="18" xfId="0" applyNumberFormat="1" applyFont="1" applyBorder="1" applyAlignment="1">
      <alignment horizontal="left"/>
    </xf>
    <xf numFmtId="2" fontId="2" fillId="0" borderId="18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61" xfId="0" applyFont="1" applyBorder="1" applyAlignment="1">
      <alignment/>
    </xf>
    <xf numFmtId="2" fontId="3" fillId="0" borderId="42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76" xfId="0" applyNumberFormat="1" applyFont="1" applyBorder="1" applyAlignment="1">
      <alignment/>
    </xf>
    <xf numFmtId="2" fontId="3" fillId="0" borderId="46" xfId="0" applyNumberFormat="1" applyFont="1" applyBorder="1" applyAlignment="1">
      <alignment/>
    </xf>
    <xf numFmtId="0" fontId="3" fillId="0" borderId="45" xfId="0" applyFont="1" applyBorder="1" applyAlignment="1">
      <alignment/>
    </xf>
    <xf numFmtId="166" fontId="3" fillId="24" borderId="35" xfId="102" applyNumberFormat="1" applyFont="1" applyFill="1" applyBorder="1" applyAlignment="1" applyProtection="1">
      <alignment horizontal="left" indent="2"/>
      <protection/>
    </xf>
    <xf numFmtId="2" fontId="3" fillId="0" borderId="49" xfId="0" applyNumberFormat="1" applyFont="1" applyBorder="1" applyAlignment="1">
      <alignment/>
    </xf>
    <xf numFmtId="2" fontId="3" fillId="0" borderId="50" xfId="0" applyNumberFormat="1" applyFont="1" applyBorder="1" applyAlignment="1">
      <alignment/>
    </xf>
    <xf numFmtId="0" fontId="23" fillId="24" borderId="0" xfId="0" applyFont="1" applyFill="1" applyAlignment="1">
      <alignment horizontal="center"/>
    </xf>
    <xf numFmtId="0" fontId="3" fillId="21" borderId="25" xfId="0" applyFont="1" applyFill="1" applyBorder="1" applyAlignment="1">
      <alignment/>
    </xf>
    <xf numFmtId="1" fontId="2" fillId="21" borderId="11" xfId="91" applyNumberFormat="1" applyFont="1" applyFill="1" applyBorder="1" applyAlignment="1" applyProtection="1">
      <alignment horizontal="right"/>
      <protection/>
    </xf>
    <xf numFmtId="1" fontId="2" fillId="21" borderId="18" xfId="91" applyNumberFormat="1" applyFont="1" applyFill="1" applyBorder="1" applyAlignment="1" applyProtection="1" quotePrefix="1">
      <alignment horizontal="right"/>
      <protection/>
    </xf>
    <xf numFmtId="1" fontId="2" fillId="21" borderId="18" xfId="91" applyNumberFormat="1" applyFont="1" applyFill="1" applyBorder="1" applyAlignment="1" applyProtection="1">
      <alignment horizontal="right"/>
      <protection/>
    </xf>
    <xf numFmtId="1" fontId="2" fillId="21" borderId="24" xfId="91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 horizontal="left"/>
    </xf>
    <xf numFmtId="2" fontId="3" fillId="0" borderId="18" xfId="91" applyNumberFormat="1" applyFont="1" applyFill="1" applyBorder="1">
      <alignment/>
      <protection/>
    </xf>
    <xf numFmtId="164" fontId="3" fillId="0" borderId="18" xfId="91" applyNumberFormat="1" applyFont="1" applyBorder="1">
      <alignment/>
      <protection/>
    </xf>
    <xf numFmtId="164" fontId="3" fillId="0" borderId="24" xfId="91" applyNumberFormat="1" applyFont="1" applyBorder="1">
      <alignment/>
      <protection/>
    </xf>
    <xf numFmtId="0" fontId="2" fillId="0" borderId="22" xfId="0" applyFont="1" applyBorder="1" applyAlignment="1">
      <alignment horizontal="left"/>
    </xf>
    <xf numFmtId="2" fontId="3" fillId="0" borderId="52" xfId="91" applyNumberFormat="1" applyFont="1" applyFill="1" applyBorder="1">
      <alignment/>
      <protection/>
    </xf>
    <xf numFmtId="164" fontId="3" fillId="0" borderId="52" xfId="91" applyNumberFormat="1" applyFont="1" applyBorder="1">
      <alignment/>
      <protection/>
    </xf>
    <xf numFmtId="164" fontId="3" fillId="0" borderId="53" xfId="91" applyNumberFormat="1" applyFont="1" applyBorder="1">
      <alignment/>
      <protection/>
    </xf>
    <xf numFmtId="0" fontId="8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64" fontId="10" fillId="0" borderId="0" xfId="86" applyNumberFormat="1" applyFont="1" applyBorder="1" applyAlignment="1" applyProtection="1">
      <alignment horizontal="right"/>
      <protection/>
    </xf>
    <xf numFmtId="164" fontId="10" fillId="0" borderId="0" xfId="86" applyNumberFormat="1" applyFont="1" applyFill="1" applyBorder="1" applyAlignment="1" applyProtection="1">
      <alignment horizontal="right"/>
      <protection/>
    </xf>
    <xf numFmtId="164" fontId="28" fillId="0" borderId="0" xfId="86" applyNumberFormat="1" applyFont="1" applyFill="1" applyBorder="1" applyAlignment="1" applyProtection="1">
      <alignment horizontal="right"/>
      <protection/>
    </xf>
    <xf numFmtId="179" fontId="7" fillId="0" borderId="33" xfId="0" applyNumberFormat="1" applyFont="1" applyFill="1" applyBorder="1" applyAlignment="1">
      <alignment horizontal="center" vertical="center"/>
    </xf>
    <xf numFmtId="179" fontId="3" fillId="0" borderId="33" xfId="100" applyNumberFormat="1" applyFont="1" applyBorder="1" applyAlignment="1" applyProtection="1">
      <alignment horizontal="center" vertical="center"/>
      <protection/>
    </xf>
    <xf numFmtId="0" fontId="3" fillId="0" borderId="0" xfId="139" applyFont="1" applyBorder="1">
      <alignment/>
      <protection/>
    </xf>
    <xf numFmtId="166" fontId="3" fillId="0" borderId="103" xfId="91" applyNumberFormat="1" applyFont="1" applyBorder="1" applyAlignment="1">
      <alignment horizontal="left"/>
      <protection/>
    </xf>
    <xf numFmtId="166" fontId="2" fillId="0" borderId="104" xfId="91" applyNumberFormat="1" applyFont="1" applyBorder="1" applyAlignment="1">
      <alignment horizontal="center"/>
      <protection/>
    </xf>
    <xf numFmtId="166" fontId="2" fillId="20" borderId="105" xfId="91" applyNumberFormat="1" applyFont="1" applyFill="1" applyBorder="1" applyAlignment="1">
      <alignment horizontal="center"/>
      <protection/>
    </xf>
    <xf numFmtId="166" fontId="2" fillId="20" borderId="105" xfId="91" applyNumberFormat="1" applyFont="1" applyFill="1" applyBorder="1" applyAlignment="1" quotePrefix="1">
      <alignment horizontal="center"/>
      <protection/>
    </xf>
    <xf numFmtId="166" fontId="2" fillId="20" borderId="106" xfId="91" applyNumberFormat="1" applyFont="1" applyFill="1" applyBorder="1" applyAlignment="1" quotePrefix="1">
      <alignment horizontal="center"/>
      <protection/>
    </xf>
    <xf numFmtId="0" fontId="3" fillId="20" borderId="107" xfId="0" applyFont="1" applyFill="1" applyBorder="1" applyAlignment="1">
      <alignment/>
    </xf>
    <xf numFmtId="0" fontId="3" fillId="0" borderId="108" xfId="0" applyFont="1" applyBorder="1" applyAlignment="1">
      <alignment/>
    </xf>
    <xf numFmtId="0" fontId="3" fillId="0" borderId="109" xfId="0" applyFont="1" applyBorder="1" applyAlignment="1">
      <alignment/>
    </xf>
    <xf numFmtId="0" fontId="2" fillId="0" borderId="104" xfId="0" applyFont="1" applyBorder="1" applyAlignment="1">
      <alignment horizontal="center" vertical="center"/>
    </xf>
    <xf numFmtId="0" fontId="2" fillId="20" borderId="110" xfId="0" applyFont="1" applyFill="1" applyBorder="1" applyAlignment="1">
      <alignment horizontal="center"/>
    </xf>
    <xf numFmtId="172" fontId="3" fillId="0" borderId="111" xfId="97" applyNumberFormat="1" applyFont="1" applyFill="1" applyBorder="1">
      <alignment/>
      <protection/>
    </xf>
    <xf numFmtId="173" fontId="3" fillId="0" borderId="112" xfId="97" applyNumberFormat="1" applyFont="1" applyFill="1" applyBorder="1">
      <alignment/>
      <protection/>
    </xf>
    <xf numFmtId="172" fontId="3" fillId="0" borderId="112" xfId="97" applyNumberFormat="1" applyFont="1" applyFill="1" applyBorder="1">
      <alignment/>
      <protection/>
    </xf>
    <xf numFmtId="172" fontId="3" fillId="0" borderId="113" xfId="97" applyNumberFormat="1" applyFont="1" applyFill="1" applyBorder="1">
      <alignment/>
      <protection/>
    </xf>
    <xf numFmtId="172" fontId="11" fillId="0" borderId="114" xfId="97" applyNumberFormat="1" applyFont="1" applyFill="1" applyBorder="1" applyAlignment="1">
      <alignment vertical="center"/>
      <protection/>
    </xf>
    <xf numFmtId="172" fontId="3" fillId="0" borderId="42" xfId="97" applyNumberFormat="1" applyFont="1" applyFill="1" applyBorder="1">
      <alignment/>
      <protection/>
    </xf>
    <xf numFmtId="172" fontId="3" fillId="0" borderId="13" xfId="97" applyNumberFormat="1" applyFont="1" applyFill="1" applyBorder="1">
      <alignment/>
      <protection/>
    </xf>
    <xf numFmtId="172" fontId="3" fillId="0" borderId="112" xfId="98" applyNumberFormat="1" applyFont="1" applyFill="1" applyBorder="1">
      <alignment/>
      <protection/>
    </xf>
    <xf numFmtId="172" fontId="3" fillId="0" borderId="112" xfId="98" applyNumberFormat="1" applyFont="1" applyBorder="1">
      <alignment/>
      <protection/>
    </xf>
    <xf numFmtId="172" fontId="3" fillId="0" borderId="112" xfId="98" applyNumberFormat="1" applyFont="1" applyFill="1" applyBorder="1" applyAlignment="1">
      <alignment horizontal="center"/>
      <protection/>
    </xf>
    <xf numFmtId="172" fontId="2" fillId="0" borderId="114" xfId="98" applyNumberFormat="1" applyFont="1" applyFill="1" applyBorder="1" applyAlignment="1">
      <alignment horizontal="center" vertical="center"/>
      <protection/>
    </xf>
    <xf numFmtId="173" fontId="3" fillId="0" borderId="14" xfId="98" applyNumberFormat="1" applyFont="1" applyFill="1" applyBorder="1">
      <alignment/>
      <protection/>
    </xf>
    <xf numFmtId="166" fontId="3" fillId="0" borderId="115" xfId="136" applyNumberFormat="1" applyFont="1" applyBorder="1" applyAlignment="1" applyProtection="1">
      <alignment horizontal="right"/>
      <protection/>
    </xf>
    <xf numFmtId="166" fontId="3" fillId="0" borderId="116" xfId="136" applyNumberFormat="1" applyFont="1" applyFill="1" applyBorder="1" applyAlignment="1" applyProtection="1">
      <alignment horizontal="right"/>
      <protection/>
    </xf>
    <xf numFmtId="166" fontId="3" fillId="0" borderId="117" xfId="90" applyNumberFormat="1" applyFont="1" applyBorder="1" applyAlignment="1" applyProtection="1">
      <alignment horizontal="right"/>
      <protection/>
    </xf>
    <xf numFmtId="167" fontId="18" fillId="0" borderId="117" xfId="90" applyNumberFormat="1" applyFont="1" applyFill="1" applyBorder="1" applyAlignment="1" applyProtection="1">
      <alignment horizontal="right"/>
      <protection/>
    </xf>
    <xf numFmtId="166" fontId="3" fillId="0" borderId="117" xfId="90" applyNumberFormat="1" applyFont="1" applyFill="1" applyBorder="1" applyAlignment="1" applyProtection="1">
      <alignment horizontal="right"/>
      <protection/>
    </xf>
    <xf numFmtId="166" fontId="3" fillId="0" borderId="89" xfId="90" applyNumberFormat="1" applyFont="1" applyFill="1" applyBorder="1" applyAlignment="1" applyProtection="1">
      <alignment horizontal="right"/>
      <protection/>
    </xf>
    <xf numFmtId="166" fontId="3" fillId="0" borderId="117" xfId="90" applyNumberFormat="1" applyFont="1" applyFill="1" applyBorder="1" applyAlignment="1" applyProtection="1">
      <alignment horizontal="right"/>
      <protection/>
    </xf>
    <xf numFmtId="166" fontId="3" fillId="0" borderId="117" xfId="90" applyNumberFormat="1" applyFont="1" applyBorder="1" applyAlignment="1" applyProtection="1" quotePrefix="1">
      <alignment horizontal="right"/>
      <protection/>
    </xf>
    <xf numFmtId="166" fontId="3" fillId="0" borderId="89" xfId="90" applyNumberFormat="1" applyFont="1" applyFill="1" applyBorder="1" applyAlignment="1" applyProtection="1" quotePrefix="1">
      <alignment horizontal="right"/>
      <protection/>
    </xf>
    <xf numFmtId="166" fontId="3" fillId="0" borderId="116" xfId="90" applyNumberFormat="1" applyFont="1" applyBorder="1" applyAlignment="1" applyProtection="1">
      <alignment horizontal="right"/>
      <protection/>
    </xf>
    <xf numFmtId="167" fontId="18" fillId="0" borderId="116" xfId="90" applyNumberFormat="1" applyFont="1" applyFill="1" applyBorder="1" applyAlignment="1" applyProtection="1">
      <alignment horizontal="right"/>
      <protection/>
    </xf>
    <xf numFmtId="166" fontId="3" fillId="0" borderId="116" xfId="90" applyNumberFormat="1" applyFont="1" applyFill="1" applyBorder="1" applyAlignment="1" applyProtection="1">
      <alignment horizontal="right"/>
      <protection/>
    </xf>
    <xf numFmtId="166" fontId="3" fillId="0" borderId="116" xfId="90" applyNumberFormat="1" applyFont="1" applyFill="1" applyBorder="1" applyAlignment="1" applyProtection="1">
      <alignment horizontal="right"/>
      <protection/>
    </xf>
    <xf numFmtId="166" fontId="3" fillId="0" borderId="90" xfId="90" applyNumberFormat="1" applyFont="1" applyFill="1" applyBorder="1" applyAlignment="1" applyProtection="1">
      <alignment horizontal="right"/>
      <protection/>
    </xf>
    <xf numFmtId="166" fontId="3" fillId="0" borderId="110" xfId="90" applyNumberFormat="1" applyFont="1" applyFill="1" applyBorder="1" applyAlignment="1" applyProtection="1">
      <alignment horizontal="right"/>
      <protection/>
    </xf>
    <xf numFmtId="166" fontId="3" fillId="0" borderId="112" xfId="90" applyNumberFormat="1" applyFont="1" applyFill="1" applyBorder="1" applyAlignment="1" applyProtection="1">
      <alignment horizontal="right"/>
      <protection/>
    </xf>
    <xf numFmtId="166" fontId="2" fillId="0" borderId="110" xfId="90" applyNumberFormat="1" applyFont="1" applyFill="1" applyBorder="1" applyAlignment="1" applyProtection="1">
      <alignment horizontal="right"/>
      <protection/>
    </xf>
    <xf numFmtId="166" fontId="3" fillId="0" borderId="113" xfId="90" applyNumberFormat="1" applyFont="1" applyFill="1" applyBorder="1" applyAlignment="1" applyProtection="1">
      <alignment horizontal="right"/>
      <protection/>
    </xf>
    <xf numFmtId="166" fontId="3" fillId="0" borderId="118" xfId="90" applyNumberFormat="1" applyFont="1" applyFill="1" applyBorder="1" applyAlignment="1" applyProtection="1">
      <alignment horizontal="right"/>
      <protection/>
    </xf>
    <xf numFmtId="166" fontId="3" fillId="0" borderId="18" xfId="90" applyNumberFormat="1" applyFont="1" applyBorder="1" applyAlignment="1" applyProtection="1" quotePrefix="1">
      <alignment horizontal="right"/>
      <protection/>
    </xf>
    <xf numFmtId="166" fontId="3" fillId="0" borderId="18" xfId="90" applyNumberFormat="1" applyFont="1" applyFill="1" applyBorder="1" applyAlignment="1" applyProtection="1">
      <alignment horizontal="right"/>
      <protection/>
    </xf>
    <xf numFmtId="166" fontId="3" fillId="0" borderId="18" xfId="90" applyNumberFormat="1" applyFont="1" applyBorder="1" applyAlignment="1" applyProtection="1">
      <alignment horizontal="right"/>
      <protection/>
    </xf>
    <xf numFmtId="166" fontId="3" fillId="0" borderId="14" xfId="90" applyNumberFormat="1" applyFont="1" applyBorder="1" applyAlignment="1" applyProtection="1">
      <alignment horizontal="right"/>
      <protection/>
    </xf>
    <xf numFmtId="166" fontId="2" fillId="0" borderId="18" xfId="90" applyNumberFormat="1" applyFont="1" applyBorder="1" applyAlignment="1" applyProtection="1">
      <alignment horizontal="right"/>
      <protection/>
    </xf>
    <xf numFmtId="166" fontId="2" fillId="0" borderId="18" xfId="90" applyNumberFormat="1" applyFont="1" applyFill="1" applyBorder="1" applyAlignment="1" applyProtection="1">
      <alignment horizontal="right"/>
      <protection/>
    </xf>
    <xf numFmtId="166" fontId="3" fillId="0" borderId="14" xfId="90" applyNumberFormat="1" applyFont="1" applyBorder="1" applyAlignment="1" applyProtection="1" quotePrefix="1">
      <alignment horizontal="right"/>
      <protection/>
    </xf>
    <xf numFmtId="166" fontId="3" fillId="0" borderId="13" xfId="90" applyNumberFormat="1" applyFont="1" applyBorder="1" applyAlignment="1" applyProtection="1" quotePrefix="1">
      <alignment horizontal="right"/>
      <protection/>
    </xf>
    <xf numFmtId="166" fontId="3" fillId="0" borderId="13" xfId="90" applyNumberFormat="1" applyFont="1" applyFill="1" applyBorder="1" applyAlignment="1" applyProtection="1">
      <alignment horizontal="right"/>
      <protection/>
    </xf>
    <xf numFmtId="166" fontId="3" fillId="0" borderId="35" xfId="90" applyNumberFormat="1" applyFont="1" applyBorder="1" applyAlignment="1" applyProtection="1">
      <alignment horizontal="right"/>
      <protection/>
    </xf>
    <xf numFmtId="166" fontId="3" fillId="0" borderId="35" xfId="90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right"/>
      <protection/>
    </xf>
    <xf numFmtId="167" fontId="2" fillId="0" borderId="18" xfId="0" applyNumberFormat="1" applyFont="1" applyFill="1" applyBorder="1" applyAlignment="1" applyProtection="1">
      <alignment horizontal="right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0" fontId="2" fillId="0" borderId="18" xfId="0" applyFont="1" applyFill="1" applyBorder="1" applyAlignment="1" applyProtection="1">
      <alignment horizontal="right"/>
      <protection/>
    </xf>
    <xf numFmtId="167" fontId="2" fillId="0" borderId="24" xfId="0" applyNumberFormat="1" applyFont="1" applyFill="1" applyBorder="1" applyAlignment="1" applyProtection="1">
      <alignment horizontal="right"/>
      <protection/>
    </xf>
    <xf numFmtId="167" fontId="18" fillId="0" borderId="18" xfId="90" applyNumberFormat="1" applyFont="1" applyFill="1" applyBorder="1" applyAlignment="1" applyProtection="1">
      <alignment horizontal="right"/>
      <protection/>
    </xf>
    <xf numFmtId="167" fontId="18" fillId="0" borderId="18" xfId="90" applyNumberFormat="1" applyFont="1" applyFill="1" applyBorder="1" applyAlignment="1" applyProtection="1" quotePrefix="1">
      <alignment horizontal="right"/>
      <protection/>
    </xf>
    <xf numFmtId="166" fontId="3" fillId="0" borderId="24" xfId="90" applyNumberFormat="1" applyFont="1" applyFill="1" applyBorder="1" applyAlignment="1" applyProtection="1">
      <alignment horizontal="right"/>
      <protection/>
    </xf>
    <xf numFmtId="0" fontId="3" fillId="0" borderId="119" xfId="0" applyFont="1" applyBorder="1" applyAlignment="1" applyProtection="1">
      <alignment horizontal="left" vertical="center"/>
      <protection/>
    </xf>
    <xf numFmtId="0" fontId="3" fillId="0" borderId="108" xfId="0" applyFont="1" applyBorder="1" applyAlignment="1" applyProtection="1">
      <alignment horizontal="left" vertical="center"/>
      <protection/>
    </xf>
    <xf numFmtId="0" fontId="3" fillId="0" borderId="109" xfId="0" applyFont="1" applyBorder="1" applyAlignment="1" applyProtection="1">
      <alignment horizontal="left" vertical="center"/>
      <protection/>
    </xf>
    <xf numFmtId="0" fontId="11" fillId="0" borderId="120" xfId="0" applyFont="1" applyFill="1" applyBorder="1" applyAlignment="1">
      <alignment horizontal="center" vertical="center"/>
    </xf>
    <xf numFmtId="2" fontId="3" fillId="0" borderId="42" xfId="100" applyNumberFormat="1" applyFont="1" applyBorder="1" applyAlignment="1" applyProtection="1">
      <alignment horizontal="center" vertical="center"/>
      <protection/>
    </xf>
    <xf numFmtId="2" fontId="3" fillId="0" borderId="13" xfId="100" applyNumberFormat="1" applyFont="1" applyBorder="1" applyAlignment="1" applyProtection="1">
      <alignment horizontal="center" vertical="center"/>
      <protection/>
    </xf>
    <xf numFmtId="2" fontId="11" fillId="0" borderId="52" xfId="100" applyNumberFormat="1" applyFont="1" applyBorder="1" applyAlignment="1">
      <alignment horizontal="center" vertical="center"/>
      <protection/>
    </xf>
    <xf numFmtId="0" fontId="2" fillId="21" borderId="121" xfId="0" applyFont="1" applyFill="1" applyBorder="1" applyAlignment="1" applyProtection="1">
      <alignment horizontal="center" vertical="center"/>
      <protection/>
    </xf>
    <xf numFmtId="0" fontId="2" fillId="21" borderId="109" xfId="0" applyFont="1" applyFill="1" applyBorder="1" applyAlignment="1" applyProtection="1">
      <alignment horizontal="center" vertical="center"/>
      <protection/>
    </xf>
    <xf numFmtId="0" fontId="2" fillId="21" borderId="51" xfId="0" applyFont="1" applyFill="1" applyBorder="1" applyAlignment="1" applyProtection="1">
      <alignment horizontal="center" vertical="center"/>
      <protection/>
    </xf>
    <xf numFmtId="0" fontId="2" fillId="21" borderId="122" xfId="0" applyFont="1" applyFill="1" applyBorder="1" applyAlignment="1" applyProtection="1">
      <alignment horizontal="center" vertical="center"/>
      <protection/>
    </xf>
    <xf numFmtId="0" fontId="2" fillId="21" borderId="123" xfId="0" applyFont="1" applyFill="1" applyBorder="1" applyAlignment="1" applyProtection="1">
      <alignment horizontal="center" vertical="center"/>
      <protection/>
    </xf>
    <xf numFmtId="0" fontId="2" fillId="21" borderId="37" xfId="0" applyFont="1" applyFill="1" applyBorder="1" applyAlignment="1" applyProtection="1">
      <alignment horizontal="center" vertical="center"/>
      <protection/>
    </xf>
    <xf numFmtId="0" fontId="2" fillId="21" borderId="6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2" fillId="20" borderId="63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right"/>
    </xf>
    <xf numFmtId="0" fontId="2" fillId="21" borderId="107" xfId="0" applyFont="1" applyFill="1" applyBorder="1" applyAlignment="1" applyProtection="1">
      <alignment horizontal="center" vertical="center"/>
      <protection/>
    </xf>
    <xf numFmtId="0" fontId="2" fillId="20" borderId="65" xfId="0" applyFont="1" applyFill="1" applyBorder="1" applyAlignment="1">
      <alignment horizontal="center"/>
    </xf>
    <xf numFmtId="0" fontId="2" fillId="20" borderId="121" xfId="0" applyFont="1" applyFill="1" applyBorder="1" applyAlignment="1">
      <alignment horizontal="center"/>
    </xf>
    <xf numFmtId="0" fontId="2" fillId="20" borderId="108" xfId="0" applyFont="1" applyFill="1" applyBorder="1" applyAlignment="1">
      <alignment horizontal="center" vertical="center"/>
    </xf>
    <xf numFmtId="0" fontId="2" fillId="20" borderId="109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24" xfId="0" applyFont="1" applyFill="1" applyBorder="1" applyAlignment="1">
      <alignment horizontal="center"/>
    </xf>
    <xf numFmtId="0" fontId="10" fillId="0" borderId="48" xfId="0" applyFont="1" applyBorder="1" applyAlignment="1">
      <alignment horizontal="right"/>
    </xf>
    <xf numFmtId="0" fontId="2" fillId="20" borderId="4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125" xfId="0" applyFont="1" applyFill="1" applyBorder="1" applyAlignment="1">
      <alignment horizontal="center"/>
    </xf>
    <xf numFmtId="0" fontId="2" fillId="20" borderId="126" xfId="0" applyFont="1" applyFill="1" applyBorder="1" applyAlignment="1">
      <alignment horizontal="center"/>
    </xf>
    <xf numFmtId="0" fontId="2" fillId="20" borderId="123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2" fillId="20" borderId="40" xfId="0" applyFont="1" applyFill="1" applyBorder="1" applyAlignment="1" quotePrefix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127" xfId="0" applyFont="1" applyFill="1" applyBorder="1" applyAlignment="1">
      <alignment horizontal="center"/>
    </xf>
    <xf numFmtId="0" fontId="2" fillId="20" borderId="122" xfId="0" applyFont="1" applyFill="1" applyBorder="1" applyAlignment="1">
      <alignment horizontal="center"/>
    </xf>
    <xf numFmtId="0" fontId="2" fillId="20" borderId="128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2" fillId="20" borderId="51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67" fontId="2" fillId="0" borderId="10" xfId="0" applyNumberFormat="1" applyFont="1" applyFill="1" applyBorder="1" applyAlignment="1" applyProtection="1" quotePrefix="1">
      <alignment horizontal="center"/>
      <protection/>
    </xf>
    <xf numFmtId="167" fontId="2" fillId="0" borderId="11" xfId="0" applyNumberFormat="1" applyFont="1" applyFill="1" applyBorder="1" applyAlignment="1" applyProtection="1" quotePrefix="1">
      <alignment horizontal="center"/>
      <protection/>
    </xf>
    <xf numFmtId="167" fontId="2" fillId="0" borderId="41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65" xfId="0" applyFont="1" applyBorder="1" applyAlignment="1" applyProtection="1">
      <alignment horizontal="center"/>
      <protection/>
    </xf>
    <xf numFmtId="0" fontId="2" fillId="0" borderId="121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64" fontId="2" fillId="0" borderId="86" xfId="42" applyNumberFormat="1" applyFont="1" applyFill="1" applyBorder="1" applyAlignment="1" quotePrefix="1">
      <alignment horizontal="center"/>
    </xf>
    <xf numFmtId="164" fontId="2" fillId="0" borderId="110" xfId="42" applyNumberFormat="1" applyFont="1" applyFill="1" applyBorder="1" applyAlignment="1" quotePrefix="1">
      <alignment horizontal="center"/>
    </xf>
    <xf numFmtId="164" fontId="2" fillId="0" borderId="129" xfId="42" applyNumberFormat="1" applyFont="1" applyFill="1" applyBorder="1" applyAlignment="1" quotePrefix="1">
      <alignment horizontal="center"/>
    </xf>
    <xf numFmtId="164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130" xfId="42" applyNumberFormat="1" applyFont="1" applyFill="1" applyBorder="1" applyAlignment="1">
      <alignment horizontal="center" wrapText="1"/>
    </xf>
    <xf numFmtId="164" fontId="2" fillId="0" borderId="131" xfId="42" applyNumberFormat="1" applyFont="1" applyFill="1" applyBorder="1" applyAlignment="1">
      <alignment horizontal="center" wrapText="1"/>
    </xf>
    <xf numFmtId="164" fontId="2" fillId="0" borderId="132" xfId="42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0" fillId="0" borderId="48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right" vertical="center"/>
    </xf>
    <xf numFmtId="0" fontId="2" fillId="20" borderId="4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/>
    </xf>
    <xf numFmtId="0" fontId="2" fillId="20" borderId="122" xfId="0" applyFont="1" applyFill="1" applyBorder="1" applyAlignment="1" quotePrefix="1">
      <alignment horizontal="center" vertical="center"/>
    </xf>
    <xf numFmtId="0" fontId="2" fillId="20" borderId="123" xfId="0" applyFont="1" applyFill="1" applyBorder="1" applyAlignment="1" quotePrefix="1">
      <alignment horizontal="center" vertical="center"/>
    </xf>
    <xf numFmtId="0" fontId="2" fillId="21" borderId="40" xfId="0" applyFont="1" applyFill="1" applyBorder="1" applyAlignment="1" quotePrefix="1">
      <alignment horizontal="center"/>
    </xf>
    <xf numFmtId="0" fontId="2" fillId="21" borderId="41" xfId="0" applyFont="1" applyFill="1" applyBorder="1" applyAlignment="1">
      <alignment horizontal="center"/>
    </xf>
    <xf numFmtId="49" fontId="2" fillId="0" borderId="133" xfId="0" applyNumberFormat="1" applyFont="1" applyFill="1" applyBorder="1" applyAlignment="1">
      <alignment horizontal="center"/>
    </xf>
    <xf numFmtId="49" fontId="2" fillId="0" borderId="13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39" fontId="2" fillId="20" borderId="40" xfId="0" applyNumberFormat="1" applyFont="1" applyFill="1" applyBorder="1" applyAlignment="1" applyProtection="1">
      <alignment horizontal="center" vertical="center"/>
      <protection/>
    </xf>
    <xf numFmtId="39" fontId="2" fillId="20" borderId="11" xfId="0" applyNumberFormat="1" applyFont="1" applyFill="1" applyBorder="1" applyAlignment="1" applyProtection="1">
      <alignment horizontal="center" vertical="center"/>
      <protection/>
    </xf>
    <xf numFmtId="39" fontId="2" fillId="20" borderId="10" xfId="0" applyNumberFormat="1" applyFont="1" applyFill="1" applyBorder="1" applyAlignment="1" applyProtection="1">
      <alignment horizontal="center" vertical="center" wrapText="1"/>
      <protection/>
    </xf>
    <xf numFmtId="39" fontId="2" fillId="2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center"/>
      <protection/>
    </xf>
    <xf numFmtId="173" fontId="2" fillId="20" borderId="63" xfId="0" applyNumberFormat="1" applyFont="1" applyFill="1" applyBorder="1" applyAlignment="1">
      <alignment horizontal="center" vertical="center"/>
    </xf>
    <xf numFmtId="173" fontId="2" fillId="20" borderId="21" xfId="0" applyNumberFormat="1" applyFont="1" applyFill="1" applyBorder="1" applyAlignment="1">
      <alignment horizontal="center" vertical="center"/>
    </xf>
    <xf numFmtId="173" fontId="2" fillId="20" borderId="23" xfId="0" applyNumberFormat="1" applyFont="1" applyFill="1" applyBorder="1" applyAlignment="1">
      <alignment horizontal="center" vertical="center"/>
    </xf>
    <xf numFmtId="39" fontId="2" fillId="20" borderId="51" xfId="0" applyNumberFormat="1" applyFont="1" applyFill="1" applyBorder="1" applyAlignment="1" applyProtection="1" quotePrefix="1">
      <alignment horizontal="center"/>
      <protection/>
    </xf>
    <xf numFmtId="39" fontId="2" fillId="20" borderId="122" xfId="0" applyNumberFormat="1" applyFont="1" applyFill="1" applyBorder="1" applyAlignment="1" applyProtection="1" quotePrefix="1">
      <alignment horizontal="center"/>
      <protection/>
    </xf>
    <xf numFmtId="39" fontId="2" fillId="20" borderId="128" xfId="0" applyNumberFormat="1" applyFont="1" applyFill="1" applyBorder="1" applyAlignment="1" applyProtection="1" quotePrefix="1">
      <alignment horizontal="center"/>
      <protection/>
    </xf>
    <xf numFmtId="39" fontId="2" fillId="20" borderId="123" xfId="0" applyNumberFormat="1" applyFont="1" applyFill="1" applyBorder="1" applyAlignment="1" applyProtection="1" quotePrefix="1">
      <alignment horizontal="center"/>
      <protection/>
    </xf>
    <xf numFmtId="39" fontId="2" fillId="20" borderId="11" xfId="0" applyNumberFormat="1" applyFont="1" applyFill="1" applyBorder="1" applyAlignment="1" applyProtection="1">
      <alignment horizontal="center" vertical="center" wrapText="1"/>
      <protection/>
    </xf>
    <xf numFmtId="0" fontId="2" fillId="20" borderId="63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39" fontId="2" fillId="20" borderId="51" xfId="0" applyNumberFormat="1" applyFont="1" applyFill="1" applyBorder="1" applyAlignment="1" quotePrefix="1">
      <alignment horizontal="center"/>
    </xf>
    <xf numFmtId="0" fontId="2" fillId="20" borderId="122" xfId="0" applyFont="1" applyFill="1" applyBorder="1" applyAlignment="1" quotePrefix="1">
      <alignment horizontal="center"/>
    </xf>
    <xf numFmtId="0" fontId="2" fillId="20" borderId="128" xfId="0" applyFont="1" applyFill="1" applyBorder="1" applyAlignment="1" quotePrefix="1">
      <alignment horizontal="center"/>
    </xf>
    <xf numFmtId="39" fontId="2" fillId="20" borderId="122" xfId="0" applyNumberFormat="1" applyFont="1" applyFill="1" applyBorder="1" applyAlignment="1" quotePrefix="1">
      <alignment horizontal="center"/>
    </xf>
    <xf numFmtId="0" fontId="2" fillId="20" borderId="123" xfId="0" applyFont="1" applyFill="1" applyBorder="1" applyAlignment="1" quotePrefix="1">
      <alignment horizontal="center"/>
    </xf>
    <xf numFmtId="0" fontId="2" fillId="20" borderId="4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43" xfId="0" applyFont="1" applyFill="1" applyBorder="1" applyAlignment="1">
      <alignment horizontal="center" vertical="center"/>
    </xf>
    <xf numFmtId="0" fontId="2" fillId="2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20" borderId="51" xfId="0" applyFont="1" applyFill="1" applyBorder="1" applyAlignment="1">
      <alignment horizontal="center" vertical="center"/>
    </xf>
    <xf numFmtId="0" fontId="6" fillId="20" borderId="122" xfId="0" applyFont="1" applyFill="1" applyBorder="1" applyAlignment="1">
      <alignment horizontal="center" vertical="center"/>
    </xf>
    <xf numFmtId="0" fontId="6" fillId="20" borderId="128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1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2" fillId="20" borderId="18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40" xfId="0" applyFont="1" applyFill="1" applyBorder="1" applyAlignment="1">
      <alignment horizontal="center" vertical="center"/>
    </xf>
    <xf numFmtId="0" fontId="2" fillId="20" borderId="40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18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0" borderId="122" xfId="0" applyFont="1" applyFill="1" applyBorder="1" applyAlignment="1">
      <alignment horizontal="center" vertical="center"/>
    </xf>
    <xf numFmtId="0" fontId="2" fillId="20" borderId="128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/>
    </xf>
    <xf numFmtId="0" fontId="2" fillId="20" borderId="88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center" vertical="center" wrapText="1"/>
    </xf>
    <xf numFmtId="0" fontId="2" fillId="2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0" borderId="63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0" borderId="123" xfId="0" applyFont="1" applyFill="1" applyBorder="1" applyAlignment="1">
      <alignment horizontal="center" vertical="center"/>
    </xf>
    <xf numFmtId="0" fontId="2" fillId="0" borderId="1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36" xfId="0" applyFont="1" applyBorder="1" applyAlignment="1">
      <alignment horizontal="center" wrapText="1"/>
    </xf>
    <xf numFmtId="0" fontId="11" fillId="20" borderId="137" xfId="0" applyFont="1" applyFill="1" applyBorder="1" applyAlignment="1" quotePrefix="1">
      <alignment horizontal="center" vertical="center" wrapText="1"/>
    </xf>
    <xf numFmtId="0" fontId="11" fillId="20" borderId="138" xfId="0" applyFont="1" applyFill="1" applyBorder="1" applyAlignment="1" quotePrefix="1">
      <alignment horizontal="center" vertical="center" wrapText="1"/>
    </xf>
    <xf numFmtId="0" fontId="11" fillId="20" borderId="139" xfId="0" applyFont="1" applyFill="1" applyBorder="1" applyAlignment="1" quotePrefix="1">
      <alignment horizontal="center" vertical="center" wrapText="1"/>
    </xf>
    <xf numFmtId="0" fontId="11" fillId="20" borderId="137" xfId="0" applyFont="1" applyFill="1" applyBorder="1" applyAlignment="1">
      <alignment horizontal="center" vertical="center" wrapText="1"/>
    </xf>
    <xf numFmtId="0" fontId="11" fillId="20" borderId="139" xfId="0" applyFont="1" applyFill="1" applyBorder="1" applyAlignment="1">
      <alignment horizontal="center" vertical="center" wrapText="1"/>
    </xf>
    <xf numFmtId="0" fontId="11" fillId="20" borderId="140" xfId="0" applyFont="1" applyFill="1" applyBorder="1" applyAlignment="1">
      <alignment horizontal="center" vertical="center" wrapText="1"/>
    </xf>
    <xf numFmtId="165" fontId="2" fillId="0" borderId="0" xfId="138" applyFont="1" applyAlignment="1">
      <alignment horizontal="center"/>
      <protection/>
    </xf>
    <xf numFmtId="165" fontId="5" fillId="0" borderId="0" xfId="138" applyNumberFormat="1" applyFont="1" applyAlignment="1" applyProtection="1">
      <alignment horizontal="center"/>
      <protection/>
    </xf>
    <xf numFmtId="165" fontId="2" fillId="0" borderId="0" xfId="138" applyNumberFormat="1" applyFont="1" applyAlignment="1" applyProtection="1">
      <alignment horizontal="center"/>
      <protection/>
    </xf>
    <xf numFmtId="165" fontId="2" fillId="0" borderId="0" xfId="138" applyFont="1" applyBorder="1" applyAlignment="1" quotePrefix="1">
      <alignment horizontal="center"/>
      <protection/>
    </xf>
    <xf numFmtId="165" fontId="11" fillId="20" borderId="63" xfId="138" applyNumberFormat="1" applyFont="1" applyFill="1" applyBorder="1" applyAlignment="1" applyProtection="1">
      <alignment horizontal="center" vertical="center"/>
      <protection/>
    </xf>
    <xf numFmtId="165" fontId="11" fillId="20" borderId="23" xfId="138" applyFont="1" applyFill="1" applyBorder="1" applyAlignment="1">
      <alignment horizontal="center" vertical="center"/>
      <protection/>
    </xf>
    <xf numFmtId="165" fontId="11" fillId="20" borderId="64" xfId="138" applyNumberFormat="1" applyFont="1" applyFill="1" applyBorder="1" applyAlignment="1" applyProtection="1" quotePrefix="1">
      <alignment horizontal="center" vertical="center"/>
      <protection/>
    </xf>
    <xf numFmtId="165" fontId="11" fillId="20" borderId="64" xfId="138" applyNumberFormat="1" applyFont="1" applyFill="1" applyBorder="1" applyAlignment="1" applyProtection="1">
      <alignment horizontal="center" vertical="center"/>
      <protection/>
    </xf>
    <xf numFmtId="165" fontId="11" fillId="20" borderId="88" xfId="138" applyNumberFormat="1" applyFont="1" applyFill="1" applyBorder="1" applyAlignment="1" applyProtection="1">
      <alignment horizontal="center" vertical="center"/>
      <protection/>
    </xf>
    <xf numFmtId="0" fontId="2" fillId="20" borderId="51" xfId="139" applyFont="1" applyFill="1" applyBorder="1" applyAlignment="1">
      <alignment horizontal="center" vertical="center"/>
      <protection/>
    </xf>
    <xf numFmtId="0" fontId="2" fillId="20" borderId="122" xfId="139" applyFont="1" applyFill="1" applyBorder="1" applyAlignment="1">
      <alignment horizontal="center" vertical="center"/>
      <protection/>
    </xf>
    <xf numFmtId="0" fontId="2" fillId="20" borderId="123" xfId="139" applyFont="1" applyFill="1" applyBorder="1" applyAlignment="1">
      <alignment horizontal="center" vertical="center"/>
      <protection/>
    </xf>
    <xf numFmtId="0" fontId="11" fillId="0" borderId="0" xfId="139" applyFont="1" applyAlignment="1">
      <alignment horizontal="center"/>
      <protection/>
    </xf>
    <xf numFmtId="0" fontId="2" fillId="20" borderId="37" xfId="139" applyNumberFormat="1" applyFont="1" applyFill="1" applyBorder="1" applyAlignment="1">
      <alignment horizontal="center" vertical="center"/>
      <protection/>
    </xf>
    <xf numFmtId="0" fontId="2" fillId="20" borderId="26" xfId="139" applyFont="1" applyFill="1" applyBorder="1" applyAlignment="1">
      <alignment horizontal="center" vertical="center"/>
      <protection/>
    </xf>
    <xf numFmtId="0" fontId="2" fillId="20" borderId="20" xfId="139" applyFont="1" applyFill="1" applyBorder="1" applyAlignment="1">
      <alignment horizontal="center" vertical="center"/>
      <protection/>
    </xf>
    <xf numFmtId="0" fontId="2" fillId="20" borderId="13" xfId="139" applyFont="1" applyFill="1" applyBorder="1" applyAlignment="1">
      <alignment horizontal="center" vertical="center"/>
      <protection/>
    </xf>
    <xf numFmtId="0" fontId="2" fillId="20" borderId="51" xfId="0" applyFont="1" applyFill="1" applyBorder="1" applyAlignment="1" applyProtection="1" quotePrefix="1">
      <alignment horizontal="center" vertical="center"/>
      <protection/>
    </xf>
    <xf numFmtId="0" fontId="2" fillId="20" borderId="128" xfId="0" applyFont="1" applyFill="1" applyBorder="1" applyAlignment="1" applyProtection="1" quotePrefix="1">
      <alignment horizontal="center" vertical="center"/>
      <protection/>
    </xf>
    <xf numFmtId="0" fontId="2" fillId="20" borderId="122" xfId="0" applyFont="1" applyFill="1" applyBorder="1" applyAlignment="1" applyProtection="1" quotePrefix="1">
      <alignment horizontal="center" vertical="center"/>
      <protection/>
    </xf>
    <xf numFmtId="0" fontId="5" fillId="0" borderId="0" xfId="139" applyFont="1" applyAlignment="1">
      <alignment horizontal="center"/>
      <protection/>
    </xf>
    <xf numFmtId="165" fontId="2" fillId="0" borderId="0" xfId="142" applyFont="1" applyAlignment="1">
      <alignment horizontal="center"/>
      <protection/>
    </xf>
    <xf numFmtId="165" fontId="5" fillId="0" borderId="0" xfId="142" applyNumberFormat="1" applyFont="1" applyAlignment="1" applyProtection="1">
      <alignment horizontal="center"/>
      <protection/>
    </xf>
    <xf numFmtId="165" fontId="2" fillId="0" borderId="0" xfId="142" applyNumberFormat="1" applyFont="1" applyAlignment="1" applyProtection="1">
      <alignment horizontal="center"/>
      <protection/>
    </xf>
    <xf numFmtId="165" fontId="2" fillId="0" borderId="0" xfId="142" applyFont="1" applyBorder="1" applyAlignment="1">
      <alignment horizontal="center"/>
      <protection/>
    </xf>
    <xf numFmtId="165" fontId="2" fillId="0" borderId="0" xfId="142" applyFont="1" applyBorder="1" applyAlignment="1" quotePrefix="1">
      <alignment horizontal="center"/>
      <protection/>
    </xf>
    <xf numFmtId="0" fontId="2" fillId="20" borderId="63" xfId="139" applyFont="1" applyFill="1" applyBorder="1" applyAlignment="1">
      <alignment horizontal="center" vertical="center"/>
      <protection/>
    </xf>
    <xf numFmtId="0" fontId="2" fillId="20" borderId="21" xfId="139" applyFont="1" applyFill="1" applyBorder="1" applyAlignment="1">
      <alignment horizontal="center" vertical="center"/>
      <protection/>
    </xf>
    <xf numFmtId="0" fontId="2" fillId="20" borderId="23" xfId="139" applyFont="1" applyFill="1" applyBorder="1" applyAlignment="1">
      <alignment horizontal="center" vertical="center"/>
      <protection/>
    </xf>
    <xf numFmtId="0" fontId="2" fillId="0" borderId="0" xfId="139" applyFont="1" applyAlignment="1">
      <alignment horizontal="center"/>
      <protection/>
    </xf>
    <xf numFmtId="164" fontId="2" fillId="20" borderId="42" xfId="139" applyNumberFormat="1" applyFont="1" applyFill="1" applyBorder="1" applyAlignment="1">
      <alignment horizontal="center" vertical="center"/>
      <protection/>
    </xf>
    <xf numFmtId="164" fontId="2" fillId="20" borderId="43" xfId="139" applyNumberFormat="1" applyFont="1" applyFill="1" applyBorder="1" applyAlignment="1">
      <alignment horizontal="center" vertical="center"/>
      <protection/>
    </xf>
    <xf numFmtId="0" fontId="2" fillId="20" borderId="34" xfId="139" applyFont="1" applyFill="1" applyBorder="1" applyAlignment="1">
      <alignment horizontal="center" vertical="center"/>
      <protection/>
    </xf>
    <xf numFmtId="0" fontId="32" fillId="0" borderId="0" xfId="0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2" fillId="0" borderId="48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2" fillId="20" borderId="64" xfId="0" applyNumberFormat="1" applyFont="1" applyFill="1" applyBorder="1" applyAlignment="1">
      <alignment horizontal="center"/>
    </xf>
    <xf numFmtId="164" fontId="2" fillId="20" borderId="51" xfId="0" applyNumberFormat="1" applyFont="1" applyFill="1" applyBorder="1" applyAlignment="1">
      <alignment horizontal="center"/>
    </xf>
    <xf numFmtId="0" fontId="3" fillId="0" borderId="141" xfId="0" applyFont="1" applyBorder="1" applyAlignment="1">
      <alignment horizontal="justify" wrapText="1"/>
    </xf>
    <xf numFmtId="0" fontId="2" fillId="0" borderId="142" xfId="0" applyFont="1" applyBorder="1" applyAlignment="1">
      <alignment horizontal="center"/>
    </xf>
    <xf numFmtId="0" fontId="17" fillId="0" borderId="143" xfId="0" applyFont="1" applyBorder="1" applyAlignment="1">
      <alignment horizontal="center"/>
    </xf>
    <xf numFmtId="0" fontId="17" fillId="0" borderId="144" xfId="0" applyFont="1" applyBorder="1" applyAlignment="1">
      <alignment horizontal="center"/>
    </xf>
    <xf numFmtId="0" fontId="17" fillId="0" borderId="145" xfId="0" applyFont="1" applyBorder="1" applyAlignment="1">
      <alignment horizontal="center"/>
    </xf>
    <xf numFmtId="0" fontId="17" fillId="0" borderId="146" xfId="0" applyFont="1" applyBorder="1" applyAlignment="1">
      <alignment horizontal="center"/>
    </xf>
    <xf numFmtId="0" fontId="11" fillId="20" borderId="63" xfId="0" applyFont="1" applyFill="1" applyBorder="1" applyAlignment="1">
      <alignment horizontal="left" vertical="center" wrapText="1"/>
    </xf>
    <xf numFmtId="0" fontId="11" fillId="20" borderId="23" xfId="0" applyFont="1" applyFill="1" applyBorder="1" applyAlignment="1">
      <alignment horizontal="left" vertical="center" wrapText="1"/>
    </xf>
    <xf numFmtId="0" fontId="11" fillId="20" borderId="51" xfId="0" applyFont="1" applyFill="1" applyBorder="1" applyAlignment="1">
      <alignment horizontal="center"/>
    </xf>
    <xf numFmtId="0" fontId="11" fillId="20" borderId="128" xfId="0" applyFont="1" applyFill="1" applyBorder="1" applyAlignment="1">
      <alignment horizontal="center"/>
    </xf>
    <xf numFmtId="0" fontId="11" fillId="20" borderId="123" xfId="0" applyFont="1" applyFill="1" applyBorder="1" applyAlignment="1">
      <alignment horizontal="center"/>
    </xf>
    <xf numFmtId="1" fontId="2" fillId="20" borderId="63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20" xfId="0" applyFont="1" applyFill="1" applyBorder="1" applyAlignment="1" applyProtection="1">
      <alignment horizontal="center" vertical="center" wrapText="1"/>
      <protection locked="0"/>
    </xf>
    <xf numFmtId="0" fontId="2" fillId="20" borderId="14" xfId="0" applyFont="1" applyFill="1" applyBorder="1" applyAlignment="1" applyProtection="1">
      <alignment horizontal="center" vertical="center" wrapText="1"/>
      <protection locked="0"/>
    </xf>
    <xf numFmtId="0" fontId="2" fillId="20" borderId="20" xfId="0" applyFont="1" applyFill="1" applyBorder="1" applyAlignment="1">
      <alignment horizontal="center" vertical="center"/>
    </xf>
    <xf numFmtId="0" fontId="2" fillId="20" borderId="75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right"/>
    </xf>
    <xf numFmtId="166" fontId="2" fillId="0" borderId="40" xfId="143" applyNumberFormat="1" applyFont="1" applyFill="1" applyBorder="1" applyAlignment="1" applyProtection="1" quotePrefix="1">
      <alignment/>
      <protection/>
    </xf>
    <xf numFmtId="166" fontId="16" fillId="0" borderId="10" xfId="91" applyNumberFormat="1" applyFont="1" applyFill="1" applyBorder="1" applyAlignment="1">
      <alignment/>
      <protection/>
    </xf>
    <xf numFmtId="166" fontId="16" fillId="0" borderId="11" xfId="91" applyNumberFormat="1" applyFont="1" applyFill="1" applyBorder="1" applyAlignment="1">
      <alignment/>
      <protection/>
    </xf>
    <xf numFmtId="4" fontId="2" fillId="0" borderId="0" xfId="143" applyNumberFormat="1" applyFont="1" applyFill="1" applyAlignment="1">
      <alignment horizontal="center"/>
      <protection/>
    </xf>
    <xf numFmtId="166" fontId="2" fillId="0" borderId="10" xfId="143" applyNumberFormat="1" applyFont="1" applyFill="1" applyBorder="1" applyAlignment="1" applyProtection="1" quotePrefix="1">
      <alignment/>
      <protection/>
    </xf>
    <xf numFmtId="166" fontId="2" fillId="0" borderId="11" xfId="143" applyNumberFormat="1" applyFont="1" applyFill="1" applyBorder="1" applyAlignment="1" applyProtection="1" quotePrefix="1">
      <alignment/>
      <protection/>
    </xf>
    <xf numFmtId="0" fontId="2" fillId="0" borderId="0" xfId="143" applyFont="1" applyAlignment="1">
      <alignment horizontal="center"/>
      <protection/>
    </xf>
    <xf numFmtId="0" fontId="5" fillId="0" borderId="0" xfId="143" applyFont="1" applyAlignment="1">
      <alignment horizontal="center"/>
      <protection/>
    </xf>
    <xf numFmtId="0" fontId="3" fillId="20" borderId="37" xfId="143" applyFont="1" applyFill="1" applyBorder="1" applyAlignment="1">
      <alignment horizontal="center" vertical="center"/>
      <protection/>
    </xf>
    <xf numFmtId="0" fontId="3" fillId="20" borderId="26" xfId="143" applyFont="1" applyFill="1" applyBorder="1" applyAlignment="1">
      <alignment horizontal="center" vertical="center"/>
      <protection/>
    </xf>
    <xf numFmtId="0" fontId="2" fillId="20" borderId="20" xfId="143" applyFont="1" applyFill="1" applyBorder="1" applyAlignment="1" applyProtection="1">
      <alignment horizontal="center" vertical="center"/>
      <protection/>
    </xf>
    <xf numFmtId="0" fontId="2" fillId="20" borderId="13" xfId="143" applyFont="1" applyFill="1" applyBorder="1" applyAlignment="1" applyProtection="1">
      <alignment horizontal="center" vertical="center"/>
      <protection/>
    </xf>
    <xf numFmtId="0" fontId="2" fillId="20" borderId="128" xfId="143" applyFont="1" applyFill="1" applyBorder="1" applyAlignment="1" applyProtection="1">
      <alignment horizontal="center"/>
      <protection/>
    </xf>
    <xf numFmtId="0" fontId="2" fillId="20" borderId="88" xfId="143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5" fillId="0" borderId="15" xfId="149" applyFont="1" applyBorder="1" applyAlignment="1" applyProtection="1">
      <alignment horizontal="center"/>
      <protection/>
    </xf>
    <xf numFmtId="166" fontId="5" fillId="0" borderId="14" xfId="149" applyFont="1" applyBorder="1" applyAlignment="1" applyProtection="1">
      <alignment horizontal="center"/>
      <protection/>
    </xf>
    <xf numFmtId="166" fontId="5" fillId="0" borderId="17" xfId="149" applyFont="1" applyBorder="1" applyAlignment="1" applyProtection="1">
      <alignment horizontal="center"/>
      <protection/>
    </xf>
    <xf numFmtId="166" fontId="13" fillId="0" borderId="49" xfId="149" applyFont="1" applyBorder="1" applyAlignment="1" applyProtection="1">
      <alignment horizontal="right"/>
      <protection/>
    </xf>
    <xf numFmtId="166" fontId="13" fillId="0" borderId="35" xfId="149" applyFont="1" applyBorder="1" applyAlignment="1" applyProtection="1">
      <alignment horizontal="right"/>
      <protection/>
    </xf>
    <xf numFmtId="166" fontId="13" fillId="0" borderId="47" xfId="149" applyFont="1" applyBorder="1" applyAlignment="1" applyProtection="1">
      <alignment horizontal="right"/>
      <protection/>
    </xf>
    <xf numFmtId="166" fontId="11" fillId="20" borderId="64" xfId="149" applyFont="1" applyFill="1" applyBorder="1" applyAlignment="1" applyProtection="1">
      <alignment horizontal="center" wrapText="1"/>
      <protection hidden="1"/>
    </xf>
    <xf numFmtId="166" fontId="11" fillId="20" borderId="64" xfId="149" applyFont="1" applyFill="1" applyBorder="1" applyAlignment="1">
      <alignment horizontal="center"/>
      <protection/>
    </xf>
    <xf numFmtId="166" fontId="11" fillId="20" borderId="88" xfId="149" applyFont="1" applyFill="1" applyBorder="1" applyAlignment="1">
      <alignment horizontal="center"/>
      <protection/>
    </xf>
    <xf numFmtId="166" fontId="11" fillId="20" borderId="51" xfId="149" applyFont="1" applyFill="1" applyBorder="1" applyAlignment="1">
      <alignment horizontal="center"/>
      <protection/>
    </xf>
    <xf numFmtId="166" fontId="11" fillId="20" borderId="123" xfId="149" applyFont="1" applyFill="1" applyBorder="1" applyAlignment="1">
      <alignment horizontal="center"/>
      <protection/>
    </xf>
    <xf numFmtId="166" fontId="11" fillId="20" borderId="74" xfId="149" applyFont="1" applyFill="1" applyBorder="1" applyAlignment="1" applyProtection="1">
      <alignment horizontal="center" wrapText="1"/>
      <protection hidden="1"/>
    </xf>
    <xf numFmtId="166" fontId="11" fillId="20" borderId="65" xfId="149" applyFont="1" applyFill="1" applyBorder="1" applyAlignment="1" applyProtection="1">
      <alignment horizontal="center" wrapText="1"/>
      <protection hidden="1"/>
    </xf>
    <xf numFmtId="166" fontId="11" fillId="20" borderId="66" xfId="149" applyFont="1" applyFill="1" applyBorder="1" applyAlignment="1" applyProtection="1">
      <alignment horizontal="center" wrapText="1"/>
      <protection hidden="1"/>
    </xf>
    <xf numFmtId="166" fontId="2" fillId="20" borderId="51" xfId="149" applyFont="1" applyFill="1" applyBorder="1" applyAlignment="1">
      <alignment horizontal="center"/>
      <protection/>
    </xf>
    <xf numFmtId="166" fontId="2" fillId="20" borderId="123" xfId="149" applyFont="1" applyFill="1" applyBorder="1" applyAlignment="1">
      <alignment horizontal="center"/>
      <protection/>
    </xf>
    <xf numFmtId="166" fontId="5" fillId="0" borderId="0" xfId="149" applyFont="1" applyAlignment="1" applyProtection="1">
      <alignment horizontal="center"/>
      <protection/>
    </xf>
    <xf numFmtId="166" fontId="10" fillId="0" borderId="0" xfId="149" applyFont="1" applyAlignment="1" applyProtection="1">
      <alignment horizontal="right"/>
      <protection/>
    </xf>
    <xf numFmtId="166" fontId="2" fillId="20" borderId="64" xfId="149" applyFont="1" applyFill="1" applyBorder="1" applyAlignment="1" applyProtection="1">
      <alignment horizontal="center"/>
      <protection/>
    </xf>
    <xf numFmtId="166" fontId="2" fillId="20" borderId="128" xfId="149" applyFont="1" applyFill="1" applyBorder="1" applyAlignment="1">
      <alignment horizontal="center"/>
      <protection/>
    </xf>
    <xf numFmtId="166" fontId="2" fillId="20" borderId="88" xfId="149" applyFont="1" applyFill="1" applyBorder="1" applyAlignment="1">
      <alignment horizontal="center"/>
      <protection/>
    </xf>
    <xf numFmtId="166" fontId="13" fillId="0" borderId="0" xfId="149" applyFont="1" applyAlignment="1" applyProtection="1">
      <alignment horizontal="right"/>
      <protection/>
    </xf>
    <xf numFmtId="166" fontId="10" fillId="0" borderId="48" xfId="91" applyNumberFormat="1" applyFont="1" applyBorder="1" applyAlignment="1">
      <alignment horizontal="right"/>
      <protection/>
    </xf>
    <xf numFmtId="0" fontId="2" fillId="20" borderId="37" xfId="0" applyFont="1" applyFill="1" applyBorder="1" applyAlignment="1">
      <alignment horizontal="center" vertical="center"/>
    </xf>
    <xf numFmtId="0" fontId="2" fillId="20" borderId="65" xfId="0" applyFont="1" applyFill="1" applyBorder="1" applyAlignment="1">
      <alignment horizontal="center" vertical="center"/>
    </xf>
    <xf numFmtId="0" fontId="2" fillId="20" borderId="66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74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3" fillId="20" borderId="92" xfId="0" applyFont="1" applyFill="1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2" fillId="20" borderId="147" xfId="0" applyFont="1" applyFill="1" applyBorder="1" applyAlignment="1">
      <alignment horizontal="center" vertical="center"/>
    </xf>
    <xf numFmtId="0" fontId="2" fillId="20" borderId="80" xfId="0" applyFont="1" applyFill="1" applyBorder="1" applyAlignment="1">
      <alignment horizontal="center" vertical="center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10" xfId="46"/>
    <cellStyle name="Comma 2 11" xfId="47"/>
    <cellStyle name="Comma 2 12" xfId="48"/>
    <cellStyle name="Comma 2 13" xfId="49"/>
    <cellStyle name="Comma 2 14" xfId="50"/>
    <cellStyle name="Comma 2 15" xfId="51"/>
    <cellStyle name="Comma 2 16" xfId="52"/>
    <cellStyle name="Comma 2 17" xfId="53"/>
    <cellStyle name="Comma 2 18" xfId="54"/>
    <cellStyle name="Comma 2 19" xfId="55"/>
    <cellStyle name="Comma 2 2" xfId="56"/>
    <cellStyle name="Comma 2 2 2 2 3" xfId="57"/>
    <cellStyle name="Comma 2 20" xfId="58"/>
    <cellStyle name="Comma 2 21" xfId="59"/>
    <cellStyle name="Comma 2 22" xfId="60"/>
    <cellStyle name="Comma 2 23" xfId="61"/>
    <cellStyle name="Comma 2 24" xfId="62"/>
    <cellStyle name="Comma 2 25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7" xfId="72"/>
    <cellStyle name="Comma 29" xfId="73"/>
    <cellStyle name="Comma 30" xfId="74"/>
    <cellStyle name="Currency" xfId="75"/>
    <cellStyle name="Currency [0]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rmal 10" xfId="86"/>
    <cellStyle name="Normal 11" xfId="87"/>
    <cellStyle name="Normal 13" xfId="88"/>
    <cellStyle name="Normal 15" xfId="89"/>
    <cellStyle name="Normal 17" xfId="90"/>
    <cellStyle name="Normal 2" xfId="91"/>
    <cellStyle name="Normal 2 2" xfId="92"/>
    <cellStyle name="Normal 20" xfId="93"/>
    <cellStyle name="Normal 21" xfId="94"/>
    <cellStyle name="Normal 22" xfId="95"/>
    <cellStyle name="Normal 23" xfId="96"/>
    <cellStyle name="Normal 24" xfId="97"/>
    <cellStyle name="Normal 25" xfId="98"/>
    <cellStyle name="Normal 26" xfId="99"/>
    <cellStyle name="Normal 27" xfId="100"/>
    <cellStyle name="Normal 28" xfId="101"/>
    <cellStyle name="Normal 3" xfId="102"/>
    <cellStyle name="Normal 30" xfId="103"/>
    <cellStyle name="Normal 39" xfId="104"/>
    <cellStyle name="Normal 4" xfId="105"/>
    <cellStyle name="Normal 4 10" xfId="106"/>
    <cellStyle name="Normal 4 11" xfId="107"/>
    <cellStyle name="Normal 4 12" xfId="108"/>
    <cellStyle name="Normal 4 13" xfId="109"/>
    <cellStyle name="Normal 4 14" xfId="110"/>
    <cellStyle name="Normal 4 15" xfId="111"/>
    <cellStyle name="Normal 4 16" xfId="112"/>
    <cellStyle name="Normal 4 17" xfId="113"/>
    <cellStyle name="Normal 4 18" xfId="114"/>
    <cellStyle name="Normal 4 19" xfId="115"/>
    <cellStyle name="Normal 4 2" xfId="116"/>
    <cellStyle name="Normal 4 20" xfId="117"/>
    <cellStyle name="Normal 4 21" xfId="118"/>
    <cellStyle name="Normal 4 22" xfId="119"/>
    <cellStyle name="Normal 4 23" xfId="120"/>
    <cellStyle name="Normal 4 24" xfId="121"/>
    <cellStyle name="Normal 4 25" xfId="122"/>
    <cellStyle name="Normal 4 3" xfId="123"/>
    <cellStyle name="Normal 4 4" xfId="124"/>
    <cellStyle name="Normal 4 5" xfId="125"/>
    <cellStyle name="Normal 4 6" xfId="126"/>
    <cellStyle name="Normal 4 7" xfId="127"/>
    <cellStyle name="Normal 4 8" xfId="128"/>
    <cellStyle name="Normal 4 9" xfId="129"/>
    <cellStyle name="Normal 40" xfId="130"/>
    <cellStyle name="Normal 41" xfId="131"/>
    <cellStyle name="Normal 42" xfId="132"/>
    <cellStyle name="Normal 43" xfId="133"/>
    <cellStyle name="Normal 49" xfId="134"/>
    <cellStyle name="Normal 52" xfId="135"/>
    <cellStyle name="Normal 7" xfId="136"/>
    <cellStyle name="Normal 8" xfId="137"/>
    <cellStyle name="Normal_bartaman point" xfId="138"/>
    <cellStyle name="Normal_Bartamane_Book1" xfId="139"/>
    <cellStyle name="Normal_Book1" xfId="140"/>
    <cellStyle name="Normal_Comm_wt" xfId="141"/>
    <cellStyle name="Normal_CPI" xfId="142"/>
    <cellStyle name="Normal_Direction of Trade_BartamanFormat 2063-64" xfId="143"/>
    <cellStyle name="Normal_Direction of Trade_BartamanFormat 2063-64 2" xfId="144"/>
    <cellStyle name="Normal_Direction of Trade_BartamanFormat 2063-64 3" xfId="145"/>
    <cellStyle name="Normal_Direction of Trade_BartamanFormat 2063-64 4" xfId="146"/>
    <cellStyle name="Normal_Direction of Trade_BartamanFormat 2063-64 7" xfId="147"/>
    <cellStyle name="Normal_Direction of Trade_BartamanFormat 2063-64 8" xfId="148"/>
    <cellStyle name="Normal_Sheet1" xfId="149"/>
    <cellStyle name="Note" xfId="150"/>
    <cellStyle name="Output" xfId="151"/>
    <cellStyle name="Percent" xfId="152"/>
    <cellStyle name="Title" xfId="153"/>
    <cellStyle name="Total" xfId="154"/>
    <cellStyle name="Warning Text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0.421875" style="28" bestFit="1" customWidth="1"/>
    <col min="2" max="16384" width="9.140625" style="28" customWidth="1"/>
  </cols>
  <sheetData>
    <row r="1" spans="1:7" ht="15.75" customHeight="1">
      <c r="A1" s="1889" t="s">
        <v>257</v>
      </c>
      <c r="B1" s="1889"/>
      <c r="C1" s="1889"/>
      <c r="D1" s="1889"/>
      <c r="E1" s="1889"/>
      <c r="F1" s="1889"/>
      <c r="G1" s="1889"/>
    </row>
    <row r="2" spans="1:7" s="41" customFormat="1" ht="15.75">
      <c r="A2" s="1890" t="s">
        <v>291</v>
      </c>
      <c r="B2" s="1890"/>
      <c r="C2" s="1890"/>
      <c r="D2" s="1890"/>
      <c r="E2" s="1890"/>
      <c r="F2" s="1890"/>
      <c r="G2" s="1890"/>
    </row>
    <row r="3" spans="1:5" ht="15.75">
      <c r="A3" s="1773" t="s">
        <v>258</v>
      </c>
      <c r="B3" s="1774" t="s">
        <v>259</v>
      </c>
      <c r="C3" s="1360"/>
      <c r="D3" s="1360"/>
      <c r="E3" s="1360"/>
    </row>
    <row r="4" spans="1:5" ht="15.75">
      <c r="A4" s="1775">
        <v>1</v>
      </c>
      <c r="B4" s="29" t="s">
        <v>507</v>
      </c>
      <c r="C4" s="29"/>
      <c r="D4" s="29"/>
      <c r="E4" s="29"/>
    </row>
    <row r="5" spans="1:5" ht="15.75">
      <c r="A5" s="1775">
        <v>2</v>
      </c>
      <c r="B5" s="29" t="s">
        <v>732</v>
      </c>
      <c r="C5" s="29"/>
      <c r="D5" s="29"/>
      <c r="E5" s="29"/>
    </row>
    <row r="6" spans="1:5" ht="15.75">
      <c r="A6" s="1775">
        <v>3</v>
      </c>
      <c r="B6" s="28" t="s">
        <v>757</v>
      </c>
      <c r="C6" s="29"/>
      <c r="D6" s="29"/>
      <c r="E6" s="29"/>
    </row>
    <row r="7" spans="1:5" ht="15.75">
      <c r="A7" s="1775">
        <v>4</v>
      </c>
      <c r="B7" s="28" t="s">
        <v>508</v>
      </c>
      <c r="C7" s="29"/>
      <c r="D7" s="29"/>
      <c r="E7" s="29"/>
    </row>
    <row r="8" spans="1:5" ht="15.75">
      <c r="A8" s="1775">
        <v>5</v>
      </c>
      <c r="B8" s="28" t="s">
        <v>758</v>
      </c>
      <c r="C8" s="29"/>
      <c r="D8" s="29"/>
      <c r="E8" s="29"/>
    </row>
    <row r="9" spans="1:5" ht="15.75">
      <c r="A9" s="1775">
        <v>6</v>
      </c>
      <c r="B9" s="28" t="s">
        <v>759</v>
      </c>
      <c r="C9" s="29"/>
      <c r="D9" s="29"/>
      <c r="E9" s="29"/>
    </row>
    <row r="10" spans="1:5" ht="15.75">
      <c r="A10" s="1775">
        <v>7</v>
      </c>
      <c r="B10" s="28" t="s">
        <v>260</v>
      </c>
      <c r="C10" s="29"/>
      <c r="D10" s="29"/>
      <c r="E10" s="29"/>
    </row>
    <row r="11" spans="1:5" ht="15.75">
      <c r="A11" s="1775">
        <v>8</v>
      </c>
      <c r="B11" s="28" t="s">
        <v>261</v>
      </c>
      <c r="C11" s="29"/>
      <c r="D11" s="29"/>
      <c r="E11" s="29"/>
    </row>
    <row r="12" spans="1:5" ht="15.75">
      <c r="A12" s="1775">
        <v>9</v>
      </c>
      <c r="B12" s="28" t="s">
        <v>809</v>
      </c>
      <c r="C12" s="29"/>
      <c r="D12" s="29"/>
      <c r="E12" s="29"/>
    </row>
    <row r="13" spans="1:5" ht="15.75">
      <c r="A13" s="1775">
        <v>10</v>
      </c>
      <c r="B13" s="28" t="s">
        <v>262</v>
      </c>
      <c r="C13" s="29"/>
      <c r="D13" s="29"/>
      <c r="E13" s="29"/>
    </row>
    <row r="14" spans="1:5" ht="15.75">
      <c r="A14" s="1775">
        <v>11</v>
      </c>
      <c r="B14" s="28" t="s">
        <v>863</v>
      </c>
      <c r="C14" s="29"/>
      <c r="D14" s="29"/>
      <c r="E14" s="29"/>
    </row>
    <row r="15" spans="1:5" ht="15.75">
      <c r="A15" s="1775">
        <v>12</v>
      </c>
      <c r="B15" s="28" t="s">
        <v>865</v>
      </c>
      <c r="C15" s="29"/>
      <c r="D15" s="29"/>
      <c r="E15" s="29"/>
    </row>
    <row r="16" spans="1:5" ht="15.75">
      <c r="A16" s="1776" t="s">
        <v>263</v>
      </c>
      <c r="B16" s="28" t="s">
        <v>264</v>
      </c>
      <c r="C16" s="29"/>
      <c r="D16" s="29"/>
      <c r="E16" s="29"/>
    </row>
    <row r="17" spans="1:5" ht="15.75">
      <c r="A17" s="1776" t="s">
        <v>265</v>
      </c>
      <c r="B17" s="28" t="s">
        <v>1111</v>
      </c>
      <c r="C17" s="29"/>
      <c r="D17" s="29"/>
      <c r="E17" s="29"/>
    </row>
    <row r="18" spans="1:5" ht="15.75">
      <c r="A18" s="1775">
        <v>14</v>
      </c>
      <c r="B18" s="28" t="s">
        <v>266</v>
      </c>
      <c r="C18" s="29"/>
      <c r="D18" s="29"/>
      <c r="E18" s="29"/>
    </row>
    <row r="19" spans="1:5" ht="15.75">
      <c r="A19" s="1775">
        <v>15</v>
      </c>
      <c r="B19" s="28" t="s">
        <v>878</v>
      </c>
      <c r="C19" s="29"/>
      <c r="D19" s="29"/>
      <c r="E19" s="29"/>
    </row>
    <row r="20" spans="1:5" ht="15.75">
      <c r="A20" s="1775">
        <v>16</v>
      </c>
      <c r="B20" s="28" t="s">
        <v>640</v>
      </c>
      <c r="C20" s="29"/>
      <c r="D20" s="29"/>
      <c r="E20" s="29"/>
    </row>
    <row r="21" spans="1:5" ht="15.75">
      <c r="A21" s="1775">
        <v>17</v>
      </c>
      <c r="B21" s="28" t="s">
        <v>952</v>
      </c>
      <c r="C21" s="29"/>
      <c r="D21" s="29"/>
      <c r="E21" s="29"/>
    </row>
    <row r="22" spans="1:5" s="1773" customFormat="1" ht="15.75">
      <c r="A22" s="1775">
        <v>18</v>
      </c>
      <c r="B22" s="28" t="s">
        <v>267</v>
      </c>
      <c r="C22" s="1777"/>
      <c r="D22" s="1777"/>
      <c r="E22" s="1777"/>
    </row>
    <row r="23" spans="1:7" ht="15.75">
      <c r="A23" s="1775" t="s">
        <v>355</v>
      </c>
      <c r="B23" s="1773" t="s">
        <v>268</v>
      </c>
      <c r="C23" s="29"/>
      <c r="D23" s="29"/>
      <c r="E23" s="29"/>
      <c r="G23" s="29"/>
    </row>
    <row r="24" spans="1:5" ht="15.75">
      <c r="A24" s="1775">
        <v>19</v>
      </c>
      <c r="B24" s="28" t="s">
        <v>590</v>
      </c>
      <c r="C24" s="29"/>
      <c r="D24" s="29"/>
      <c r="E24" s="29"/>
    </row>
    <row r="25" spans="1:2" ht="15.75">
      <c r="A25" s="1775">
        <v>20</v>
      </c>
      <c r="B25" s="28" t="s">
        <v>971</v>
      </c>
    </row>
    <row r="26" spans="1:5" ht="15.75">
      <c r="A26" s="1775">
        <v>21</v>
      </c>
      <c r="B26" s="28" t="s">
        <v>269</v>
      </c>
      <c r="C26" s="29"/>
      <c r="D26" s="29"/>
      <c r="E26" s="29"/>
    </row>
    <row r="27" spans="1:5" ht="15.75">
      <c r="A27" s="1775">
        <v>22</v>
      </c>
      <c r="B27" s="28" t="s">
        <v>9</v>
      </c>
      <c r="C27" s="29"/>
      <c r="D27" s="29"/>
      <c r="E27" s="29"/>
    </row>
    <row r="28" spans="1:5" ht="15.75">
      <c r="A28" s="1775">
        <v>23</v>
      </c>
      <c r="B28" s="28" t="s">
        <v>270</v>
      </c>
      <c r="C28" s="29"/>
      <c r="D28" s="29"/>
      <c r="E28" s="29"/>
    </row>
    <row r="29" spans="1:5" ht="15.75">
      <c r="A29" s="1775">
        <v>24</v>
      </c>
      <c r="B29" s="28" t="s">
        <v>271</v>
      </c>
      <c r="C29" s="29"/>
      <c r="D29" s="29"/>
      <c r="E29" s="29"/>
    </row>
    <row r="30" spans="1:5" ht="15.75">
      <c r="A30" s="1775" t="s">
        <v>355</v>
      </c>
      <c r="B30" s="1773" t="s">
        <v>272</v>
      </c>
      <c r="C30" s="29"/>
      <c r="D30" s="29"/>
      <c r="E30" s="29"/>
    </row>
    <row r="31" spans="1:5" ht="15.75" customHeight="1">
      <c r="A31" s="1775">
        <v>25</v>
      </c>
      <c r="B31" s="28" t="s">
        <v>1026</v>
      </c>
      <c r="C31" s="29"/>
      <c r="D31" s="29"/>
      <c r="E31" s="29"/>
    </row>
    <row r="32" spans="1:5" ht="15.75">
      <c r="A32" s="1775">
        <v>26</v>
      </c>
      <c r="B32" s="29" t="s">
        <v>1027</v>
      </c>
      <c r="C32" s="29"/>
      <c r="D32" s="29"/>
      <c r="E32" s="29"/>
    </row>
    <row r="33" spans="1:5" ht="15.75">
      <c r="A33" s="1775">
        <v>27</v>
      </c>
      <c r="B33" s="29" t="s">
        <v>413</v>
      </c>
      <c r="C33" s="29"/>
      <c r="D33" s="29"/>
      <c r="E33" s="29"/>
    </row>
    <row r="34" spans="1:5" ht="15.75">
      <c r="A34" s="1775">
        <v>28</v>
      </c>
      <c r="B34" s="29" t="s">
        <v>273</v>
      </c>
      <c r="C34" s="29"/>
      <c r="D34" s="29"/>
      <c r="E34" s="29"/>
    </row>
    <row r="35" spans="1:5" ht="15.75">
      <c r="A35" s="1775">
        <v>29</v>
      </c>
      <c r="B35" s="29" t="s">
        <v>274</v>
      </c>
      <c r="C35" s="29"/>
      <c r="D35" s="29"/>
      <c r="E35" s="29"/>
    </row>
    <row r="36" spans="1:5" ht="15.75">
      <c r="A36" s="1775"/>
      <c r="B36" s="1777" t="s">
        <v>275</v>
      </c>
      <c r="C36" s="29"/>
      <c r="D36" s="29"/>
      <c r="E36" s="29"/>
    </row>
    <row r="37" spans="1:5" ht="15.75">
      <c r="A37" s="1775">
        <v>30</v>
      </c>
      <c r="B37" s="29" t="s">
        <v>276</v>
      </c>
      <c r="C37" s="29"/>
      <c r="D37" s="29"/>
      <c r="E37" s="29"/>
    </row>
    <row r="38" spans="1:5" ht="15.75">
      <c r="A38" s="1775">
        <v>31</v>
      </c>
      <c r="B38" s="29" t="s">
        <v>1070</v>
      </c>
      <c r="C38" s="29"/>
      <c r="D38" s="29"/>
      <c r="E38" s="29"/>
    </row>
    <row r="39" spans="1:6" ht="15.75">
      <c r="A39" s="1775">
        <v>32</v>
      </c>
      <c r="B39" s="28" t="s">
        <v>277</v>
      </c>
      <c r="C39" s="29"/>
      <c r="D39" s="29"/>
      <c r="E39" s="29"/>
      <c r="F39" s="28" t="s">
        <v>355</v>
      </c>
    </row>
    <row r="40" spans="1:5" ht="15.75">
      <c r="A40" s="1775">
        <v>33</v>
      </c>
      <c r="B40" s="29" t="s">
        <v>917</v>
      </c>
      <c r="C40" s="29"/>
      <c r="D40" s="29"/>
      <c r="E40" s="29"/>
    </row>
    <row r="41" spans="1:5" ht="15.75">
      <c r="A41" s="1775"/>
      <c r="B41" s="1777" t="s">
        <v>278</v>
      </c>
      <c r="C41" s="29"/>
      <c r="D41" s="29"/>
      <c r="E41" s="29"/>
    </row>
    <row r="42" spans="1:5" ht="15.75">
      <c r="A42" s="1775">
        <v>34</v>
      </c>
      <c r="B42" s="29" t="s">
        <v>279</v>
      </c>
      <c r="C42" s="29"/>
      <c r="D42" s="29"/>
      <c r="E42" s="29"/>
    </row>
    <row r="43" spans="1:5" ht="15.75">
      <c r="A43" s="1775">
        <v>35</v>
      </c>
      <c r="B43" s="29" t="s">
        <v>280</v>
      </c>
      <c r="C43" s="29"/>
      <c r="D43" s="29"/>
      <c r="E43" s="29"/>
    </row>
    <row r="44" spans="1:5" ht="15.75">
      <c r="A44" s="1775">
        <v>36</v>
      </c>
      <c r="B44" s="29" t="s">
        <v>281</v>
      </c>
      <c r="C44" s="29"/>
      <c r="D44" s="29"/>
      <c r="E44" s="29"/>
    </row>
    <row r="45" spans="1:5" ht="15.75">
      <c r="A45" s="1775">
        <v>37</v>
      </c>
      <c r="B45" s="29" t="s">
        <v>282</v>
      </c>
      <c r="C45" s="29"/>
      <c r="D45" s="29"/>
      <c r="E45" s="29"/>
    </row>
    <row r="46" spans="1:5" ht="15.75">
      <c r="A46" s="1775">
        <v>38</v>
      </c>
      <c r="B46" s="29" t="s">
        <v>283</v>
      </c>
      <c r="C46" s="29"/>
      <c r="D46" s="29"/>
      <c r="E46" s="29"/>
    </row>
    <row r="47" spans="1:5" ht="15.75">
      <c r="A47" s="1775">
        <v>39</v>
      </c>
      <c r="B47" s="29" t="s">
        <v>284</v>
      </c>
      <c r="C47" s="29"/>
      <c r="D47" s="29"/>
      <c r="E47" s="29"/>
    </row>
    <row r="48" spans="1:5" ht="15.75">
      <c r="A48" s="1775">
        <v>40</v>
      </c>
      <c r="B48" s="29" t="s">
        <v>285</v>
      </c>
      <c r="C48" s="29"/>
      <c r="D48" s="29"/>
      <c r="E48" s="29"/>
    </row>
    <row r="49" spans="1:5" ht="15.75">
      <c r="A49" s="1775">
        <v>41</v>
      </c>
      <c r="B49" s="29" t="s">
        <v>286</v>
      </c>
      <c r="C49" s="29"/>
      <c r="D49" s="29"/>
      <c r="E49" s="29"/>
    </row>
    <row r="50" spans="1:5" ht="15.75">
      <c r="A50" s="1775">
        <v>42</v>
      </c>
      <c r="B50" s="29" t="s">
        <v>287</v>
      </c>
      <c r="C50" s="29"/>
      <c r="D50" s="29"/>
      <c r="E50" s="29"/>
    </row>
    <row r="51" spans="1:5" ht="15.75">
      <c r="A51" s="1775">
        <v>43</v>
      </c>
      <c r="B51" s="29" t="s">
        <v>288</v>
      </c>
      <c r="C51" s="29"/>
      <c r="D51" s="29"/>
      <c r="E51" s="29"/>
    </row>
    <row r="52" spans="1:5" ht="15.75">
      <c r="A52" s="1775">
        <v>44</v>
      </c>
      <c r="B52" s="29" t="s">
        <v>289</v>
      </c>
      <c r="C52" s="29"/>
      <c r="D52" s="29"/>
      <c r="E52" s="29"/>
    </row>
    <row r="53" spans="1:5" ht="15.75">
      <c r="A53" s="1775">
        <v>45</v>
      </c>
      <c r="B53" s="1778" t="s">
        <v>290</v>
      </c>
      <c r="C53" s="29"/>
      <c r="D53" s="29"/>
      <c r="E53" s="29"/>
    </row>
    <row r="54" spans="1:2" ht="15.75">
      <c r="A54" s="1775">
        <v>46</v>
      </c>
      <c r="B54" s="1778" t="s">
        <v>1537</v>
      </c>
    </row>
    <row r="55" spans="1:5" ht="15.75">
      <c r="A55" s="29"/>
      <c r="B55" s="29"/>
      <c r="C55" s="29"/>
      <c r="D55" s="29"/>
      <c r="E55" s="29"/>
    </row>
    <row r="56" spans="1:5" ht="15.75">
      <c r="A56" s="29"/>
      <c r="B56" s="29"/>
      <c r="C56" s="29"/>
      <c r="D56" s="29"/>
      <c r="E56" s="29"/>
    </row>
    <row r="57" spans="1:5" ht="15.75">
      <c r="A57" s="29"/>
      <c r="B57" s="29"/>
      <c r="C57" s="29"/>
      <c r="D57" s="29"/>
      <c r="E57" s="29"/>
    </row>
    <row r="58" spans="1:5" ht="15.75">
      <c r="A58" s="29"/>
      <c r="B58" s="29"/>
      <c r="C58" s="29"/>
      <c r="D58" s="29"/>
      <c r="E58" s="29"/>
    </row>
    <row r="59" spans="1:5" ht="15.75">
      <c r="A59" s="29"/>
      <c r="B59" s="29"/>
      <c r="C59" s="29"/>
      <c r="D59" s="29"/>
      <c r="E59" s="29"/>
    </row>
    <row r="60" spans="1:5" ht="15.75">
      <c r="A60" s="29"/>
      <c r="B60" s="29"/>
      <c r="C60" s="29"/>
      <c r="D60" s="29"/>
      <c r="E60" s="29"/>
    </row>
    <row r="61" spans="1:5" ht="15.75">
      <c r="A61" s="29"/>
      <c r="B61" s="29"/>
      <c r="C61" s="29"/>
      <c r="D61" s="29"/>
      <c r="E61" s="29"/>
    </row>
    <row r="62" spans="1:5" ht="15.75">
      <c r="A62" s="29"/>
      <c r="B62" s="29"/>
      <c r="C62" s="29"/>
      <c r="D62" s="29"/>
      <c r="E62" s="29"/>
    </row>
    <row r="63" spans="1:5" ht="15.75">
      <c r="A63" s="29"/>
      <c r="B63" s="29"/>
      <c r="C63" s="29"/>
      <c r="D63" s="29"/>
      <c r="E63" s="29"/>
    </row>
    <row r="64" spans="1:5" ht="15.75">
      <c r="A64" s="29"/>
      <c r="B64" s="29"/>
      <c r="C64" s="29"/>
      <c r="D64" s="29"/>
      <c r="E64" s="29"/>
    </row>
    <row r="65" spans="1:5" ht="15.75">
      <c r="A65" s="29"/>
      <c r="B65" s="29"/>
      <c r="C65" s="29"/>
      <c r="D65" s="29"/>
      <c r="E65" s="29"/>
    </row>
    <row r="66" spans="1:5" ht="15.75">
      <c r="A66" s="29"/>
      <c r="B66" s="29"/>
      <c r="C66" s="29"/>
      <c r="D66" s="29"/>
      <c r="E66" s="29"/>
    </row>
    <row r="67" spans="1:5" ht="15.75">
      <c r="A67" s="29"/>
      <c r="B67" s="29"/>
      <c r="C67" s="29"/>
      <c r="D67" s="29"/>
      <c r="E67" s="29"/>
    </row>
    <row r="68" spans="1:5" ht="15.75">
      <c r="A68" s="29"/>
      <c r="B68" s="29"/>
      <c r="C68" s="29"/>
      <c r="D68" s="29"/>
      <c r="E68" s="29"/>
    </row>
    <row r="69" spans="1:5" ht="15.75">
      <c r="A69" s="29"/>
      <c r="B69" s="29"/>
      <c r="C69" s="29"/>
      <c r="D69" s="29"/>
      <c r="E69" s="29"/>
    </row>
    <row r="70" spans="1:5" ht="15.75">
      <c r="A70" s="29"/>
      <c r="B70" s="29"/>
      <c r="C70" s="29"/>
      <c r="D70" s="29"/>
      <c r="E70" s="29"/>
    </row>
    <row r="71" spans="1:5" ht="15.75">
      <c r="A71" s="29"/>
      <c r="B71" s="29"/>
      <c r="C71" s="29"/>
      <c r="D71" s="29"/>
      <c r="E71" s="29"/>
    </row>
    <row r="72" spans="1:5" ht="15.75">
      <c r="A72" s="29"/>
      <c r="B72" s="29"/>
      <c r="C72" s="29"/>
      <c r="D72" s="29"/>
      <c r="E72" s="29"/>
    </row>
    <row r="73" spans="1:5" ht="15.75">
      <c r="A73" s="29"/>
      <c r="B73" s="29"/>
      <c r="C73" s="29"/>
      <c r="D73" s="29"/>
      <c r="E73" s="29"/>
    </row>
    <row r="74" spans="1:5" ht="15.75">
      <c r="A74" s="29"/>
      <c r="B74" s="29"/>
      <c r="C74" s="29"/>
      <c r="D74" s="29"/>
      <c r="E74" s="29"/>
    </row>
    <row r="75" spans="1:5" ht="15.75">
      <c r="A75" s="29"/>
      <c r="B75" s="29"/>
      <c r="C75" s="29"/>
      <c r="D75" s="29"/>
      <c r="E75" s="29"/>
    </row>
    <row r="76" spans="1:5" ht="15.75">
      <c r="A76" s="29"/>
      <c r="B76" s="29"/>
      <c r="C76" s="29"/>
      <c r="D76" s="29"/>
      <c r="E76" s="29"/>
    </row>
    <row r="77" spans="1:5" ht="15.75">
      <c r="A77" s="29"/>
      <c r="B77" s="29"/>
      <c r="C77" s="29"/>
      <c r="D77" s="29"/>
      <c r="E77" s="29"/>
    </row>
    <row r="78" spans="1:5" ht="15.75">
      <c r="A78" s="29"/>
      <c r="B78" s="29"/>
      <c r="C78" s="29"/>
      <c r="D78" s="29"/>
      <c r="E78" s="29"/>
    </row>
    <row r="79" spans="1:5" ht="15.75">
      <c r="A79" s="29"/>
      <c r="B79" s="29"/>
      <c r="C79" s="29"/>
      <c r="D79" s="29"/>
      <c r="E79" s="29"/>
    </row>
    <row r="80" spans="1:5" ht="15.75">
      <c r="A80" s="29"/>
      <c r="B80" s="29"/>
      <c r="C80" s="29"/>
      <c r="D80" s="29"/>
      <c r="E80" s="29"/>
    </row>
    <row r="81" spans="1:5" ht="15.75">
      <c r="A81" s="29"/>
      <c r="B81" s="29"/>
      <c r="C81" s="29"/>
      <c r="D81" s="29"/>
      <c r="E81" s="29"/>
    </row>
    <row r="82" spans="1:5" ht="15.75">
      <c r="A82" s="29"/>
      <c r="B82" s="29"/>
      <c r="C82" s="29"/>
      <c r="D82" s="29"/>
      <c r="E82" s="29"/>
    </row>
    <row r="83" spans="1:5" ht="15.75">
      <c r="A83" s="29"/>
      <c r="B83" s="29"/>
      <c r="C83" s="29"/>
      <c r="D83" s="29"/>
      <c r="E83" s="29"/>
    </row>
    <row r="84" spans="1:5" ht="15.75">
      <c r="A84" s="29"/>
      <c r="B84" s="29"/>
      <c r="C84" s="29"/>
      <c r="D84" s="29"/>
      <c r="E84" s="29"/>
    </row>
    <row r="85" spans="1:5" ht="15.75">
      <c r="A85" s="29"/>
      <c r="B85" s="29"/>
      <c r="C85" s="29"/>
      <c r="D85" s="29"/>
      <c r="E85" s="29"/>
    </row>
    <row r="86" spans="1:5" ht="15.75">
      <c r="A86" s="29"/>
      <c r="B86" s="29"/>
      <c r="C86" s="29"/>
      <c r="D86" s="29"/>
      <c r="E86" s="29"/>
    </row>
    <row r="87" spans="1:5" ht="15.75">
      <c r="A87" s="29"/>
      <c r="B87" s="29"/>
      <c r="C87" s="29"/>
      <c r="D87" s="29"/>
      <c r="E87" s="29"/>
    </row>
    <row r="88" spans="1:5" ht="15.75">
      <c r="A88" s="29"/>
      <c r="B88" s="29"/>
      <c r="C88" s="29"/>
      <c r="D88" s="29"/>
      <c r="E88" s="29"/>
    </row>
    <row r="89" spans="1:5" ht="15.75">
      <c r="A89" s="29"/>
      <c r="B89" s="29"/>
      <c r="C89" s="29"/>
      <c r="D89" s="29"/>
      <c r="E89" s="29"/>
    </row>
    <row r="90" spans="1:5" ht="15.75">
      <c r="A90" s="29"/>
      <c r="B90" s="29"/>
      <c r="C90" s="29"/>
      <c r="D90" s="29"/>
      <c r="E90" s="29"/>
    </row>
    <row r="91" spans="1:5" ht="15.75">
      <c r="A91" s="29"/>
      <c r="B91" s="29"/>
      <c r="C91" s="29"/>
      <c r="D91" s="29"/>
      <c r="E91" s="29"/>
    </row>
    <row r="92" spans="1:5" ht="15.75">
      <c r="A92" s="29"/>
      <c r="B92" s="29"/>
      <c r="C92" s="29"/>
      <c r="D92" s="29"/>
      <c r="E92" s="29"/>
    </row>
    <row r="93" spans="1:5" ht="15.75">
      <c r="A93" s="29"/>
      <c r="B93" s="29"/>
      <c r="C93" s="29"/>
      <c r="D93" s="29"/>
      <c r="E93" s="29"/>
    </row>
    <row r="94" spans="1:5" ht="15.75">
      <c r="A94" s="29"/>
      <c r="B94" s="29"/>
      <c r="C94" s="29"/>
      <c r="D94" s="29"/>
      <c r="E94" s="29"/>
    </row>
    <row r="95" spans="1:5" ht="15.75">
      <c r="A95" s="29"/>
      <c r="B95" s="29"/>
      <c r="C95" s="29"/>
      <c r="D95" s="29"/>
      <c r="E95" s="29"/>
    </row>
    <row r="96" spans="1:5" ht="15.75">
      <c r="A96" s="29"/>
      <c r="B96" s="29"/>
      <c r="C96" s="29"/>
      <c r="D96" s="29"/>
      <c r="E96" s="29"/>
    </row>
    <row r="97" spans="1:5" ht="15.75">
      <c r="A97" s="29"/>
      <c r="B97" s="29"/>
      <c r="C97" s="29"/>
      <c r="D97" s="29"/>
      <c r="E97" s="29"/>
    </row>
    <row r="98" spans="1:5" ht="15.75">
      <c r="A98" s="29"/>
      <c r="B98" s="29"/>
      <c r="C98" s="29"/>
      <c r="D98" s="29"/>
      <c r="E98" s="29"/>
    </row>
    <row r="99" spans="1:5" ht="15.75">
      <c r="A99" s="29"/>
      <c r="B99" s="29"/>
      <c r="C99" s="29"/>
      <c r="D99" s="29"/>
      <c r="E99" s="29"/>
    </row>
    <row r="100" spans="1:5" ht="15.75">
      <c r="A100" s="29"/>
      <c r="B100" s="29"/>
      <c r="C100" s="29"/>
      <c r="D100" s="29"/>
      <c r="E100" s="29"/>
    </row>
    <row r="101" spans="1:5" ht="15.75">
      <c r="A101" s="29"/>
      <c r="B101" s="29"/>
      <c r="C101" s="29"/>
      <c r="D101" s="29"/>
      <c r="E101" s="29"/>
    </row>
    <row r="102" spans="1:5" ht="15.75">
      <c r="A102" s="29"/>
      <c r="B102" s="29"/>
      <c r="C102" s="29"/>
      <c r="D102" s="29"/>
      <c r="E102" s="29"/>
    </row>
    <row r="103" spans="1:5" ht="15.75">
      <c r="A103" s="29"/>
      <c r="B103" s="29"/>
      <c r="C103" s="29"/>
      <c r="D103" s="29"/>
      <c r="E103" s="29"/>
    </row>
    <row r="104" spans="1:5" ht="15.75">
      <c r="A104" s="29"/>
      <c r="B104" s="29"/>
      <c r="C104" s="29"/>
      <c r="D104" s="29"/>
      <c r="E104" s="29"/>
    </row>
    <row r="105" spans="1:5" ht="15.75">
      <c r="A105" s="29"/>
      <c r="B105" s="29"/>
      <c r="C105" s="29"/>
      <c r="D105" s="29"/>
      <c r="E105" s="29"/>
    </row>
    <row r="106" spans="1:5" ht="15.75">
      <c r="A106" s="29"/>
      <c r="B106" s="29"/>
      <c r="C106" s="29"/>
      <c r="D106" s="29"/>
      <c r="E106" s="29"/>
    </row>
    <row r="107" spans="1:5" ht="15.75">
      <c r="A107" s="29"/>
      <c r="B107" s="29"/>
      <c r="C107" s="29"/>
      <c r="D107" s="29"/>
      <c r="E107" s="29"/>
    </row>
    <row r="108" spans="1:5" ht="15.75">
      <c r="A108" s="29"/>
      <c r="B108" s="29"/>
      <c r="C108" s="29"/>
      <c r="D108" s="29"/>
      <c r="E108" s="29"/>
    </row>
    <row r="109" spans="1:5" ht="15.75">
      <c r="A109" s="29"/>
      <c r="B109" s="29"/>
      <c r="C109" s="29"/>
      <c r="D109" s="29"/>
      <c r="E109" s="29"/>
    </row>
    <row r="110" spans="1:5" ht="15.75">
      <c r="A110" s="29"/>
      <c r="B110" s="29"/>
      <c r="C110" s="29"/>
      <c r="D110" s="29"/>
      <c r="E110" s="29"/>
    </row>
    <row r="111" spans="1:5" ht="15.75">
      <c r="A111" s="29"/>
      <c r="B111" s="29"/>
      <c r="C111" s="29"/>
      <c r="D111" s="29"/>
      <c r="E111" s="29"/>
    </row>
    <row r="112" spans="1:5" ht="15.75">
      <c r="A112" s="29"/>
      <c r="B112" s="29"/>
      <c r="C112" s="29"/>
      <c r="D112" s="29"/>
      <c r="E112" s="29"/>
    </row>
    <row r="113" spans="1:5" ht="15.75">
      <c r="A113" s="29"/>
      <c r="B113" s="29"/>
      <c r="C113" s="29"/>
      <c r="D113" s="29"/>
      <c r="E113" s="29"/>
    </row>
    <row r="114" spans="1:5" ht="15.75">
      <c r="A114" s="29"/>
      <c r="B114" s="29"/>
      <c r="C114" s="29"/>
      <c r="D114" s="29"/>
      <c r="E114" s="29"/>
    </row>
    <row r="115" spans="1:5" ht="15.75">
      <c r="A115" s="29"/>
      <c r="B115" s="29"/>
      <c r="C115" s="29"/>
      <c r="D115" s="29"/>
      <c r="E115" s="29"/>
    </row>
    <row r="116" spans="1:5" ht="15.75">
      <c r="A116" s="29"/>
      <c r="B116" s="29"/>
      <c r="C116" s="29"/>
      <c r="D116" s="29"/>
      <c r="E116" s="29"/>
    </row>
    <row r="117" spans="1:5" ht="15.75">
      <c r="A117" s="29"/>
      <c r="B117" s="29"/>
      <c r="C117" s="29"/>
      <c r="D117" s="29"/>
      <c r="E117" s="29"/>
    </row>
    <row r="118" spans="1:5" ht="15.75">
      <c r="A118" s="29"/>
      <c r="B118" s="29"/>
      <c r="C118" s="29"/>
      <c r="D118" s="29"/>
      <c r="E118" s="29"/>
    </row>
    <row r="119" spans="1:5" ht="15.75">
      <c r="A119" s="29"/>
      <c r="B119" s="29"/>
      <c r="C119" s="29"/>
      <c r="D119" s="29"/>
      <c r="E119" s="29"/>
    </row>
    <row r="120" spans="1:5" ht="15.75">
      <c r="A120" s="29"/>
      <c r="B120" s="29"/>
      <c r="C120" s="29"/>
      <c r="D120" s="29"/>
      <c r="E120" s="29"/>
    </row>
    <row r="121" spans="1:5" ht="15.75">
      <c r="A121" s="29"/>
      <c r="B121" s="29"/>
      <c r="C121" s="29"/>
      <c r="D121" s="29"/>
      <c r="E121" s="29"/>
    </row>
    <row r="122" spans="1:5" ht="15.75">
      <c r="A122" s="29"/>
      <c r="B122" s="29"/>
      <c r="C122" s="29"/>
      <c r="D122" s="29"/>
      <c r="E122" s="29"/>
    </row>
    <row r="123" spans="1:5" ht="15.75">
      <c r="A123" s="29"/>
      <c r="B123" s="29"/>
      <c r="C123" s="29"/>
      <c r="D123" s="29"/>
      <c r="E123" s="29"/>
    </row>
    <row r="124" spans="1:5" ht="15.75">
      <c r="A124" s="29"/>
      <c r="B124" s="29"/>
      <c r="C124" s="29"/>
      <c r="D124" s="29"/>
      <c r="E124" s="29"/>
    </row>
    <row r="125" spans="1:5" ht="15.75">
      <c r="A125" s="29"/>
      <c r="B125" s="29"/>
      <c r="C125" s="29"/>
      <c r="D125" s="29"/>
      <c r="E125" s="29"/>
    </row>
    <row r="126" spans="1:5" ht="15.75">
      <c r="A126" s="29"/>
      <c r="B126" s="29"/>
      <c r="C126" s="29"/>
      <c r="D126" s="29"/>
      <c r="E126" s="29"/>
    </row>
    <row r="127" spans="1:5" ht="15.75">
      <c r="A127" s="29"/>
      <c r="B127" s="29"/>
      <c r="C127" s="29"/>
      <c r="D127" s="29"/>
      <c r="E127" s="29"/>
    </row>
    <row r="128" spans="1:5" ht="15.75">
      <c r="A128" s="29"/>
      <c r="B128" s="29"/>
      <c r="C128" s="29"/>
      <c r="D128" s="29"/>
      <c r="E128" s="29"/>
    </row>
    <row r="129" spans="1:5" ht="15.75">
      <c r="A129" s="29"/>
      <c r="B129" s="29"/>
      <c r="C129" s="29"/>
      <c r="D129" s="29"/>
      <c r="E129" s="29"/>
    </row>
    <row r="130" spans="1:5" ht="15.75">
      <c r="A130" s="29"/>
      <c r="B130" s="29"/>
      <c r="C130" s="29"/>
      <c r="D130" s="29"/>
      <c r="E130" s="29"/>
    </row>
    <row r="131" spans="1:5" ht="15.75">
      <c r="A131" s="29"/>
      <c r="B131" s="29"/>
      <c r="C131" s="29"/>
      <c r="D131" s="29"/>
      <c r="E131" s="29"/>
    </row>
    <row r="132" spans="1:5" ht="15.75">
      <c r="A132" s="29"/>
      <c r="B132" s="29"/>
      <c r="C132" s="29"/>
      <c r="D132" s="29"/>
      <c r="E132" s="29"/>
    </row>
    <row r="133" spans="1:5" ht="15.75">
      <c r="A133" s="29"/>
      <c r="B133" s="29"/>
      <c r="C133" s="29"/>
      <c r="D133" s="29"/>
      <c r="E133" s="29"/>
    </row>
    <row r="134" spans="1:5" ht="15.75">
      <c r="A134" s="29"/>
      <c r="B134" s="29"/>
      <c r="C134" s="29"/>
      <c r="D134" s="29"/>
      <c r="E134" s="29"/>
    </row>
    <row r="135" spans="1:5" ht="15.75">
      <c r="A135" s="29"/>
      <c r="B135" s="29"/>
      <c r="C135" s="29"/>
      <c r="D135" s="29"/>
      <c r="E135" s="29"/>
    </row>
    <row r="136" spans="1:5" ht="15.75">
      <c r="A136" s="29"/>
      <c r="B136" s="29"/>
      <c r="C136" s="29"/>
      <c r="D136" s="29"/>
      <c r="E136" s="29"/>
    </row>
    <row r="137" spans="1:5" ht="15.75">
      <c r="A137" s="29"/>
      <c r="B137" s="29"/>
      <c r="C137" s="29"/>
      <c r="D137" s="29"/>
      <c r="E137" s="29"/>
    </row>
    <row r="138" spans="1:5" ht="15.75">
      <c r="A138" s="29"/>
      <c r="B138" s="29"/>
      <c r="C138" s="29"/>
      <c r="D138" s="29"/>
      <c r="E138" s="29"/>
    </row>
    <row r="139" spans="1:5" ht="15.75">
      <c r="A139" s="29"/>
      <c r="B139" s="29"/>
      <c r="C139" s="29"/>
      <c r="D139" s="29"/>
      <c r="E139" s="29"/>
    </row>
    <row r="140" spans="1:5" ht="15.75">
      <c r="A140" s="29"/>
      <c r="B140" s="29"/>
      <c r="C140" s="29"/>
      <c r="D140" s="29"/>
      <c r="E140" s="29"/>
    </row>
    <row r="141" spans="1:5" ht="15.75">
      <c r="A141" s="29"/>
      <c r="B141" s="29"/>
      <c r="C141" s="29"/>
      <c r="D141" s="29"/>
      <c r="E141" s="29"/>
    </row>
    <row r="142" spans="1:5" ht="15.75">
      <c r="A142" s="29"/>
      <c r="B142" s="29"/>
      <c r="C142" s="29"/>
      <c r="D142" s="29"/>
      <c r="E142" s="29"/>
    </row>
    <row r="143" spans="1:5" ht="15.75">
      <c r="A143" s="29"/>
      <c r="B143" s="29"/>
      <c r="C143" s="29"/>
      <c r="D143" s="29"/>
      <c r="E143" s="29"/>
    </row>
    <row r="144" spans="1:5" ht="15.75">
      <c r="A144" s="29"/>
      <c r="B144" s="29"/>
      <c r="C144" s="29"/>
      <c r="D144" s="29"/>
      <c r="E144" s="29"/>
    </row>
    <row r="145" spans="1:5" ht="15.75">
      <c r="A145" s="29"/>
      <c r="B145" s="29"/>
      <c r="C145" s="29"/>
      <c r="D145" s="29"/>
      <c r="E145" s="29"/>
    </row>
    <row r="146" spans="1:5" ht="15.75">
      <c r="A146" s="29"/>
      <c r="B146" s="29"/>
      <c r="C146" s="29"/>
      <c r="D146" s="29"/>
      <c r="E146" s="29"/>
    </row>
    <row r="147" spans="1:5" ht="15.75">
      <c r="A147" s="29"/>
      <c r="B147" s="29"/>
      <c r="C147" s="29"/>
      <c r="D147" s="29"/>
      <c r="E147" s="29"/>
    </row>
    <row r="148" spans="1:5" ht="15.75">
      <c r="A148" s="29"/>
      <c r="B148" s="29"/>
      <c r="C148" s="29"/>
      <c r="D148" s="29"/>
      <c r="E148" s="29"/>
    </row>
    <row r="149" spans="1:5" ht="15.75">
      <c r="A149" s="29"/>
      <c r="B149" s="29"/>
      <c r="C149" s="29"/>
      <c r="D149" s="29"/>
      <c r="E149" s="29"/>
    </row>
    <row r="150" spans="1:5" ht="15.75">
      <c r="A150" s="29"/>
      <c r="B150" s="29"/>
      <c r="C150" s="29"/>
      <c r="D150" s="29"/>
      <c r="E150" s="29"/>
    </row>
    <row r="151" spans="1:5" ht="15.75">
      <c r="A151" s="29"/>
      <c r="B151" s="29"/>
      <c r="C151" s="29"/>
      <c r="D151" s="29"/>
      <c r="E151" s="29"/>
    </row>
    <row r="152" spans="1:5" ht="15.75">
      <c r="A152" s="29"/>
      <c r="B152" s="29"/>
      <c r="C152" s="29"/>
      <c r="D152" s="29"/>
      <c r="E152" s="29"/>
    </row>
    <row r="153" spans="1:5" ht="15.75">
      <c r="A153" s="29"/>
      <c r="B153" s="29"/>
      <c r="C153" s="29"/>
      <c r="D153" s="29"/>
      <c r="E153" s="29"/>
    </row>
    <row r="154" spans="1:5" ht="15.75">
      <c r="A154" s="29"/>
      <c r="B154" s="29"/>
      <c r="C154" s="29"/>
      <c r="D154" s="29"/>
      <c r="E154" s="29"/>
    </row>
    <row r="155" spans="1:5" ht="15.75">
      <c r="A155" s="29"/>
      <c r="B155" s="29"/>
      <c r="C155" s="29"/>
      <c r="D155" s="29"/>
      <c r="E155" s="29"/>
    </row>
    <row r="156" spans="1:5" ht="15.75">
      <c r="A156" s="29"/>
      <c r="B156" s="29"/>
      <c r="C156" s="29"/>
      <c r="D156" s="29"/>
      <c r="E156" s="29"/>
    </row>
    <row r="157" spans="1:5" ht="15.75">
      <c r="A157" s="29"/>
      <c r="B157" s="29"/>
      <c r="C157" s="29"/>
      <c r="D157" s="29"/>
      <c r="E157" s="29"/>
    </row>
    <row r="158" spans="1:5" ht="15.75">
      <c r="A158" s="29"/>
      <c r="B158" s="29"/>
      <c r="C158" s="29"/>
      <c r="D158" s="29"/>
      <c r="E158" s="29"/>
    </row>
    <row r="159" spans="1:5" ht="15.75">
      <c r="A159" s="29"/>
      <c r="B159" s="29"/>
      <c r="C159" s="29"/>
      <c r="D159" s="29"/>
      <c r="E159" s="29"/>
    </row>
    <row r="160" spans="1:5" ht="15.75">
      <c r="A160" s="29"/>
      <c r="B160" s="29"/>
      <c r="C160" s="29"/>
      <c r="D160" s="29"/>
      <c r="E160" s="29"/>
    </row>
    <row r="161" spans="1:5" ht="15.75">
      <c r="A161" s="29"/>
      <c r="B161" s="29"/>
      <c r="C161" s="29"/>
      <c r="D161" s="29"/>
      <c r="E161" s="29"/>
    </row>
    <row r="162" spans="1:5" ht="15.75">
      <c r="A162" s="29"/>
      <c r="B162" s="29"/>
      <c r="C162" s="29"/>
      <c r="D162" s="29"/>
      <c r="E162" s="29"/>
    </row>
    <row r="163" spans="1:5" ht="15.75">
      <c r="A163" s="29"/>
      <c r="B163" s="29"/>
      <c r="C163" s="29"/>
      <c r="D163" s="29"/>
      <c r="E163" s="29"/>
    </row>
    <row r="164" spans="1:5" ht="15.75">
      <c r="A164" s="29"/>
      <c r="B164" s="29"/>
      <c r="C164" s="29"/>
      <c r="D164" s="29"/>
      <c r="E164" s="29"/>
    </row>
    <row r="165" spans="1:5" ht="15.75">
      <c r="A165" s="29"/>
      <c r="B165" s="29"/>
      <c r="C165" s="29"/>
      <c r="D165" s="29"/>
      <c r="E165" s="29"/>
    </row>
    <row r="166" spans="1:5" ht="15.75">
      <c r="A166" s="29"/>
      <c r="B166" s="29"/>
      <c r="C166" s="29"/>
      <c r="D166" s="29"/>
      <c r="E166" s="29"/>
    </row>
    <row r="167" spans="1:5" ht="15.75">
      <c r="A167" s="29"/>
      <c r="B167" s="29"/>
      <c r="C167" s="29"/>
      <c r="D167" s="29"/>
      <c r="E167" s="29"/>
    </row>
    <row r="168" spans="1:5" ht="15.75">
      <c r="A168" s="29"/>
      <c r="B168" s="29"/>
      <c r="C168" s="29"/>
      <c r="D168" s="29"/>
      <c r="E168" s="29"/>
    </row>
    <row r="169" spans="1:5" ht="15.75">
      <c r="A169" s="29"/>
      <c r="B169" s="29"/>
      <c r="C169" s="29"/>
      <c r="D169" s="29"/>
      <c r="E169" s="29"/>
    </row>
    <row r="170" spans="1:5" ht="15.75">
      <c r="A170" s="29"/>
      <c r="B170" s="29"/>
      <c r="C170" s="29"/>
      <c r="D170" s="29"/>
      <c r="E170" s="29"/>
    </row>
    <row r="171" spans="1:5" ht="15.75">
      <c r="A171" s="29"/>
      <c r="B171" s="29"/>
      <c r="C171" s="29"/>
      <c r="D171" s="29"/>
      <c r="E171" s="29"/>
    </row>
    <row r="172" spans="1:5" ht="15.75">
      <c r="A172" s="29"/>
      <c r="B172" s="29"/>
      <c r="C172" s="29"/>
      <c r="D172" s="29"/>
      <c r="E172" s="29"/>
    </row>
    <row r="173" spans="1:5" ht="15.75">
      <c r="A173" s="29"/>
      <c r="B173" s="29"/>
      <c r="C173" s="29"/>
      <c r="D173" s="29"/>
      <c r="E173" s="29"/>
    </row>
    <row r="174" spans="1:5" ht="15.75">
      <c r="A174" s="29"/>
      <c r="B174" s="29"/>
      <c r="C174" s="29"/>
      <c r="D174" s="29"/>
      <c r="E174" s="29"/>
    </row>
    <row r="175" spans="1:5" ht="15.75">
      <c r="A175" s="29"/>
      <c r="B175" s="29"/>
      <c r="C175" s="29"/>
      <c r="D175" s="29"/>
      <c r="E175" s="29"/>
    </row>
    <row r="176" spans="1:5" ht="15.75">
      <c r="A176" s="29"/>
      <c r="B176" s="29"/>
      <c r="C176" s="29"/>
      <c r="D176" s="29"/>
      <c r="E176" s="29"/>
    </row>
    <row r="177" spans="1:5" ht="15.75">
      <c r="A177" s="29"/>
      <c r="B177" s="29"/>
      <c r="C177" s="29"/>
      <c r="D177" s="29"/>
      <c r="E177" s="29"/>
    </row>
    <row r="178" spans="1:5" ht="15.75">
      <c r="A178" s="29"/>
      <c r="B178" s="29"/>
      <c r="C178" s="29"/>
      <c r="D178" s="29"/>
      <c r="E178" s="29"/>
    </row>
    <row r="179" spans="1:5" ht="15.75">
      <c r="A179" s="29"/>
      <c r="B179" s="29"/>
      <c r="C179" s="29"/>
      <c r="D179" s="29"/>
      <c r="E179" s="29"/>
    </row>
    <row r="180" spans="1:5" ht="15.75">
      <c r="A180" s="29"/>
      <c r="B180" s="29"/>
      <c r="C180" s="29"/>
      <c r="D180" s="29"/>
      <c r="E180" s="29"/>
    </row>
    <row r="181" spans="1:5" ht="15.75">
      <c r="A181" s="29"/>
      <c r="B181" s="29"/>
      <c r="C181" s="29"/>
      <c r="D181" s="29"/>
      <c r="E181" s="29"/>
    </row>
    <row r="182" spans="1:5" ht="15.75">
      <c r="A182" s="29"/>
      <c r="B182" s="29"/>
      <c r="C182" s="29"/>
      <c r="D182" s="29"/>
      <c r="E182" s="29"/>
    </row>
    <row r="183" spans="1:5" ht="15.75">
      <c r="A183" s="29"/>
      <c r="B183" s="29"/>
      <c r="C183" s="29"/>
      <c r="D183" s="29"/>
      <c r="E183" s="29"/>
    </row>
    <row r="184" spans="1:5" ht="15.75">
      <c r="A184" s="29"/>
      <c r="B184" s="29"/>
      <c r="C184" s="29"/>
      <c r="D184" s="29"/>
      <c r="E184" s="29"/>
    </row>
    <row r="185" spans="1:5" ht="15.75">
      <c r="A185" s="29"/>
      <c r="B185" s="29"/>
      <c r="C185" s="29"/>
      <c r="D185" s="29"/>
      <c r="E185" s="29"/>
    </row>
  </sheetData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9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34.421875" style="33" bestFit="1" customWidth="1"/>
    <col min="2" max="2" width="12.57421875" style="33" bestFit="1" customWidth="1"/>
    <col min="3" max="3" width="10.00390625" style="33" customWidth="1"/>
    <col min="4" max="4" width="9.421875" style="33" bestFit="1" customWidth="1"/>
    <col min="5" max="6" width="9.140625" style="33" customWidth="1"/>
    <col min="7" max="7" width="7.28125" style="33" bestFit="1" customWidth="1"/>
    <col min="8" max="8" width="9.57421875" style="33" customWidth="1"/>
    <col min="9" max="9" width="7.28125" style="33" bestFit="1" customWidth="1"/>
    <col min="10" max="16384" width="9.140625" style="33" customWidth="1"/>
  </cols>
  <sheetData>
    <row r="1" spans="1:9" ht="12.75">
      <c r="A1" s="1894" t="s">
        <v>412</v>
      </c>
      <c r="B1" s="1894"/>
      <c r="C1" s="1894"/>
      <c r="D1" s="1894"/>
      <c r="E1" s="1894"/>
      <c r="F1" s="1894"/>
      <c r="G1" s="1894"/>
      <c r="H1" s="1894"/>
      <c r="I1" s="1894"/>
    </row>
    <row r="2" spans="1:9" ht="15.75">
      <c r="A2" s="1912" t="s">
        <v>809</v>
      </c>
      <c r="B2" s="1912"/>
      <c r="C2" s="1912"/>
      <c r="D2" s="1912"/>
      <c r="E2" s="1912"/>
      <c r="F2" s="1912"/>
      <c r="G2" s="1912"/>
      <c r="H2" s="1912"/>
      <c r="I2" s="1912"/>
    </row>
    <row r="3" spans="1:9" ht="13.5" thickBot="1">
      <c r="A3" s="43"/>
      <c r="B3" s="43"/>
      <c r="C3" s="43"/>
      <c r="D3" s="43"/>
      <c r="E3" s="43"/>
      <c r="F3" s="43"/>
      <c r="G3" s="43"/>
      <c r="H3" s="1913" t="s">
        <v>972</v>
      </c>
      <c r="I3" s="1913"/>
    </row>
    <row r="4" spans="1:9" ht="13.5" customHeight="1" thickTop="1">
      <c r="A4" s="301"/>
      <c r="B4" s="1153">
        <v>2013</v>
      </c>
      <c r="C4" s="1210">
        <v>2014</v>
      </c>
      <c r="D4" s="1210">
        <v>2014</v>
      </c>
      <c r="E4" s="1210">
        <v>2015</v>
      </c>
      <c r="F4" s="1909" t="s">
        <v>1184</v>
      </c>
      <c r="G4" s="1910"/>
      <c r="H4" s="1910"/>
      <c r="I4" s="1911"/>
    </row>
    <row r="5" spans="1:9" ht="12.75">
      <c r="A5" s="375" t="s">
        <v>1025</v>
      </c>
      <c r="B5" s="1154" t="s">
        <v>679</v>
      </c>
      <c r="C5" s="1154" t="s">
        <v>484</v>
      </c>
      <c r="D5" s="1211" t="s">
        <v>680</v>
      </c>
      <c r="E5" s="1211" t="s">
        <v>1185</v>
      </c>
      <c r="F5" s="1902" t="s">
        <v>905</v>
      </c>
      <c r="G5" s="1903"/>
      <c r="H5" s="1902" t="s">
        <v>60</v>
      </c>
      <c r="I5" s="1904"/>
    </row>
    <row r="6" spans="1:9" ht="12.75">
      <c r="A6" s="376"/>
      <c r="B6" s="291"/>
      <c r="C6" s="291"/>
      <c r="D6" s="291"/>
      <c r="E6" s="291"/>
      <c r="F6" s="291" t="s">
        <v>357</v>
      </c>
      <c r="G6" s="291" t="s">
        <v>350</v>
      </c>
      <c r="H6" s="291" t="s">
        <v>357</v>
      </c>
      <c r="I6" s="292" t="s">
        <v>350</v>
      </c>
    </row>
    <row r="7" spans="1:9" s="43" customFormat="1" ht="12.75">
      <c r="A7" s="90" t="s">
        <v>810</v>
      </c>
      <c r="B7" s="756">
        <v>28785.760118538703</v>
      </c>
      <c r="C7" s="756">
        <v>29681.393161739998</v>
      </c>
      <c r="D7" s="756">
        <v>31131.010655409995</v>
      </c>
      <c r="E7" s="756">
        <v>30937.379372070012</v>
      </c>
      <c r="F7" s="756">
        <v>895.6330432012946</v>
      </c>
      <c r="G7" s="756">
        <v>3.1113753450077772</v>
      </c>
      <c r="H7" s="756">
        <v>-193.63128333998247</v>
      </c>
      <c r="I7" s="760">
        <v>-0.6219884265348543</v>
      </c>
    </row>
    <row r="8" spans="1:9" s="43" customFormat="1" ht="12.75">
      <c r="A8" s="90" t="s">
        <v>811</v>
      </c>
      <c r="B8" s="756">
        <v>3004.074038387942</v>
      </c>
      <c r="C8" s="756">
        <v>1199.5757195200003</v>
      </c>
      <c r="D8" s="756">
        <v>998.1809681700001</v>
      </c>
      <c r="E8" s="756">
        <v>942.7598302600002</v>
      </c>
      <c r="F8" s="756">
        <v>-1804.4983188679416</v>
      </c>
      <c r="G8" s="756">
        <v>-60.06837034670019</v>
      </c>
      <c r="H8" s="756">
        <v>-55.42113790999997</v>
      </c>
      <c r="I8" s="760">
        <v>-5.552213443981553</v>
      </c>
    </row>
    <row r="9" spans="1:9" s="43" customFormat="1" ht="12.75">
      <c r="A9" s="90" t="s">
        <v>812</v>
      </c>
      <c r="B9" s="756">
        <v>8218.970084495</v>
      </c>
      <c r="C9" s="756">
        <v>8959.883975305002</v>
      </c>
      <c r="D9" s="756">
        <v>14016.878224209997</v>
      </c>
      <c r="E9" s="756">
        <v>16067.813788949998</v>
      </c>
      <c r="F9" s="756">
        <v>740.9138908100012</v>
      </c>
      <c r="G9" s="756">
        <v>9.0146804671759</v>
      </c>
      <c r="H9" s="756">
        <v>2050.9355647400007</v>
      </c>
      <c r="I9" s="760">
        <v>14.631899713572585</v>
      </c>
    </row>
    <row r="10" spans="1:9" s="43" customFormat="1" ht="12.75">
      <c r="A10" s="90" t="s">
        <v>813</v>
      </c>
      <c r="B10" s="756">
        <v>11671.487522469179</v>
      </c>
      <c r="C10" s="756">
        <v>10929.071987151847</v>
      </c>
      <c r="D10" s="756">
        <v>10941.39531124</v>
      </c>
      <c r="E10" s="756">
        <v>10195.399833980002</v>
      </c>
      <c r="F10" s="756">
        <v>-742.4155353173319</v>
      </c>
      <c r="G10" s="756">
        <v>-6.3609332905345815</v>
      </c>
      <c r="H10" s="756">
        <v>-745.9954772599976</v>
      </c>
      <c r="I10" s="760">
        <v>-6.818101860314315</v>
      </c>
    </row>
    <row r="11" spans="1:10" ht="12.75">
      <c r="A11" s="91" t="s">
        <v>814</v>
      </c>
      <c r="B11" s="757">
        <v>10995.533197887009</v>
      </c>
      <c r="C11" s="757">
        <v>10185.077850781847</v>
      </c>
      <c r="D11" s="757">
        <v>10060.285384929999</v>
      </c>
      <c r="E11" s="757">
        <v>9333.419803520002</v>
      </c>
      <c r="F11" s="757">
        <v>-810.4553471051622</v>
      </c>
      <c r="G11" s="757">
        <v>-7.370768952440668</v>
      </c>
      <c r="H11" s="757">
        <v>-726.8655814099966</v>
      </c>
      <c r="I11" s="759">
        <v>-7.225099026502956</v>
      </c>
      <c r="J11" s="43"/>
    </row>
    <row r="12" spans="1:10" ht="12.75">
      <c r="A12" s="91" t="s">
        <v>815</v>
      </c>
      <c r="B12" s="757">
        <v>675.9543245821693</v>
      </c>
      <c r="C12" s="757">
        <v>743.99413637</v>
      </c>
      <c r="D12" s="757">
        <v>881.1099263100001</v>
      </c>
      <c r="E12" s="757">
        <v>861.98003046</v>
      </c>
      <c r="F12" s="757">
        <v>68.03981178783067</v>
      </c>
      <c r="G12" s="757">
        <v>10.065741029157321</v>
      </c>
      <c r="H12" s="757">
        <v>-19.12989585000014</v>
      </c>
      <c r="I12" s="759">
        <v>-2.1711134194247728</v>
      </c>
      <c r="J12" s="43"/>
    </row>
    <row r="13" spans="1:9" s="43" customFormat="1" ht="12.75">
      <c r="A13" s="90" t="s">
        <v>816</v>
      </c>
      <c r="B13" s="756">
        <v>820368.0953724033</v>
      </c>
      <c r="C13" s="756">
        <v>869905.718166396</v>
      </c>
      <c r="D13" s="756">
        <v>936454.8555095992</v>
      </c>
      <c r="E13" s="756">
        <v>1049275.6333884194</v>
      </c>
      <c r="F13" s="756">
        <v>49537.62279399275</v>
      </c>
      <c r="G13" s="756">
        <v>6.038462864832074</v>
      </c>
      <c r="H13" s="756">
        <v>112820.7778788202</v>
      </c>
      <c r="I13" s="760">
        <v>12.047647274723722</v>
      </c>
    </row>
    <row r="14" spans="1:10" ht="12.75">
      <c r="A14" s="91" t="s">
        <v>817</v>
      </c>
      <c r="B14" s="757">
        <v>681333.9794985052</v>
      </c>
      <c r="C14" s="757">
        <v>716884.0475312204</v>
      </c>
      <c r="D14" s="757">
        <v>785736.4798745038</v>
      </c>
      <c r="E14" s="757">
        <v>877220.7045916651</v>
      </c>
      <c r="F14" s="757">
        <v>35550.06803271512</v>
      </c>
      <c r="G14" s="757">
        <v>5.217715408657835</v>
      </c>
      <c r="H14" s="757">
        <v>91484.22471716127</v>
      </c>
      <c r="I14" s="759">
        <v>11.643117897717175</v>
      </c>
      <c r="J14" s="43"/>
    </row>
    <row r="15" spans="1:10" ht="12.75">
      <c r="A15" s="91" t="s">
        <v>818</v>
      </c>
      <c r="B15" s="757">
        <v>569464.288572172</v>
      </c>
      <c r="C15" s="757">
        <v>602415.6275982484</v>
      </c>
      <c r="D15" s="757">
        <v>667193.7469102835</v>
      </c>
      <c r="E15" s="757">
        <v>743805.3412447791</v>
      </c>
      <c r="F15" s="757">
        <v>32951.33902607637</v>
      </c>
      <c r="G15" s="757">
        <v>5.7863749645646525</v>
      </c>
      <c r="H15" s="757">
        <v>76611.5943344956</v>
      </c>
      <c r="I15" s="759">
        <v>11.48266072475608</v>
      </c>
      <c r="J15" s="43"/>
    </row>
    <row r="16" spans="1:10" ht="12.75">
      <c r="A16" s="91" t="s">
        <v>819</v>
      </c>
      <c r="B16" s="757">
        <v>29165.89213729244</v>
      </c>
      <c r="C16" s="757">
        <v>26927.130451883</v>
      </c>
      <c r="D16" s="757">
        <v>24901.3498277888</v>
      </c>
      <c r="E16" s="757">
        <v>27453.7906351303</v>
      </c>
      <c r="F16" s="757">
        <v>-2238.7616854094413</v>
      </c>
      <c r="G16" s="757">
        <v>-7.675958187292646</v>
      </c>
      <c r="H16" s="757">
        <v>2552.4408073414997</v>
      </c>
      <c r="I16" s="759">
        <v>10.25021063112446</v>
      </c>
      <c r="J16" s="43"/>
    </row>
    <row r="17" spans="1:10" ht="12.75">
      <c r="A17" s="91" t="s">
        <v>820</v>
      </c>
      <c r="B17" s="757">
        <v>2754.5799867223095</v>
      </c>
      <c r="C17" s="757">
        <v>1149.8184262899997</v>
      </c>
      <c r="D17" s="757">
        <v>704.64358072</v>
      </c>
      <c r="E17" s="757">
        <v>701.88843179</v>
      </c>
      <c r="F17" s="757">
        <v>-1604.7615604323098</v>
      </c>
      <c r="G17" s="757">
        <v>-58.2579401639313</v>
      </c>
      <c r="H17" s="757">
        <v>-2.7551489300000185</v>
      </c>
      <c r="I17" s="759">
        <v>-0.39099893980227934</v>
      </c>
      <c r="J17" s="43"/>
    </row>
    <row r="18" spans="1:10" ht="12.75">
      <c r="A18" s="91" t="s">
        <v>821</v>
      </c>
      <c r="B18" s="757">
        <v>56760.62140034646</v>
      </c>
      <c r="C18" s="757">
        <v>60755.77356646408</v>
      </c>
      <c r="D18" s="757">
        <v>65732.2958622479</v>
      </c>
      <c r="E18" s="757">
        <v>74461.59710647982</v>
      </c>
      <c r="F18" s="757">
        <v>3995.1521661176157</v>
      </c>
      <c r="G18" s="757">
        <v>7.038598358426762</v>
      </c>
      <c r="H18" s="757">
        <v>8729.301244231916</v>
      </c>
      <c r="I18" s="759">
        <v>13.280079646883935</v>
      </c>
      <c r="J18" s="43"/>
    </row>
    <row r="19" spans="1:10" ht="12.75">
      <c r="A19" s="91" t="s">
        <v>822</v>
      </c>
      <c r="B19" s="757">
        <v>23188.59740197203</v>
      </c>
      <c r="C19" s="757">
        <v>25635.697488335005</v>
      </c>
      <c r="D19" s="757">
        <v>27204.4436934635</v>
      </c>
      <c r="E19" s="757">
        <v>30798.087173485994</v>
      </c>
      <c r="F19" s="757">
        <v>2447.1000863629743</v>
      </c>
      <c r="G19" s="757">
        <v>10.553031923159205</v>
      </c>
      <c r="H19" s="757">
        <v>3593.6434800224924</v>
      </c>
      <c r="I19" s="759">
        <v>13.209766465049782</v>
      </c>
      <c r="J19" s="43"/>
    </row>
    <row r="20" spans="1:10" ht="12.75">
      <c r="A20" s="91" t="s">
        <v>823</v>
      </c>
      <c r="B20" s="757">
        <v>139034.11587389812</v>
      </c>
      <c r="C20" s="757">
        <v>153021.6706351756</v>
      </c>
      <c r="D20" s="757">
        <v>150718.3756350955</v>
      </c>
      <c r="E20" s="757">
        <v>172054.92879675454</v>
      </c>
      <c r="F20" s="757">
        <v>13987.554761277483</v>
      </c>
      <c r="G20" s="757">
        <v>10.060519803617112</v>
      </c>
      <c r="H20" s="757">
        <v>21336.553161659045</v>
      </c>
      <c r="I20" s="759">
        <v>14.156570538762313</v>
      </c>
      <c r="J20" s="43"/>
    </row>
    <row r="21" spans="1:10" ht="12.75">
      <c r="A21" s="91" t="s">
        <v>824</v>
      </c>
      <c r="B21" s="757">
        <v>11662.705177613554</v>
      </c>
      <c r="C21" s="757">
        <v>11040.956143169991</v>
      </c>
      <c r="D21" s="757">
        <v>9319.821996192002</v>
      </c>
      <c r="E21" s="757">
        <v>12038.15386708</v>
      </c>
      <c r="F21" s="757">
        <v>-621.7490344435628</v>
      </c>
      <c r="G21" s="757">
        <v>-5.331087641973526</v>
      </c>
      <c r="H21" s="757">
        <v>2718.331870887998</v>
      </c>
      <c r="I21" s="759">
        <v>29.167208043229632</v>
      </c>
      <c r="J21" s="43"/>
    </row>
    <row r="22" spans="1:10" ht="12.75">
      <c r="A22" s="91" t="s">
        <v>825</v>
      </c>
      <c r="B22" s="757">
        <v>4129.60152536308</v>
      </c>
      <c r="C22" s="757">
        <v>4428.972805449999</v>
      </c>
      <c r="D22" s="757">
        <v>4510.362767390001</v>
      </c>
      <c r="E22" s="757">
        <v>5339.864365030001</v>
      </c>
      <c r="F22" s="757">
        <v>299.3712800869189</v>
      </c>
      <c r="G22" s="757">
        <v>7.249398719180242</v>
      </c>
      <c r="H22" s="757">
        <v>829.50159764</v>
      </c>
      <c r="I22" s="759">
        <v>18.391017317660356</v>
      </c>
      <c r="J22" s="43"/>
    </row>
    <row r="23" spans="1:10" ht="12.75">
      <c r="A23" s="91" t="s">
        <v>826</v>
      </c>
      <c r="B23" s="757">
        <v>531.6815165228193</v>
      </c>
      <c r="C23" s="757">
        <v>256.30799609999997</v>
      </c>
      <c r="D23" s="757">
        <v>148.73102008999993</v>
      </c>
      <c r="E23" s="757">
        <v>169.86273016999996</v>
      </c>
      <c r="F23" s="757">
        <v>-275.3735204228193</v>
      </c>
      <c r="G23" s="757">
        <v>-51.792945939470236</v>
      </c>
      <c r="H23" s="757">
        <v>21.131710080000033</v>
      </c>
      <c r="I23" s="759">
        <v>14.208004535444482</v>
      </c>
      <c r="J23" s="43"/>
    </row>
    <row r="24" spans="1:10" ht="12.75">
      <c r="A24" s="91" t="s">
        <v>827</v>
      </c>
      <c r="B24" s="757">
        <v>7001.422135727651</v>
      </c>
      <c r="C24" s="757">
        <v>6355.675341619992</v>
      </c>
      <c r="D24" s="757">
        <v>4660.728208712</v>
      </c>
      <c r="E24" s="757">
        <v>6528.42677188</v>
      </c>
      <c r="F24" s="757">
        <v>-645.7467941076593</v>
      </c>
      <c r="G24" s="757">
        <v>-9.22308041979742</v>
      </c>
      <c r="H24" s="757">
        <v>1867.698563168</v>
      </c>
      <c r="I24" s="759">
        <v>40.073106165616586</v>
      </c>
      <c r="J24" s="43"/>
    </row>
    <row r="25" spans="1:10" ht="12.75">
      <c r="A25" s="91" t="s">
        <v>828</v>
      </c>
      <c r="B25" s="757">
        <v>127371.4106962846</v>
      </c>
      <c r="C25" s="757">
        <v>141980.71449200562</v>
      </c>
      <c r="D25" s="757">
        <v>141398.55363890348</v>
      </c>
      <c r="E25" s="757">
        <v>160016.77492967452</v>
      </c>
      <c r="F25" s="757">
        <v>14609.303795721018</v>
      </c>
      <c r="G25" s="757">
        <v>11.469845325460597</v>
      </c>
      <c r="H25" s="757">
        <v>18618.221290771035</v>
      </c>
      <c r="I25" s="759">
        <v>13.167193589771301</v>
      </c>
      <c r="J25" s="43"/>
    </row>
    <row r="26" spans="1:10" ht="12.75">
      <c r="A26" s="91" t="s">
        <v>829</v>
      </c>
      <c r="B26" s="757">
        <v>22080.441490449168</v>
      </c>
      <c r="C26" s="757">
        <v>19419.742394407513</v>
      </c>
      <c r="D26" s="757">
        <v>16692.426604757</v>
      </c>
      <c r="E26" s="757">
        <v>18697.818802645503</v>
      </c>
      <c r="F26" s="757">
        <v>-2660.699096041655</v>
      </c>
      <c r="G26" s="757">
        <v>-12.050026704368811</v>
      </c>
      <c r="H26" s="757">
        <v>2005.392197888501</v>
      </c>
      <c r="I26" s="759">
        <v>12.013784726284223</v>
      </c>
      <c r="J26" s="43"/>
    </row>
    <row r="27" spans="1:10" ht="12.75">
      <c r="A27" s="91" t="s">
        <v>830</v>
      </c>
      <c r="B27" s="757">
        <v>3585.2415711264593</v>
      </c>
      <c r="C27" s="757">
        <v>3055.617538054904</v>
      </c>
      <c r="D27" s="757">
        <v>3407.83948167</v>
      </c>
      <c r="E27" s="757">
        <v>4282.915875656</v>
      </c>
      <c r="F27" s="757">
        <v>-529.6240330715555</v>
      </c>
      <c r="G27" s="757">
        <v>-14.772338838667181</v>
      </c>
      <c r="H27" s="757">
        <v>875.0763939859999</v>
      </c>
      <c r="I27" s="759">
        <v>25.678333697723687</v>
      </c>
      <c r="J27" s="43"/>
    </row>
    <row r="28" spans="1:9" ht="12.75">
      <c r="A28" s="91" t="s">
        <v>831</v>
      </c>
      <c r="B28" s="757">
        <v>101705.72763470894</v>
      </c>
      <c r="C28" s="757">
        <v>119505.13236847319</v>
      </c>
      <c r="D28" s="757">
        <v>121298.28755247648</v>
      </c>
      <c r="E28" s="757">
        <v>137036.040251373</v>
      </c>
      <c r="F28" s="757">
        <v>17799.404733764255</v>
      </c>
      <c r="G28" s="757">
        <v>17.5008872633933</v>
      </c>
      <c r="H28" s="757">
        <v>15737.752698896511</v>
      </c>
      <c r="I28" s="759">
        <v>12.974422818696421</v>
      </c>
    </row>
    <row r="29" spans="1:9" ht="12.75">
      <c r="A29" s="91" t="s">
        <v>832</v>
      </c>
      <c r="B29" s="757">
        <v>7421.656111661639</v>
      </c>
      <c r="C29" s="757">
        <v>4157.285844349</v>
      </c>
      <c r="D29" s="757">
        <v>5152.600128495</v>
      </c>
      <c r="E29" s="757">
        <v>5653.107709534001</v>
      </c>
      <c r="F29" s="757">
        <v>-3264.370267312639</v>
      </c>
      <c r="G29" s="757">
        <v>-43.98439132989924</v>
      </c>
      <c r="H29" s="757">
        <v>500.5075810390008</v>
      </c>
      <c r="I29" s="759">
        <v>9.713689565605625</v>
      </c>
    </row>
    <row r="30" spans="1:9" ht="12.75">
      <c r="A30" s="91" t="s">
        <v>833</v>
      </c>
      <c r="B30" s="757">
        <v>2826.4855717350033</v>
      </c>
      <c r="C30" s="757">
        <v>3603.77746872</v>
      </c>
      <c r="D30" s="757">
        <v>2598.1558661500007</v>
      </c>
      <c r="E30" s="757">
        <v>2632.3007924800004</v>
      </c>
      <c r="F30" s="757">
        <v>777.2918969849966</v>
      </c>
      <c r="G30" s="757">
        <v>27.500295941997877</v>
      </c>
      <c r="H30" s="757">
        <v>34.144926329999635</v>
      </c>
      <c r="I30" s="759">
        <v>1.3141985350015306</v>
      </c>
    </row>
    <row r="31" spans="1:9" ht="12.75">
      <c r="A31" s="91" t="s">
        <v>834</v>
      </c>
      <c r="B31" s="757">
        <v>91457.5859513123</v>
      </c>
      <c r="C31" s="757">
        <v>111744.0690554042</v>
      </c>
      <c r="D31" s="757">
        <v>113547.53155783148</v>
      </c>
      <c r="E31" s="757">
        <v>128750.63174935902</v>
      </c>
      <c r="F31" s="757">
        <v>20286.483104091894</v>
      </c>
      <c r="G31" s="757">
        <v>22.181301740121874</v>
      </c>
      <c r="H31" s="757">
        <v>15203.100191527541</v>
      </c>
      <c r="I31" s="759">
        <v>13.389194800579501</v>
      </c>
    </row>
    <row r="32" spans="1:9" s="43" customFormat="1" ht="12.75">
      <c r="A32" s="90" t="s">
        <v>835</v>
      </c>
      <c r="B32" s="756">
        <v>7711.553050845043</v>
      </c>
      <c r="C32" s="756">
        <v>11000.543440205502</v>
      </c>
      <c r="D32" s="756">
        <v>11913.811131974002</v>
      </c>
      <c r="E32" s="756">
        <v>15708.072462174692</v>
      </c>
      <c r="F32" s="756">
        <v>3288.9903893604587</v>
      </c>
      <c r="G32" s="756">
        <v>42.650168749082866</v>
      </c>
      <c r="H32" s="756">
        <v>3794.2613302006903</v>
      </c>
      <c r="I32" s="760">
        <v>31.847586705632274</v>
      </c>
    </row>
    <row r="33" spans="1:10" ht="12.75">
      <c r="A33" s="91" t="s">
        <v>836</v>
      </c>
      <c r="B33" s="757">
        <v>1011.6645413234219</v>
      </c>
      <c r="C33" s="757">
        <v>2504.3458756622767</v>
      </c>
      <c r="D33" s="757">
        <v>2798.5927896422486</v>
      </c>
      <c r="E33" s="757">
        <v>4954.282868220748</v>
      </c>
      <c r="F33" s="757">
        <v>1492.6813343388549</v>
      </c>
      <c r="G33" s="757">
        <v>147.5470646016895</v>
      </c>
      <c r="H33" s="757">
        <v>2155.6900785784997</v>
      </c>
      <c r="I33" s="759">
        <v>77.02764355560521</v>
      </c>
      <c r="J33" s="43"/>
    </row>
    <row r="34" spans="1:10" ht="12.75">
      <c r="A34" s="91" t="s">
        <v>837</v>
      </c>
      <c r="B34" s="757">
        <v>6699.88850952162</v>
      </c>
      <c r="C34" s="757">
        <v>8496.197564543225</v>
      </c>
      <c r="D34" s="757">
        <v>9115.218342331753</v>
      </c>
      <c r="E34" s="757">
        <v>10753.789593953943</v>
      </c>
      <c r="F34" s="757">
        <v>1796.3090550216048</v>
      </c>
      <c r="G34" s="757">
        <v>26.811029056211318</v>
      </c>
      <c r="H34" s="757">
        <v>1638.5712516221902</v>
      </c>
      <c r="I34" s="759">
        <v>17.976215051399738</v>
      </c>
      <c r="J34" s="43"/>
    </row>
    <row r="35" spans="1:10" ht="12.75">
      <c r="A35" s="91" t="s">
        <v>838</v>
      </c>
      <c r="B35" s="757">
        <v>6249.04781457422</v>
      </c>
      <c r="C35" s="757">
        <v>7485.614247379336</v>
      </c>
      <c r="D35" s="757">
        <v>8492.211742571753</v>
      </c>
      <c r="E35" s="757">
        <v>10196.604417514942</v>
      </c>
      <c r="F35" s="757">
        <v>1236.5664328051162</v>
      </c>
      <c r="G35" s="757">
        <v>19.788077631941913</v>
      </c>
      <c r="H35" s="757">
        <v>1704.3926749431885</v>
      </c>
      <c r="I35" s="759">
        <v>20.070068041273732</v>
      </c>
      <c r="J35" s="43"/>
    </row>
    <row r="36" spans="1:10" ht="12.75">
      <c r="A36" s="91" t="s">
        <v>839</v>
      </c>
      <c r="B36" s="757">
        <v>222.6481791938001</v>
      </c>
      <c r="C36" s="757">
        <v>535.7139294738893</v>
      </c>
      <c r="D36" s="757">
        <v>278.74096392</v>
      </c>
      <c r="E36" s="757">
        <v>245.98106600000006</v>
      </c>
      <c r="F36" s="757">
        <v>313.06575028008916</v>
      </c>
      <c r="G36" s="757">
        <v>140.61006535678277</v>
      </c>
      <c r="H36" s="757">
        <v>-32.75989791999996</v>
      </c>
      <c r="I36" s="759">
        <v>-11.752810731257357</v>
      </c>
      <c r="J36" s="43"/>
    </row>
    <row r="37" spans="1:10" ht="12.75">
      <c r="A37" s="91" t="s">
        <v>840</v>
      </c>
      <c r="B37" s="757">
        <v>151.3951668036</v>
      </c>
      <c r="C37" s="757">
        <v>356.04902999999996</v>
      </c>
      <c r="D37" s="757">
        <v>288.0290049199999</v>
      </c>
      <c r="E37" s="757">
        <v>185.0063899999999</v>
      </c>
      <c r="F37" s="757">
        <v>204.65386319639995</v>
      </c>
      <c r="G37" s="757">
        <v>135.17859751883012</v>
      </c>
      <c r="H37" s="757">
        <v>-103.02261492000002</v>
      </c>
      <c r="I37" s="759">
        <v>-35.76813902773943</v>
      </c>
      <c r="J37" s="43"/>
    </row>
    <row r="38" spans="1:10" ht="12.75">
      <c r="A38" s="91" t="s">
        <v>841</v>
      </c>
      <c r="B38" s="757">
        <v>76.79734895000001</v>
      </c>
      <c r="C38" s="757">
        <v>118.82035769000001</v>
      </c>
      <c r="D38" s="757">
        <v>56.236630919999996</v>
      </c>
      <c r="E38" s="757">
        <v>126.19772043900001</v>
      </c>
      <c r="F38" s="757">
        <v>42.023008739999995</v>
      </c>
      <c r="G38" s="757">
        <v>54.71934814749877</v>
      </c>
      <c r="H38" s="757">
        <v>69.96108951900001</v>
      </c>
      <c r="I38" s="759">
        <v>124.40483786897528</v>
      </c>
      <c r="J38" s="43"/>
    </row>
    <row r="39" spans="1:9" s="43" customFormat="1" ht="12.75">
      <c r="A39" s="90" t="s">
        <v>842</v>
      </c>
      <c r="B39" s="761">
        <v>21715.81045912234</v>
      </c>
      <c r="C39" s="761">
        <v>25154.35105767001</v>
      </c>
      <c r="D39" s="761">
        <v>29832.1202605196</v>
      </c>
      <c r="E39" s="761">
        <v>36953.808246710025</v>
      </c>
      <c r="F39" s="761">
        <v>3438.540598547672</v>
      </c>
      <c r="G39" s="761">
        <v>15.834272476361647</v>
      </c>
      <c r="H39" s="761">
        <v>7121.6879861904235</v>
      </c>
      <c r="I39" s="758">
        <v>23.872550539478084</v>
      </c>
    </row>
    <row r="40" spans="1:10" ht="12.75">
      <c r="A40" s="91" t="s">
        <v>843</v>
      </c>
      <c r="B40" s="757">
        <v>3394.2993350829647</v>
      </c>
      <c r="C40" s="757">
        <v>2202.5437584299993</v>
      </c>
      <c r="D40" s="757">
        <v>2169.6615384</v>
      </c>
      <c r="E40" s="757">
        <v>2333.2222580099997</v>
      </c>
      <c r="F40" s="757">
        <v>-1191.7555766529654</v>
      </c>
      <c r="G40" s="757">
        <v>-35.11050319973727</v>
      </c>
      <c r="H40" s="757">
        <v>163.56071960999952</v>
      </c>
      <c r="I40" s="759">
        <v>7.538536159451676</v>
      </c>
      <c r="J40" s="43"/>
    </row>
    <row r="41" spans="1:10" ht="12.75">
      <c r="A41" s="91" t="s">
        <v>844</v>
      </c>
      <c r="B41" s="757">
        <v>13006.343370709508</v>
      </c>
      <c r="C41" s="757">
        <v>15549.10119419</v>
      </c>
      <c r="D41" s="757">
        <v>20493.15509181979</v>
      </c>
      <c r="E41" s="757">
        <v>25088.634111380008</v>
      </c>
      <c r="F41" s="757">
        <v>2542.7578234804914</v>
      </c>
      <c r="G41" s="757">
        <v>19.550136045207157</v>
      </c>
      <c r="H41" s="757">
        <v>4595.479019560218</v>
      </c>
      <c r="I41" s="759">
        <v>22.424458308006393</v>
      </c>
      <c r="J41" s="43"/>
    </row>
    <row r="42" spans="1:10" ht="12.75">
      <c r="A42" s="91" t="s">
        <v>845</v>
      </c>
      <c r="B42" s="757">
        <v>931.6331451309113</v>
      </c>
      <c r="C42" s="757">
        <v>2346.2911703499994</v>
      </c>
      <c r="D42" s="757">
        <v>2008.577815459999</v>
      </c>
      <c r="E42" s="757">
        <v>2473.1042919599995</v>
      </c>
      <c r="F42" s="757">
        <v>1414.6580252190881</v>
      </c>
      <c r="G42" s="757">
        <v>151.84711198959147</v>
      </c>
      <c r="H42" s="757">
        <v>464.5264765000004</v>
      </c>
      <c r="I42" s="759">
        <v>23.127133682576087</v>
      </c>
      <c r="J42" s="43"/>
    </row>
    <row r="43" spans="1:10" ht="12.75">
      <c r="A43" s="91" t="s">
        <v>846</v>
      </c>
      <c r="B43" s="757">
        <v>1364.9240254499987</v>
      </c>
      <c r="C43" s="757">
        <v>1734.0422079100001</v>
      </c>
      <c r="D43" s="757">
        <v>2261.9029490800003</v>
      </c>
      <c r="E43" s="757">
        <v>3497.8228502999987</v>
      </c>
      <c r="F43" s="757">
        <v>369.11818246000144</v>
      </c>
      <c r="G43" s="757">
        <v>27.04313028253039</v>
      </c>
      <c r="H43" s="757">
        <v>1235.9199012199983</v>
      </c>
      <c r="I43" s="759">
        <v>54.64071310940607</v>
      </c>
      <c r="J43" s="43"/>
    </row>
    <row r="44" spans="1:10" ht="12.75">
      <c r="A44" s="91" t="s">
        <v>847</v>
      </c>
      <c r="B44" s="757">
        <v>3018.6349822800003</v>
      </c>
      <c r="C44" s="757">
        <v>3322.41303677001</v>
      </c>
      <c r="D44" s="757">
        <v>2898.8224067200003</v>
      </c>
      <c r="E44" s="757">
        <v>3561.02520354</v>
      </c>
      <c r="F44" s="757">
        <v>303.7780544900097</v>
      </c>
      <c r="G44" s="757">
        <v>10.063424570153348</v>
      </c>
      <c r="H44" s="757">
        <v>662.2027968199995</v>
      </c>
      <c r="I44" s="759">
        <v>22.84385532845656</v>
      </c>
      <c r="J44" s="43"/>
    </row>
    <row r="45" spans="1:9" s="43" customFormat="1" ht="12.75">
      <c r="A45" s="90" t="s">
        <v>848</v>
      </c>
      <c r="B45" s="756">
        <v>373.5875696494924</v>
      </c>
      <c r="C45" s="756">
        <v>439.1198588469007</v>
      </c>
      <c r="D45" s="756">
        <v>410.885689375</v>
      </c>
      <c r="E45" s="756">
        <v>476.6849218289995</v>
      </c>
      <c r="F45" s="756">
        <v>65.53228919740826</v>
      </c>
      <c r="G45" s="756">
        <v>17.541346265586945</v>
      </c>
      <c r="H45" s="756">
        <v>65.79923245399948</v>
      </c>
      <c r="I45" s="760">
        <v>16.013999551575274</v>
      </c>
    </row>
    <row r="46" spans="1:9" s="43" customFormat="1" ht="12.75">
      <c r="A46" s="90" t="s">
        <v>849</v>
      </c>
      <c r="B46" s="756">
        <v>0</v>
      </c>
      <c r="C46" s="756">
        <v>0</v>
      </c>
      <c r="D46" s="756">
        <v>0</v>
      </c>
      <c r="E46" s="756">
        <v>0</v>
      </c>
      <c r="F46" s="756">
        <v>0</v>
      </c>
      <c r="G46" s="923"/>
      <c r="H46" s="923">
        <v>0</v>
      </c>
      <c r="I46" s="924"/>
    </row>
    <row r="47" spans="1:9" s="43" customFormat="1" ht="12.75">
      <c r="A47" s="90" t="s">
        <v>850</v>
      </c>
      <c r="B47" s="756">
        <v>53687.721726968535</v>
      </c>
      <c r="C47" s="756">
        <v>81804.60978145461</v>
      </c>
      <c r="D47" s="756">
        <v>97648.89767212688</v>
      </c>
      <c r="E47" s="756">
        <v>104330.66925855215</v>
      </c>
      <c r="F47" s="756">
        <v>28116.888054486073</v>
      </c>
      <c r="G47" s="756">
        <v>52.37117007399913</v>
      </c>
      <c r="H47" s="756">
        <v>6681.771586425268</v>
      </c>
      <c r="I47" s="760">
        <v>6.842649272765448</v>
      </c>
    </row>
    <row r="48" spans="1:10" ht="13.5" thickBot="1">
      <c r="A48" s="378" t="s">
        <v>490</v>
      </c>
      <c r="B48" s="762">
        <v>955537.0599428795</v>
      </c>
      <c r="C48" s="762">
        <v>1039074.36714829</v>
      </c>
      <c r="D48" s="762">
        <v>1133348.0354226248</v>
      </c>
      <c r="E48" s="762">
        <v>1264888.2211029453</v>
      </c>
      <c r="F48" s="762">
        <v>83537.20720541038</v>
      </c>
      <c r="G48" s="762">
        <v>8.742435087803303</v>
      </c>
      <c r="H48" s="762">
        <v>131540.1856803206</v>
      </c>
      <c r="I48" s="763">
        <v>11.606336409386314</v>
      </c>
      <c r="J48" s="43"/>
    </row>
    <row r="49" spans="1:8" ht="13.5" thickTop="1">
      <c r="A49" s="253" t="s">
        <v>604</v>
      </c>
      <c r="B49" s="39"/>
      <c r="C49" s="39"/>
      <c r="D49" s="39"/>
      <c r="E49" s="39"/>
      <c r="F49" s="39"/>
      <c r="H49" s="39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23.140625" style="32" bestFit="1" customWidth="1"/>
    <col min="2" max="2" width="7.421875" style="32" bestFit="1" customWidth="1"/>
    <col min="3" max="3" width="7.421875" style="379" bestFit="1" customWidth="1"/>
    <col min="4" max="5" width="7.421875" style="32" bestFit="1" customWidth="1"/>
    <col min="6" max="9" width="7.140625" style="32" bestFit="1" customWidth="1"/>
    <col min="10" max="16384" width="9.140625" style="32" customWidth="1"/>
  </cols>
  <sheetData>
    <row r="1" spans="1:9" ht="12.75">
      <c r="A1" s="1914" t="s">
        <v>437</v>
      </c>
      <c r="B1" s="1914"/>
      <c r="C1" s="1914"/>
      <c r="D1" s="1914"/>
      <c r="E1" s="1914"/>
      <c r="F1" s="1914"/>
      <c r="G1" s="1914"/>
      <c r="H1" s="1914"/>
      <c r="I1" s="1914"/>
    </row>
    <row r="2" spans="1:10" ht="15.75" customHeight="1">
      <c r="A2" s="1887" t="s">
        <v>851</v>
      </c>
      <c r="B2" s="1887"/>
      <c r="C2" s="1887"/>
      <c r="D2" s="1887"/>
      <c r="E2" s="1887"/>
      <c r="F2" s="1887"/>
      <c r="G2" s="1887"/>
      <c r="H2" s="1887"/>
      <c r="I2" s="1887"/>
      <c r="J2" s="373"/>
    </row>
    <row r="3" spans="8:9" ht="13.5" thickBot="1">
      <c r="H3" s="1907" t="s">
        <v>972</v>
      </c>
      <c r="I3" s="1907"/>
    </row>
    <row r="4" spans="1:9" s="271" customFormat="1" ht="13.5" customHeight="1" thickTop="1">
      <c r="A4" s="380"/>
      <c r="B4" s="1153">
        <v>2013</v>
      </c>
      <c r="C4" s="1210">
        <v>2014</v>
      </c>
      <c r="D4" s="1210">
        <v>2014</v>
      </c>
      <c r="E4" s="1210">
        <v>2015</v>
      </c>
      <c r="F4" s="1909" t="s">
        <v>1184</v>
      </c>
      <c r="G4" s="1910"/>
      <c r="H4" s="1910"/>
      <c r="I4" s="1911"/>
    </row>
    <row r="5" spans="1:9" s="271" customFormat="1" ht="14.25" customHeight="1">
      <c r="A5" s="365" t="s">
        <v>1025</v>
      </c>
      <c r="B5" s="1154" t="s">
        <v>679</v>
      </c>
      <c r="C5" s="1154" t="s">
        <v>484</v>
      </c>
      <c r="D5" s="1211" t="s">
        <v>680</v>
      </c>
      <c r="E5" s="1211" t="s">
        <v>1185</v>
      </c>
      <c r="F5" s="1902" t="s">
        <v>905</v>
      </c>
      <c r="G5" s="1903"/>
      <c r="H5" s="1902" t="s">
        <v>60</v>
      </c>
      <c r="I5" s="1904"/>
    </row>
    <row r="6" spans="1:9" s="271" customFormat="1" ht="12.75">
      <c r="A6" s="381"/>
      <c r="B6" s="1156"/>
      <c r="C6" s="1155"/>
      <c r="D6" s="1156"/>
      <c r="E6" s="1156"/>
      <c r="F6" s="382" t="s">
        <v>357</v>
      </c>
      <c r="G6" s="382" t="s">
        <v>350</v>
      </c>
      <c r="H6" s="382" t="s">
        <v>357</v>
      </c>
      <c r="I6" s="383" t="s">
        <v>350</v>
      </c>
    </row>
    <row r="7" spans="1:9" s="271" customFormat="1" ht="12.75">
      <c r="A7" s="95" t="s">
        <v>852</v>
      </c>
      <c r="B7" s="764">
        <v>11074.042600198094</v>
      </c>
      <c r="C7" s="764">
        <v>10204.20327899</v>
      </c>
      <c r="D7" s="764">
        <v>10398.222919500002</v>
      </c>
      <c r="E7" s="764">
        <v>10507.97368641</v>
      </c>
      <c r="F7" s="764">
        <v>-869.8393212080937</v>
      </c>
      <c r="G7" s="764">
        <v>-7.854758669544344</v>
      </c>
      <c r="H7" s="764">
        <v>109.75076690999776</v>
      </c>
      <c r="I7" s="769">
        <v>1.055476188187694</v>
      </c>
    </row>
    <row r="8" spans="1:9" s="271" customFormat="1" ht="12.75">
      <c r="A8" s="96" t="s">
        <v>853</v>
      </c>
      <c r="B8" s="765">
        <v>10843.322600198095</v>
      </c>
      <c r="C8" s="765">
        <v>9874.668889870001</v>
      </c>
      <c r="D8" s="765">
        <v>10047.264570730002</v>
      </c>
      <c r="E8" s="765">
        <v>10163.22010672</v>
      </c>
      <c r="F8" s="765">
        <v>-968.6537103280934</v>
      </c>
      <c r="G8" s="765">
        <v>-8.933181701247156</v>
      </c>
      <c r="H8" s="765">
        <v>115.95553598999868</v>
      </c>
      <c r="I8" s="766">
        <v>1.1541005531774677</v>
      </c>
    </row>
    <row r="9" spans="1:12" ht="12.75">
      <c r="A9" s="96" t="s">
        <v>854</v>
      </c>
      <c r="B9" s="765">
        <v>452.35230931999996</v>
      </c>
      <c r="C9" s="765">
        <v>583.08355585</v>
      </c>
      <c r="D9" s="765">
        <v>530.91652659</v>
      </c>
      <c r="E9" s="765">
        <v>703.45718598</v>
      </c>
      <c r="F9" s="765">
        <v>130.73124653000008</v>
      </c>
      <c r="G9" s="765">
        <v>28.900315934392427</v>
      </c>
      <c r="H9" s="765">
        <v>172.54065938999997</v>
      </c>
      <c r="I9" s="766">
        <v>32.498641641126454</v>
      </c>
      <c r="K9" s="271"/>
      <c r="L9" s="271"/>
    </row>
    <row r="10" spans="1:12" ht="12.75">
      <c r="A10" s="96" t="s">
        <v>855</v>
      </c>
      <c r="B10" s="765">
        <v>6640.137821530001</v>
      </c>
      <c r="C10" s="765">
        <v>6812.690951460001</v>
      </c>
      <c r="D10" s="765">
        <v>6977.46813351</v>
      </c>
      <c r="E10" s="765">
        <v>7154.60606638</v>
      </c>
      <c r="F10" s="765">
        <v>172.55312993000007</v>
      </c>
      <c r="G10" s="765">
        <v>2.5986377778261365</v>
      </c>
      <c r="H10" s="765">
        <v>177.13793286999953</v>
      </c>
      <c r="I10" s="766">
        <v>2.5387136061471436</v>
      </c>
      <c r="K10" s="271"/>
      <c r="L10" s="271"/>
    </row>
    <row r="11" spans="1:12" ht="12.75">
      <c r="A11" s="96" t="s">
        <v>856</v>
      </c>
      <c r="B11" s="765">
        <v>875.74548923</v>
      </c>
      <c r="C11" s="765">
        <v>858.58158908</v>
      </c>
      <c r="D11" s="765">
        <v>848.7388204099999</v>
      </c>
      <c r="E11" s="765">
        <v>794.2252841999999</v>
      </c>
      <c r="F11" s="765">
        <v>-17.163900150000018</v>
      </c>
      <c r="G11" s="765">
        <v>-1.9599187619100833</v>
      </c>
      <c r="H11" s="765">
        <v>-54.513536209999984</v>
      </c>
      <c r="I11" s="766">
        <v>-6.422887100140671</v>
      </c>
      <c r="K11" s="271"/>
      <c r="L11" s="271"/>
    </row>
    <row r="12" spans="1:12" ht="12.75">
      <c r="A12" s="96" t="s">
        <v>857</v>
      </c>
      <c r="B12" s="765">
        <v>2875.0869801180925</v>
      </c>
      <c r="C12" s="765">
        <v>1620.31279348</v>
      </c>
      <c r="D12" s="765">
        <v>1690.14109022</v>
      </c>
      <c r="E12" s="765">
        <v>1510.9315701600003</v>
      </c>
      <c r="F12" s="765">
        <v>-1254.7741866380925</v>
      </c>
      <c r="G12" s="765">
        <v>-43.642999161943735</v>
      </c>
      <c r="H12" s="765">
        <v>-179.2095200599997</v>
      </c>
      <c r="I12" s="766">
        <v>-10.603228398918613</v>
      </c>
      <c r="K12" s="271"/>
      <c r="L12" s="271"/>
    </row>
    <row r="13" spans="1:12" ht="12.75">
      <c r="A13" s="96" t="s">
        <v>858</v>
      </c>
      <c r="B13" s="765">
        <v>1197.1031866380924</v>
      </c>
      <c r="C13" s="765">
        <v>0</v>
      </c>
      <c r="D13" s="765">
        <v>0</v>
      </c>
      <c r="E13" s="765">
        <v>0</v>
      </c>
      <c r="F13" s="765">
        <v>-1197.1031866380924</v>
      </c>
      <c r="G13" s="765"/>
      <c r="H13" s="765">
        <v>0</v>
      </c>
      <c r="I13" s="766"/>
      <c r="K13" s="271"/>
      <c r="L13" s="271"/>
    </row>
    <row r="14" spans="1:12" ht="12.75">
      <c r="A14" s="96" t="s">
        <v>859</v>
      </c>
      <c r="B14" s="765">
        <v>1677.98379348</v>
      </c>
      <c r="C14" s="765">
        <v>1620.31279348</v>
      </c>
      <c r="D14" s="765">
        <v>1690.14109022</v>
      </c>
      <c r="E14" s="765">
        <v>1510.9315701600003</v>
      </c>
      <c r="F14" s="765">
        <v>-57.67100000000005</v>
      </c>
      <c r="G14" s="765">
        <v>-3.4369223483616103</v>
      </c>
      <c r="H14" s="765">
        <v>-179.2095200599997</v>
      </c>
      <c r="I14" s="766">
        <v>-10.603228398918613</v>
      </c>
      <c r="K14" s="271"/>
      <c r="L14" s="271"/>
    </row>
    <row r="15" spans="1:9" s="271" customFormat="1" ht="12.75">
      <c r="A15" s="96" t="s">
        <v>860</v>
      </c>
      <c r="B15" s="765">
        <v>230.72</v>
      </c>
      <c r="C15" s="765">
        <v>329.53438912</v>
      </c>
      <c r="D15" s="765">
        <v>350.95834877000004</v>
      </c>
      <c r="E15" s="765">
        <v>344.7535796900001</v>
      </c>
      <c r="F15" s="765">
        <v>98.81438912000002</v>
      </c>
      <c r="G15" s="765">
        <v>42.82870540915396</v>
      </c>
      <c r="H15" s="765">
        <v>-6.204769079999949</v>
      </c>
      <c r="I15" s="766">
        <v>-1.7679502715196078</v>
      </c>
    </row>
    <row r="16" spans="1:12" ht="12.75">
      <c r="A16" s="95" t="s">
        <v>861</v>
      </c>
      <c r="B16" s="764">
        <v>1083.5204343599999</v>
      </c>
      <c r="C16" s="764">
        <v>1012.4535989499999</v>
      </c>
      <c r="D16" s="764">
        <v>998.8926769799999</v>
      </c>
      <c r="E16" s="764">
        <v>678.9058954200001</v>
      </c>
      <c r="F16" s="764">
        <v>-71.06683540999995</v>
      </c>
      <c r="G16" s="764">
        <v>-6.558882800579282</v>
      </c>
      <c r="H16" s="764">
        <v>-319.9867815599998</v>
      </c>
      <c r="I16" s="769">
        <v>-32.034150308062245</v>
      </c>
      <c r="K16" s="271"/>
      <c r="L16" s="271"/>
    </row>
    <row r="17" spans="1:12" ht="12.75">
      <c r="A17" s="96" t="s">
        <v>853</v>
      </c>
      <c r="B17" s="765">
        <v>1075.47043436</v>
      </c>
      <c r="C17" s="765">
        <v>1002.4535989499999</v>
      </c>
      <c r="D17" s="765">
        <v>996.6286769799999</v>
      </c>
      <c r="E17" s="765">
        <v>678.5993535100001</v>
      </c>
      <c r="F17" s="765">
        <v>-73.01683541</v>
      </c>
      <c r="G17" s="765">
        <v>-6.78929267390335</v>
      </c>
      <c r="H17" s="765">
        <v>-318.0293234699998</v>
      </c>
      <c r="I17" s="766">
        <v>-31.91051299403679</v>
      </c>
      <c r="K17" s="271"/>
      <c r="L17" s="271"/>
    </row>
    <row r="18" spans="1:12" ht="12.75">
      <c r="A18" s="96" t="s">
        <v>860</v>
      </c>
      <c r="B18" s="765">
        <v>8.05</v>
      </c>
      <c r="C18" s="765">
        <v>10</v>
      </c>
      <c r="D18" s="765">
        <v>2.264</v>
      </c>
      <c r="E18" s="765">
        <v>0.30654191</v>
      </c>
      <c r="F18" s="765">
        <v>1.95</v>
      </c>
      <c r="G18" s="765">
        <v>24.22360248447204</v>
      </c>
      <c r="H18" s="765">
        <v>-1.9574580899999998</v>
      </c>
      <c r="I18" s="766">
        <v>-86.46016298586574</v>
      </c>
      <c r="K18" s="271"/>
      <c r="L18" s="271"/>
    </row>
    <row r="19" spans="1:12" ht="12.75">
      <c r="A19" s="95" t="s">
        <v>862</v>
      </c>
      <c r="B19" s="764">
        <v>12157.563034558094</v>
      </c>
      <c r="C19" s="764">
        <v>11216.65687794</v>
      </c>
      <c r="D19" s="764">
        <v>11397.115596480002</v>
      </c>
      <c r="E19" s="764">
        <v>11186.87958183</v>
      </c>
      <c r="F19" s="764">
        <v>-940.9061566180935</v>
      </c>
      <c r="G19" s="764">
        <v>-7.7392661172601</v>
      </c>
      <c r="H19" s="764">
        <v>-210.23601465000138</v>
      </c>
      <c r="I19" s="769">
        <v>-1.8446422945375123</v>
      </c>
      <c r="K19" s="271"/>
      <c r="L19" s="271"/>
    </row>
    <row r="20" spans="1:12" ht="12.75">
      <c r="A20" s="96" t="s">
        <v>853</v>
      </c>
      <c r="B20" s="765">
        <v>11918.793034558095</v>
      </c>
      <c r="C20" s="765">
        <v>10877.122488820001</v>
      </c>
      <c r="D20" s="765">
        <v>11043.893247710002</v>
      </c>
      <c r="E20" s="765">
        <v>10841.819460230001</v>
      </c>
      <c r="F20" s="765">
        <v>-1041.670545738094</v>
      </c>
      <c r="G20" s="765">
        <v>-8.73973180604621</v>
      </c>
      <c r="H20" s="765">
        <v>-202.07378748000156</v>
      </c>
      <c r="I20" s="766">
        <v>-1.8297332557239487</v>
      </c>
      <c r="K20" s="271"/>
      <c r="L20" s="271"/>
    </row>
    <row r="21" spans="1:10" s="271" customFormat="1" ht="13.5" thickBot="1">
      <c r="A21" s="97" t="s">
        <v>860</v>
      </c>
      <c r="B21" s="767">
        <v>238.77</v>
      </c>
      <c r="C21" s="767">
        <v>339.53438912</v>
      </c>
      <c r="D21" s="767">
        <v>353.22234877000005</v>
      </c>
      <c r="E21" s="767">
        <v>345.0601216000001</v>
      </c>
      <c r="F21" s="767">
        <v>100.76438912</v>
      </c>
      <c r="G21" s="767">
        <v>42.201444536583324</v>
      </c>
      <c r="H21" s="767">
        <v>-8.162227169999937</v>
      </c>
      <c r="I21" s="768">
        <v>-2.3107901293399626</v>
      </c>
      <c r="J21" s="32"/>
    </row>
    <row r="22" spans="1:11" ht="13.5" thickTop="1">
      <c r="A22" s="253" t="s">
        <v>604</v>
      </c>
      <c r="D22" s="379"/>
      <c r="K22" s="271"/>
    </row>
    <row r="23" spans="3:5" ht="12.75">
      <c r="C23" s="32"/>
      <c r="D23" s="379"/>
      <c r="E23" s="379"/>
    </row>
    <row r="24" ht="12.75">
      <c r="C24" s="32"/>
    </row>
    <row r="25" ht="12.75">
      <c r="C25" s="32"/>
    </row>
    <row r="26" ht="12.75">
      <c r="C26" s="32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22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9.140625" style="384" customWidth="1"/>
    <col min="2" max="2" width="10.00390625" style="384" customWidth="1"/>
    <col min="3" max="3" width="9.00390625" style="384" customWidth="1"/>
    <col min="4" max="4" width="10.57421875" style="384" customWidth="1"/>
    <col min="5" max="5" width="9.28125" style="384" customWidth="1"/>
    <col min="6" max="6" width="9.7109375" style="384" customWidth="1"/>
    <col min="7" max="10" width="10.28125" style="384" customWidth="1"/>
    <col min="11" max="11" width="10.7109375" style="384" customWidth="1"/>
    <col min="12" max="12" width="9.28125" style="384" customWidth="1"/>
    <col min="13" max="14" width="9.140625" style="384" customWidth="1"/>
    <col min="15" max="15" width="9.8515625" style="384" customWidth="1"/>
    <col min="16" max="16" width="10.00390625" style="384" customWidth="1"/>
    <col min="17" max="16384" width="9.140625" style="384" customWidth="1"/>
  </cols>
  <sheetData>
    <row r="1" spans="2:18" ht="12.75">
      <c r="B1" s="1880" t="s">
        <v>466</v>
      </c>
      <c r="C1" s="1880"/>
      <c r="D1" s="1880"/>
      <c r="E1" s="1880"/>
      <c r="F1" s="1880"/>
      <c r="G1" s="1880"/>
      <c r="H1" s="1880"/>
      <c r="I1" s="1880"/>
      <c r="J1" s="1880"/>
      <c r="K1" s="1880"/>
      <c r="L1" s="1880"/>
      <c r="M1" s="1880"/>
      <c r="N1" s="1880"/>
      <c r="O1" s="1880"/>
      <c r="P1" s="1880"/>
      <c r="Q1" s="1880"/>
      <c r="R1" s="1880"/>
    </row>
    <row r="2" spans="2:18" ht="15.75" customHeight="1">
      <c r="B2" s="1881" t="s">
        <v>863</v>
      </c>
      <c r="C2" s="1881"/>
      <c r="D2" s="1881"/>
      <c r="E2" s="1881"/>
      <c r="F2" s="1881"/>
      <c r="G2" s="1881"/>
      <c r="H2" s="1881"/>
      <c r="I2" s="1881"/>
      <c r="J2" s="1881"/>
      <c r="K2" s="1881"/>
      <c r="L2" s="1881"/>
      <c r="M2" s="1881"/>
      <c r="N2" s="1881"/>
      <c r="O2" s="1881"/>
      <c r="P2" s="1881"/>
      <c r="Q2" s="1881"/>
      <c r="R2" s="1881"/>
    </row>
    <row r="3" spans="2:18" ht="13.5" thickBot="1">
      <c r="B3" s="9"/>
      <c r="D3" s="9"/>
      <c r="O3" s="1873" t="s">
        <v>972</v>
      </c>
      <c r="P3" s="1873"/>
      <c r="Q3" s="1873"/>
      <c r="R3" s="1873"/>
    </row>
    <row r="4" spans="2:18" ht="18.75" customHeight="1" thickTop="1">
      <c r="B4" s="1790"/>
      <c r="C4" s="1888" t="s">
        <v>674</v>
      </c>
      <c r="D4" s="1885"/>
      <c r="E4" s="1885"/>
      <c r="F4" s="1885"/>
      <c r="G4" s="1885"/>
      <c r="H4" s="1885"/>
      <c r="I4" s="1885"/>
      <c r="J4" s="1886"/>
      <c r="K4" s="1884" t="s">
        <v>675</v>
      </c>
      <c r="L4" s="1885"/>
      <c r="M4" s="1885"/>
      <c r="N4" s="1885"/>
      <c r="O4" s="1885"/>
      <c r="P4" s="1885"/>
      <c r="Q4" s="1885"/>
      <c r="R4" s="1878"/>
    </row>
    <row r="5" spans="2:18" ht="17.25" customHeight="1">
      <c r="B5" s="1867" t="s">
        <v>566</v>
      </c>
      <c r="C5" s="1869" t="s">
        <v>386</v>
      </c>
      <c r="D5" s="1870"/>
      <c r="E5" s="1869" t="s">
        <v>1006</v>
      </c>
      <c r="F5" s="1870"/>
      <c r="G5" s="1869" t="s">
        <v>905</v>
      </c>
      <c r="H5" s="1871"/>
      <c r="I5" s="1882" t="s">
        <v>60</v>
      </c>
      <c r="J5" s="1875"/>
      <c r="K5" s="1872" t="s">
        <v>386</v>
      </c>
      <c r="L5" s="1870"/>
      <c r="M5" s="1874" t="s">
        <v>1006</v>
      </c>
      <c r="N5" s="1875"/>
      <c r="O5" s="1879" t="s">
        <v>905</v>
      </c>
      <c r="P5" s="1879"/>
      <c r="Q5" s="1882" t="s">
        <v>60</v>
      </c>
      <c r="R5" s="1883"/>
    </row>
    <row r="6" spans="2:18" ht="38.25">
      <c r="B6" s="1868"/>
      <c r="C6" s="62" t="s">
        <v>357</v>
      </c>
      <c r="D6" s="386" t="s">
        <v>864</v>
      </c>
      <c r="E6" s="62" t="s">
        <v>357</v>
      </c>
      <c r="F6" s="386" t="s">
        <v>864</v>
      </c>
      <c r="G6" s="385" t="s">
        <v>357</v>
      </c>
      <c r="H6" s="958" t="s">
        <v>864</v>
      </c>
      <c r="I6" s="957" t="s">
        <v>357</v>
      </c>
      <c r="J6" s="957" t="s">
        <v>864</v>
      </c>
      <c r="K6" s="1794" t="s">
        <v>357</v>
      </c>
      <c r="L6" s="386" t="s">
        <v>864</v>
      </c>
      <c r="M6" s="62" t="s">
        <v>357</v>
      </c>
      <c r="N6" s="386" t="s">
        <v>864</v>
      </c>
      <c r="O6" s="303" t="s">
        <v>357</v>
      </c>
      <c r="P6" s="1044" t="s">
        <v>864</v>
      </c>
      <c r="Q6" s="303" t="s">
        <v>357</v>
      </c>
      <c r="R6" s="388" t="s">
        <v>864</v>
      </c>
    </row>
    <row r="7" spans="2:18" ht="15.75" customHeight="1">
      <c r="B7" s="1791" t="s">
        <v>933</v>
      </c>
      <c r="C7" s="1800">
        <v>0</v>
      </c>
      <c r="D7" s="770">
        <v>0</v>
      </c>
      <c r="E7" s="774">
        <v>0</v>
      </c>
      <c r="F7" s="771">
        <v>0</v>
      </c>
      <c r="G7" s="777">
        <v>0</v>
      </c>
      <c r="H7" s="772">
        <v>0</v>
      </c>
      <c r="I7" s="775">
        <v>0</v>
      </c>
      <c r="J7" s="775">
        <v>0</v>
      </c>
      <c r="K7" s="1795">
        <v>0</v>
      </c>
      <c r="L7" s="770">
        <v>0</v>
      </c>
      <c r="M7" s="774">
        <v>0</v>
      </c>
      <c r="N7" s="771">
        <v>0</v>
      </c>
      <c r="O7" s="777">
        <v>0</v>
      </c>
      <c r="P7" s="772">
        <v>0</v>
      </c>
      <c r="Q7" s="772">
        <v>0</v>
      </c>
      <c r="R7" s="1050">
        <v>0</v>
      </c>
    </row>
    <row r="8" spans="2:18" ht="15.75" customHeight="1">
      <c r="B8" s="1791" t="s">
        <v>934</v>
      </c>
      <c r="C8" s="775">
        <v>0</v>
      </c>
      <c r="D8" s="770">
        <v>0</v>
      </c>
      <c r="E8" s="774">
        <v>3500</v>
      </c>
      <c r="F8" s="771">
        <v>1.0092</v>
      </c>
      <c r="G8" s="777">
        <v>0</v>
      </c>
      <c r="H8" s="772">
        <v>0</v>
      </c>
      <c r="I8" s="775">
        <v>0</v>
      </c>
      <c r="J8" s="775">
        <v>0</v>
      </c>
      <c r="K8" s="1796">
        <v>0</v>
      </c>
      <c r="L8" s="770">
        <v>0</v>
      </c>
      <c r="M8" s="774">
        <v>0</v>
      </c>
      <c r="N8" s="771">
        <v>0</v>
      </c>
      <c r="O8" s="777">
        <v>0</v>
      </c>
      <c r="P8" s="772">
        <v>0</v>
      </c>
      <c r="Q8" s="772">
        <v>0</v>
      </c>
      <c r="R8" s="1051">
        <v>0</v>
      </c>
    </row>
    <row r="9" spans="2:18" ht="15.75" customHeight="1">
      <c r="B9" s="1791" t="s">
        <v>935</v>
      </c>
      <c r="C9" s="774">
        <v>0</v>
      </c>
      <c r="D9" s="770">
        <v>0</v>
      </c>
      <c r="E9" s="774">
        <v>5000</v>
      </c>
      <c r="F9" s="771">
        <v>0.9421</v>
      </c>
      <c r="G9" s="777">
        <v>8500</v>
      </c>
      <c r="H9" s="772">
        <v>0.05</v>
      </c>
      <c r="I9" s="775">
        <v>0</v>
      </c>
      <c r="J9" s="775">
        <v>0</v>
      </c>
      <c r="K9" s="1796">
        <v>0</v>
      </c>
      <c r="L9" s="770">
        <v>0</v>
      </c>
      <c r="M9" s="774">
        <v>0</v>
      </c>
      <c r="N9" s="771">
        <v>0</v>
      </c>
      <c r="O9" s="777">
        <v>0</v>
      </c>
      <c r="P9" s="772">
        <v>0</v>
      </c>
      <c r="Q9" s="772">
        <v>0</v>
      </c>
      <c r="R9" s="1051">
        <v>0</v>
      </c>
    </row>
    <row r="10" spans="2:18" ht="15.75" customHeight="1">
      <c r="B10" s="1791" t="s">
        <v>936</v>
      </c>
      <c r="C10" s="775">
        <v>0</v>
      </c>
      <c r="D10" s="770">
        <v>0</v>
      </c>
      <c r="E10" s="774">
        <v>0</v>
      </c>
      <c r="F10" s="771">
        <v>0</v>
      </c>
      <c r="G10" s="771">
        <v>0</v>
      </c>
      <c r="H10" s="772">
        <v>0</v>
      </c>
      <c r="I10" s="775">
        <v>0</v>
      </c>
      <c r="J10" s="775">
        <v>0</v>
      </c>
      <c r="K10" s="1796">
        <v>0</v>
      </c>
      <c r="L10" s="770">
        <v>0</v>
      </c>
      <c r="M10" s="774">
        <v>0</v>
      </c>
      <c r="N10" s="771">
        <v>0</v>
      </c>
      <c r="O10" s="771">
        <v>0</v>
      </c>
      <c r="P10" s="772">
        <v>0</v>
      </c>
      <c r="Q10" s="772">
        <v>0</v>
      </c>
      <c r="R10" s="1051">
        <v>0</v>
      </c>
    </row>
    <row r="11" spans="2:18" ht="15.75" customHeight="1">
      <c r="B11" s="1791" t="s">
        <v>937</v>
      </c>
      <c r="C11" s="775">
        <v>5400</v>
      </c>
      <c r="D11" s="770">
        <v>3.5852</v>
      </c>
      <c r="E11" s="775">
        <v>0</v>
      </c>
      <c r="F11" s="771">
        <v>0</v>
      </c>
      <c r="G11" s="772">
        <v>0</v>
      </c>
      <c r="H11" s="772">
        <v>0</v>
      </c>
      <c r="I11" s="775">
        <v>0</v>
      </c>
      <c r="J11" s="775">
        <v>0</v>
      </c>
      <c r="K11" s="1796">
        <v>0</v>
      </c>
      <c r="L11" s="770">
        <v>0</v>
      </c>
      <c r="M11" s="774">
        <v>0</v>
      </c>
      <c r="N11" s="771">
        <v>0</v>
      </c>
      <c r="O11" s="772">
        <v>0</v>
      </c>
      <c r="P11" s="772">
        <v>0</v>
      </c>
      <c r="Q11" s="772">
        <v>0</v>
      </c>
      <c r="R11" s="1051">
        <v>0</v>
      </c>
    </row>
    <row r="12" spans="2:18" ht="15.75" customHeight="1">
      <c r="B12" s="1791" t="s">
        <v>938</v>
      </c>
      <c r="C12" s="775">
        <v>3000</v>
      </c>
      <c r="D12" s="770">
        <v>2.98</v>
      </c>
      <c r="E12" s="775">
        <v>0</v>
      </c>
      <c r="F12" s="771">
        <v>0</v>
      </c>
      <c r="G12" s="772">
        <v>0</v>
      </c>
      <c r="H12" s="772">
        <v>0</v>
      </c>
      <c r="I12" s="775">
        <v>0</v>
      </c>
      <c r="J12" s="775">
        <v>0</v>
      </c>
      <c r="K12" s="1796">
        <v>0</v>
      </c>
      <c r="L12" s="770">
        <v>0</v>
      </c>
      <c r="M12" s="774">
        <v>0</v>
      </c>
      <c r="N12" s="771">
        <v>0</v>
      </c>
      <c r="O12" s="772">
        <v>0</v>
      </c>
      <c r="P12" s="772">
        <v>0</v>
      </c>
      <c r="Q12" s="772">
        <v>0</v>
      </c>
      <c r="R12" s="1051">
        <v>0</v>
      </c>
    </row>
    <row r="13" spans="2:18" ht="15.75" customHeight="1">
      <c r="B13" s="1791" t="s">
        <v>939</v>
      </c>
      <c r="C13" s="775">
        <v>0</v>
      </c>
      <c r="D13" s="770">
        <v>0</v>
      </c>
      <c r="E13" s="775">
        <v>0</v>
      </c>
      <c r="F13" s="771">
        <v>0</v>
      </c>
      <c r="G13" s="772">
        <v>0</v>
      </c>
      <c r="H13" s="772">
        <v>0</v>
      </c>
      <c r="I13" s="775"/>
      <c r="J13" s="775"/>
      <c r="K13" s="1796">
        <v>0</v>
      </c>
      <c r="L13" s="770">
        <v>0</v>
      </c>
      <c r="M13" s="775">
        <v>0</v>
      </c>
      <c r="N13" s="771">
        <v>0</v>
      </c>
      <c r="O13" s="772">
        <v>0</v>
      </c>
      <c r="P13" s="772">
        <v>0</v>
      </c>
      <c r="Q13" s="772"/>
      <c r="R13" s="1051"/>
    </row>
    <row r="14" spans="2:18" ht="15.75" customHeight="1">
      <c r="B14" s="1791" t="s">
        <v>940</v>
      </c>
      <c r="C14" s="775">
        <v>0</v>
      </c>
      <c r="D14" s="770">
        <v>0</v>
      </c>
      <c r="E14" s="775">
        <v>0</v>
      </c>
      <c r="F14" s="771">
        <v>0</v>
      </c>
      <c r="G14" s="772">
        <v>0</v>
      </c>
      <c r="H14" s="772">
        <v>0</v>
      </c>
      <c r="I14" s="775"/>
      <c r="J14" s="775"/>
      <c r="K14" s="1796">
        <v>0</v>
      </c>
      <c r="L14" s="770">
        <v>0</v>
      </c>
      <c r="M14" s="775">
        <v>0</v>
      </c>
      <c r="N14" s="771">
        <v>0</v>
      </c>
      <c r="O14" s="940">
        <v>0</v>
      </c>
      <c r="P14" s="772">
        <v>0</v>
      </c>
      <c r="Q14" s="772"/>
      <c r="R14" s="1051"/>
    </row>
    <row r="15" spans="2:18" ht="15.75" customHeight="1">
      <c r="B15" s="1791" t="s">
        <v>941</v>
      </c>
      <c r="C15" s="774">
        <v>0</v>
      </c>
      <c r="D15" s="770">
        <v>0</v>
      </c>
      <c r="E15" s="775">
        <v>0</v>
      </c>
      <c r="F15" s="771">
        <v>0</v>
      </c>
      <c r="G15" s="772">
        <v>0</v>
      </c>
      <c r="H15" s="772">
        <v>0</v>
      </c>
      <c r="I15" s="775"/>
      <c r="J15" s="775"/>
      <c r="K15" s="1797">
        <v>0</v>
      </c>
      <c r="L15" s="770">
        <v>0</v>
      </c>
      <c r="M15" s="775">
        <v>0</v>
      </c>
      <c r="N15" s="771">
        <v>0</v>
      </c>
      <c r="O15" s="772">
        <v>0</v>
      </c>
      <c r="P15" s="772">
        <v>0</v>
      </c>
      <c r="Q15" s="772"/>
      <c r="R15" s="1051"/>
    </row>
    <row r="16" spans="2:18" ht="15.75" customHeight="1">
      <c r="B16" s="1791" t="s">
        <v>942</v>
      </c>
      <c r="C16" s="774">
        <v>0</v>
      </c>
      <c r="D16" s="770">
        <v>0</v>
      </c>
      <c r="E16" s="774">
        <v>0</v>
      </c>
      <c r="F16" s="771">
        <v>0</v>
      </c>
      <c r="G16" s="777">
        <v>0</v>
      </c>
      <c r="H16" s="772">
        <v>0</v>
      </c>
      <c r="I16" s="775"/>
      <c r="J16" s="775"/>
      <c r="K16" s="1797">
        <v>0</v>
      </c>
      <c r="L16" s="770">
        <v>0</v>
      </c>
      <c r="M16" s="774">
        <v>0</v>
      </c>
      <c r="N16" s="771">
        <v>0</v>
      </c>
      <c r="O16" s="777">
        <v>0</v>
      </c>
      <c r="P16" s="772">
        <v>0</v>
      </c>
      <c r="Q16" s="772"/>
      <c r="R16" s="1051"/>
    </row>
    <row r="17" spans="2:18" ht="15.75" customHeight="1">
      <c r="B17" s="1791" t="s">
        <v>943</v>
      </c>
      <c r="C17" s="774">
        <v>0</v>
      </c>
      <c r="D17" s="770">
        <v>0</v>
      </c>
      <c r="E17" s="774">
        <v>0</v>
      </c>
      <c r="F17" s="771">
        <v>0</v>
      </c>
      <c r="G17" s="777">
        <v>0</v>
      </c>
      <c r="H17" s="772">
        <v>0</v>
      </c>
      <c r="I17" s="775"/>
      <c r="J17" s="775"/>
      <c r="K17" s="1797">
        <v>0</v>
      </c>
      <c r="L17" s="770">
        <v>0</v>
      </c>
      <c r="M17" s="774">
        <v>0</v>
      </c>
      <c r="N17" s="771">
        <v>0</v>
      </c>
      <c r="O17" s="777">
        <v>0</v>
      </c>
      <c r="P17" s="772">
        <v>0</v>
      </c>
      <c r="Q17" s="997"/>
      <c r="R17" s="960"/>
    </row>
    <row r="18" spans="2:18" ht="15.75" customHeight="1">
      <c r="B18" s="1792" t="s">
        <v>944</v>
      </c>
      <c r="C18" s="1801">
        <v>0</v>
      </c>
      <c r="D18" s="773">
        <v>0</v>
      </c>
      <c r="E18" s="774">
        <v>0</v>
      </c>
      <c r="F18" s="771">
        <v>0</v>
      </c>
      <c r="G18" s="961">
        <v>0</v>
      </c>
      <c r="H18" s="940">
        <v>0</v>
      </c>
      <c r="I18" s="775"/>
      <c r="J18" s="775"/>
      <c r="K18" s="1798">
        <v>0</v>
      </c>
      <c r="L18" s="773">
        <v>0</v>
      </c>
      <c r="M18" s="774">
        <v>0</v>
      </c>
      <c r="N18" s="771">
        <v>0</v>
      </c>
      <c r="O18" s="962">
        <v>0</v>
      </c>
      <c r="P18" s="772">
        <v>0</v>
      </c>
      <c r="Q18" s="997"/>
      <c r="R18" s="960"/>
    </row>
    <row r="19" spans="2:18" ht="15.75" customHeight="1" thickBot="1">
      <c r="B19" s="1793" t="s">
        <v>489</v>
      </c>
      <c r="C19" s="776">
        <v>8400</v>
      </c>
      <c r="D19" s="781">
        <v>3.28</v>
      </c>
      <c r="E19" s="776">
        <v>8500</v>
      </c>
      <c r="F19" s="780">
        <v>0.97</v>
      </c>
      <c r="G19" s="778">
        <v>8500</v>
      </c>
      <c r="H19" s="959">
        <v>0.05</v>
      </c>
      <c r="I19" s="781">
        <v>0</v>
      </c>
      <c r="J19" s="781"/>
      <c r="K19" s="1799">
        <v>0</v>
      </c>
      <c r="L19" s="781">
        <v>0</v>
      </c>
      <c r="M19" s="776">
        <v>0</v>
      </c>
      <c r="N19" s="780">
        <v>0</v>
      </c>
      <c r="O19" s="778">
        <v>0</v>
      </c>
      <c r="P19" s="959">
        <v>0</v>
      </c>
      <c r="Q19" s="778">
        <v>0</v>
      </c>
      <c r="R19" s="779"/>
    </row>
    <row r="20" ht="13.5" thickTop="1">
      <c r="B20" s="31" t="s">
        <v>50</v>
      </c>
    </row>
    <row r="21" ht="12.75">
      <c r="B21" s="31"/>
    </row>
    <row r="22" ht="12.75">
      <c r="B22" s="31"/>
    </row>
  </sheetData>
  <sheetProtection/>
  <mergeCells count="14"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  <mergeCell ref="C4:J4"/>
    <mergeCell ref="Q5:R5"/>
    <mergeCell ref="K4:R4"/>
    <mergeCell ref="O5:P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6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880" t="s">
        <v>467</v>
      </c>
      <c r="B1" s="1880"/>
      <c r="C1" s="1880"/>
      <c r="D1" s="1880"/>
      <c r="E1" s="1880"/>
      <c r="F1" s="1880"/>
      <c r="G1" s="1880"/>
      <c r="H1" s="1880"/>
      <c r="I1" s="1880"/>
      <c r="J1" s="1880"/>
      <c r="K1" s="1880"/>
      <c r="L1" s="1880"/>
      <c r="M1" s="1880"/>
      <c r="N1" s="1880"/>
      <c r="O1" s="1880"/>
      <c r="P1" s="1880"/>
      <c r="Q1" s="1880"/>
    </row>
    <row r="2" spans="1:17" ht="15.75">
      <c r="A2" s="1881" t="s">
        <v>865</v>
      </c>
      <c r="B2" s="1881"/>
      <c r="C2" s="1881"/>
      <c r="D2" s="1881"/>
      <c r="E2" s="1881"/>
      <c r="F2" s="1881"/>
      <c r="G2" s="1881"/>
      <c r="H2" s="1881"/>
      <c r="I2" s="1881"/>
      <c r="J2" s="1881"/>
      <c r="K2" s="1881"/>
      <c r="L2" s="1881"/>
      <c r="M2" s="1881"/>
      <c r="N2" s="1881"/>
      <c r="O2" s="1881"/>
      <c r="P2" s="1881"/>
      <c r="Q2" s="1881"/>
    </row>
    <row r="3" spans="1:17" ht="16.5" customHeight="1" thickBot="1">
      <c r="A3" s="1873" t="s">
        <v>972</v>
      </c>
      <c r="B3" s="1873"/>
      <c r="C3" s="1873"/>
      <c r="D3" s="1873"/>
      <c r="E3" s="1873"/>
      <c r="F3" s="1873"/>
      <c r="G3" s="1873"/>
      <c r="H3" s="1873"/>
      <c r="I3" s="1873"/>
      <c r="J3" s="1873"/>
      <c r="K3" s="1873"/>
      <c r="L3" s="1873"/>
      <c r="M3" s="1873"/>
      <c r="N3" s="1873"/>
      <c r="O3" s="1873"/>
      <c r="P3" s="1873"/>
      <c r="Q3" s="1873"/>
    </row>
    <row r="4" spans="1:17" ht="19.5" customHeight="1" thickTop="1">
      <c r="A4" s="1790"/>
      <c r="B4" s="1888" t="s">
        <v>676</v>
      </c>
      <c r="C4" s="1885"/>
      <c r="D4" s="1885"/>
      <c r="E4" s="1885"/>
      <c r="F4" s="1885"/>
      <c r="G4" s="1885"/>
      <c r="H4" s="1885"/>
      <c r="I4" s="1886"/>
      <c r="J4" s="1877" t="s">
        <v>677</v>
      </c>
      <c r="K4" s="1865"/>
      <c r="L4" s="1865"/>
      <c r="M4" s="1865"/>
      <c r="N4" s="1865"/>
      <c r="O4" s="1865"/>
      <c r="P4" s="1865"/>
      <c r="Q4" s="1866"/>
    </row>
    <row r="5" spans="1:17" s="384" customFormat="1" ht="19.5" customHeight="1">
      <c r="A5" s="1867" t="s">
        <v>566</v>
      </c>
      <c r="B5" s="1874" t="s">
        <v>386</v>
      </c>
      <c r="C5" s="1875"/>
      <c r="D5" s="1874" t="s">
        <v>1006</v>
      </c>
      <c r="E5" s="1875"/>
      <c r="F5" s="1874" t="s">
        <v>905</v>
      </c>
      <c r="G5" s="1879"/>
      <c r="H5" s="1882" t="s">
        <v>60</v>
      </c>
      <c r="I5" s="1875"/>
      <c r="J5" s="1876" t="s">
        <v>386</v>
      </c>
      <c r="K5" s="1875"/>
      <c r="L5" s="1874" t="s">
        <v>1006</v>
      </c>
      <c r="M5" s="1875"/>
      <c r="N5" s="1874" t="s">
        <v>905</v>
      </c>
      <c r="O5" s="1879"/>
      <c r="P5" s="1882" t="s">
        <v>60</v>
      </c>
      <c r="Q5" s="1883"/>
    </row>
    <row r="6" spans="1:17" s="384" customFormat="1" ht="24" customHeight="1">
      <c r="A6" s="1868"/>
      <c r="B6" s="62" t="s">
        <v>357</v>
      </c>
      <c r="C6" s="386" t="s">
        <v>864</v>
      </c>
      <c r="D6" s="62" t="s">
        <v>357</v>
      </c>
      <c r="E6" s="386" t="s">
        <v>864</v>
      </c>
      <c r="F6" s="385" t="s">
        <v>357</v>
      </c>
      <c r="G6" s="958" t="s">
        <v>864</v>
      </c>
      <c r="H6" s="958" t="s">
        <v>357</v>
      </c>
      <c r="I6" s="957" t="s">
        <v>864</v>
      </c>
      <c r="J6" s="1794" t="s">
        <v>357</v>
      </c>
      <c r="K6" s="386" t="s">
        <v>864</v>
      </c>
      <c r="L6" s="62" t="s">
        <v>357</v>
      </c>
      <c r="M6" s="386" t="s">
        <v>864</v>
      </c>
      <c r="N6" s="385" t="s">
        <v>357</v>
      </c>
      <c r="O6" s="958" t="s">
        <v>864</v>
      </c>
      <c r="P6" s="385" t="s">
        <v>357</v>
      </c>
      <c r="Q6" s="387" t="s">
        <v>864</v>
      </c>
    </row>
    <row r="7" spans="1:17" ht="15.75" customHeight="1">
      <c r="A7" s="1791" t="s">
        <v>933</v>
      </c>
      <c r="B7" s="787">
        <v>727.98</v>
      </c>
      <c r="C7" s="782">
        <v>9.1787</v>
      </c>
      <c r="D7" s="791">
        <v>0</v>
      </c>
      <c r="E7" s="783">
        <v>0</v>
      </c>
      <c r="F7" s="792">
        <v>0</v>
      </c>
      <c r="G7" s="784">
        <v>0</v>
      </c>
      <c r="H7" s="784">
        <v>0</v>
      </c>
      <c r="I7" s="1806">
        <v>0</v>
      </c>
      <c r="J7" s="1802">
        <v>0</v>
      </c>
      <c r="K7" s="782">
        <v>0</v>
      </c>
      <c r="L7" s="791">
        <v>0</v>
      </c>
      <c r="M7" s="783">
        <v>0</v>
      </c>
      <c r="N7" s="792">
        <v>0</v>
      </c>
      <c r="O7" s="784">
        <v>0</v>
      </c>
      <c r="P7" s="1280">
        <v>99500</v>
      </c>
      <c r="Q7" s="1281">
        <v>0.0009</v>
      </c>
    </row>
    <row r="8" spans="1:17" ht="15.75" customHeight="1">
      <c r="A8" s="1791" t="s">
        <v>934</v>
      </c>
      <c r="B8" s="787">
        <v>15.76</v>
      </c>
      <c r="C8" s="782">
        <v>9.2528</v>
      </c>
      <c r="D8" s="787">
        <v>0</v>
      </c>
      <c r="E8" s="783">
        <v>0</v>
      </c>
      <c r="F8" s="792">
        <v>0</v>
      </c>
      <c r="G8" s="784">
        <v>0</v>
      </c>
      <c r="H8" s="784">
        <v>0</v>
      </c>
      <c r="I8" s="1806">
        <v>0</v>
      </c>
      <c r="J8" s="1802">
        <v>0</v>
      </c>
      <c r="K8" s="782">
        <v>0</v>
      </c>
      <c r="L8" s="787">
        <v>0</v>
      </c>
      <c r="M8" s="783">
        <v>0</v>
      </c>
      <c r="N8" s="792">
        <v>15000</v>
      </c>
      <c r="O8" s="784">
        <v>0.07</v>
      </c>
      <c r="P8" s="1280">
        <v>68500</v>
      </c>
      <c r="Q8" s="1282">
        <v>0.0513</v>
      </c>
    </row>
    <row r="9" spans="1:17" ht="15.75" customHeight="1">
      <c r="A9" s="1791" t="s">
        <v>935</v>
      </c>
      <c r="B9" s="787">
        <v>0</v>
      </c>
      <c r="C9" s="782">
        <v>0</v>
      </c>
      <c r="D9" s="787">
        <v>0</v>
      </c>
      <c r="E9" s="787">
        <v>0</v>
      </c>
      <c r="F9" s="792">
        <v>0</v>
      </c>
      <c r="G9" s="784">
        <v>0</v>
      </c>
      <c r="H9" s="784">
        <v>0</v>
      </c>
      <c r="I9" s="1806">
        <v>0</v>
      </c>
      <c r="J9" s="1802">
        <v>0</v>
      </c>
      <c r="K9" s="787">
        <v>0</v>
      </c>
      <c r="L9" s="787">
        <v>0</v>
      </c>
      <c r="M9" s="783">
        <v>0</v>
      </c>
      <c r="N9" s="792">
        <v>20000</v>
      </c>
      <c r="O9" s="784">
        <v>0.05</v>
      </c>
      <c r="P9" s="1280">
        <v>19000</v>
      </c>
      <c r="Q9" s="1282">
        <v>0.1107</v>
      </c>
    </row>
    <row r="10" spans="1:17" ht="15.75" customHeight="1">
      <c r="A10" s="1791" t="s">
        <v>936</v>
      </c>
      <c r="B10" s="787">
        <v>0</v>
      </c>
      <c r="C10" s="782">
        <v>0</v>
      </c>
      <c r="D10" s="787">
        <v>0</v>
      </c>
      <c r="E10" s="783">
        <v>0</v>
      </c>
      <c r="F10" s="792">
        <v>0</v>
      </c>
      <c r="G10" s="784">
        <v>0</v>
      </c>
      <c r="H10" s="784">
        <v>0</v>
      </c>
      <c r="I10" s="1806">
        <v>0</v>
      </c>
      <c r="J10" s="1802">
        <v>0</v>
      </c>
      <c r="K10" s="787">
        <v>0</v>
      </c>
      <c r="L10" s="787">
        <v>0</v>
      </c>
      <c r="M10" s="783">
        <v>0</v>
      </c>
      <c r="N10" s="792">
        <v>0</v>
      </c>
      <c r="O10" s="784">
        <v>0</v>
      </c>
      <c r="P10" s="1280">
        <v>11000</v>
      </c>
      <c r="Q10" s="1282">
        <v>0.0292</v>
      </c>
    </row>
    <row r="11" spans="1:17" ht="15.75" customHeight="1">
      <c r="A11" s="1791" t="s">
        <v>937</v>
      </c>
      <c r="B11" s="787">
        <v>0</v>
      </c>
      <c r="C11" s="782">
        <v>0</v>
      </c>
      <c r="D11" s="787">
        <v>0</v>
      </c>
      <c r="E11" s="783">
        <v>0</v>
      </c>
      <c r="F11" s="784">
        <v>0</v>
      </c>
      <c r="G11" s="784">
        <v>0</v>
      </c>
      <c r="H11" s="784">
        <v>0</v>
      </c>
      <c r="I11" s="1806">
        <v>0</v>
      </c>
      <c r="J11" s="1802">
        <v>0</v>
      </c>
      <c r="K11" s="787">
        <v>0</v>
      </c>
      <c r="L11" s="787">
        <v>0</v>
      </c>
      <c r="M11" s="783">
        <v>0</v>
      </c>
      <c r="N11" s="792">
        <v>29500</v>
      </c>
      <c r="O11" s="784">
        <v>0.0579</v>
      </c>
      <c r="P11" s="1280">
        <v>22500</v>
      </c>
      <c r="Q11" s="1282">
        <v>0.053</v>
      </c>
    </row>
    <row r="12" spans="1:17" ht="15.75" customHeight="1">
      <c r="A12" s="1791" t="s">
        <v>938</v>
      </c>
      <c r="B12" s="787">
        <v>0</v>
      </c>
      <c r="C12" s="782">
        <v>0</v>
      </c>
      <c r="D12" s="787">
        <v>0</v>
      </c>
      <c r="E12" s="783">
        <v>0</v>
      </c>
      <c r="F12" s="784">
        <v>0</v>
      </c>
      <c r="G12" s="784">
        <v>0</v>
      </c>
      <c r="H12" s="784">
        <v>0</v>
      </c>
      <c r="I12" s="1806">
        <v>0</v>
      </c>
      <c r="J12" s="1802">
        <v>0</v>
      </c>
      <c r="K12" s="787">
        <v>0</v>
      </c>
      <c r="L12" s="787">
        <v>0</v>
      </c>
      <c r="M12" s="783">
        <v>0</v>
      </c>
      <c r="N12" s="792">
        <v>54000</v>
      </c>
      <c r="O12" s="784">
        <v>0.6801</v>
      </c>
      <c r="P12" s="1280">
        <v>40000</v>
      </c>
      <c r="Q12" s="1282">
        <v>0.0114</v>
      </c>
    </row>
    <row r="13" spans="1:17" ht="15.75" customHeight="1">
      <c r="A13" s="1791" t="s">
        <v>939</v>
      </c>
      <c r="B13" s="787">
        <v>0</v>
      </c>
      <c r="C13" s="782">
        <v>0</v>
      </c>
      <c r="D13" s="787">
        <v>0</v>
      </c>
      <c r="E13" s="783">
        <v>0</v>
      </c>
      <c r="F13" s="784">
        <v>0</v>
      </c>
      <c r="G13" s="784">
        <v>0</v>
      </c>
      <c r="H13" s="784"/>
      <c r="I13" s="1806"/>
      <c r="J13" s="1802">
        <v>0</v>
      </c>
      <c r="K13" s="787">
        <v>0</v>
      </c>
      <c r="L13" s="787">
        <v>0</v>
      </c>
      <c r="M13" s="783">
        <v>0</v>
      </c>
      <c r="N13" s="792">
        <v>58500</v>
      </c>
      <c r="O13" s="784">
        <v>0.3898</v>
      </c>
      <c r="P13" s="1280"/>
      <c r="Q13" s="1282"/>
    </row>
    <row r="14" spans="1:17" ht="15.75" customHeight="1">
      <c r="A14" s="1791" t="s">
        <v>940</v>
      </c>
      <c r="B14" s="787">
        <v>0</v>
      </c>
      <c r="C14" s="782">
        <v>0</v>
      </c>
      <c r="D14" s="787">
        <v>0</v>
      </c>
      <c r="E14" s="783">
        <v>0</v>
      </c>
      <c r="F14" s="784">
        <v>0</v>
      </c>
      <c r="G14" s="784">
        <v>0</v>
      </c>
      <c r="H14" s="784"/>
      <c r="I14" s="1806"/>
      <c r="J14" s="1802">
        <v>0</v>
      </c>
      <c r="K14" s="787">
        <v>0</v>
      </c>
      <c r="L14" s="787">
        <v>0</v>
      </c>
      <c r="M14" s="783">
        <v>0</v>
      </c>
      <c r="N14" s="792">
        <v>93000</v>
      </c>
      <c r="O14" s="784">
        <v>0.18154677419354842</v>
      </c>
      <c r="P14" s="1280"/>
      <c r="Q14" s="1282"/>
    </row>
    <row r="15" spans="1:17" ht="15.75" customHeight="1">
      <c r="A15" s="1791" t="s">
        <v>941</v>
      </c>
      <c r="B15" s="788">
        <v>0</v>
      </c>
      <c r="C15" s="782">
        <v>0</v>
      </c>
      <c r="D15" s="787">
        <v>0</v>
      </c>
      <c r="E15" s="783">
        <v>0</v>
      </c>
      <c r="F15" s="784">
        <v>0</v>
      </c>
      <c r="G15" s="784">
        <v>0</v>
      </c>
      <c r="H15" s="784"/>
      <c r="I15" s="1806"/>
      <c r="J15" s="1803">
        <v>0</v>
      </c>
      <c r="K15" s="786">
        <v>0</v>
      </c>
      <c r="L15" s="787">
        <v>0</v>
      </c>
      <c r="M15" s="783">
        <v>0</v>
      </c>
      <c r="N15" s="792">
        <v>78000</v>
      </c>
      <c r="O15" s="784">
        <v>0.08</v>
      </c>
      <c r="P15" s="1283"/>
      <c r="Q15" s="1282"/>
    </row>
    <row r="16" spans="1:17" ht="15.75" customHeight="1">
      <c r="A16" s="1791" t="s">
        <v>942</v>
      </c>
      <c r="B16" s="788">
        <v>0</v>
      </c>
      <c r="C16" s="782">
        <v>0</v>
      </c>
      <c r="D16" s="788">
        <v>0</v>
      </c>
      <c r="E16" s="783">
        <v>0</v>
      </c>
      <c r="F16" s="792">
        <v>0</v>
      </c>
      <c r="G16" s="784">
        <v>0</v>
      </c>
      <c r="H16" s="784"/>
      <c r="I16" s="1806"/>
      <c r="J16" s="1804">
        <v>0</v>
      </c>
      <c r="K16" s="796">
        <v>0</v>
      </c>
      <c r="L16" s="787">
        <v>0</v>
      </c>
      <c r="M16" s="783">
        <v>0</v>
      </c>
      <c r="N16" s="792">
        <v>78000</v>
      </c>
      <c r="O16" s="784">
        <v>0.0459</v>
      </c>
      <c r="P16" s="1283"/>
      <c r="Q16" s="1282"/>
    </row>
    <row r="17" spans="1:17" ht="15.75" customHeight="1">
      <c r="A17" s="1791" t="s">
        <v>943</v>
      </c>
      <c r="B17" s="788">
        <v>0</v>
      </c>
      <c r="C17" s="782">
        <v>0</v>
      </c>
      <c r="D17" s="788">
        <v>0</v>
      </c>
      <c r="E17" s="783">
        <v>0</v>
      </c>
      <c r="F17" s="792">
        <v>0</v>
      </c>
      <c r="G17" s="784">
        <v>0</v>
      </c>
      <c r="H17" s="784"/>
      <c r="I17" s="1806"/>
      <c r="J17" s="1804">
        <v>0</v>
      </c>
      <c r="K17" s="796">
        <v>0</v>
      </c>
      <c r="L17" s="787">
        <v>0</v>
      </c>
      <c r="M17" s="783">
        <v>0</v>
      </c>
      <c r="N17" s="792">
        <v>97500</v>
      </c>
      <c r="O17" s="784">
        <v>0.041</v>
      </c>
      <c r="P17" s="1283"/>
      <c r="Q17" s="1282"/>
    </row>
    <row r="18" spans="1:17" ht="15.75" customHeight="1">
      <c r="A18" s="1792" t="s">
        <v>944</v>
      </c>
      <c r="B18" s="787">
        <v>0</v>
      </c>
      <c r="C18" s="785">
        <v>0</v>
      </c>
      <c r="D18" s="788">
        <v>0</v>
      </c>
      <c r="E18" s="783">
        <v>0</v>
      </c>
      <c r="F18" s="968"/>
      <c r="G18" s="964">
        <v>0</v>
      </c>
      <c r="H18" s="784"/>
      <c r="I18" s="1806"/>
      <c r="J18" s="1804">
        <v>0</v>
      </c>
      <c r="K18" s="796">
        <v>0</v>
      </c>
      <c r="L18" s="789">
        <v>0</v>
      </c>
      <c r="M18" s="783">
        <v>0</v>
      </c>
      <c r="N18" s="792">
        <v>79000</v>
      </c>
      <c r="O18" s="966">
        <v>0.02</v>
      </c>
      <c r="P18" s="1284"/>
      <c r="Q18" s="1285"/>
    </row>
    <row r="19" spans="1:17" ht="15.75" customHeight="1" thickBot="1">
      <c r="A19" s="1793" t="s">
        <v>489</v>
      </c>
      <c r="B19" s="790">
        <v>743.74</v>
      </c>
      <c r="C19" s="795">
        <v>9.18</v>
      </c>
      <c r="D19" s="790">
        <v>0</v>
      </c>
      <c r="E19" s="794">
        <v>0</v>
      </c>
      <c r="F19" s="967">
        <v>0</v>
      </c>
      <c r="G19" s="965">
        <v>0</v>
      </c>
      <c r="H19" s="963">
        <v>0</v>
      </c>
      <c r="I19" s="795"/>
      <c r="J19" s="1805">
        <v>0</v>
      </c>
      <c r="K19" s="795">
        <v>0</v>
      </c>
      <c r="L19" s="790">
        <v>0</v>
      </c>
      <c r="M19" s="794">
        <v>0</v>
      </c>
      <c r="N19" s="793">
        <v>602500</v>
      </c>
      <c r="O19" s="965">
        <v>0.16</v>
      </c>
      <c r="P19" s="1286">
        <v>260500</v>
      </c>
      <c r="Q19" s="1287"/>
    </row>
    <row r="20" spans="1:9" ht="15.75" customHeight="1" thickTop="1">
      <c r="A20" s="31" t="s">
        <v>50</v>
      </c>
      <c r="B20" s="389"/>
      <c r="C20" s="389"/>
      <c r="D20" s="389"/>
      <c r="E20" s="389"/>
      <c r="F20" s="389"/>
      <c r="G20" s="389"/>
      <c r="H20" s="389"/>
      <c r="I20" s="389"/>
    </row>
    <row r="21" ht="15.75" customHeight="1">
      <c r="A21" s="31"/>
    </row>
    <row r="26" spans="2:4" ht="12.75">
      <c r="B26" s="390"/>
      <c r="C26" s="390"/>
      <c r="D26" s="390"/>
    </row>
  </sheetData>
  <sheetProtection/>
  <mergeCells count="14"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2.00390625" style="391" customWidth="1"/>
    <col min="2" max="2" width="15.57421875" style="391" customWidth="1"/>
    <col min="3" max="3" width="16.28125" style="391" customWidth="1"/>
    <col min="4" max="4" width="16.57421875" style="391" customWidth="1"/>
    <col min="5" max="5" width="17.00390625" style="391" customWidth="1"/>
    <col min="6" max="6" width="15.140625" style="391" customWidth="1"/>
    <col min="7" max="16384" width="9.140625" style="391" customWidth="1"/>
  </cols>
  <sheetData>
    <row r="1" spans="1:5" ht="12.75">
      <c r="A1" s="1859" t="s">
        <v>1118</v>
      </c>
      <c r="B1" s="1859"/>
      <c r="C1" s="1859"/>
      <c r="D1" s="1859"/>
      <c r="E1" s="1859"/>
    </row>
    <row r="2" spans="1:5" ht="12.75" customHeight="1">
      <c r="A2" s="1860" t="s">
        <v>893</v>
      </c>
      <c r="B2" s="1860"/>
      <c r="C2" s="1860"/>
      <c r="D2" s="1860"/>
      <c r="E2" s="1860"/>
    </row>
    <row r="3" spans="1:2" ht="12.75" customHeight="1" hidden="1">
      <c r="A3" s="51" t="s">
        <v>866</v>
      </c>
      <c r="B3" s="51"/>
    </row>
    <row r="4" spans="1:6" ht="12.75" customHeight="1" thickBot="1">
      <c r="A4" s="1863" t="s">
        <v>972</v>
      </c>
      <c r="B4" s="1863"/>
      <c r="C4" s="1863"/>
      <c r="D4" s="1863"/>
      <c r="E4" s="1863"/>
      <c r="F4" s="1863"/>
    </row>
    <row r="5" spans="1:6" ht="21.75" customHeight="1" thickTop="1">
      <c r="A5" s="1861" t="s">
        <v>566</v>
      </c>
      <c r="B5" s="299" t="s">
        <v>585</v>
      </c>
      <c r="C5" s="299" t="s">
        <v>386</v>
      </c>
      <c r="D5" s="299" t="s">
        <v>1006</v>
      </c>
      <c r="E5" s="299" t="s">
        <v>905</v>
      </c>
      <c r="F5" s="1171" t="s">
        <v>60</v>
      </c>
    </row>
    <row r="6" spans="1:6" ht="17.25" customHeight="1">
      <c r="A6" s="1862"/>
      <c r="B6" s="62" t="s">
        <v>357</v>
      </c>
      <c r="C6" s="62" t="s">
        <v>357</v>
      </c>
      <c r="D6" s="62" t="s">
        <v>357</v>
      </c>
      <c r="E6" s="385" t="s">
        <v>357</v>
      </c>
      <c r="F6" s="1116" t="s">
        <v>357</v>
      </c>
    </row>
    <row r="7" spans="1:6" ht="15" customHeight="1">
      <c r="A7" s="91" t="s">
        <v>933</v>
      </c>
      <c r="B7" s="798">
        <v>2950</v>
      </c>
      <c r="C7" s="1031">
        <v>3935.92</v>
      </c>
      <c r="D7" s="1028">
        <v>0</v>
      </c>
      <c r="E7" s="797">
        <v>0</v>
      </c>
      <c r="F7" s="1052">
        <v>0</v>
      </c>
    </row>
    <row r="8" spans="1:6" ht="15" customHeight="1">
      <c r="A8" s="91" t="s">
        <v>934</v>
      </c>
      <c r="B8" s="1028">
        <v>0</v>
      </c>
      <c r="C8" s="1031">
        <v>203.64</v>
      </c>
      <c r="D8" s="1028">
        <v>0</v>
      </c>
      <c r="E8" s="797">
        <v>0</v>
      </c>
      <c r="F8" s="1053">
        <v>0</v>
      </c>
    </row>
    <row r="9" spans="1:6" ht="15" customHeight="1">
      <c r="A9" s="91" t="s">
        <v>935</v>
      </c>
      <c r="B9" s="1028">
        <v>17892.4</v>
      </c>
      <c r="C9" s="1031">
        <v>69.6</v>
      </c>
      <c r="D9" s="1028">
        <v>0</v>
      </c>
      <c r="E9" s="797">
        <v>0</v>
      </c>
      <c r="F9" s="1053">
        <v>0</v>
      </c>
    </row>
    <row r="10" spans="1:6" ht="15" customHeight="1">
      <c r="A10" s="91" t="s">
        <v>936</v>
      </c>
      <c r="B10" s="1028">
        <v>30968</v>
      </c>
      <c r="C10" s="1031">
        <v>2.88</v>
      </c>
      <c r="D10" s="1028">
        <v>0</v>
      </c>
      <c r="E10" s="797">
        <v>0</v>
      </c>
      <c r="F10" s="1053">
        <v>0</v>
      </c>
    </row>
    <row r="11" spans="1:6" ht="15" customHeight="1">
      <c r="A11" s="91" t="s">
        <v>937</v>
      </c>
      <c r="B11" s="1028">
        <v>29865.26</v>
      </c>
      <c r="C11" s="1031">
        <v>0</v>
      </c>
      <c r="D11" s="798">
        <v>0</v>
      </c>
      <c r="E11" s="797">
        <v>0</v>
      </c>
      <c r="F11" s="1053">
        <v>0</v>
      </c>
    </row>
    <row r="12" spans="1:6" ht="15" customHeight="1">
      <c r="A12" s="91" t="s">
        <v>938</v>
      </c>
      <c r="B12" s="1028">
        <v>40038.26</v>
      </c>
      <c r="C12" s="1031">
        <v>36</v>
      </c>
      <c r="D12" s="1028">
        <v>1586.4</v>
      </c>
      <c r="E12" s="1031">
        <v>0</v>
      </c>
      <c r="F12" s="1053">
        <v>0</v>
      </c>
    </row>
    <row r="13" spans="1:6" ht="15" customHeight="1">
      <c r="A13" s="91" t="s">
        <v>939</v>
      </c>
      <c r="B13" s="1028">
        <v>14924.88</v>
      </c>
      <c r="C13" s="1031">
        <v>45</v>
      </c>
      <c r="D13" s="1028">
        <v>1802.4</v>
      </c>
      <c r="E13" s="1031">
        <v>0</v>
      </c>
      <c r="F13" s="1053"/>
    </row>
    <row r="14" spans="1:6" ht="15" customHeight="1">
      <c r="A14" s="91" t="s">
        <v>940</v>
      </c>
      <c r="B14" s="1028">
        <v>19473.1</v>
      </c>
      <c r="C14" s="1031">
        <v>54</v>
      </c>
      <c r="D14" s="1028">
        <v>13170</v>
      </c>
      <c r="E14" s="1031">
        <v>0</v>
      </c>
      <c r="F14" s="1135"/>
    </row>
    <row r="15" spans="1:6" ht="15" customHeight="1">
      <c r="A15" s="91" t="s">
        <v>941</v>
      </c>
      <c r="B15" s="1028">
        <v>15559.85</v>
      </c>
      <c r="C15" s="1032">
        <v>27</v>
      </c>
      <c r="D15" s="1028">
        <v>15664.24612</v>
      </c>
      <c r="E15" s="1031">
        <v>0</v>
      </c>
      <c r="F15" s="1135"/>
    </row>
    <row r="16" spans="1:6" ht="15" customHeight="1">
      <c r="A16" s="91" t="s">
        <v>942</v>
      </c>
      <c r="B16" s="1028">
        <v>15101.14</v>
      </c>
      <c r="C16" s="1032">
        <v>0</v>
      </c>
      <c r="D16" s="1028">
        <v>20988.8</v>
      </c>
      <c r="E16" s="1031">
        <v>0</v>
      </c>
      <c r="F16" s="1135"/>
    </row>
    <row r="17" spans="1:6" ht="15" customHeight="1">
      <c r="A17" s="91" t="s">
        <v>943</v>
      </c>
      <c r="B17" s="1028">
        <v>18952</v>
      </c>
      <c r="C17" s="1031">
        <v>1200</v>
      </c>
      <c r="D17" s="1028">
        <v>985.1</v>
      </c>
      <c r="E17" s="1031">
        <v>0</v>
      </c>
      <c r="F17" s="1135"/>
    </row>
    <row r="18" spans="1:6" ht="15" customHeight="1">
      <c r="A18" s="92" t="s">
        <v>944</v>
      </c>
      <c r="B18" s="1029">
        <v>10949.11</v>
      </c>
      <c r="C18" s="1033">
        <v>0</v>
      </c>
      <c r="D18" s="799">
        <v>780.6</v>
      </c>
      <c r="E18" s="1033">
        <v>0</v>
      </c>
      <c r="F18" s="421"/>
    </row>
    <row r="19" spans="1:6" s="393" customFormat="1" ht="15.75" customHeight="1" thickBot="1">
      <c r="A19" s="105" t="s">
        <v>489</v>
      </c>
      <c r="B19" s="1030">
        <v>216674</v>
      </c>
      <c r="C19" s="1034">
        <v>5574.04</v>
      </c>
      <c r="D19" s="1030">
        <v>54977.54612</v>
      </c>
      <c r="E19" s="1035">
        <v>0</v>
      </c>
      <c r="F19" s="1054">
        <v>0</v>
      </c>
    </row>
    <row r="20" spans="1:2" s="394" customFormat="1" ht="15" customHeight="1" thickTop="1">
      <c r="A20" s="31"/>
      <c r="B20" s="31"/>
    </row>
    <row r="21" spans="1:2" s="394" customFormat="1" ht="15" customHeight="1">
      <c r="A21" s="31"/>
      <c r="B21" s="31"/>
    </row>
    <row r="22" spans="1:3" s="394" customFormat="1" ht="15" customHeight="1">
      <c r="A22" s="1859" t="s">
        <v>1119</v>
      </c>
      <c r="B22" s="1859"/>
      <c r="C22" s="1326"/>
    </row>
    <row r="23" spans="1:3" s="394" customFormat="1" ht="15" customHeight="1">
      <c r="A23" s="1860" t="s">
        <v>1111</v>
      </c>
      <c r="B23" s="1860"/>
      <c r="C23" s="300"/>
    </row>
    <row r="24" spans="1:2" s="394" customFormat="1" ht="12.75">
      <c r="A24" s="51"/>
      <c r="B24" s="1317" t="s">
        <v>972</v>
      </c>
    </row>
    <row r="25" spans="1:2" s="394" customFormat="1" ht="3" customHeight="1" thickBot="1">
      <c r="A25" s="51"/>
      <c r="B25" s="1317"/>
    </row>
    <row r="26" spans="1:2" ht="13.5" thickTop="1">
      <c r="A26" s="1324" t="s">
        <v>566</v>
      </c>
      <c r="B26" s="1318" t="s">
        <v>60</v>
      </c>
    </row>
    <row r="27" spans="1:2" ht="18.75" customHeight="1">
      <c r="A27" s="1325"/>
      <c r="B27" s="89" t="s">
        <v>357</v>
      </c>
    </row>
    <row r="28" spans="1:2" ht="25.5" customHeight="1">
      <c r="A28" s="91" t="s">
        <v>624</v>
      </c>
      <c r="B28" s="1319" t="s">
        <v>595</v>
      </c>
    </row>
    <row r="29" spans="1:2" ht="21.75" customHeight="1">
      <c r="A29" s="91" t="s">
        <v>625</v>
      </c>
      <c r="B29" s="1320">
        <v>20000</v>
      </c>
    </row>
    <row r="30" spans="1:2" ht="12.75">
      <c r="A30" s="91" t="s">
        <v>626</v>
      </c>
      <c r="B30" s="1320">
        <v>20000</v>
      </c>
    </row>
    <row r="31" spans="1:2" ht="15.75" customHeight="1">
      <c r="A31" s="91" t="s">
        <v>627</v>
      </c>
      <c r="B31" s="1321" t="s">
        <v>595</v>
      </c>
    </row>
    <row r="32" spans="1:2" ht="15.75" customHeight="1">
      <c r="A32" s="91" t="s">
        <v>628</v>
      </c>
      <c r="B32" s="1320">
        <v>15000</v>
      </c>
    </row>
    <row r="33" spans="1:2" ht="15.75" customHeight="1">
      <c r="A33" s="91" t="s">
        <v>629</v>
      </c>
      <c r="B33" s="1320">
        <v>20000</v>
      </c>
    </row>
    <row r="34" spans="1:2" ht="15.75" customHeight="1">
      <c r="A34" s="91" t="s">
        <v>630</v>
      </c>
      <c r="B34" s="1320"/>
    </row>
    <row r="35" spans="1:2" ht="15.75" customHeight="1">
      <c r="A35" s="91" t="s">
        <v>631</v>
      </c>
      <c r="B35" s="1320"/>
    </row>
    <row r="36" spans="1:2" ht="15.75" customHeight="1">
      <c r="A36" s="91" t="s">
        <v>632</v>
      </c>
      <c r="B36" s="1320"/>
    </row>
    <row r="37" spans="1:2" ht="15.75" customHeight="1">
      <c r="A37" s="91" t="s">
        <v>485</v>
      </c>
      <c r="B37" s="1320"/>
    </row>
    <row r="38" spans="1:2" ht="15.75" customHeight="1">
      <c r="A38" s="91" t="s">
        <v>486</v>
      </c>
      <c r="B38" s="1320"/>
    </row>
    <row r="39" spans="1:2" ht="15.75" customHeight="1">
      <c r="A39" s="92" t="s">
        <v>487</v>
      </c>
      <c r="B39" s="1322"/>
    </row>
    <row r="40" spans="1:2" ht="15.75" customHeight="1" thickBot="1">
      <c r="A40" s="105" t="s">
        <v>489</v>
      </c>
      <c r="B40" s="1323">
        <v>75000</v>
      </c>
    </row>
    <row r="41" ht="15.75" customHeight="1" thickTop="1"/>
    <row r="42" ht="15.75" customHeight="1"/>
  </sheetData>
  <sheetProtection/>
  <mergeCells count="6">
    <mergeCell ref="A22:B22"/>
    <mergeCell ref="A23:B23"/>
    <mergeCell ref="A1:E1"/>
    <mergeCell ref="A2:E2"/>
    <mergeCell ref="A5:A6"/>
    <mergeCell ref="A4:F4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4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7109375" style="58" customWidth="1"/>
    <col min="2" max="2" width="14.28125" style="58" customWidth="1"/>
    <col min="3" max="3" width="10.7109375" style="407" customWidth="1"/>
    <col min="4" max="4" width="14.140625" style="407" customWidth="1"/>
    <col min="5" max="6" width="13.421875" style="407" customWidth="1"/>
    <col min="7" max="7" width="15.7109375" style="407" customWidth="1"/>
    <col min="8" max="8" width="13.421875" style="407" customWidth="1"/>
    <col min="9" max="9" width="14.421875" style="407" customWidth="1"/>
    <col min="10" max="10" width="10.00390625" style="407" customWidth="1"/>
    <col min="11" max="16384" width="9.140625" style="407" customWidth="1"/>
  </cols>
  <sheetData>
    <row r="1" spans="1:10" ht="12.75">
      <c r="A1" s="1149"/>
      <c r="B1" s="1880" t="s">
        <v>509</v>
      </c>
      <c r="C1" s="1880"/>
      <c r="D1" s="1880"/>
      <c r="E1" s="1880"/>
      <c r="F1" s="1880"/>
      <c r="G1" s="1880"/>
      <c r="H1" s="1880"/>
      <c r="I1" s="1880"/>
      <c r="J1" s="1880"/>
    </row>
    <row r="2" spans="1:10" ht="15.75" customHeight="1">
      <c r="A2" s="1149"/>
      <c r="B2" s="1880" t="s">
        <v>867</v>
      </c>
      <c r="C2" s="1880"/>
      <c r="D2" s="1880"/>
      <c r="E2" s="1880"/>
      <c r="F2" s="1880"/>
      <c r="G2" s="1880"/>
      <c r="H2" s="1880"/>
      <c r="I2" s="1880"/>
      <c r="J2" s="1880"/>
    </row>
    <row r="3" spans="1:6" ht="12.75" hidden="1">
      <c r="A3" s="20"/>
      <c r="B3" s="20"/>
      <c r="C3" s="34"/>
      <c r="D3" s="37"/>
      <c r="E3" s="37"/>
      <c r="F3" s="37"/>
    </row>
    <row r="4" spans="2:10" ht="13.5" customHeight="1" thickBot="1">
      <c r="B4" s="1915" t="s">
        <v>868</v>
      </c>
      <c r="C4" s="1915"/>
      <c r="D4" s="1915"/>
      <c r="E4" s="1915"/>
      <c r="F4" s="1915"/>
      <c r="G4" s="1915"/>
      <c r="H4" s="1915"/>
      <c r="I4" s="1915"/>
      <c r="J4" s="1915"/>
    </row>
    <row r="5" spans="2:10" ht="13.5" thickTop="1">
      <c r="B5" s="1864" t="s">
        <v>566</v>
      </c>
      <c r="C5" s="1854" t="s">
        <v>920</v>
      </c>
      <c r="D5" s="1855"/>
      <c r="E5" s="1855"/>
      <c r="F5" s="1856"/>
      <c r="G5" s="1857" t="s">
        <v>921</v>
      </c>
      <c r="H5" s="1858"/>
      <c r="I5" s="1858"/>
      <c r="J5" s="1852"/>
    </row>
    <row r="6" spans="2:10" ht="12.75">
      <c r="B6" s="1853"/>
      <c r="C6" s="1291" t="s">
        <v>386</v>
      </c>
      <c r="D6" s="1291" t="s">
        <v>1006</v>
      </c>
      <c r="E6" s="1292" t="s">
        <v>905</v>
      </c>
      <c r="F6" s="1293" t="s">
        <v>60</v>
      </c>
      <c r="G6" s="1294" t="s">
        <v>386</v>
      </c>
      <c r="H6" s="1291" t="s">
        <v>1006</v>
      </c>
      <c r="I6" s="1292" t="s">
        <v>905</v>
      </c>
      <c r="J6" s="1295" t="s">
        <v>60</v>
      </c>
    </row>
    <row r="7" spans="2:10" ht="12.75">
      <c r="B7" s="1845" t="s">
        <v>933</v>
      </c>
      <c r="C7" s="1849">
        <v>3.98</v>
      </c>
      <c r="D7" s="1199">
        <v>0.18</v>
      </c>
      <c r="E7" s="1201">
        <v>0.25</v>
      </c>
      <c r="F7" s="1290">
        <v>0.0044</v>
      </c>
      <c r="G7" s="975" t="s">
        <v>595</v>
      </c>
      <c r="H7" s="804" t="s">
        <v>595</v>
      </c>
      <c r="I7" s="977" t="s">
        <v>595</v>
      </c>
      <c r="J7" s="1100" t="s">
        <v>595</v>
      </c>
    </row>
    <row r="8" spans="2:10" ht="12.75">
      <c r="B8" s="1846" t="s">
        <v>934</v>
      </c>
      <c r="C8" s="1204">
        <v>2.28</v>
      </c>
      <c r="D8" s="810">
        <v>0.1463</v>
      </c>
      <c r="E8" s="969">
        <v>0.14</v>
      </c>
      <c r="F8" s="1783">
        <v>0.0656</v>
      </c>
      <c r="G8" s="800">
        <v>4.46</v>
      </c>
      <c r="H8" s="1204">
        <v>1.16</v>
      </c>
      <c r="I8" s="969">
        <v>1</v>
      </c>
      <c r="J8" s="1782">
        <v>0.54</v>
      </c>
    </row>
    <row r="9" spans="2:10" ht="12.75">
      <c r="B9" s="1846" t="s">
        <v>935</v>
      </c>
      <c r="C9" s="1204">
        <v>1.82</v>
      </c>
      <c r="D9" s="810">
        <v>0.31</v>
      </c>
      <c r="E9" s="969">
        <v>0.07</v>
      </c>
      <c r="F9" s="1783">
        <v>0.9267</v>
      </c>
      <c r="G9" s="800">
        <v>4.43</v>
      </c>
      <c r="H9" s="1204">
        <v>0.93</v>
      </c>
      <c r="I9" s="969">
        <v>0.79</v>
      </c>
      <c r="J9" s="1782">
        <v>0.9349</v>
      </c>
    </row>
    <row r="10" spans="2:10" ht="12.75">
      <c r="B10" s="1846" t="s">
        <v>936</v>
      </c>
      <c r="C10" s="1204">
        <v>0.97</v>
      </c>
      <c r="D10" s="810">
        <v>0.60496</v>
      </c>
      <c r="E10" s="969">
        <v>0.03</v>
      </c>
      <c r="F10" s="1783">
        <v>0.5235</v>
      </c>
      <c r="G10" s="800">
        <v>3.27</v>
      </c>
      <c r="H10" s="1204">
        <v>1.4799466666666667</v>
      </c>
      <c r="I10" s="969">
        <v>0.5</v>
      </c>
      <c r="J10" s="1782">
        <v>0.8726</v>
      </c>
    </row>
    <row r="11" spans="2:10" ht="12.75">
      <c r="B11" s="1846" t="s">
        <v>937</v>
      </c>
      <c r="C11" s="1204">
        <v>0.8</v>
      </c>
      <c r="D11" s="810">
        <v>0.74</v>
      </c>
      <c r="E11" s="969">
        <v>0.08</v>
      </c>
      <c r="F11" s="1783">
        <v>0.128</v>
      </c>
      <c r="G11" s="800">
        <v>2.68</v>
      </c>
      <c r="H11" s="1204">
        <v>2.11</v>
      </c>
      <c r="I11" s="969">
        <v>0.75</v>
      </c>
      <c r="J11" s="1782">
        <v>0.5803</v>
      </c>
    </row>
    <row r="12" spans="2:10" ht="12.75">
      <c r="B12" s="1846" t="s">
        <v>938</v>
      </c>
      <c r="C12" s="1204">
        <v>0.7</v>
      </c>
      <c r="D12" s="810">
        <v>1.52</v>
      </c>
      <c r="E12" s="969">
        <v>0.47</v>
      </c>
      <c r="F12" s="1783">
        <v>0.1551</v>
      </c>
      <c r="G12" s="800">
        <v>3.03</v>
      </c>
      <c r="H12" s="1204">
        <v>2.26</v>
      </c>
      <c r="I12" s="969">
        <v>1.06</v>
      </c>
      <c r="J12" s="1100">
        <v>0.369</v>
      </c>
    </row>
    <row r="13" spans="2:10" ht="12.75">
      <c r="B13" s="1846" t="s">
        <v>939</v>
      </c>
      <c r="C13" s="1204">
        <v>0.61</v>
      </c>
      <c r="D13" s="810">
        <v>1.9281166666666665</v>
      </c>
      <c r="E13" s="971">
        <v>0.234</v>
      </c>
      <c r="F13" s="809"/>
      <c r="G13" s="800" t="s">
        <v>595</v>
      </c>
      <c r="H13" s="801" t="s">
        <v>595</v>
      </c>
      <c r="I13" s="970" t="s">
        <v>595</v>
      </c>
      <c r="J13" s="1100"/>
    </row>
    <row r="14" spans="2:10" ht="12.75">
      <c r="B14" s="1846" t="s">
        <v>940</v>
      </c>
      <c r="C14" s="1204">
        <v>0.97</v>
      </c>
      <c r="D14" s="810">
        <v>4.02</v>
      </c>
      <c r="E14" s="973">
        <v>0.08</v>
      </c>
      <c r="F14" s="807"/>
      <c r="G14" s="976">
        <v>2.41</v>
      </c>
      <c r="H14" s="801">
        <v>4.03</v>
      </c>
      <c r="I14" s="972">
        <v>0.83</v>
      </c>
      <c r="J14" s="1100"/>
    </row>
    <row r="15" spans="2:10" ht="12.75">
      <c r="B15" s="1846" t="s">
        <v>941</v>
      </c>
      <c r="C15" s="1204">
        <v>1.09</v>
      </c>
      <c r="D15" s="810">
        <v>3.4946865983623683</v>
      </c>
      <c r="E15" s="971">
        <v>0.06</v>
      </c>
      <c r="F15" s="809"/>
      <c r="G15" s="800">
        <v>2.65</v>
      </c>
      <c r="H15" s="801">
        <v>4.04</v>
      </c>
      <c r="I15" s="969">
        <v>0.68</v>
      </c>
      <c r="J15" s="1100"/>
    </row>
    <row r="16" spans="2:10" ht="12.75">
      <c r="B16" s="1846" t="s">
        <v>942</v>
      </c>
      <c r="C16" s="1204">
        <v>0.83</v>
      </c>
      <c r="D16" s="810">
        <v>4.46</v>
      </c>
      <c r="E16" s="973">
        <v>0.04</v>
      </c>
      <c r="F16" s="941"/>
      <c r="G16" s="976" t="s">
        <v>595</v>
      </c>
      <c r="H16" s="801">
        <v>4.12</v>
      </c>
      <c r="I16" s="969">
        <v>0.64</v>
      </c>
      <c r="J16" s="1100"/>
    </row>
    <row r="17" spans="2:10" ht="12.75">
      <c r="B17" s="1846" t="s">
        <v>943</v>
      </c>
      <c r="C17" s="1204">
        <v>1.34</v>
      </c>
      <c r="D17" s="810">
        <v>2.67</v>
      </c>
      <c r="E17" s="969">
        <v>0.13</v>
      </c>
      <c r="F17" s="809"/>
      <c r="G17" s="800">
        <v>3.44</v>
      </c>
      <c r="H17" s="801" t="s">
        <v>595</v>
      </c>
      <c r="I17" s="970" t="s">
        <v>595</v>
      </c>
      <c r="J17" s="1100"/>
    </row>
    <row r="18" spans="2:10" ht="12.75">
      <c r="B18" s="1847" t="s">
        <v>944</v>
      </c>
      <c r="C18" s="1850">
        <v>1.15</v>
      </c>
      <c r="D18" s="1200">
        <v>1.19</v>
      </c>
      <c r="E18" s="1202">
        <v>0.02</v>
      </c>
      <c r="F18" s="803"/>
      <c r="G18" s="806">
        <v>2.72</v>
      </c>
      <c r="H18" s="802">
        <v>2.71</v>
      </c>
      <c r="I18" s="974">
        <v>0.72</v>
      </c>
      <c r="J18" s="1100"/>
    </row>
    <row r="19" spans="2:10" ht="15.75" customHeight="1" thickBot="1">
      <c r="B19" s="1848" t="s">
        <v>869</v>
      </c>
      <c r="C19" s="1851">
        <v>1.31</v>
      </c>
      <c r="D19" s="805">
        <v>1.74</v>
      </c>
      <c r="E19" s="1203">
        <v>0.1327766719972371</v>
      </c>
      <c r="F19" s="808"/>
      <c r="G19" s="805">
        <v>2.94</v>
      </c>
      <c r="H19" s="805">
        <v>2.69</v>
      </c>
      <c r="I19" s="1203">
        <v>0.7614812880000341</v>
      </c>
      <c r="J19" s="1101"/>
    </row>
    <row r="20" ht="12.75" thickTop="1">
      <c r="J20" s="1102"/>
    </row>
    <row r="21" ht="12">
      <c r="J21" s="1102"/>
    </row>
    <row r="22" spans="4:6" ht="15.75">
      <c r="D22" s="408"/>
      <c r="E22" s="409"/>
      <c r="F22" s="409"/>
    </row>
    <row r="23" spans="4:6" ht="15.75">
      <c r="D23" s="410"/>
      <c r="E23" s="411"/>
      <c r="F23" s="411"/>
    </row>
    <row r="24" spans="4:6" ht="15.75">
      <c r="D24" s="410"/>
      <c r="E24" s="411"/>
      <c r="F24" s="411"/>
    </row>
    <row r="25" spans="4:6" ht="15.75">
      <c r="D25" s="410"/>
      <c r="E25" s="411"/>
      <c r="F25" s="411"/>
    </row>
    <row r="26" spans="4:6" ht="15.75">
      <c r="D26" s="410"/>
      <c r="E26" s="411"/>
      <c r="F26" s="411"/>
    </row>
    <row r="27" spans="4:6" ht="15.75">
      <c r="D27" s="410"/>
      <c r="E27" s="411"/>
      <c r="F27" s="411"/>
    </row>
    <row r="28" spans="4:6" ht="15">
      <c r="D28" s="410"/>
      <c r="E28" s="412"/>
      <c r="F28" s="412"/>
    </row>
    <row r="29" spans="4:6" ht="15.75">
      <c r="D29" s="408"/>
      <c r="E29" s="411"/>
      <c r="F29" s="411"/>
    </row>
    <row r="30" spans="4:6" ht="15.75">
      <c r="D30" s="410"/>
      <c r="E30" s="29"/>
      <c r="F30" s="29"/>
    </row>
    <row r="31" spans="4:6" ht="15.75">
      <c r="D31" s="408"/>
      <c r="E31" s="413"/>
      <c r="F31" s="413"/>
    </row>
    <row r="32" spans="4:6" ht="15.75">
      <c r="D32" s="410"/>
      <c r="E32" s="29"/>
      <c r="F32" s="29"/>
    </row>
    <row r="33" spans="4:6" ht="15.75">
      <c r="D33" s="410"/>
      <c r="E33" s="413"/>
      <c r="F33" s="413"/>
    </row>
    <row r="34" spans="4:6" ht="15.75">
      <c r="D34" s="414"/>
      <c r="E34" s="413"/>
      <c r="F34" s="413"/>
    </row>
  </sheetData>
  <sheetProtection/>
  <mergeCells count="6">
    <mergeCell ref="B1:J1"/>
    <mergeCell ref="B2:J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48"/>
  <sheetViews>
    <sheetView zoomScalePageLayoutView="0" workbookViewId="0" topLeftCell="A1">
      <selection activeCell="B25" sqref="B25:J25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880" t="s">
        <v>510</v>
      </c>
      <c r="C1" s="1880"/>
      <c r="D1" s="1880"/>
      <c r="E1" s="1880"/>
      <c r="F1" s="1880"/>
      <c r="G1" s="1880"/>
      <c r="H1" s="1880"/>
      <c r="I1" s="1880"/>
      <c r="J1" s="1880"/>
    </row>
    <row r="2" spans="2:14" ht="12.75" hidden="1">
      <c r="B2" s="1859" t="s">
        <v>512</v>
      </c>
      <c r="C2" s="1859"/>
      <c r="D2" s="1859"/>
      <c r="E2" s="1859"/>
      <c r="F2" s="1859"/>
      <c r="G2" s="1859"/>
      <c r="H2" s="1859"/>
      <c r="I2" s="1859"/>
      <c r="J2" s="1859"/>
      <c r="K2" s="1859"/>
      <c r="L2" s="1859"/>
      <c r="M2" s="1859"/>
      <c r="N2" s="1859"/>
    </row>
    <row r="3" spans="2:14" ht="15.75" hidden="1">
      <c r="B3" s="1860" t="s">
        <v>870</v>
      </c>
      <c r="C3" s="1860"/>
      <c r="D3" s="1860"/>
      <c r="E3" s="1860"/>
      <c r="F3" s="1860"/>
      <c r="G3" s="1860"/>
      <c r="H3" s="1860"/>
      <c r="I3" s="1860"/>
      <c r="J3" s="1860"/>
      <c r="K3" s="1860"/>
      <c r="L3" s="1860"/>
      <c r="M3" s="1860"/>
      <c r="N3" s="1860"/>
    </row>
    <row r="4" spans="2:14" ht="15.75" hidden="1"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2:14" ht="15.75" hidden="1"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2:14" ht="12.75" hidden="1">
      <c r="B6" s="33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2" t="s">
        <v>972</v>
      </c>
    </row>
    <row r="7" spans="2:14" ht="13.5" hidden="1" thickTop="1">
      <c r="B7" s="1861" t="s">
        <v>566</v>
      </c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1"/>
    </row>
    <row r="8" spans="2:14" ht="12.75" customHeight="1" hidden="1">
      <c r="B8" s="1919"/>
      <c r="C8" s="1916" t="s">
        <v>871</v>
      </c>
      <c r="D8" s="1917"/>
      <c r="E8" s="978"/>
      <c r="F8" s="978"/>
      <c r="G8" s="1916" t="s">
        <v>872</v>
      </c>
      <c r="H8" s="1917"/>
      <c r="I8" s="1916" t="s">
        <v>873</v>
      </c>
      <c r="J8" s="1917"/>
      <c r="K8" s="1916" t="s">
        <v>874</v>
      </c>
      <c r="L8" s="1917"/>
      <c r="M8" s="1916" t="s">
        <v>489</v>
      </c>
      <c r="N8" s="1918"/>
    </row>
    <row r="9" spans="2:14" ht="12.75" hidden="1">
      <c r="B9" s="1862"/>
      <c r="C9" s="415" t="s">
        <v>357</v>
      </c>
      <c r="D9" s="415" t="s">
        <v>875</v>
      </c>
      <c r="E9" s="415"/>
      <c r="F9" s="415"/>
      <c r="G9" s="415" t="s">
        <v>357</v>
      </c>
      <c r="H9" s="415" t="s">
        <v>875</v>
      </c>
      <c r="I9" s="415" t="s">
        <v>357</v>
      </c>
      <c r="J9" s="415" t="s">
        <v>875</v>
      </c>
      <c r="K9" s="415" t="s">
        <v>357</v>
      </c>
      <c r="L9" s="415" t="s">
        <v>875</v>
      </c>
      <c r="M9" s="416" t="s">
        <v>357</v>
      </c>
      <c r="N9" s="417" t="s">
        <v>875</v>
      </c>
    </row>
    <row r="10" spans="2:16" ht="12.75" hidden="1">
      <c r="B10" s="91" t="s">
        <v>876</v>
      </c>
      <c r="C10" s="418">
        <v>2971.95</v>
      </c>
      <c r="D10" s="418">
        <v>1.52</v>
      </c>
      <c r="E10" s="418"/>
      <c r="F10" s="418"/>
      <c r="G10" s="419" t="s">
        <v>595</v>
      </c>
      <c r="H10" s="419" t="s">
        <v>595</v>
      </c>
      <c r="I10" s="418">
        <v>1376.9</v>
      </c>
      <c r="J10" s="418">
        <v>12.87</v>
      </c>
      <c r="K10" s="418">
        <v>748.61</v>
      </c>
      <c r="L10" s="420">
        <v>15.66</v>
      </c>
      <c r="M10" s="420">
        <v>13804.33</v>
      </c>
      <c r="N10" s="421">
        <v>4.13</v>
      </c>
      <c r="P10" s="422" t="e">
        <f>#REF!+C10+#REF!+I10+K10</f>
        <v>#REF!</v>
      </c>
    </row>
    <row r="11" spans="2:16" ht="12.75" hidden="1">
      <c r="B11" s="91" t="s">
        <v>625</v>
      </c>
      <c r="C11" s="418"/>
      <c r="D11" s="418"/>
      <c r="E11" s="418"/>
      <c r="F11" s="418"/>
      <c r="G11" s="418"/>
      <c r="H11" s="418"/>
      <c r="I11" s="418"/>
      <c r="J11" s="418"/>
      <c r="K11" s="418"/>
      <c r="L11" s="420"/>
      <c r="M11" s="420"/>
      <c r="N11" s="421"/>
      <c r="P11" t="e">
        <f>#REF!*#REF!+C10*D10+#REF!*#REF!+I10*J10+K10*L10</f>
        <v>#REF!</v>
      </c>
    </row>
    <row r="12" spans="2:16" ht="12.75" hidden="1">
      <c r="B12" s="91" t="s">
        <v>596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20"/>
      <c r="M12" s="420"/>
      <c r="N12" s="421"/>
      <c r="P12" s="422" t="e">
        <f>P11/P10</f>
        <v>#REF!</v>
      </c>
    </row>
    <row r="13" spans="2:14" ht="12.75" hidden="1">
      <c r="B13" s="91" t="s">
        <v>627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20"/>
      <c r="M13" s="420"/>
      <c r="N13" s="421"/>
    </row>
    <row r="14" spans="2:14" ht="12.75" hidden="1">
      <c r="B14" s="91" t="s">
        <v>628</v>
      </c>
      <c r="C14" s="418"/>
      <c r="D14" s="418"/>
      <c r="E14" s="418"/>
      <c r="F14" s="418"/>
      <c r="G14" s="418"/>
      <c r="H14" s="418"/>
      <c r="I14" s="418"/>
      <c r="J14" s="418"/>
      <c r="K14" s="418"/>
      <c r="L14" s="420"/>
      <c r="M14" s="420"/>
      <c r="N14" s="421"/>
    </row>
    <row r="15" spans="2:14" ht="12.75" hidden="1">
      <c r="B15" s="91" t="s">
        <v>629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20"/>
      <c r="M15" s="420"/>
      <c r="N15" s="421"/>
    </row>
    <row r="16" spans="2:14" ht="12.75" hidden="1">
      <c r="B16" s="91" t="s">
        <v>630</v>
      </c>
      <c r="C16" s="418"/>
      <c r="D16" s="418"/>
      <c r="E16" s="418"/>
      <c r="F16" s="418"/>
      <c r="G16" s="418"/>
      <c r="H16" s="418"/>
      <c r="I16" s="418"/>
      <c r="J16" s="418"/>
      <c r="K16" s="418"/>
      <c r="L16" s="420"/>
      <c r="M16" s="420"/>
      <c r="N16" s="421"/>
    </row>
    <row r="17" spans="2:14" ht="12.75" hidden="1">
      <c r="B17" s="91" t="s">
        <v>631</v>
      </c>
      <c r="C17" s="418"/>
      <c r="D17" s="418"/>
      <c r="E17" s="418"/>
      <c r="F17" s="418"/>
      <c r="G17" s="418"/>
      <c r="H17" s="418"/>
      <c r="I17" s="418"/>
      <c r="J17" s="418"/>
      <c r="K17" s="418"/>
      <c r="L17" s="420"/>
      <c r="M17" s="420"/>
      <c r="N17" s="421"/>
    </row>
    <row r="18" spans="2:14" ht="12.75" hidden="1">
      <c r="B18" s="91" t="s">
        <v>632</v>
      </c>
      <c r="C18" s="418"/>
      <c r="D18" s="418"/>
      <c r="E18" s="418"/>
      <c r="F18" s="418"/>
      <c r="G18" s="418"/>
      <c r="H18" s="418"/>
      <c r="I18" s="418"/>
      <c r="J18" s="418"/>
      <c r="K18" s="418"/>
      <c r="L18" s="420"/>
      <c r="M18" s="420"/>
      <c r="N18" s="421"/>
    </row>
    <row r="19" spans="2:14" ht="12.75" hidden="1">
      <c r="B19" s="91" t="s">
        <v>485</v>
      </c>
      <c r="C19" s="418"/>
      <c r="D19" s="418"/>
      <c r="E19" s="418"/>
      <c r="F19" s="418"/>
      <c r="G19" s="418"/>
      <c r="H19" s="418"/>
      <c r="I19" s="418"/>
      <c r="J19" s="418"/>
      <c r="K19" s="418"/>
      <c r="L19" s="420"/>
      <c r="M19" s="420"/>
      <c r="N19" s="421"/>
    </row>
    <row r="20" spans="2:14" ht="12.75" hidden="1">
      <c r="B20" s="91" t="s">
        <v>486</v>
      </c>
      <c r="C20" s="418"/>
      <c r="D20" s="418"/>
      <c r="E20" s="418"/>
      <c r="F20" s="418"/>
      <c r="G20" s="418"/>
      <c r="H20" s="418"/>
      <c r="I20" s="418"/>
      <c r="J20" s="418"/>
      <c r="K20" s="418"/>
      <c r="L20" s="420"/>
      <c r="M20" s="420"/>
      <c r="N20" s="421"/>
    </row>
    <row r="21" spans="2:14" ht="12.75" hidden="1">
      <c r="B21" s="92" t="s">
        <v>487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4"/>
      <c r="M21" s="424"/>
      <c r="N21" s="425"/>
    </row>
    <row r="22" spans="2:14" ht="13.5" hidden="1" thickBot="1">
      <c r="B22" s="113" t="s">
        <v>671</v>
      </c>
      <c r="C22" s="426"/>
      <c r="D22" s="426"/>
      <c r="E22" s="426"/>
      <c r="F22" s="426"/>
      <c r="G22" s="427"/>
      <c r="H22" s="427"/>
      <c r="I22" s="427"/>
      <c r="J22" s="427"/>
      <c r="K22" s="427"/>
      <c r="L22" s="428"/>
      <c r="M22" s="428"/>
      <c r="N22" s="429"/>
    </row>
    <row r="23" ht="12.75" hidden="1"/>
    <row r="24" ht="12.75" hidden="1">
      <c r="B24" s="31" t="s">
        <v>877</v>
      </c>
    </row>
    <row r="25" spans="2:10" ht="15.75">
      <c r="B25" s="1860" t="s">
        <v>878</v>
      </c>
      <c r="C25" s="1860"/>
      <c r="D25" s="1860"/>
      <c r="E25" s="1860"/>
      <c r="F25" s="1860"/>
      <c r="G25" s="1860"/>
      <c r="H25" s="1860"/>
      <c r="I25" s="1860"/>
      <c r="J25" s="1860"/>
    </row>
    <row r="26" spans="2:10" ht="13.5" thickBot="1">
      <c r="B26" s="1873" t="s">
        <v>972</v>
      </c>
      <c r="C26" s="1873"/>
      <c r="D26" s="1873"/>
      <c r="E26" s="1873"/>
      <c r="F26" s="1873"/>
      <c r="G26" s="1873"/>
      <c r="H26" s="1873"/>
      <c r="I26" s="1873"/>
      <c r="J26" s="1873"/>
    </row>
    <row r="27" spans="2:10" ht="16.5" thickTop="1">
      <c r="B27" s="1861" t="s">
        <v>566</v>
      </c>
      <c r="C27" s="1885" t="s">
        <v>879</v>
      </c>
      <c r="D27" s="1885"/>
      <c r="E27" s="1885"/>
      <c r="F27" s="1878"/>
      <c r="G27" s="1885" t="s">
        <v>903</v>
      </c>
      <c r="H27" s="1885"/>
      <c r="I27" s="1885"/>
      <c r="J27" s="1878"/>
    </row>
    <row r="28" spans="2:10" ht="12.75">
      <c r="B28" s="1919"/>
      <c r="C28" s="1874" t="s">
        <v>905</v>
      </c>
      <c r="D28" s="1875"/>
      <c r="E28" s="1882" t="s">
        <v>60</v>
      </c>
      <c r="F28" s="1883"/>
      <c r="G28" s="1874" t="s">
        <v>905</v>
      </c>
      <c r="H28" s="1879"/>
      <c r="I28" s="1922" t="s">
        <v>60</v>
      </c>
      <c r="J28" s="1923"/>
    </row>
    <row r="29" spans="2:11" ht="12.75">
      <c r="B29" s="1862"/>
      <c r="C29" s="525" t="s">
        <v>357</v>
      </c>
      <c r="D29" s="526" t="s">
        <v>49</v>
      </c>
      <c r="E29" s="979" t="s">
        <v>357</v>
      </c>
      <c r="F29" s="527" t="s">
        <v>49</v>
      </c>
      <c r="G29" s="525" t="s">
        <v>357</v>
      </c>
      <c r="H29" s="980" t="s">
        <v>49</v>
      </c>
      <c r="I29" s="1296" t="s">
        <v>357</v>
      </c>
      <c r="J29" s="1297" t="s">
        <v>49</v>
      </c>
      <c r="K29" s="9"/>
    </row>
    <row r="30" spans="2:10" ht="12.75">
      <c r="B30" s="91" t="s">
        <v>933</v>
      </c>
      <c r="C30" s="1036">
        <v>10815.02</v>
      </c>
      <c r="D30" s="1125">
        <v>0.3</v>
      </c>
      <c r="E30" s="1036">
        <v>4183.63</v>
      </c>
      <c r="F30" s="1128">
        <v>0.15</v>
      </c>
      <c r="G30" s="1040">
        <v>11885.08</v>
      </c>
      <c r="H30" s="1130">
        <v>4.27</v>
      </c>
      <c r="I30" s="1118">
        <v>13110.36</v>
      </c>
      <c r="J30" s="1129">
        <v>2.5</v>
      </c>
    </row>
    <row r="31" spans="2:10" ht="12.75">
      <c r="B31" s="91" t="s">
        <v>934</v>
      </c>
      <c r="C31" s="1036">
        <v>21040.69</v>
      </c>
      <c r="D31" s="1125">
        <v>0.27</v>
      </c>
      <c r="E31" s="1036">
        <v>16785.21</v>
      </c>
      <c r="F31" s="1128">
        <v>0.17</v>
      </c>
      <c r="G31" s="1040">
        <v>8668.3</v>
      </c>
      <c r="H31" s="1130">
        <v>3.62</v>
      </c>
      <c r="I31" s="1118">
        <v>11316.23</v>
      </c>
      <c r="J31" s="1129">
        <v>2.3</v>
      </c>
    </row>
    <row r="32" spans="2:10" ht="12.75">
      <c r="B32" s="91" t="s">
        <v>935</v>
      </c>
      <c r="C32" s="1037">
        <v>16295.09</v>
      </c>
      <c r="D32" s="1125">
        <v>0.25</v>
      </c>
      <c r="E32" s="1036">
        <v>59148.29</v>
      </c>
      <c r="F32" s="1128">
        <v>1.03</v>
      </c>
      <c r="G32" s="1041">
        <v>12653.76</v>
      </c>
      <c r="H32" s="1130">
        <v>2.64</v>
      </c>
      <c r="I32" s="1118">
        <v>15610.65</v>
      </c>
      <c r="J32" s="1129">
        <v>2.55</v>
      </c>
    </row>
    <row r="33" spans="2:10" ht="12.75">
      <c r="B33" s="91" t="s">
        <v>936</v>
      </c>
      <c r="C33" s="1037">
        <v>9331.01</v>
      </c>
      <c r="D33" s="1125">
        <v>0.22</v>
      </c>
      <c r="E33" s="1036">
        <v>46623.9</v>
      </c>
      <c r="F33" s="1128">
        <v>0.42</v>
      </c>
      <c r="G33" s="1041">
        <v>10743.11</v>
      </c>
      <c r="H33" s="1130">
        <v>2.65</v>
      </c>
      <c r="I33" s="1118">
        <v>21289.8</v>
      </c>
      <c r="J33" s="1129">
        <v>2.41</v>
      </c>
    </row>
    <row r="34" spans="2:10" ht="12.75">
      <c r="B34" s="91" t="s">
        <v>937</v>
      </c>
      <c r="C34" s="1037">
        <v>12496.45</v>
      </c>
      <c r="D34" s="1125">
        <v>0.2</v>
      </c>
      <c r="E34" s="1036">
        <v>13937.5</v>
      </c>
      <c r="F34" s="1128">
        <v>0.15</v>
      </c>
      <c r="G34" s="1037">
        <v>9684.85</v>
      </c>
      <c r="H34" s="1130">
        <v>2.73</v>
      </c>
      <c r="I34" s="1118">
        <v>20484.52</v>
      </c>
      <c r="J34" s="1129">
        <v>2.48</v>
      </c>
    </row>
    <row r="35" spans="2:10" ht="12.75">
      <c r="B35" s="91" t="s">
        <v>938</v>
      </c>
      <c r="C35" s="1037">
        <v>24365.02</v>
      </c>
      <c r="D35" s="1125">
        <v>0.21</v>
      </c>
      <c r="E35" s="1036">
        <v>11820.02</v>
      </c>
      <c r="F35" s="1128">
        <v>0.15</v>
      </c>
      <c r="G35" s="1037">
        <v>10642.76</v>
      </c>
      <c r="H35" s="1130">
        <v>2.62</v>
      </c>
      <c r="I35" s="1118">
        <v>14851.03</v>
      </c>
      <c r="J35" s="1129">
        <v>2.51</v>
      </c>
    </row>
    <row r="36" spans="2:10" ht="12.75">
      <c r="B36" s="91" t="s">
        <v>939</v>
      </c>
      <c r="C36" s="1037">
        <v>43041.61</v>
      </c>
      <c r="D36" s="1125">
        <v>0.20773918429166563</v>
      </c>
      <c r="E36" s="1036"/>
      <c r="F36" s="1128"/>
      <c r="G36" s="1037">
        <v>18525.68</v>
      </c>
      <c r="H36" s="1130">
        <v>2.2069377101947136</v>
      </c>
      <c r="I36" s="1120"/>
      <c r="J36" s="1129"/>
    </row>
    <row r="37" spans="2:10" ht="12.75">
      <c r="B37" s="91" t="s">
        <v>940</v>
      </c>
      <c r="C37" s="1038">
        <v>20209.02</v>
      </c>
      <c r="D37" s="1125">
        <v>0.2017363513916063</v>
      </c>
      <c r="E37" s="1036"/>
      <c r="F37" s="1128"/>
      <c r="G37" s="1037">
        <v>24703.4</v>
      </c>
      <c r="H37" s="1130">
        <v>2.1268719058914973</v>
      </c>
      <c r="I37" s="1120"/>
      <c r="J37" s="1129"/>
    </row>
    <row r="38" spans="2:10" ht="12.75">
      <c r="B38" s="91" t="s">
        <v>941</v>
      </c>
      <c r="C38" s="1038">
        <v>10380.09</v>
      </c>
      <c r="D38" s="1125">
        <v>0.19</v>
      </c>
      <c r="E38" s="1036"/>
      <c r="F38" s="1128"/>
      <c r="G38" s="1038">
        <v>16163.79</v>
      </c>
      <c r="H38" s="1131">
        <v>2.29</v>
      </c>
      <c r="I38" s="1120"/>
      <c r="J38" s="1129"/>
    </row>
    <row r="39" spans="2:10" ht="12.75">
      <c r="B39" s="91" t="s">
        <v>942</v>
      </c>
      <c r="C39" s="1038">
        <v>17176.57</v>
      </c>
      <c r="D39" s="1125">
        <v>0.19</v>
      </c>
      <c r="E39" s="1036"/>
      <c r="F39" s="1128"/>
      <c r="G39" s="1038">
        <v>17203.14</v>
      </c>
      <c r="H39" s="1131">
        <v>2.11</v>
      </c>
      <c r="I39" s="1120"/>
      <c r="J39" s="1129"/>
    </row>
    <row r="40" spans="2:10" ht="12.75">
      <c r="B40" s="91" t="s">
        <v>943</v>
      </c>
      <c r="C40" s="1038">
        <v>8599.57</v>
      </c>
      <c r="D40" s="1125">
        <v>0.18</v>
      </c>
      <c r="E40" s="1036"/>
      <c r="F40" s="1117"/>
      <c r="G40" s="1038">
        <v>14133.99</v>
      </c>
      <c r="H40" s="1131">
        <v>2.2</v>
      </c>
      <c r="I40" s="1120"/>
      <c r="J40" s="1129"/>
    </row>
    <row r="41" spans="2:10" ht="12.75">
      <c r="B41" s="92" t="s">
        <v>944</v>
      </c>
      <c r="C41" s="1039">
        <v>7010.36</v>
      </c>
      <c r="D41" s="1126">
        <v>0.1633696910001769</v>
      </c>
      <c r="E41" s="1121"/>
      <c r="F41" s="1122"/>
      <c r="G41" s="1039">
        <v>16051.79</v>
      </c>
      <c r="H41" s="1132">
        <v>2.4049605139173407</v>
      </c>
      <c r="I41" s="1120"/>
      <c r="J41" s="1119"/>
    </row>
    <row r="42" spans="2:10" ht="13.5" thickBot="1">
      <c r="B42" s="528" t="s">
        <v>489</v>
      </c>
      <c r="C42" s="1064">
        <v>200760.5</v>
      </c>
      <c r="D42" s="1127">
        <v>0.21811313787794637</v>
      </c>
      <c r="E42" s="1065">
        <v>152498.55</v>
      </c>
      <c r="F42" s="1068"/>
      <c r="G42" s="1066">
        <v>171059.65</v>
      </c>
      <c r="H42" s="1205">
        <v>2.5416786581037276</v>
      </c>
      <c r="I42" s="1063">
        <v>96662.59</v>
      </c>
      <c r="J42" s="1068"/>
    </row>
    <row r="43" ht="13.5" thickTop="1">
      <c r="B43" s="31" t="s">
        <v>36</v>
      </c>
    </row>
    <row r="44" ht="12.75">
      <c r="B44" s="31"/>
    </row>
    <row r="48" ht="12.75">
      <c r="C48" s="422"/>
    </row>
  </sheetData>
  <sheetProtection/>
  <mergeCells count="19">
    <mergeCell ref="B1:J1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  <mergeCell ref="B25:J25"/>
    <mergeCell ref="K8:L8"/>
    <mergeCell ref="M8:N8"/>
    <mergeCell ref="B2:N2"/>
    <mergeCell ref="B3:N3"/>
    <mergeCell ref="B7:B9"/>
    <mergeCell ref="G8:H8"/>
    <mergeCell ref="I8:J8"/>
    <mergeCell ref="C7:N7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A134"/>
  <sheetViews>
    <sheetView zoomScalePageLayoutView="0" workbookViewId="0" topLeftCell="A1">
      <pane xSplit="4" ySplit="70" topLeftCell="E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X109" sqref="X109"/>
    </sheetView>
  </sheetViews>
  <sheetFormatPr defaultColWidth="9.140625" defaultRowHeight="12.75"/>
  <cols>
    <col min="1" max="1" width="9.140625" style="391" customWidth="1"/>
    <col min="2" max="2" width="3.140625" style="391" customWidth="1"/>
    <col min="3" max="3" width="2.7109375" style="391" customWidth="1"/>
    <col min="4" max="4" width="41.57421875" style="391" customWidth="1"/>
    <col min="5" max="5" width="9.8515625" style="391" hidden="1" customWidth="1"/>
    <col min="6" max="6" width="12.00390625" style="391" customWidth="1"/>
    <col min="7" max="7" width="12.28125" style="391" customWidth="1"/>
    <col min="8" max="8" width="9.8515625" style="391" hidden="1" customWidth="1"/>
    <col min="9" max="9" width="11.00390625" style="391" customWidth="1"/>
    <col min="10" max="10" width="10.421875" style="391" hidden="1" customWidth="1"/>
    <col min="11" max="12" width="0" style="391" hidden="1" customWidth="1"/>
    <col min="13" max="13" width="9.140625" style="391" hidden="1" customWidth="1"/>
    <col min="14" max="14" width="0" style="391" hidden="1" customWidth="1"/>
    <col min="15" max="15" width="9.57421875" style="391" customWidth="1"/>
    <col min="16" max="16" width="9.57421875" style="391" hidden="1" customWidth="1"/>
    <col min="17" max="20" width="9.140625" style="391" hidden="1" customWidth="1"/>
    <col min="21" max="21" width="9.140625" style="391" customWidth="1"/>
    <col min="22" max="22" width="11.00390625" style="391" customWidth="1"/>
    <col min="23" max="16384" width="9.140625" style="391" customWidth="1"/>
  </cols>
  <sheetData>
    <row r="1" spans="2:4" ht="12.75" customHeight="1" hidden="1">
      <c r="B1" s="1894" t="s">
        <v>407</v>
      </c>
      <c r="C1" s="1894"/>
      <c r="D1" s="1894"/>
    </row>
    <row r="2" spans="2:4" ht="12.75" customHeight="1" hidden="1">
      <c r="B2" s="1894" t="s">
        <v>973</v>
      </c>
      <c r="C2" s="1894"/>
      <c r="D2" s="1894"/>
    </row>
    <row r="3" spans="2:4" ht="12.75" customHeight="1" hidden="1">
      <c r="B3" s="1894" t="s">
        <v>599</v>
      </c>
      <c r="C3" s="1894"/>
      <c r="D3" s="1894"/>
    </row>
    <row r="4" spans="2:4" ht="5.25" customHeight="1" hidden="1">
      <c r="B4" s="51"/>
      <c r="C4" s="51"/>
      <c r="D4" s="51"/>
    </row>
    <row r="5" spans="2:4" ht="12.75" customHeight="1" hidden="1">
      <c r="B5" s="1894" t="s">
        <v>640</v>
      </c>
      <c r="C5" s="1894"/>
      <c r="D5" s="1894"/>
    </row>
    <row r="6" spans="2:4" ht="12.75" customHeight="1" hidden="1">
      <c r="B6" s="1894" t="s">
        <v>974</v>
      </c>
      <c r="C6" s="1894"/>
      <c r="D6" s="1894"/>
    </row>
    <row r="7" spans="2:4" ht="5.25" customHeight="1" hidden="1">
      <c r="B7" s="33"/>
      <c r="C7" s="33"/>
      <c r="D7" s="33"/>
    </row>
    <row r="8" spans="2:4" s="430" customFormat="1" ht="12.75" customHeight="1" hidden="1">
      <c r="B8" s="1936" t="s">
        <v>641</v>
      </c>
      <c r="C8" s="1937"/>
      <c r="D8" s="1938"/>
    </row>
    <row r="9" spans="2:4" s="430" customFormat="1" ht="12.75" customHeight="1" hidden="1">
      <c r="B9" s="1933" t="s">
        <v>975</v>
      </c>
      <c r="C9" s="1934"/>
      <c r="D9" s="1935"/>
    </row>
    <row r="10" spans="2:4" ht="12.75" hidden="1">
      <c r="B10" s="145" t="s">
        <v>976</v>
      </c>
      <c r="C10" s="146"/>
      <c r="D10" s="139"/>
    </row>
    <row r="11" spans="2:4" ht="12.75" hidden="1">
      <c r="B11" s="147"/>
      <c r="C11" s="141" t="s">
        <v>977</v>
      </c>
      <c r="D11" s="44"/>
    </row>
    <row r="12" spans="2:4" ht="12.75" hidden="1">
      <c r="B12" s="52"/>
      <c r="C12" s="141" t="s">
        <v>978</v>
      </c>
      <c r="D12" s="44"/>
    </row>
    <row r="13" spans="2:4" ht="12.75" hidden="1">
      <c r="B13" s="52"/>
      <c r="C13" s="141" t="s">
        <v>979</v>
      </c>
      <c r="D13" s="44"/>
    </row>
    <row r="14" spans="2:4" ht="12.75" hidden="1">
      <c r="B14" s="52"/>
      <c r="C14" s="141" t="s">
        <v>980</v>
      </c>
      <c r="D14" s="44"/>
    </row>
    <row r="15" spans="2:4" ht="12.75" hidden="1">
      <c r="B15" s="52"/>
      <c r="C15" s="31" t="s">
        <v>981</v>
      </c>
      <c r="D15" s="44"/>
    </row>
    <row r="16" spans="2:4" ht="12.75" hidden="1">
      <c r="B16" s="52"/>
      <c r="C16" s="31" t="s">
        <v>642</v>
      </c>
      <c r="D16" s="44"/>
    </row>
    <row r="17" spans="2:4" ht="7.5" customHeight="1" hidden="1">
      <c r="B17" s="148"/>
      <c r="C17" s="46"/>
      <c r="D17" s="45"/>
    </row>
    <row r="18" spans="2:4" ht="12.75" hidden="1">
      <c r="B18" s="147" t="s">
        <v>982</v>
      </c>
      <c r="C18" s="31"/>
      <c r="D18" s="44"/>
    </row>
    <row r="19" spans="2:4" ht="12.75" hidden="1">
      <c r="B19" s="147"/>
      <c r="C19" s="31" t="s">
        <v>643</v>
      </c>
      <c r="D19" s="44"/>
    </row>
    <row r="20" spans="2:4" ht="12.75" hidden="1">
      <c r="B20" s="52"/>
      <c r="C20" s="31" t="s">
        <v>983</v>
      </c>
      <c r="D20" s="44"/>
    </row>
    <row r="21" spans="2:4" ht="12.75" hidden="1">
      <c r="B21" s="52"/>
      <c r="C21" s="141" t="s">
        <v>644</v>
      </c>
      <c r="D21" s="44"/>
    </row>
    <row r="22" spans="2:4" ht="12.75" hidden="1">
      <c r="B22" s="149" t="s">
        <v>984</v>
      </c>
      <c r="C22" s="150"/>
      <c r="D22" s="151"/>
    </row>
    <row r="23" spans="2:4" ht="12.75" hidden="1">
      <c r="B23" s="147" t="s">
        <v>646</v>
      </c>
      <c r="C23" s="31"/>
      <c r="D23" s="44"/>
    </row>
    <row r="24" spans="2:4" ht="12.75" hidden="1">
      <c r="B24" s="52"/>
      <c r="C24" s="152" t="s">
        <v>647</v>
      </c>
      <c r="D24" s="44"/>
    </row>
    <row r="25" spans="2:4" ht="12.75" hidden="1">
      <c r="B25" s="52"/>
      <c r="C25" s="31" t="s">
        <v>648</v>
      </c>
      <c r="D25" s="44"/>
    </row>
    <row r="26" spans="2:4" ht="12.75" hidden="1">
      <c r="B26" s="52"/>
      <c r="C26" s="31" t="s">
        <v>649</v>
      </c>
      <c r="D26" s="44"/>
    </row>
    <row r="27" spans="2:4" ht="12.75" hidden="1">
      <c r="B27" s="52"/>
      <c r="C27" s="31"/>
      <c r="D27" s="44" t="s">
        <v>650</v>
      </c>
    </row>
    <row r="28" spans="2:4" ht="12.75" hidden="1">
      <c r="B28" s="52"/>
      <c r="C28" s="31"/>
      <c r="D28" s="44" t="s">
        <v>651</v>
      </c>
    </row>
    <row r="29" spans="2:4" ht="12.75" hidden="1">
      <c r="B29" s="52"/>
      <c r="C29" s="31"/>
      <c r="D29" s="44" t="s">
        <v>652</v>
      </c>
    </row>
    <row r="30" spans="2:4" ht="12.75" hidden="1">
      <c r="B30" s="52"/>
      <c r="C30" s="31"/>
      <c r="D30" s="44" t="s">
        <v>653</v>
      </c>
    </row>
    <row r="31" spans="2:4" ht="12.75" hidden="1">
      <c r="B31" s="52"/>
      <c r="C31" s="31"/>
      <c r="D31" s="44" t="s">
        <v>654</v>
      </c>
    </row>
    <row r="32" spans="2:4" ht="7.5" customHeight="1" hidden="1">
      <c r="B32" s="52"/>
      <c r="C32" s="31"/>
      <c r="D32" s="44"/>
    </row>
    <row r="33" spans="2:4" ht="12.75" hidden="1">
      <c r="B33" s="52"/>
      <c r="C33" s="152" t="s">
        <v>655</v>
      </c>
      <c r="D33" s="44"/>
    </row>
    <row r="34" spans="2:4" ht="12.75" hidden="1">
      <c r="B34" s="52"/>
      <c r="C34" s="31" t="s">
        <v>656</v>
      </c>
      <c r="D34" s="44"/>
    </row>
    <row r="35" spans="2:4" ht="12.75" hidden="1">
      <c r="B35" s="52"/>
      <c r="C35" s="141" t="s">
        <v>657</v>
      </c>
      <c r="D35" s="44"/>
    </row>
    <row r="36" spans="2:4" ht="12.75" hidden="1">
      <c r="B36" s="52"/>
      <c r="C36" s="141" t="s">
        <v>658</v>
      </c>
      <c r="D36" s="44"/>
    </row>
    <row r="37" spans="2:4" ht="12.75" hidden="1">
      <c r="B37" s="52"/>
      <c r="C37" s="141" t="s">
        <v>659</v>
      </c>
      <c r="D37" s="44"/>
    </row>
    <row r="38" spans="2:4" ht="12.75" hidden="1">
      <c r="B38" s="52"/>
      <c r="C38" s="141" t="s">
        <v>660</v>
      </c>
      <c r="D38" s="44"/>
    </row>
    <row r="39" spans="2:4" ht="7.5" customHeight="1" hidden="1">
      <c r="B39" s="148"/>
      <c r="C39" s="153"/>
      <c r="D39" s="45"/>
    </row>
    <row r="40" spans="2:4" s="431" customFormat="1" ht="12.75" hidden="1">
      <c r="B40" s="154"/>
      <c r="C40" s="155" t="s">
        <v>661</v>
      </c>
      <c r="D40" s="156"/>
    </row>
    <row r="41" spans="2:4" ht="12.75" hidden="1">
      <c r="B41" s="33" t="s">
        <v>985</v>
      </c>
      <c r="C41" s="31"/>
      <c r="D41" s="31"/>
    </row>
    <row r="42" spans="2:4" ht="12.75" hidden="1">
      <c r="B42" s="33"/>
      <c r="C42" s="31" t="s">
        <v>986</v>
      </c>
      <c r="D42" s="31"/>
    </row>
    <row r="43" spans="2:4" ht="12.75" hidden="1">
      <c r="B43" s="33"/>
      <c r="C43" s="31" t="s">
        <v>987</v>
      </c>
      <c r="D43" s="31"/>
    </row>
    <row r="44" spans="2:4" ht="12.75" hidden="1">
      <c r="B44" s="33"/>
      <c r="C44" s="31" t="s">
        <v>988</v>
      </c>
      <c r="D44" s="31"/>
    </row>
    <row r="45" spans="2:4" ht="12.75" hidden="1">
      <c r="B45" s="33"/>
      <c r="C45" s="31" t="s">
        <v>989</v>
      </c>
      <c r="D45" s="31"/>
    </row>
    <row r="46" spans="2:4" ht="12.75" hidden="1">
      <c r="B46" s="33"/>
      <c r="C46" s="31"/>
      <c r="D46" s="31"/>
    </row>
    <row r="47" spans="2:4" ht="12.75" hidden="1">
      <c r="B47" s="33" t="s">
        <v>990</v>
      </c>
      <c r="C47" s="31" t="s">
        <v>991</v>
      </c>
      <c r="D47" s="31"/>
    </row>
    <row r="48" spans="2:4" ht="12.75" hidden="1">
      <c r="B48" s="33"/>
      <c r="C48" s="31"/>
      <c r="D48" s="31" t="s">
        <v>647</v>
      </c>
    </row>
    <row r="49" spans="2:4" ht="12.75" hidden="1">
      <c r="B49" s="33"/>
      <c r="C49" s="31"/>
      <c r="D49" s="31" t="s">
        <v>649</v>
      </c>
    </row>
    <row r="50" spans="2:4" ht="12.75" hidden="1">
      <c r="B50" s="33"/>
      <c r="C50" s="31"/>
      <c r="D50" s="157" t="s">
        <v>651</v>
      </c>
    </row>
    <row r="51" spans="2:4" ht="12.75" hidden="1">
      <c r="B51" s="33"/>
      <c r="C51" s="31"/>
      <c r="D51" s="157" t="s">
        <v>652</v>
      </c>
    </row>
    <row r="52" spans="2:4" ht="12.75" hidden="1">
      <c r="B52" s="33"/>
      <c r="C52" s="31"/>
      <c r="D52" s="157" t="s">
        <v>653</v>
      </c>
    </row>
    <row r="53" spans="2:4" ht="12.75" hidden="1">
      <c r="B53" s="33"/>
      <c r="C53" s="31"/>
      <c r="D53" s="157" t="s">
        <v>992</v>
      </c>
    </row>
    <row r="54" spans="2:4" ht="12.75" hidden="1">
      <c r="B54" s="33"/>
      <c r="C54" s="31"/>
      <c r="D54" s="157" t="s">
        <v>993</v>
      </c>
    </row>
    <row r="55" spans="2:4" ht="12.75" hidden="1">
      <c r="B55" s="33"/>
      <c r="C55" s="31"/>
      <c r="D55" s="157" t="s">
        <v>994</v>
      </c>
    </row>
    <row r="56" spans="2:4" ht="12.75" hidden="1">
      <c r="B56" s="33"/>
      <c r="C56" s="31"/>
      <c r="D56" s="157" t="s">
        <v>995</v>
      </c>
    </row>
    <row r="57" spans="2:4" ht="12.75" hidden="1">
      <c r="B57" s="33"/>
      <c r="C57" s="31"/>
      <c r="D57" s="31" t="s">
        <v>655</v>
      </c>
    </row>
    <row r="58" spans="2:4" ht="12.75" hidden="1">
      <c r="B58" s="33"/>
      <c r="C58" s="31"/>
      <c r="D58" s="31" t="s">
        <v>656</v>
      </c>
    </row>
    <row r="59" spans="2:4" ht="12.75" hidden="1">
      <c r="B59" s="33"/>
      <c r="C59" s="31"/>
      <c r="D59" s="142" t="s">
        <v>996</v>
      </c>
    </row>
    <row r="60" spans="2:4" ht="12.75" hidden="1">
      <c r="B60" s="33"/>
      <c r="C60" s="31"/>
      <c r="D60" s="142" t="s">
        <v>997</v>
      </c>
    </row>
    <row r="61" spans="2:4" ht="12.75" hidden="1">
      <c r="B61" s="33"/>
      <c r="C61" s="31"/>
      <c r="D61" s="141" t="s">
        <v>659</v>
      </c>
    </row>
    <row r="62" spans="2:4" ht="12.75" hidden="1">
      <c r="B62" s="33"/>
      <c r="C62" s="31"/>
      <c r="D62" s="141"/>
    </row>
    <row r="63" spans="2:4" ht="12.75" hidden="1">
      <c r="B63" s="140" t="s">
        <v>662</v>
      </c>
      <c r="C63" s="31"/>
      <c r="D63" s="31"/>
    </row>
    <row r="64" spans="2:4" ht="12.75" hidden="1">
      <c r="B64" s="140" t="s">
        <v>663</v>
      </c>
      <c r="C64" s="31"/>
      <c r="D64" s="31"/>
    </row>
    <row r="65" spans="3:4" ht="12.75" hidden="1">
      <c r="C65" s="394"/>
      <c r="D65" s="394"/>
    </row>
    <row r="66" spans="2:27" ht="15.75" customHeight="1">
      <c r="B66" s="1859" t="s">
        <v>511</v>
      </c>
      <c r="C66" s="1859"/>
      <c r="D66" s="1859"/>
      <c r="E66" s="1859"/>
      <c r="F66" s="1859"/>
      <c r="G66" s="1859"/>
      <c r="H66" s="1859"/>
      <c r="I66" s="1859"/>
      <c r="J66" s="1859"/>
      <c r="K66" s="1859"/>
      <c r="L66" s="1859"/>
      <c r="M66" s="1859"/>
      <c r="N66" s="1859"/>
      <c r="O66" s="1859"/>
      <c r="P66" s="1859"/>
      <c r="Q66" s="1859"/>
      <c r="R66" s="1859"/>
      <c r="S66" s="1859"/>
      <c r="T66" s="1859"/>
      <c r="U66" s="1859"/>
      <c r="V66" s="1859"/>
      <c r="W66" s="1859"/>
      <c r="X66" s="1859"/>
      <c r="Y66" s="1859"/>
      <c r="Z66" s="1859"/>
      <c r="AA66" s="1859"/>
    </row>
    <row r="67" spans="2:27" ht="15.75">
      <c r="B67" s="1912" t="s">
        <v>640</v>
      </c>
      <c r="C67" s="1912"/>
      <c r="D67" s="1912"/>
      <c r="E67" s="1912"/>
      <c r="F67" s="1912"/>
      <c r="G67" s="1912"/>
      <c r="H67" s="1912"/>
      <c r="I67" s="1912"/>
      <c r="J67" s="1912"/>
      <c r="K67" s="1912"/>
      <c r="L67" s="1912"/>
      <c r="M67" s="1912"/>
      <c r="N67" s="1912"/>
      <c r="O67" s="1912"/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</row>
    <row r="68" spans="2:27" ht="13.5" thickBot="1">
      <c r="B68" s="1924" t="s">
        <v>1015</v>
      </c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25"/>
      <c r="T68" s="1925"/>
      <c r="U68" s="1925"/>
      <c r="V68" s="1925"/>
      <c r="W68" s="1925"/>
      <c r="X68" s="1925"/>
      <c r="Y68" s="1925"/>
      <c r="Z68" s="1925"/>
      <c r="AA68" s="1925"/>
    </row>
    <row r="69" spans="2:27" ht="12.75" customHeight="1" thickTop="1">
      <c r="B69" s="1927" t="s">
        <v>641</v>
      </c>
      <c r="C69" s="1928"/>
      <c r="D69" s="1929"/>
      <c r="E69" s="1056">
        <v>2010</v>
      </c>
      <c r="F69" s="1056">
        <v>2011</v>
      </c>
      <c r="G69" s="1057">
        <v>2012</v>
      </c>
      <c r="H69" s="1059">
        <v>2013</v>
      </c>
      <c r="I69" s="1059">
        <v>2013</v>
      </c>
      <c r="J69" s="1058">
        <v>2013</v>
      </c>
      <c r="K69" s="1059">
        <v>2013</v>
      </c>
      <c r="L69" s="1059">
        <v>2013</v>
      </c>
      <c r="M69" s="1059">
        <v>2013</v>
      </c>
      <c r="N69" s="1059">
        <v>2013</v>
      </c>
      <c r="O69" s="1059">
        <v>2014</v>
      </c>
      <c r="P69" s="1059">
        <v>2014</v>
      </c>
      <c r="Q69" s="1059">
        <v>2014</v>
      </c>
      <c r="R69" s="1059">
        <v>2014</v>
      </c>
      <c r="S69" s="1059">
        <v>2014</v>
      </c>
      <c r="T69" s="1059">
        <v>2014</v>
      </c>
      <c r="U69" s="1058">
        <v>2014</v>
      </c>
      <c r="V69" s="1058">
        <v>2014</v>
      </c>
      <c r="W69" s="1059">
        <v>2014</v>
      </c>
      <c r="X69" s="1059">
        <v>2014</v>
      </c>
      <c r="Y69" s="1059">
        <v>2014</v>
      </c>
      <c r="Z69" s="1059">
        <v>2014</v>
      </c>
      <c r="AA69" s="1340">
        <v>2015</v>
      </c>
    </row>
    <row r="70" spans="2:27" ht="12.75">
      <c r="B70" s="1930" t="s">
        <v>664</v>
      </c>
      <c r="C70" s="1931"/>
      <c r="D70" s="1932"/>
      <c r="E70" s="1060" t="s">
        <v>567</v>
      </c>
      <c r="F70" s="1060" t="s">
        <v>567</v>
      </c>
      <c r="G70" s="67" t="s">
        <v>567</v>
      </c>
      <c r="H70" s="303" t="s">
        <v>58</v>
      </c>
      <c r="I70" s="303" t="s">
        <v>567</v>
      </c>
      <c r="J70" s="67" t="s">
        <v>356</v>
      </c>
      <c r="K70" s="303" t="s">
        <v>926</v>
      </c>
      <c r="L70" s="303" t="s">
        <v>481</v>
      </c>
      <c r="M70" s="303" t="s">
        <v>482</v>
      </c>
      <c r="N70" s="303" t="s">
        <v>483</v>
      </c>
      <c r="O70" s="303" t="s">
        <v>484</v>
      </c>
      <c r="P70" s="303" t="s">
        <v>970</v>
      </c>
      <c r="Q70" s="303" t="s">
        <v>55</v>
      </c>
      <c r="R70" s="303" t="s">
        <v>57</v>
      </c>
      <c r="S70" s="303" t="s">
        <v>485</v>
      </c>
      <c r="T70" s="303" t="s">
        <v>58</v>
      </c>
      <c r="U70" s="67" t="s">
        <v>567</v>
      </c>
      <c r="V70" s="67" t="s">
        <v>356</v>
      </c>
      <c r="W70" s="303" t="s">
        <v>926</v>
      </c>
      <c r="X70" s="303" t="s">
        <v>481</v>
      </c>
      <c r="Y70" s="303" t="s">
        <v>482</v>
      </c>
      <c r="Z70" s="303" t="s">
        <v>483</v>
      </c>
      <c r="AA70" s="1339" t="s">
        <v>484</v>
      </c>
    </row>
    <row r="71" spans="2:27" ht="12.75">
      <c r="B71" s="290" t="s">
        <v>665</v>
      </c>
      <c r="C71" s="31"/>
      <c r="D71" s="44"/>
      <c r="E71" s="56"/>
      <c r="F71" s="56"/>
      <c r="G71" s="55"/>
      <c r="H71" s="55"/>
      <c r="I71" s="418"/>
      <c r="J71" s="418"/>
      <c r="K71" s="420"/>
      <c r="L71" s="420"/>
      <c r="M71" s="1306"/>
      <c r="N71" s="418"/>
      <c r="O71" s="418"/>
      <c r="P71" s="418"/>
      <c r="Q71" s="418"/>
      <c r="R71" s="418"/>
      <c r="S71" s="418"/>
      <c r="T71" s="989"/>
      <c r="U71" s="418"/>
      <c r="V71" s="418"/>
      <c r="W71" s="420"/>
      <c r="X71" s="420"/>
      <c r="Y71" s="1306"/>
      <c r="Z71" s="1306"/>
      <c r="AA71" s="421"/>
    </row>
    <row r="72" spans="2:27" ht="12.75">
      <c r="B72" s="290"/>
      <c r="C72" s="31" t="s">
        <v>643</v>
      </c>
      <c r="D72" s="44"/>
      <c r="E72" s="432"/>
      <c r="F72" s="432"/>
      <c r="G72" s="418"/>
      <c r="H72" s="1103"/>
      <c r="I72" s="418"/>
      <c r="J72" s="418"/>
      <c r="K72" s="420"/>
      <c r="L72" s="420"/>
      <c r="M72" s="1306"/>
      <c r="N72" s="418"/>
      <c r="O72" s="418"/>
      <c r="P72" s="418"/>
      <c r="Q72" s="418"/>
      <c r="R72" s="418"/>
      <c r="S72" s="418"/>
      <c r="T72" s="420"/>
      <c r="U72" s="418"/>
      <c r="V72" s="418"/>
      <c r="W72" s="420"/>
      <c r="X72" s="420"/>
      <c r="Y72" s="1306"/>
      <c r="Z72" s="1306"/>
      <c r="AA72" s="421"/>
    </row>
    <row r="73" spans="2:27" ht="12.75">
      <c r="B73" s="290"/>
      <c r="C73" s="999" t="s">
        <v>502</v>
      </c>
      <c r="D73" s="1000"/>
      <c r="E73" s="56" t="s">
        <v>355</v>
      </c>
      <c r="F73" s="56">
        <v>5.5</v>
      </c>
      <c r="G73" s="50">
        <v>5</v>
      </c>
      <c r="H73" s="989">
        <v>6</v>
      </c>
      <c r="I73" s="989">
        <v>6</v>
      </c>
      <c r="J73" s="50">
        <v>5</v>
      </c>
      <c r="K73" s="989">
        <v>5</v>
      </c>
      <c r="L73" s="989">
        <v>5</v>
      </c>
      <c r="M73" s="1307">
        <v>5</v>
      </c>
      <c r="N73" s="50">
        <v>5</v>
      </c>
      <c r="O73" s="50">
        <v>5</v>
      </c>
      <c r="P73" s="50">
        <v>5</v>
      </c>
      <c r="Q73" s="50">
        <v>5</v>
      </c>
      <c r="R73" s="50">
        <v>5</v>
      </c>
      <c r="S73" s="50">
        <v>5</v>
      </c>
      <c r="T73" s="989">
        <v>5</v>
      </c>
      <c r="U73" s="50">
        <v>5</v>
      </c>
      <c r="V73" s="50">
        <v>6</v>
      </c>
      <c r="W73" s="989">
        <v>6</v>
      </c>
      <c r="X73" s="989">
        <v>6</v>
      </c>
      <c r="Y73" s="1307">
        <v>6</v>
      </c>
      <c r="Z73" s="1307">
        <v>6</v>
      </c>
      <c r="AA73" s="1175">
        <v>6</v>
      </c>
    </row>
    <row r="74" spans="2:27" ht="12.75">
      <c r="B74" s="290"/>
      <c r="C74" s="999" t="s">
        <v>503</v>
      </c>
      <c r="D74" s="1000"/>
      <c r="E74" s="56">
        <v>5.5</v>
      </c>
      <c r="F74" s="56">
        <v>5.5</v>
      </c>
      <c r="G74" s="50">
        <v>5</v>
      </c>
      <c r="H74" s="989">
        <v>5.5</v>
      </c>
      <c r="I74" s="989">
        <v>5.5</v>
      </c>
      <c r="J74" s="50">
        <v>4.5</v>
      </c>
      <c r="K74" s="989">
        <v>4.5</v>
      </c>
      <c r="L74" s="989">
        <v>4.5</v>
      </c>
      <c r="M74" s="1307">
        <v>4.5</v>
      </c>
      <c r="N74" s="50">
        <v>4.5</v>
      </c>
      <c r="O74" s="50">
        <v>4.5</v>
      </c>
      <c r="P74" s="50">
        <v>4.5</v>
      </c>
      <c r="Q74" s="50">
        <v>4.5</v>
      </c>
      <c r="R74" s="50">
        <v>4.5</v>
      </c>
      <c r="S74" s="50">
        <v>4.5</v>
      </c>
      <c r="T74" s="989">
        <v>4.5</v>
      </c>
      <c r="U74" s="50">
        <v>4.5</v>
      </c>
      <c r="V74" s="50">
        <v>5</v>
      </c>
      <c r="W74" s="989">
        <v>5</v>
      </c>
      <c r="X74" s="989">
        <v>5</v>
      </c>
      <c r="Y74" s="1307">
        <v>5</v>
      </c>
      <c r="Z74" s="1307">
        <v>5</v>
      </c>
      <c r="AA74" s="1175">
        <v>5</v>
      </c>
    </row>
    <row r="75" spans="2:27" ht="12.75">
      <c r="B75" s="290"/>
      <c r="C75" s="999" t="s">
        <v>582</v>
      </c>
      <c r="D75" s="1000"/>
      <c r="E75" s="56">
        <v>5.5</v>
      </c>
      <c r="F75" s="56">
        <v>5.5</v>
      </c>
      <c r="G75" s="50">
        <v>5</v>
      </c>
      <c r="H75" s="989">
        <v>5</v>
      </c>
      <c r="I75" s="989">
        <v>5</v>
      </c>
      <c r="J75" s="50">
        <v>4</v>
      </c>
      <c r="K75" s="989">
        <v>4</v>
      </c>
      <c r="L75" s="989">
        <v>4</v>
      </c>
      <c r="M75" s="1307">
        <v>4</v>
      </c>
      <c r="N75" s="50">
        <v>4</v>
      </c>
      <c r="O75" s="50">
        <v>4</v>
      </c>
      <c r="P75" s="50">
        <v>4</v>
      </c>
      <c r="Q75" s="50">
        <v>4</v>
      </c>
      <c r="R75" s="50">
        <v>4</v>
      </c>
      <c r="S75" s="50">
        <v>4</v>
      </c>
      <c r="T75" s="989">
        <v>4</v>
      </c>
      <c r="U75" s="50">
        <v>4</v>
      </c>
      <c r="V75" s="50">
        <v>4</v>
      </c>
      <c r="W75" s="989">
        <v>4</v>
      </c>
      <c r="X75" s="989">
        <v>4</v>
      </c>
      <c r="Y75" s="1307">
        <v>4</v>
      </c>
      <c r="Z75" s="1307">
        <v>4</v>
      </c>
      <c r="AA75" s="1175">
        <v>4</v>
      </c>
    </row>
    <row r="76" spans="2:27" ht="12.75">
      <c r="B76" s="94"/>
      <c r="C76" s="31" t="s">
        <v>666</v>
      </c>
      <c r="D76" s="44"/>
      <c r="E76" s="56">
        <v>6.5</v>
      </c>
      <c r="F76" s="57">
        <v>7</v>
      </c>
      <c r="G76" s="50">
        <v>7</v>
      </c>
      <c r="H76" s="50">
        <v>8</v>
      </c>
      <c r="I76" s="50">
        <v>8</v>
      </c>
      <c r="J76" s="50">
        <v>8</v>
      </c>
      <c r="K76" s="50">
        <v>8</v>
      </c>
      <c r="L76" s="50">
        <v>8</v>
      </c>
      <c r="M76" s="50">
        <v>8</v>
      </c>
      <c r="N76" s="50">
        <v>8</v>
      </c>
      <c r="O76" s="50">
        <v>8</v>
      </c>
      <c r="P76" s="50">
        <v>8</v>
      </c>
      <c r="Q76" s="50">
        <v>8</v>
      </c>
      <c r="R76" s="50">
        <v>8</v>
      </c>
      <c r="S76" s="50">
        <v>8</v>
      </c>
      <c r="T76" s="989">
        <v>8</v>
      </c>
      <c r="U76" s="50">
        <v>8</v>
      </c>
      <c r="V76" s="50">
        <v>8</v>
      </c>
      <c r="W76" s="989">
        <v>8</v>
      </c>
      <c r="X76" s="989">
        <v>8</v>
      </c>
      <c r="Y76" s="1307">
        <v>8</v>
      </c>
      <c r="Z76" s="1307">
        <v>8</v>
      </c>
      <c r="AA76" s="1175">
        <v>8</v>
      </c>
    </row>
    <row r="77" spans="2:27" s="394" customFormat="1" ht="12.75">
      <c r="B77" s="94"/>
      <c r="C77" s="31" t="s">
        <v>667</v>
      </c>
      <c r="D77" s="44"/>
      <c r="E77" s="418"/>
      <c r="F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20"/>
      <c r="U77" s="418"/>
      <c r="V77" s="418"/>
      <c r="W77" s="420"/>
      <c r="X77" s="420"/>
      <c r="Y77" s="1306"/>
      <c r="Z77" s="1306"/>
      <c r="AA77" s="421"/>
    </row>
    <row r="78" spans="2:27" s="394" customFormat="1" ht="12.75">
      <c r="B78" s="94"/>
      <c r="C78" s="31"/>
      <c r="D78" s="44" t="s">
        <v>880</v>
      </c>
      <c r="E78" s="55"/>
      <c r="F78" s="55">
        <v>1.5</v>
      </c>
      <c r="G78" s="55">
        <v>1.5</v>
      </c>
      <c r="H78" s="540">
        <v>1.5</v>
      </c>
      <c r="I78" s="50">
        <v>1.5</v>
      </c>
      <c r="J78" s="50">
        <v>1</v>
      </c>
      <c r="K78" s="50">
        <v>1</v>
      </c>
      <c r="L78" s="50">
        <v>1</v>
      </c>
      <c r="M78" s="50">
        <v>1</v>
      </c>
      <c r="N78" s="50">
        <v>1</v>
      </c>
      <c r="O78" s="50">
        <v>1</v>
      </c>
      <c r="P78" s="50">
        <v>1</v>
      </c>
      <c r="Q78" s="50">
        <v>1</v>
      </c>
      <c r="R78" s="50">
        <v>1</v>
      </c>
      <c r="S78" s="50">
        <v>1</v>
      </c>
      <c r="T78" s="989">
        <v>1</v>
      </c>
      <c r="U78" s="50">
        <v>1</v>
      </c>
      <c r="V78" s="50">
        <v>1</v>
      </c>
      <c r="W78" s="989">
        <v>1</v>
      </c>
      <c r="X78" s="989">
        <v>1</v>
      </c>
      <c r="Y78" s="1307">
        <v>1</v>
      </c>
      <c r="Z78" s="1307">
        <v>1</v>
      </c>
      <c r="AA78" s="1175">
        <v>1</v>
      </c>
    </row>
    <row r="79" spans="2:27" s="394" customFormat="1" ht="12.75" customHeight="1">
      <c r="B79" s="94"/>
      <c r="C79" s="31"/>
      <c r="D79" s="44" t="s">
        <v>881</v>
      </c>
      <c r="E79" s="998"/>
      <c r="F79" s="998">
        <v>7</v>
      </c>
      <c r="G79" s="1105">
        <v>7</v>
      </c>
      <c r="H79" s="998">
        <v>6</v>
      </c>
      <c r="I79" s="998">
        <v>6</v>
      </c>
      <c r="J79" s="998">
        <v>5</v>
      </c>
      <c r="K79" s="998">
        <v>5</v>
      </c>
      <c r="L79" s="998">
        <v>5</v>
      </c>
      <c r="M79" s="998">
        <v>5</v>
      </c>
      <c r="N79" s="998">
        <v>5</v>
      </c>
      <c r="O79" s="998">
        <v>5</v>
      </c>
      <c r="P79" s="998">
        <v>5</v>
      </c>
      <c r="Q79" s="998">
        <v>5</v>
      </c>
      <c r="R79" s="998">
        <v>5</v>
      </c>
      <c r="S79" s="998">
        <v>5</v>
      </c>
      <c r="T79" s="1172">
        <v>5</v>
      </c>
      <c r="U79" s="998">
        <v>5</v>
      </c>
      <c r="V79" s="998">
        <v>4</v>
      </c>
      <c r="W79" s="1172">
        <v>4</v>
      </c>
      <c r="X79" s="1172">
        <v>4</v>
      </c>
      <c r="Y79" s="1308">
        <v>4</v>
      </c>
      <c r="Z79" s="1308">
        <v>4</v>
      </c>
      <c r="AA79" s="1176">
        <v>4</v>
      </c>
    </row>
    <row r="80" spans="2:27" ht="12.75">
      <c r="B80" s="94"/>
      <c r="C80" s="31"/>
      <c r="D80" s="44" t="s">
        <v>668</v>
      </c>
      <c r="E80" s="289" t="s">
        <v>588</v>
      </c>
      <c r="F80" s="1104" t="s">
        <v>588</v>
      </c>
      <c r="G80" s="289" t="s">
        <v>588</v>
      </c>
      <c r="H80" s="990" t="s">
        <v>588</v>
      </c>
      <c r="I80" s="990" t="s">
        <v>588</v>
      </c>
      <c r="J80" s="289" t="s">
        <v>588</v>
      </c>
      <c r="K80" s="990" t="s">
        <v>588</v>
      </c>
      <c r="L80" s="990" t="s">
        <v>588</v>
      </c>
      <c r="M80" s="1312" t="s">
        <v>588</v>
      </c>
      <c r="N80" s="289" t="s">
        <v>588</v>
      </c>
      <c r="O80" s="1055" t="s">
        <v>588</v>
      </c>
      <c r="P80" s="1055" t="s">
        <v>588</v>
      </c>
      <c r="Q80" s="1055" t="s">
        <v>588</v>
      </c>
      <c r="R80" s="1055" t="s">
        <v>588</v>
      </c>
      <c r="S80" s="1055" t="s">
        <v>588</v>
      </c>
      <c r="T80" s="1173" t="s">
        <v>588</v>
      </c>
      <c r="U80" s="1055" t="s">
        <v>588</v>
      </c>
      <c r="V80" s="1055" t="s">
        <v>588</v>
      </c>
      <c r="W80" s="1173" t="s">
        <v>588</v>
      </c>
      <c r="X80" s="1173" t="s">
        <v>588</v>
      </c>
      <c r="Y80" s="1309" t="s">
        <v>588</v>
      </c>
      <c r="Z80" s="1309" t="s">
        <v>588</v>
      </c>
      <c r="AA80" s="1150" t="s">
        <v>588</v>
      </c>
    </row>
    <row r="81" spans="2:27" ht="12.75">
      <c r="B81" s="94"/>
      <c r="C81" s="31" t="s">
        <v>882</v>
      </c>
      <c r="D81" s="44"/>
      <c r="E81" s="289"/>
      <c r="F81" s="1083"/>
      <c r="G81" s="1084"/>
      <c r="H81" s="992">
        <v>8</v>
      </c>
      <c r="I81" s="1082">
        <v>8</v>
      </c>
      <c r="J81" s="992">
        <v>8</v>
      </c>
      <c r="K81" s="991">
        <v>8</v>
      </c>
      <c r="L81" s="991">
        <v>8</v>
      </c>
      <c r="M81" s="1310">
        <v>8</v>
      </c>
      <c r="N81" s="992">
        <v>8</v>
      </c>
      <c r="O81" s="992">
        <v>8</v>
      </c>
      <c r="P81" s="992">
        <v>8</v>
      </c>
      <c r="Q81" s="992">
        <v>8</v>
      </c>
      <c r="R81" s="992">
        <v>8</v>
      </c>
      <c r="S81" s="992">
        <v>8</v>
      </c>
      <c r="T81" s="991">
        <v>8</v>
      </c>
      <c r="U81" s="992">
        <v>8</v>
      </c>
      <c r="V81" s="992">
        <v>8</v>
      </c>
      <c r="W81" s="991">
        <v>8</v>
      </c>
      <c r="X81" s="991">
        <v>8</v>
      </c>
      <c r="Y81" s="1310">
        <v>8</v>
      </c>
      <c r="Z81" s="1310">
        <v>8</v>
      </c>
      <c r="AA81" s="1106">
        <v>8</v>
      </c>
    </row>
    <row r="82" spans="2:27" ht="12.75">
      <c r="B82" s="93"/>
      <c r="C82" s="46" t="s">
        <v>928</v>
      </c>
      <c r="D82" s="45"/>
      <c r="E82" s="433">
        <v>3</v>
      </c>
      <c r="F82" s="998">
        <v>3</v>
      </c>
      <c r="G82" s="998">
        <v>3</v>
      </c>
      <c r="H82" s="994"/>
      <c r="I82" s="994"/>
      <c r="J82" s="993"/>
      <c r="K82" s="994"/>
      <c r="L82" s="994"/>
      <c r="M82" s="1311"/>
      <c r="N82" s="993"/>
      <c r="O82" s="993"/>
      <c r="P82" s="993"/>
      <c r="Q82" s="993"/>
      <c r="R82" s="993"/>
      <c r="S82" s="993"/>
      <c r="T82" s="994"/>
      <c r="U82" s="993"/>
      <c r="V82" s="993"/>
      <c r="W82" s="994"/>
      <c r="X82" s="994"/>
      <c r="Y82" s="1311"/>
      <c r="Z82" s="1311"/>
      <c r="AA82" s="1151"/>
    </row>
    <row r="83" spans="2:27" ht="12.75">
      <c r="B83" s="290" t="s">
        <v>669</v>
      </c>
      <c r="C83" s="31"/>
      <c r="D83" s="44"/>
      <c r="E83" s="54"/>
      <c r="F83" s="54"/>
      <c r="G83" s="53"/>
      <c r="H83" s="990"/>
      <c r="I83" s="990"/>
      <c r="J83" s="289"/>
      <c r="K83" s="990"/>
      <c r="L83" s="990"/>
      <c r="M83" s="1312"/>
      <c r="N83" s="289"/>
      <c r="O83" s="289"/>
      <c r="P83" s="289"/>
      <c r="Q83" s="289"/>
      <c r="R83" s="289"/>
      <c r="S83" s="289"/>
      <c r="T83" s="990"/>
      <c r="U83" s="289"/>
      <c r="V83" s="289"/>
      <c r="W83" s="990"/>
      <c r="X83" s="990"/>
      <c r="Y83" s="1312"/>
      <c r="Z83" s="1312"/>
      <c r="AA83" s="1152"/>
    </row>
    <row r="84" spans="2:27" s="394" customFormat="1" ht="12.75">
      <c r="B84" s="290"/>
      <c r="C84" s="141" t="s">
        <v>953</v>
      </c>
      <c r="D84" s="44"/>
      <c r="E84" s="54">
        <v>8.7</v>
      </c>
      <c r="F84" s="53">
        <v>8.08</v>
      </c>
      <c r="G84" s="53">
        <v>0.1</v>
      </c>
      <c r="H84" s="1075">
        <v>1.7747</v>
      </c>
      <c r="I84" s="1075">
        <v>0.5529571428571429</v>
      </c>
      <c r="J84" s="53">
        <v>0.13</v>
      </c>
      <c r="K84" s="1075">
        <v>0.0968</v>
      </c>
      <c r="L84" s="1075">
        <v>0.04</v>
      </c>
      <c r="M84" s="1314">
        <v>0.0171</v>
      </c>
      <c r="N84" s="53">
        <v>0.0112</v>
      </c>
      <c r="O84" s="53">
        <v>0.2514</v>
      </c>
      <c r="P84" s="53">
        <v>0.0769</v>
      </c>
      <c r="Q84" s="53">
        <v>0.025028571428571428</v>
      </c>
      <c r="R84" s="53">
        <v>0.02</v>
      </c>
      <c r="S84" s="53">
        <v>0.01</v>
      </c>
      <c r="T84" s="1075">
        <v>0.04</v>
      </c>
      <c r="U84" s="53">
        <v>0.01</v>
      </c>
      <c r="V84" s="1216">
        <v>0.0015</v>
      </c>
      <c r="W84" s="1288">
        <v>0.0032</v>
      </c>
      <c r="X84" s="1288">
        <v>0.3255</v>
      </c>
      <c r="Y84" s="1313">
        <v>0.3916</v>
      </c>
      <c r="Z84" s="1313">
        <v>0.059</v>
      </c>
      <c r="AA84" s="1217" t="s">
        <v>595</v>
      </c>
    </row>
    <row r="85" spans="2:27" ht="12.75">
      <c r="B85" s="94"/>
      <c r="C85" s="141" t="s">
        <v>954</v>
      </c>
      <c r="D85" s="44"/>
      <c r="E85" s="54">
        <v>8.13</v>
      </c>
      <c r="F85" s="53">
        <v>8.52</v>
      </c>
      <c r="G85" s="53">
        <v>1.15</v>
      </c>
      <c r="H85" s="1075">
        <v>2.665178033830017</v>
      </c>
      <c r="I85" s="1075">
        <v>1.1949270430302494</v>
      </c>
      <c r="J85" s="53">
        <v>0.25</v>
      </c>
      <c r="K85" s="1075">
        <v>0.1401</v>
      </c>
      <c r="L85" s="1075">
        <v>0.07</v>
      </c>
      <c r="M85" s="1314">
        <v>0.03</v>
      </c>
      <c r="N85" s="53">
        <v>0.08</v>
      </c>
      <c r="O85" s="53">
        <v>0.4707958107442089</v>
      </c>
      <c r="P85" s="53">
        <v>0.234</v>
      </c>
      <c r="Q85" s="53">
        <v>0.07589681227455514</v>
      </c>
      <c r="R85" s="53">
        <v>0.06</v>
      </c>
      <c r="S85" s="53">
        <v>0.04</v>
      </c>
      <c r="T85" s="1075">
        <v>0.13</v>
      </c>
      <c r="U85" s="53">
        <v>0.02</v>
      </c>
      <c r="V85" s="1216">
        <v>0.0044</v>
      </c>
      <c r="W85" s="1288">
        <v>0.0656</v>
      </c>
      <c r="X85" s="1288">
        <v>0.9267</v>
      </c>
      <c r="Y85" s="1313">
        <v>0.5235</v>
      </c>
      <c r="Z85" s="1313">
        <v>0.128</v>
      </c>
      <c r="AA85" s="1217">
        <v>0.1551</v>
      </c>
    </row>
    <row r="86" spans="2:27" s="393" customFormat="1" ht="12.75">
      <c r="B86" s="94"/>
      <c r="C86" s="141" t="s">
        <v>955</v>
      </c>
      <c r="D86" s="44"/>
      <c r="E86" s="54">
        <v>8.28</v>
      </c>
      <c r="F86" s="53">
        <v>8.59</v>
      </c>
      <c r="G86" s="53">
        <v>1.96</v>
      </c>
      <c r="H86" s="1075">
        <v>2.625707377362713</v>
      </c>
      <c r="I86" s="1075">
        <v>1.6011029109423673</v>
      </c>
      <c r="J86" s="53">
        <v>0</v>
      </c>
      <c r="K86" s="1075">
        <v>0.6906</v>
      </c>
      <c r="L86" s="1075">
        <v>0.42</v>
      </c>
      <c r="M86" s="1314">
        <v>0.2173</v>
      </c>
      <c r="N86" s="53">
        <v>0.4599</v>
      </c>
      <c r="O86" s="53">
        <v>0.9307730932022839</v>
      </c>
      <c r="P86" s="53" t="s">
        <v>595</v>
      </c>
      <c r="Q86" s="53">
        <v>0.5262407407407408</v>
      </c>
      <c r="R86" s="53">
        <v>0.26</v>
      </c>
      <c r="S86" s="53">
        <v>0.13</v>
      </c>
      <c r="T86" s="1075">
        <v>0.38</v>
      </c>
      <c r="U86" s="53">
        <v>0.42</v>
      </c>
      <c r="V86" s="53" t="s">
        <v>595</v>
      </c>
      <c r="W86" s="1075">
        <v>0.157</v>
      </c>
      <c r="X86" s="1075">
        <v>0.9</v>
      </c>
      <c r="Y86" s="1314">
        <v>1.2073</v>
      </c>
      <c r="Z86" s="1314">
        <v>0.3029</v>
      </c>
      <c r="AA86" s="1123">
        <v>0.2288</v>
      </c>
    </row>
    <row r="87" spans="2:27" ht="15.75" customHeight="1">
      <c r="B87" s="94"/>
      <c r="C87" s="141" t="s">
        <v>956</v>
      </c>
      <c r="D87" s="44"/>
      <c r="E87" s="54">
        <v>7.28</v>
      </c>
      <c r="F87" s="53">
        <v>8.6105</v>
      </c>
      <c r="G87" s="53">
        <v>2.72</v>
      </c>
      <c r="H87" s="1075" t="s">
        <v>595</v>
      </c>
      <c r="I87" s="1075">
        <v>2.713382091805048</v>
      </c>
      <c r="J87" s="53">
        <v>0</v>
      </c>
      <c r="K87" s="1075">
        <v>1.0019</v>
      </c>
      <c r="L87" s="1075">
        <v>0.79</v>
      </c>
      <c r="M87" s="1314">
        <v>0.5</v>
      </c>
      <c r="N87" s="53">
        <v>0.75</v>
      </c>
      <c r="O87" s="53">
        <v>1.061509865470852</v>
      </c>
      <c r="P87" s="53" t="s">
        <v>595</v>
      </c>
      <c r="Q87" s="53">
        <v>0.8337058823529412</v>
      </c>
      <c r="R87" s="53">
        <v>0.68</v>
      </c>
      <c r="S87" s="53">
        <v>0.64</v>
      </c>
      <c r="T87" s="1075">
        <v>2.2</v>
      </c>
      <c r="U87" s="53">
        <v>0.72</v>
      </c>
      <c r="V87" s="53" t="s">
        <v>595</v>
      </c>
      <c r="W87" s="1075">
        <v>0.54</v>
      </c>
      <c r="X87" s="1075">
        <v>0.9349</v>
      </c>
      <c r="Y87" s="1314">
        <v>0.8726</v>
      </c>
      <c r="Z87" s="1314">
        <v>0.5803</v>
      </c>
      <c r="AA87" s="1123">
        <v>0.369</v>
      </c>
    </row>
    <row r="88" spans="2:27" ht="15.75" customHeight="1">
      <c r="B88" s="94"/>
      <c r="C88" s="31" t="s">
        <v>642</v>
      </c>
      <c r="D88" s="44"/>
      <c r="E88" s="54" t="s">
        <v>337</v>
      </c>
      <c r="F88" s="53" t="s">
        <v>389</v>
      </c>
      <c r="G88" s="53" t="s">
        <v>389</v>
      </c>
      <c r="H88" s="1075" t="s">
        <v>389</v>
      </c>
      <c r="I88" s="1075" t="s">
        <v>389</v>
      </c>
      <c r="J88" s="53" t="s">
        <v>389</v>
      </c>
      <c r="K88" s="1075" t="s">
        <v>389</v>
      </c>
      <c r="L88" s="1075" t="s">
        <v>389</v>
      </c>
      <c r="M88" s="1314" t="s">
        <v>389</v>
      </c>
      <c r="N88" s="53" t="s">
        <v>962</v>
      </c>
      <c r="O88" s="1075" t="s">
        <v>962</v>
      </c>
      <c r="P88" s="1075" t="s">
        <v>962</v>
      </c>
      <c r="Q88" s="1075" t="s">
        <v>962</v>
      </c>
      <c r="R88" s="1075" t="s">
        <v>962</v>
      </c>
      <c r="S88" s="1075" t="s">
        <v>962</v>
      </c>
      <c r="T88" s="1075" t="s">
        <v>962</v>
      </c>
      <c r="U88" s="1075" t="s">
        <v>962</v>
      </c>
      <c r="V88" s="1075" t="s">
        <v>962</v>
      </c>
      <c r="W88" s="1075" t="s">
        <v>962</v>
      </c>
      <c r="X88" s="1075" t="s">
        <v>962</v>
      </c>
      <c r="Y88" s="1314" t="s">
        <v>962</v>
      </c>
      <c r="Z88" s="1314" t="s">
        <v>962</v>
      </c>
      <c r="AA88" s="1123" t="s">
        <v>962</v>
      </c>
    </row>
    <row r="89" spans="2:27" ht="15.75" customHeight="1">
      <c r="B89" s="94"/>
      <c r="C89" s="31" t="s">
        <v>929</v>
      </c>
      <c r="D89" s="44"/>
      <c r="E89" s="54" t="s">
        <v>390</v>
      </c>
      <c r="F89" s="53" t="s">
        <v>338</v>
      </c>
      <c r="G89" s="53" t="s">
        <v>338</v>
      </c>
      <c r="H89" s="1075" t="s">
        <v>338</v>
      </c>
      <c r="I89" s="1075" t="s">
        <v>915</v>
      </c>
      <c r="J89" s="53" t="s">
        <v>915</v>
      </c>
      <c r="K89" s="1075" t="s">
        <v>915</v>
      </c>
      <c r="L89" s="1075" t="s">
        <v>915</v>
      </c>
      <c r="M89" s="1314" t="s">
        <v>338</v>
      </c>
      <c r="N89" s="53" t="s">
        <v>338</v>
      </c>
      <c r="O89" s="53" t="s">
        <v>338</v>
      </c>
      <c r="P89" s="53" t="s">
        <v>338</v>
      </c>
      <c r="Q89" s="53" t="s">
        <v>338</v>
      </c>
      <c r="R89" s="53" t="s">
        <v>338</v>
      </c>
      <c r="S89" s="53" t="s">
        <v>338</v>
      </c>
      <c r="T89" s="1075" t="s">
        <v>338</v>
      </c>
      <c r="U89" s="53" t="s">
        <v>338</v>
      </c>
      <c r="V89" s="53" t="s">
        <v>338</v>
      </c>
      <c r="W89" s="1075" t="s">
        <v>338</v>
      </c>
      <c r="X89" s="1075" t="s">
        <v>338</v>
      </c>
      <c r="Y89" s="1314" t="s">
        <v>915</v>
      </c>
      <c r="Z89" s="1314" t="s">
        <v>915</v>
      </c>
      <c r="AA89" s="1123" t="s">
        <v>915</v>
      </c>
    </row>
    <row r="90" spans="2:27" ht="15.75" customHeight="1">
      <c r="B90" s="1001" t="s">
        <v>883</v>
      </c>
      <c r="C90" s="1002"/>
      <c r="D90" s="1003"/>
      <c r="E90" s="1076">
        <v>6.57</v>
      </c>
      <c r="F90" s="1076">
        <v>8.22</v>
      </c>
      <c r="G90" s="1076">
        <v>0.86</v>
      </c>
      <c r="H90" s="1076">
        <v>1.3649886601894599</v>
      </c>
      <c r="I90" s="1076">
        <v>0.86</v>
      </c>
      <c r="J90" s="1076">
        <v>0.3</v>
      </c>
      <c r="K90" s="1077">
        <v>0.27</v>
      </c>
      <c r="L90" s="1077">
        <v>0.25</v>
      </c>
      <c r="M90" s="1315">
        <v>0.22459140275275666</v>
      </c>
      <c r="N90" s="1076">
        <v>0.20374838574155063</v>
      </c>
      <c r="O90" s="1076">
        <v>0.21</v>
      </c>
      <c r="P90" s="1076">
        <v>0.20773918429166563</v>
      </c>
      <c r="Q90" s="1076">
        <v>0.2017363513916063</v>
      </c>
      <c r="R90" s="1076">
        <v>0.19</v>
      </c>
      <c r="S90" s="1076">
        <v>0.19</v>
      </c>
      <c r="T90" s="1077">
        <v>0.18</v>
      </c>
      <c r="U90" s="1076">
        <v>0.1633696910001769</v>
      </c>
      <c r="V90" s="1076">
        <v>0.15</v>
      </c>
      <c r="W90" s="1077">
        <v>0.17</v>
      </c>
      <c r="X90" s="1077">
        <v>1.03</v>
      </c>
      <c r="Y90" s="1315">
        <v>0.42</v>
      </c>
      <c r="Z90" s="1315">
        <v>0.15</v>
      </c>
      <c r="AA90" s="1124">
        <v>0.15</v>
      </c>
    </row>
    <row r="91" spans="2:27" ht="15.75" customHeight="1">
      <c r="B91" s="995" t="s">
        <v>899</v>
      </c>
      <c r="C91" s="1002"/>
      <c r="D91" s="1003"/>
      <c r="E91" s="1078"/>
      <c r="F91" s="1078"/>
      <c r="G91" s="1157">
        <v>6.171809923677013</v>
      </c>
      <c r="H91" s="1076">
        <v>5.2</v>
      </c>
      <c r="I91" s="1076">
        <v>5.25</v>
      </c>
      <c r="J91" s="1076">
        <v>5.13</v>
      </c>
      <c r="K91" s="1077">
        <v>5.01</v>
      </c>
      <c r="L91" s="1077">
        <v>4.89</v>
      </c>
      <c r="M91" s="1315">
        <v>4.86</v>
      </c>
      <c r="N91" s="1076">
        <v>4.75</v>
      </c>
      <c r="O91" s="1076">
        <v>4.68</v>
      </c>
      <c r="P91" s="1076">
        <v>4.61</v>
      </c>
      <c r="Q91" s="1076">
        <v>4.45</v>
      </c>
      <c r="R91" s="1076">
        <v>4.3</v>
      </c>
      <c r="S91" s="1076">
        <v>4.26</v>
      </c>
      <c r="T91" s="1077">
        <v>4.22</v>
      </c>
      <c r="U91" s="1076">
        <v>4.093039677595375</v>
      </c>
      <c r="V91" s="1076">
        <v>3.99</v>
      </c>
      <c r="W91" s="1077">
        <v>3.9028606805380788</v>
      </c>
      <c r="X91" s="1077">
        <v>3.7938564896258735</v>
      </c>
      <c r="Y91" s="1315">
        <v>3.813646481799705</v>
      </c>
      <c r="Z91" s="1315">
        <v>3.76</v>
      </c>
      <c r="AA91" s="1124">
        <v>3.7486832454511747</v>
      </c>
    </row>
    <row r="92" spans="2:27" ht="15.75" customHeight="1">
      <c r="B92" s="995" t="s">
        <v>900</v>
      </c>
      <c r="C92" s="1004"/>
      <c r="D92" s="1004"/>
      <c r="E92" s="1078"/>
      <c r="F92" s="1078"/>
      <c r="G92" s="1158">
        <v>12.402829832416426</v>
      </c>
      <c r="H92" s="1076">
        <v>12.34</v>
      </c>
      <c r="I92" s="1076">
        <v>12.09</v>
      </c>
      <c r="J92" s="1076">
        <v>12.1</v>
      </c>
      <c r="K92" s="1077">
        <v>11.95</v>
      </c>
      <c r="L92" s="1077">
        <v>11.78</v>
      </c>
      <c r="M92" s="1315">
        <v>11.79</v>
      </c>
      <c r="N92" s="1076">
        <v>11.48</v>
      </c>
      <c r="O92" s="1076">
        <v>11.53</v>
      </c>
      <c r="P92" s="1076">
        <v>11.37</v>
      </c>
      <c r="Q92" s="1076">
        <v>11.18</v>
      </c>
      <c r="R92" s="1076">
        <v>10.915791628170691</v>
      </c>
      <c r="S92" s="1076">
        <v>10.82</v>
      </c>
      <c r="T92" s="1077">
        <v>10.81</v>
      </c>
      <c r="U92" s="1076">
        <v>10.54995071060591</v>
      </c>
      <c r="V92" s="1076">
        <v>10.3</v>
      </c>
      <c r="W92" s="1077">
        <v>10.226252086741528</v>
      </c>
      <c r="X92" s="1077">
        <v>10.135310047775658</v>
      </c>
      <c r="Y92" s="1315">
        <v>9.937237232078088</v>
      </c>
      <c r="Z92" s="1315">
        <v>9.94</v>
      </c>
      <c r="AA92" s="1124">
        <v>9.818236657250683</v>
      </c>
    </row>
    <row r="93" spans="2:27" ht="15.75" customHeight="1" thickBot="1">
      <c r="B93" s="77" t="s">
        <v>958</v>
      </c>
      <c r="C93" s="1005"/>
      <c r="D93" s="1005"/>
      <c r="E93" s="1079"/>
      <c r="F93" s="1079"/>
      <c r="G93" s="1079"/>
      <c r="H93" s="1080">
        <v>9.84</v>
      </c>
      <c r="I93" s="1080">
        <v>9.83</v>
      </c>
      <c r="J93" s="1080">
        <v>9.63</v>
      </c>
      <c r="K93" s="1081">
        <v>9.35</v>
      </c>
      <c r="L93" s="1081">
        <v>9.23</v>
      </c>
      <c r="M93" s="1316">
        <v>9.03</v>
      </c>
      <c r="N93" s="1080">
        <v>8.86</v>
      </c>
      <c r="O93" s="1080">
        <v>8.75</v>
      </c>
      <c r="P93" s="1080">
        <v>8.58</v>
      </c>
      <c r="Q93" s="1080">
        <v>8.55</v>
      </c>
      <c r="R93" s="1080">
        <v>8.38</v>
      </c>
      <c r="S93" s="1080">
        <v>8.31</v>
      </c>
      <c r="T93" s="1081">
        <v>8.23</v>
      </c>
      <c r="U93" s="1080">
        <v>8.36</v>
      </c>
      <c r="V93" s="1080">
        <v>7.68</v>
      </c>
      <c r="W93" s="1081">
        <v>7.9</v>
      </c>
      <c r="X93" s="1081">
        <v>7.73</v>
      </c>
      <c r="Y93" s="1316">
        <v>7.46</v>
      </c>
      <c r="Z93" s="1316">
        <v>7.44</v>
      </c>
      <c r="AA93" s="1136">
        <v>7.49</v>
      </c>
    </row>
    <row r="94" spans="2:14" ht="12" customHeight="1" thickTop="1">
      <c r="B94" s="30"/>
      <c r="C94" s="1067"/>
      <c r="D94" s="1067"/>
      <c r="E94" s="540"/>
      <c r="F94" s="540"/>
      <c r="G94" s="540"/>
      <c r="I94" s="23"/>
      <c r="J94" s="23"/>
      <c r="K94" s="23"/>
      <c r="L94" s="23"/>
      <c r="M94" s="23"/>
      <c r="N94" s="23"/>
    </row>
    <row r="95" spans="2:4" ht="15.75" customHeight="1">
      <c r="B95" s="434" t="s">
        <v>884</v>
      </c>
      <c r="C95" s="31"/>
      <c r="D95" s="31"/>
    </row>
    <row r="96" spans="2:8" ht="12.75">
      <c r="B96" s="161" t="s">
        <v>885</v>
      </c>
      <c r="C96" s="457"/>
      <c r="D96" s="457"/>
      <c r="E96" s="457"/>
      <c r="F96" s="457"/>
      <c r="G96" s="457"/>
      <c r="H96" s="457"/>
    </row>
    <row r="97" spans="2:6" ht="12.75">
      <c r="B97" s="142" t="s">
        <v>886</v>
      </c>
      <c r="C97" s="142"/>
      <c r="D97" s="142"/>
      <c r="E97" s="142"/>
      <c r="F97" s="142"/>
    </row>
    <row r="98" spans="2:4" ht="12.75">
      <c r="B98" s="1926" t="s">
        <v>901</v>
      </c>
      <c r="C98" s="1926"/>
      <c r="D98" s="1926"/>
    </row>
    <row r="99" spans="2:4" ht="12.75">
      <c r="B99" s="1926"/>
      <c r="C99" s="1926"/>
      <c r="D99" s="1926"/>
    </row>
    <row r="100" spans="2:4" ht="12.75">
      <c r="B100" s="152"/>
      <c r="C100" s="31"/>
      <c r="D100" s="31"/>
    </row>
    <row r="101" spans="2:4" ht="12.75">
      <c r="B101" s="31"/>
      <c r="C101" s="31"/>
      <c r="D101" s="31"/>
    </row>
    <row r="102" spans="2:4" ht="12.75">
      <c r="B102" s="31"/>
      <c r="C102" s="141"/>
      <c r="D102" s="31"/>
    </row>
    <row r="103" spans="2:4" ht="12.75">
      <c r="B103" s="31"/>
      <c r="C103" s="31"/>
      <c r="D103" s="31"/>
    </row>
    <row r="104" spans="2:4" ht="12.75">
      <c r="B104" s="31"/>
      <c r="C104" s="31"/>
      <c r="D104" s="31"/>
    </row>
    <row r="105" spans="2:4" ht="12.75">
      <c r="B105" s="31"/>
      <c r="C105" s="31"/>
      <c r="D105" s="31"/>
    </row>
    <row r="106" spans="2:4" ht="12.75">
      <c r="B106" s="31"/>
      <c r="C106" s="31"/>
      <c r="D106" s="31"/>
    </row>
    <row r="107" spans="2:4" ht="12.75">
      <c r="B107" s="31"/>
      <c r="C107" s="31"/>
      <c r="D107" s="31"/>
    </row>
    <row r="108" spans="2:4" ht="12.75">
      <c r="B108" s="31"/>
      <c r="C108" s="31"/>
      <c r="D108" s="31"/>
    </row>
    <row r="109" spans="2:4" ht="12.75">
      <c r="B109" s="152"/>
      <c r="C109" s="31"/>
      <c r="D109" s="31"/>
    </row>
    <row r="110" spans="2:4" ht="12.75">
      <c r="B110" s="152"/>
      <c r="C110" s="141"/>
      <c r="D110" s="31"/>
    </row>
    <row r="111" spans="2:4" ht="12.75">
      <c r="B111" s="31"/>
      <c r="C111" s="141"/>
      <c r="D111" s="31"/>
    </row>
    <row r="112" spans="2:4" ht="12.75">
      <c r="B112" s="31"/>
      <c r="C112" s="141"/>
      <c r="D112" s="31"/>
    </row>
    <row r="113" spans="2:4" ht="12.75">
      <c r="B113" s="31"/>
      <c r="C113" s="141"/>
      <c r="D113" s="31"/>
    </row>
    <row r="114" spans="2:4" ht="12.75">
      <c r="B114" s="31"/>
      <c r="C114" s="31"/>
      <c r="D114" s="31"/>
    </row>
    <row r="115" spans="2:4" ht="12.75">
      <c r="B115" s="31"/>
      <c r="C115" s="31"/>
      <c r="D115" s="31"/>
    </row>
    <row r="116" spans="2:4" ht="12.75">
      <c r="B116" s="42"/>
      <c r="C116" s="159"/>
      <c r="D116" s="160"/>
    </row>
    <row r="117" spans="2:4" ht="12.75">
      <c r="B117" s="152"/>
      <c r="C117" s="31"/>
      <c r="D117" s="31"/>
    </row>
    <row r="118" spans="2:4" ht="12.75">
      <c r="B118" s="31"/>
      <c r="C118" s="152"/>
      <c r="D118" s="31"/>
    </row>
    <row r="119" spans="2:4" ht="12.75">
      <c r="B119" s="31"/>
      <c r="C119" s="31"/>
      <c r="D119" s="31"/>
    </row>
    <row r="120" spans="2:4" ht="12.75">
      <c r="B120" s="31"/>
      <c r="C120" s="31"/>
      <c r="D120" s="31"/>
    </row>
    <row r="121" spans="2:4" ht="12.75">
      <c r="B121" s="31"/>
      <c r="C121" s="31"/>
      <c r="D121" s="31"/>
    </row>
    <row r="122" spans="2:4" ht="12.75">
      <c r="B122" s="31"/>
      <c r="C122" s="31"/>
      <c r="D122" s="31"/>
    </row>
    <row r="123" spans="2:4" ht="12.75">
      <c r="B123" s="31"/>
      <c r="C123" s="31"/>
      <c r="D123" s="31"/>
    </row>
    <row r="124" spans="2:4" ht="12.75">
      <c r="B124" s="31"/>
      <c r="C124" s="31"/>
      <c r="D124" s="31"/>
    </row>
    <row r="125" spans="2:4" ht="12.75">
      <c r="B125" s="31"/>
      <c r="C125" s="31"/>
      <c r="D125" s="31"/>
    </row>
    <row r="126" spans="2:4" ht="12.75">
      <c r="B126" s="31"/>
      <c r="C126" s="152"/>
      <c r="D126" s="31"/>
    </row>
    <row r="127" spans="2:4" ht="12.75">
      <c r="B127" s="31"/>
      <c r="C127" s="31"/>
      <c r="D127" s="31"/>
    </row>
    <row r="128" spans="2:4" ht="12.75">
      <c r="B128" s="31"/>
      <c r="C128" s="141"/>
      <c r="D128" s="31"/>
    </row>
    <row r="129" spans="2:4" ht="12.75">
      <c r="B129" s="31"/>
      <c r="C129" s="141"/>
      <c r="D129" s="31"/>
    </row>
    <row r="130" spans="2:4" ht="12.75">
      <c r="B130" s="31"/>
      <c r="C130" s="141"/>
      <c r="D130" s="31"/>
    </row>
    <row r="131" spans="2:4" ht="12.75">
      <c r="B131" s="31"/>
      <c r="C131" s="141"/>
      <c r="D131" s="31"/>
    </row>
    <row r="132" spans="2:4" ht="12.75">
      <c r="B132" s="161"/>
      <c r="C132" s="161"/>
      <c r="D132" s="42"/>
    </row>
    <row r="133" spans="2:4" ht="12.75">
      <c r="B133" s="141"/>
      <c r="C133" s="394"/>
      <c r="D133" s="394"/>
    </row>
    <row r="134" ht="12.75">
      <c r="B134" s="254"/>
    </row>
  </sheetData>
  <sheetProtection/>
  <mergeCells count="14">
    <mergeCell ref="B9:D9"/>
    <mergeCell ref="B1:D1"/>
    <mergeCell ref="B2:D2"/>
    <mergeCell ref="B3:D3"/>
    <mergeCell ref="B5:D5"/>
    <mergeCell ref="B6:D6"/>
    <mergeCell ref="B8:D8"/>
    <mergeCell ref="B68:AA68"/>
    <mergeCell ref="B67:AA67"/>
    <mergeCell ref="B66:AA66"/>
    <mergeCell ref="B99:D99"/>
    <mergeCell ref="B98:D98"/>
    <mergeCell ref="B69:D69"/>
    <mergeCell ref="B70:D70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7" right="0.16" top="0.75" bottom="0.75" header="0.3" footer="0.3"/>
  <pageSetup fitToHeight="1" fitToWidth="1" horizontalDpi="600" verticalDpi="600" orientation="landscape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7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943" t="s">
        <v>512</v>
      </c>
      <c r="B1" s="1943"/>
      <c r="C1" s="1943"/>
      <c r="D1" s="1943"/>
      <c r="E1" s="1943"/>
      <c r="F1" s="1943"/>
      <c r="G1" s="1943"/>
      <c r="H1" s="1943"/>
      <c r="I1" s="1943"/>
      <c r="J1" s="1943"/>
      <c r="K1" s="1943"/>
      <c r="L1" s="1943"/>
      <c r="M1" s="1943"/>
      <c r="N1" s="1943"/>
      <c r="O1" s="1943"/>
      <c r="P1" s="1943"/>
    </row>
    <row r="2" spans="1:16" ht="15.75">
      <c r="A2" s="1944" t="s">
        <v>952</v>
      </c>
      <c r="B2" s="1944"/>
      <c r="C2" s="1944"/>
      <c r="D2" s="1944"/>
      <c r="E2" s="1944"/>
      <c r="F2" s="1944"/>
      <c r="G2" s="1944"/>
      <c r="H2" s="1944"/>
      <c r="I2" s="1944"/>
      <c r="J2" s="1944"/>
      <c r="K2" s="1944"/>
      <c r="L2" s="1944"/>
      <c r="M2" s="1944"/>
      <c r="N2" s="1944"/>
      <c r="O2" s="1944"/>
      <c r="P2" s="1944"/>
    </row>
    <row r="3" spans="1:4" ht="12.75" hidden="1">
      <c r="A3" s="1945" t="s">
        <v>866</v>
      </c>
      <c r="B3" s="1945"/>
      <c r="C3" s="1945"/>
      <c r="D3" s="1945"/>
    </row>
    <row r="4" s="33" customFormat="1" ht="16.5" customHeight="1" thickBot="1">
      <c r="P4" s="521" t="s">
        <v>922</v>
      </c>
    </row>
    <row r="5" spans="1:16" s="33" customFormat="1" ht="16.5" customHeight="1" thickTop="1">
      <c r="A5" s="1946" t="s">
        <v>566</v>
      </c>
      <c r="B5" s="1949" t="s">
        <v>633</v>
      </c>
      <c r="C5" s="1950"/>
      <c r="D5" s="1951"/>
      <c r="E5" s="1949" t="s">
        <v>905</v>
      </c>
      <c r="F5" s="1950"/>
      <c r="G5" s="1950"/>
      <c r="H5" s="1950"/>
      <c r="I5" s="1950"/>
      <c r="J5" s="1951"/>
      <c r="K5" s="1950" t="s">
        <v>60</v>
      </c>
      <c r="L5" s="1950"/>
      <c r="M5" s="1950"/>
      <c r="N5" s="1950"/>
      <c r="O5" s="1950"/>
      <c r="P5" s="1952"/>
    </row>
    <row r="6" spans="1:16" s="33" customFormat="1" ht="26.25" customHeight="1">
      <c r="A6" s="1947"/>
      <c r="B6" s="435"/>
      <c r="C6" s="436"/>
      <c r="D6" s="437"/>
      <c r="E6" s="1939" t="s">
        <v>634</v>
      </c>
      <c r="F6" s="1940"/>
      <c r="G6" s="1939" t="s">
        <v>635</v>
      </c>
      <c r="H6" s="1940"/>
      <c r="I6" s="1941" t="s">
        <v>636</v>
      </c>
      <c r="J6" s="1953"/>
      <c r="K6" s="1939" t="s">
        <v>634</v>
      </c>
      <c r="L6" s="1940"/>
      <c r="M6" s="1939" t="s">
        <v>635</v>
      </c>
      <c r="N6" s="1940"/>
      <c r="O6" s="1941" t="s">
        <v>636</v>
      </c>
      <c r="P6" s="1942"/>
    </row>
    <row r="7" spans="1:16" s="33" customFormat="1" ht="16.5" customHeight="1">
      <c r="A7" s="1948"/>
      <c r="B7" s="438" t="s">
        <v>634</v>
      </c>
      <c r="C7" s="439" t="s">
        <v>635</v>
      </c>
      <c r="D7" s="440" t="s">
        <v>636</v>
      </c>
      <c r="E7" s="441" t="s">
        <v>887</v>
      </c>
      <c r="F7" s="441" t="s">
        <v>888</v>
      </c>
      <c r="G7" s="441" t="s">
        <v>887</v>
      </c>
      <c r="H7" s="441" t="s">
        <v>888</v>
      </c>
      <c r="I7" s="441" t="s">
        <v>887</v>
      </c>
      <c r="J7" s="441" t="s">
        <v>888</v>
      </c>
      <c r="K7" s="441" t="s">
        <v>887</v>
      </c>
      <c r="L7" s="441" t="s">
        <v>888</v>
      </c>
      <c r="M7" s="441" t="s">
        <v>887</v>
      </c>
      <c r="N7" s="441" t="s">
        <v>888</v>
      </c>
      <c r="O7" s="441" t="s">
        <v>887</v>
      </c>
      <c r="P7" s="442" t="s">
        <v>888</v>
      </c>
    </row>
    <row r="8" spans="1:16" s="33" customFormat="1" ht="16.5" customHeight="1">
      <c r="A8" s="76" t="s">
        <v>933</v>
      </c>
      <c r="B8" s="99">
        <v>735.39</v>
      </c>
      <c r="C8" s="103">
        <v>0</v>
      </c>
      <c r="D8" s="98">
        <v>735.39</v>
      </c>
      <c r="E8" s="815">
        <v>206.475</v>
      </c>
      <c r="F8" s="813">
        <v>20089.3505</v>
      </c>
      <c r="G8" s="829">
        <v>24.65</v>
      </c>
      <c r="H8" s="812">
        <v>2362.96975</v>
      </c>
      <c r="I8" s="815">
        <v>181.825</v>
      </c>
      <c r="J8" s="815">
        <v>17726.38075</v>
      </c>
      <c r="K8" s="811">
        <v>275.65</v>
      </c>
      <c r="L8" s="815">
        <v>26790.169</v>
      </c>
      <c r="M8" s="818">
        <v>0</v>
      </c>
      <c r="N8" s="831">
        <v>0</v>
      </c>
      <c r="O8" s="815">
        <v>275.65</v>
      </c>
      <c r="P8" s="824">
        <v>26790.169</v>
      </c>
    </row>
    <row r="9" spans="1:16" s="33" customFormat="1" ht="16.5" customHeight="1">
      <c r="A9" s="76" t="s">
        <v>934</v>
      </c>
      <c r="B9" s="99">
        <v>1337.1</v>
      </c>
      <c r="C9" s="103">
        <v>0</v>
      </c>
      <c r="D9" s="98">
        <v>1337.1</v>
      </c>
      <c r="E9" s="815">
        <v>309.175</v>
      </c>
      <c r="F9" s="813">
        <v>32190.981499999994</v>
      </c>
      <c r="G9" s="829">
        <v>0</v>
      </c>
      <c r="H9" s="812">
        <v>0</v>
      </c>
      <c r="I9" s="815">
        <v>309.175</v>
      </c>
      <c r="J9" s="815">
        <v>32190.981499999994</v>
      </c>
      <c r="K9" s="811">
        <v>195.875</v>
      </c>
      <c r="L9" s="815">
        <v>18986.87625</v>
      </c>
      <c r="M9" s="815">
        <v>0</v>
      </c>
      <c r="N9" s="815">
        <v>0</v>
      </c>
      <c r="O9" s="815">
        <v>195.875</v>
      </c>
      <c r="P9" s="824">
        <v>18986.87625</v>
      </c>
    </row>
    <row r="10" spans="1:16" s="33" customFormat="1" ht="16.5" customHeight="1">
      <c r="A10" s="76" t="s">
        <v>935</v>
      </c>
      <c r="B10" s="99">
        <v>3529.54</v>
      </c>
      <c r="C10" s="103">
        <v>0</v>
      </c>
      <c r="D10" s="98">
        <v>3529.54</v>
      </c>
      <c r="E10" s="815">
        <v>391.3</v>
      </c>
      <c r="F10" s="813">
        <v>39009.92425</v>
      </c>
      <c r="G10" s="829">
        <v>0</v>
      </c>
      <c r="H10" s="812">
        <v>0</v>
      </c>
      <c r="I10" s="815">
        <v>391.3</v>
      </c>
      <c r="J10" s="815">
        <v>39009.92425</v>
      </c>
      <c r="K10" s="811">
        <v>330.1</v>
      </c>
      <c r="L10" s="815">
        <v>26236.907749999995</v>
      </c>
      <c r="M10" s="815">
        <v>0</v>
      </c>
      <c r="N10" s="815">
        <v>0</v>
      </c>
      <c r="O10" s="815">
        <v>330.1</v>
      </c>
      <c r="P10" s="824">
        <v>26236.907749999995</v>
      </c>
    </row>
    <row r="11" spans="1:16" s="33" customFormat="1" ht="16.5" customHeight="1">
      <c r="A11" s="76" t="s">
        <v>936</v>
      </c>
      <c r="B11" s="99">
        <v>2685.96</v>
      </c>
      <c r="C11" s="103">
        <v>0</v>
      </c>
      <c r="D11" s="98">
        <v>2685.96</v>
      </c>
      <c r="E11" s="815">
        <v>347.805</v>
      </c>
      <c r="F11" s="813">
        <v>34593.981349999995</v>
      </c>
      <c r="G11" s="829">
        <v>0</v>
      </c>
      <c r="H11" s="812">
        <v>0</v>
      </c>
      <c r="I11" s="815">
        <v>347.805</v>
      </c>
      <c r="J11" s="815">
        <v>34593.981349999995</v>
      </c>
      <c r="K11" s="811">
        <v>294.85</v>
      </c>
      <c r="L11" s="815">
        <v>28964.910999999996</v>
      </c>
      <c r="M11" s="815">
        <v>0</v>
      </c>
      <c r="N11" s="815">
        <v>0</v>
      </c>
      <c r="O11" s="812">
        <v>294.85</v>
      </c>
      <c r="P11" s="824">
        <v>28964.910999999996</v>
      </c>
    </row>
    <row r="12" spans="1:16" s="33" customFormat="1" ht="16.5" customHeight="1">
      <c r="A12" s="76" t="s">
        <v>937</v>
      </c>
      <c r="B12" s="99">
        <v>2257.5</v>
      </c>
      <c r="C12" s="103">
        <v>496.34</v>
      </c>
      <c r="D12" s="98">
        <v>1761.16</v>
      </c>
      <c r="E12" s="815">
        <v>155.388</v>
      </c>
      <c r="F12" s="813">
        <v>15492.9043</v>
      </c>
      <c r="G12" s="829">
        <v>0</v>
      </c>
      <c r="H12" s="812">
        <v>0</v>
      </c>
      <c r="I12" s="815">
        <v>155.388</v>
      </c>
      <c r="J12" s="815">
        <v>15492.9043</v>
      </c>
      <c r="K12" s="811">
        <v>309.275</v>
      </c>
      <c r="L12" s="815">
        <v>30642.332749999994</v>
      </c>
      <c r="M12" s="815">
        <v>0</v>
      </c>
      <c r="N12" s="815">
        <v>0</v>
      </c>
      <c r="O12" s="812">
        <v>309.275</v>
      </c>
      <c r="P12" s="824">
        <v>30642.332749999994</v>
      </c>
    </row>
    <row r="13" spans="1:16" s="33" customFormat="1" ht="16.5" customHeight="1">
      <c r="A13" s="76" t="s">
        <v>938</v>
      </c>
      <c r="B13" s="99">
        <v>2901.58</v>
      </c>
      <c r="C13" s="103">
        <v>0</v>
      </c>
      <c r="D13" s="98">
        <v>2901.58</v>
      </c>
      <c r="E13" s="815">
        <v>301.25</v>
      </c>
      <c r="F13" s="813">
        <v>29918.715249999997</v>
      </c>
      <c r="G13" s="829">
        <v>0</v>
      </c>
      <c r="H13" s="812">
        <v>0</v>
      </c>
      <c r="I13" s="815">
        <v>301.25</v>
      </c>
      <c r="J13" s="815">
        <v>29918.715249999997</v>
      </c>
      <c r="K13" s="811">
        <v>253</v>
      </c>
      <c r="L13" s="815">
        <v>25574.157</v>
      </c>
      <c r="M13" s="815">
        <v>0</v>
      </c>
      <c r="N13" s="815">
        <v>0</v>
      </c>
      <c r="O13" s="812">
        <v>253</v>
      </c>
      <c r="P13" s="824">
        <v>25574.157</v>
      </c>
    </row>
    <row r="14" spans="1:16" s="33" customFormat="1" ht="16.5" customHeight="1">
      <c r="A14" s="76" t="s">
        <v>939</v>
      </c>
      <c r="B14" s="99">
        <v>1893.9</v>
      </c>
      <c r="C14" s="103">
        <v>0</v>
      </c>
      <c r="D14" s="98">
        <v>1893.9</v>
      </c>
      <c r="E14" s="827">
        <v>270.925</v>
      </c>
      <c r="F14" s="813">
        <v>26988.022</v>
      </c>
      <c r="G14" s="829">
        <v>0</v>
      </c>
      <c r="H14" s="812">
        <v>0</v>
      </c>
      <c r="I14" s="815">
        <v>270.925</v>
      </c>
      <c r="J14" s="815">
        <v>26988.022</v>
      </c>
      <c r="K14" s="811"/>
      <c r="L14" s="815"/>
      <c r="M14" s="815"/>
      <c r="N14" s="815"/>
      <c r="O14" s="812"/>
      <c r="P14" s="824"/>
    </row>
    <row r="15" spans="1:16" s="33" customFormat="1" ht="16.5" customHeight="1">
      <c r="A15" s="76" t="s">
        <v>940</v>
      </c>
      <c r="B15" s="99">
        <v>1962.72</v>
      </c>
      <c r="C15" s="103">
        <v>0</v>
      </c>
      <c r="D15" s="98">
        <v>1962.72</v>
      </c>
      <c r="E15" s="827">
        <v>294.1</v>
      </c>
      <c r="F15" s="813">
        <v>29064.779499999997</v>
      </c>
      <c r="G15" s="829">
        <v>0</v>
      </c>
      <c r="H15" s="812">
        <v>0</v>
      </c>
      <c r="I15" s="815">
        <v>294.1</v>
      </c>
      <c r="J15" s="815">
        <v>29064.779499999997</v>
      </c>
      <c r="K15" s="811"/>
      <c r="L15" s="815"/>
      <c r="M15" s="815"/>
      <c r="N15" s="815"/>
      <c r="O15" s="812"/>
      <c r="P15" s="824"/>
    </row>
    <row r="16" spans="1:16" s="33" customFormat="1" ht="16.5" customHeight="1">
      <c r="A16" s="76" t="s">
        <v>941</v>
      </c>
      <c r="B16" s="99">
        <v>2955.37</v>
      </c>
      <c r="C16" s="103">
        <v>0</v>
      </c>
      <c r="D16" s="98">
        <v>2955.37</v>
      </c>
      <c r="E16" s="819">
        <v>267.93</v>
      </c>
      <c r="F16" s="820">
        <v>25882.97</v>
      </c>
      <c r="G16" s="829">
        <v>0</v>
      </c>
      <c r="H16" s="812">
        <v>0</v>
      </c>
      <c r="I16" s="815">
        <v>267.93</v>
      </c>
      <c r="J16" s="815">
        <v>25882.97</v>
      </c>
      <c r="K16" s="825"/>
      <c r="L16" s="815"/>
      <c r="M16" s="815"/>
      <c r="N16" s="815"/>
      <c r="O16" s="812"/>
      <c r="P16" s="824"/>
    </row>
    <row r="17" spans="1:16" s="33" customFormat="1" ht="16.5" customHeight="1">
      <c r="A17" s="76" t="s">
        <v>942</v>
      </c>
      <c r="B17" s="99">
        <v>1971.17</v>
      </c>
      <c r="C17" s="103">
        <v>408.86</v>
      </c>
      <c r="D17" s="98">
        <v>1562.31</v>
      </c>
      <c r="E17" s="819">
        <v>336.675</v>
      </c>
      <c r="F17" s="820">
        <v>32466.19875</v>
      </c>
      <c r="G17" s="829">
        <v>0</v>
      </c>
      <c r="H17" s="812">
        <v>0</v>
      </c>
      <c r="I17" s="815">
        <v>336.675</v>
      </c>
      <c r="J17" s="815">
        <v>32466.19875</v>
      </c>
      <c r="K17" s="825"/>
      <c r="L17" s="819"/>
      <c r="M17" s="819"/>
      <c r="N17" s="819"/>
      <c r="O17" s="828"/>
      <c r="P17" s="824"/>
    </row>
    <row r="18" spans="1:16" s="33" customFormat="1" ht="16.5" customHeight="1">
      <c r="A18" s="76" t="s">
        <v>943</v>
      </c>
      <c r="B18" s="99">
        <v>4584.48</v>
      </c>
      <c r="C18" s="103">
        <v>0</v>
      </c>
      <c r="D18" s="98">
        <v>4584.48</v>
      </c>
      <c r="E18" s="815">
        <v>309.9</v>
      </c>
      <c r="F18" s="813">
        <v>26003.481499999998</v>
      </c>
      <c r="G18" s="829">
        <v>0</v>
      </c>
      <c r="H18" s="812">
        <v>0</v>
      </c>
      <c r="I18" s="815">
        <v>309.9</v>
      </c>
      <c r="J18" s="815">
        <v>26003.481499999998</v>
      </c>
      <c r="K18" s="811"/>
      <c r="L18" s="815"/>
      <c r="M18" s="815"/>
      <c r="N18" s="815"/>
      <c r="O18" s="812"/>
      <c r="P18" s="824"/>
    </row>
    <row r="19" spans="1:16" s="33" customFormat="1" ht="16.5" customHeight="1">
      <c r="A19" s="78" t="s">
        <v>944</v>
      </c>
      <c r="B19" s="100">
        <v>3337.29</v>
      </c>
      <c r="C19" s="104">
        <v>1132.25</v>
      </c>
      <c r="D19" s="98">
        <v>2205.04</v>
      </c>
      <c r="E19" s="816">
        <v>355.775</v>
      </c>
      <c r="F19" s="821">
        <v>34123.754</v>
      </c>
      <c r="G19" s="830">
        <v>0</v>
      </c>
      <c r="H19" s="812">
        <v>0</v>
      </c>
      <c r="I19" s="816">
        <v>355.775</v>
      </c>
      <c r="J19" s="816">
        <v>34123.754</v>
      </c>
      <c r="K19" s="826"/>
      <c r="L19" s="816"/>
      <c r="M19" s="815"/>
      <c r="N19" s="815"/>
      <c r="O19" s="812"/>
      <c r="P19" s="822"/>
    </row>
    <row r="20" spans="1:16" s="33" customFormat="1" ht="16.5" customHeight="1" thickBot="1">
      <c r="A20" s="105" t="s">
        <v>489</v>
      </c>
      <c r="B20" s="101">
        <v>30152</v>
      </c>
      <c r="C20" s="106">
        <v>2037.45</v>
      </c>
      <c r="D20" s="102">
        <v>28114.55</v>
      </c>
      <c r="E20" s="817">
        <v>3546.6980000000003</v>
      </c>
      <c r="F20" s="817">
        <v>345825.0629</v>
      </c>
      <c r="G20" s="814">
        <v>24.65</v>
      </c>
      <c r="H20" s="814">
        <v>2362.96975</v>
      </c>
      <c r="I20" s="938">
        <v>3522.0480000000002</v>
      </c>
      <c r="J20" s="938">
        <v>343462.09315</v>
      </c>
      <c r="K20" s="814">
        <v>1658.75</v>
      </c>
      <c r="L20" s="817">
        <v>157195.35374999998</v>
      </c>
      <c r="M20" s="817">
        <v>0</v>
      </c>
      <c r="N20" s="817">
        <v>0</v>
      </c>
      <c r="O20" s="817">
        <v>1658.75</v>
      </c>
      <c r="P20" s="823">
        <v>157195.35374999998</v>
      </c>
    </row>
    <row r="21" s="33" customFormat="1" ht="16.5" customHeight="1" thickTop="1"/>
    <row r="22" s="33" customFormat="1" ht="16.5" customHeight="1"/>
    <row r="23" s="33" customFormat="1" ht="16.5" customHeight="1"/>
    <row r="24" s="33" customFormat="1" ht="16.5" customHeight="1"/>
    <row r="25" s="33" customFormat="1" ht="16.5" customHeight="1"/>
    <row r="26" s="33" customFormat="1" ht="16.5" customHeight="1"/>
    <row r="27" spans="1:17" ht="12.75">
      <c r="A27" s="33"/>
      <c r="Q27" s="33"/>
    </row>
  </sheetData>
  <sheetProtection/>
  <mergeCells count="13"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32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9.140625" style="384" customWidth="1"/>
    <col min="2" max="2" width="10.00390625" style="384" customWidth="1"/>
    <col min="3" max="3" width="15.421875" style="384" customWidth="1"/>
    <col min="4" max="4" width="14.28125" style="384" customWidth="1"/>
    <col min="5" max="5" width="16.8515625" style="384" customWidth="1"/>
    <col min="6" max="6" width="11.7109375" style="384" customWidth="1"/>
    <col min="7" max="7" width="13.00390625" style="384" customWidth="1"/>
    <col min="8" max="8" width="12.7109375" style="384" customWidth="1"/>
    <col min="9" max="16384" width="9.140625" style="384" customWidth="1"/>
  </cols>
  <sheetData>
    <row r="1" spans="2:8" ht="12.75">
      <c r="B1" s="1899" t="s">
        <v>513</v>
      </c>
      <c r="C1" s="1899"/>
      <c r="D1" s="1899"/>
      <c r="E1" s="1899"/>
      <c r="F1" s="1899"/>
      <c r="G1" s="1899"/>
      <c r="H1" s="1899"/>
    </row>
    <row r="2" spans="2:8" ht="15.75">
      <c r="B2" s="1912" t="s">
        <v>889</v>
      </c>
      <c r="C2" s="1912"/>
      <c r="D2" s="1912"/>
      <c r="E2" s="1912"/>
      <c r="F2" s="1912"/>
      <c r="G2" s="1912"/>
      <c r="H2" s="1912"/>
    </row>
    <row r="3" spans="2:8" ht="17.25" customHeight="1" thickBot="1">
      <c r="B3" s="443"/>
      <c r="D3" s="18"/>
      <c r="H3" s="521" t="s">
        <v>894</v>
      </c>
    </row>
    <row r="4" spans="2:8" s="395" customFormat="1" ht="13.5" customHeight="1" thickTop="1">
      <c r="B4" s="1954" t="s">
        <v>566</v>
      </c>
      <c r="C4" s="1956" t="s">
        <v>1006</v>
      </c>
      <c r="D4" s="1957"/>
      <c r="E4" s="1956" t="s">
        <v>905</v>
      </c>
      <c r="F4" s="1958"/>
      <c r="G4" s="1959" t="s">
        <v>60</v>
      </c>
      <c r="H4" s="1960"/>
    </row>
    <row r="5" spans="2:8" s="395" customFormat="1" ht="13.5" customHeight="1">
      <c r="B5" s="1955"/>
      <c r="C5" s="444" t="s">
        <v>637</v>
      </c>
      <c r="D5" s="108" t="s">
        <v>638</v>
      </c>
      <c r="E5" s="444" t="s">
        <v>637</v>
      </c>
      <c r="F5" s="107" t="s">
        <v>638</v>
      </c>
      <c r="G5" s="445" t="s">
        <v>637</v>
      </c>
      <c r="H5" s="109" t="s">
        <v>638</v>
      </c>
    </row>
    <row r="6" spans="2:8" ht="15.75" customHeight="1">
      <c r="B6" s="76" t="s">
        <v>933</v>
      </c>
      <c r="C6" s="842">
        <v>13318.9</v>
      </c>
      <c r="D6" s="846">
        <v>240</v>
      </c>
      <c r="E6" s="842">
        <v>19296.05</v>
      </c>
      <c r="F6" s="832">
        <v>320</v>
      </c>
      <c r="G6" s="852">
        <v>12116.9</v>
      </c>
      <c r="H6" s="835">
        <v>200</v>
      </c>
    </row>
    <row r="7" spans="2:8" ht="15.75" customHeight="1">
      <c r="B7" s="76" t="s">
        <v>934</v>
      </c>
      <c r="C7" s="842">
        <v>8330.9</v>
      </c>
      <c r="D7" s="846">
        <v>150</v>
      </c>
      <c r="E7" s="842">
        <v>16678.5</v>
      </c>
      <c r="F7" s="832">
        <v>260</v>
      </c>
      <c r="G7" s="852">
        <v>18189.19</v>
      </c>
      <c r="H7" s="835">
        <v>300</v>
      </c>
    </row>
    <row r="8" spans="2:8" ht="15.75" customHeight="1">
      <c r="B8" s="76" t="s">
        <v>935</v>
      </c>
      <c r="C8" s="843">
        <v>16467.44</v>
      </c>
      <c r="D8" s="847">
        <v>310</v>
      </c>
      <c r="E8" s="843">
        <v>14979.6</v>
      </c>
      <c r="F8" s="833">
        <v>240</v>
      </c>
      <c r="G8" s="853">
        <v>21992.42</v>
      </c>
      <c r="H8" s="836">
        <v>360</v>
      </c>
    </row>
    <row r="9" spans="2:8" ht="15.75" customHeight="1">
      <c r="B9" s="76" t="s">
        <v>936</v>
      </c>
      <c r="C9" s="843">
        <v>8563.1</v>
      </c>
      <c r="D9" s="847">
        <v>160</v>
      </c>
      <c r="E9" s="843">
        <v>14882.01</v>
      </c>
      <c r="F9" s="833">
        <v>240</v>
      </c>
      <c r="G9" s="853">
        <v>19659.2</v>
      </c>
      <c r="H9" s="836">
        <v>320</v>
      </c>
    </row>
    <row r="10" spans="2:9" ht="15.75" customHeight="1">
      <c r="B10" s="76" t="s">
        <v>937</v>
      </c>
      <c r="C10" s="843">
        <v>16445.67</v>
      </c>
      <c r="D10" s="847">
        <v>300</v>
      </c>
      <c r="E10" s="843">
        <v>12399.45</v>
      </c>
      <c r="F10" s="833">
        <v>200</v>
      </c>
      <c r="G10" s="853">
        <v>21053.61</v>
      </c>
      <c r="H10" s="836">
        <v>340</v>
      </c>
      <c r="I10" s="446"/>
    </row>
    <row r="11" spans="2:8" ht="15.75" customHeight="1">
      <c r="B11" s="76" t="s">
        <v>938</v>
      </c>
      <c r="C11" s="843">
        <v>13151.6</v>
      </c>
      <c r="D11" s="847">
        <v>240</v>
      </c>
      <c r="E11" s="843">
        <v>11175.8</v>
      </c>
      <c r="F11" s="833">
        <v>180</v>
      </c>
      <c r="G11" s="853">
        <v>13923.11</v>
      </c>
      <c r="H11" s="836">
        <v>220</v>
      </c>
    </row>
    <row r="12" spans="2:8" ht="15.75" customHeight="1">
      <c r="B12" s="76" t="s">
        <v>939</v>
      </c>
      <c r="C12" s="843">
        <v>13967.33</v>
      </c>
      <c r="D12" s="847">
        <v>260</v>
      </c>
      <c r="E12" s="843">
        <v>14944.8</v>
      </c>
      <c r="F12" s="833">
        <v>240</v>
      </c>
      <c r="G12" s="853"/>
      <c r="H12" s="836"/>
    </row>
    <row r="13" spans="2:8" ht="15.75" customHeight="1">
      <c r="B13" s="76" t="s">
        <v>940</v>
      </c>
      <c r="C13" s="843">
        <v>16264.61</v>
      </c>
      <c r="D13" s="847">
        <v>300</v>
      </c>
      <c r="E13" s="843">
        <v>22182.25</v>
      </c>
      <c r="F13" s="833">
        <v>360</v>
      </c>
      <c r="G13" s="853"/>
      <c r="H13" s="836"/>
    </row>
    <row r="14" spans="2:8" ht="15.75" customHeight="1">
      <c r="B14" s="76" t="s">
        <v>941</v>
      </c>
      <c r="C14" s="843">
        <v>17409.9</v>
      </c>
      <c r="D14" s="847">
        <v>320</v>
      </c>
      <c r="E14" s="849">
        <v>14525.81</v>
      </c>
      <c r="F14" s="845">
        <v>240</v>
      </c>
      <c r="G14" s="843"/>
      <c r="H14" s="836"/>
    </row>
    <row r="15" spans="2:8" ht="15.75" customHeight="1">
      <c r="B15" s="76" t="s">
        <v>942</v>
      </c>
      <c r="C15" s="840">
        <v>11928.65</v>
      </c>
      <c r="D15" s="847">
        <v>220</v>
      </c>
      <c r="E15" s="850">
        <v>13294.44</v>
      </c>
      <c r="F15" s="845">
        <v>220</v>
      </c>
      <c r="G15" s="840"/>
      <c r="H15" s="836"/>
    </row>
    <row r="16" spans="2:8" ht="15.75" customHeight="1">
      <c r="B16" s="76" t="s">
        <v>943</v>
      </c>
      <c r="C16" s="840">
        <v>21318.95</v>
      </c>
      <c r="D16" s="847">
        <v>380</v>
      </c>
      <c r="E16" s="840">
        <v>17729.74</v>
      </c>
      <c r="F16" s="833">
        <v>300</v>
      </c>
      <c r="G16" s="854"/>
      <c r="H16" s="836"/>
    </row>
    <row r="17" spans="2:8" ht="15.75" customHeight="1">
      <c r="B17" s="78" t="s">
        <v>944</v>
      </c>
      <c r="C17" s="841">
        <v>14355.75</v>
      </c>
      <c r="D17" s="848">
        <v>240</v>
      </c>
      <c r="E17" s="841">
        <v>20401.75</v>
      </c>
      <c r="F17" s="834">
        <v>340</v>
      </c>
      <c r="G17" s="855"/>
      <c r="H17" s="837"/>
    </row>
    <row r="18" spans="2:8" s="447" customFormat="1" ht="15.75" customHeight="1" thickBot="1">
      <c r="B18" s="77" t="s">
        <v>489</v>
      </c>
      <c r="C18" s="844">
        <v>171522.8</v>
      </c>
      <c r="D18" s="851">
        <v>3120</v>
      </c>
      <c r="E18" s="844">
        <v>192490.2</v>
      </c>
      <c r="F18" s="838">
        <v>3140</v>
      </c>
      <c r="G18" s="856">
        <v>106934.43</v>
      </c>
      <c r="H18" s="839">
        <v>1740</v>
      </c>
    </row>
    <row r="19" s="391" customFormat="1" ht="13.5" thickTop="1">
      <c r="B19" s="142"/>
    </row>
    <row r="20" ht="12.75">
      <c r="B20" s="391"/>
    </row>
    <row r="32" spans="3:5" ht="12.75">
      <c r="C32" s="401"/>
      <c r="E32" s="401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8"/>
  <sheetViews>
    <sheetView zoomScalePageLayoutView="0" workbookViewId="0" topLeftCell="A1">
      <selection activeCell="M28" sqref="M28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3" bestFit="1" customWidth="1"/>
    <col min="6" max="6" width="9.28125" style="9" bestFit="1" customWidth="1"/>
    <col min="7" max="7" width="2.421875" style="33" bestFit="1" customWidth="1"/>
    <col min="8" max="8" width="7.7109375" style="9" bestFit="1" customWidth="1"/>
    <col min="9" max="9" width="11.140625" style="33" bestFit="1" customWidth="1"/>
    <col min="10" max="10" width="2.140625" style="33" customWidth="1"/>
    <col min="11" max="11" width="7.7109375" style="33" bestFit="1" customWidth="1"/>
    <col min="12" max="12" width="9.140625" style="9" customWidth="1"/>
    <col min="13" max="13" width="15.00390625" style="9" bestFit="1" customWidth="1"/>
    <col min="14" max="16384" width="9.140625" style="9" customWidth="1"/>
  </cols>
  <sheetData>
    <row r="1" spans="1:11" ht="12.75">
      <c r="A1" s="1894" t="s">
        <v>399</v>
      </c>
      <c r="B1" s="1894"/>
      <c r="C1" s="1894"/>
      <c r="D1" s="1894"/>
      <c r="E1" s="1894"/>
      <c r="F1" s="1894"/>
      <c r="G1" s="1894"/>
      <c r="H1" s="1894"/>
      <c r="I1" s="1894"/>
      <c r="J1" s="1894"/>
      <c r="K1" s="1894"/>
    </row>
    <row r="2" spans="1:11" ht="15.75">
      <c r="A2" s="1895" t="s">
        <v>507</v>
      </c>
      <c r="B2" s="1895"/>
      <c r="C2" s="1895"/>
      <c r="D2" s="1895"/>
      <c r="E2" s="1895"/>
      <c r="F2" s="1895"/>
      <c r="G2" s="1895"/>
      <c r="H2" s="1895"/>
      <c r="I2" s="1895"/>
      <c r="J2" s="1895"/>
      <c r="K2" s="1895"/>
    </row>
    <row r="3" spans="1:11" ht="13.5" thickBot="1">
      <c r="A3" s="11" t="s">
        <v>355</v>
      </c>
      <c r="B3" s="11"/>
      <c r="C3" s="11"/>
      <c r="D3" s="31"/>
      <c r="E3" s="31"/>
      <c r="F3" s="11"/>
      <c r="G3" s="31"/>
      <c r="H3" s="11"/>
      <c r="I3" s="1896" t="s">
        <v>387</v>
      </c>
      <c r="J3" s="1896"/>
      <c r="K3" s="1896"/>
    </row>
    <row r="4" spans="1:11" ht="16.5" customHeight="1" thickTop="1">
      <c r="A4" s="304"/>
      <c r="B4" s="305">
        <v>2013</v>
      </c>
      <c r="C4" s="306">
        <v>2014</v>
      </c>
      <c r="D4" s="307">
        <v>2014</v>
      </c>
      <c r="E4" s="308">
        <v>2015</v>
      </c>
      <c r="F4" s="1897" t="s">
        <v>1184</v>
      </c>
      <c r="G4" s="1897"/>
      <c r="H4" s="1897"/>
      <c r="I4" s="1897"/>
      <c r="J4" s="1897"/>
      <c r="K4" s="1898"/>
    </row>
    <row r="5" spans="1:11" ht="12.75">
      <c r="A5" s="309" t="s">
        <v>400</v>
      </c>
      <c r="B5" s="310" t="s">
        <v>679</v>
      </c>
      <c r="C5" s="310" t="s">
        <v>484</v>
      </c>
      <c r="D5" s="311" t="s">
        <v>680</v>
      </c>
      <c r="E5" s="556" t="s">
        <v>1185</v>
      </c>
      <c r="F5" s="1891" t="s">
        <v>905</v>
      </c>
      <c r="G5" s="1891"/>
      <c r="H5" s="1892"/>
      <c r="I5" s="1891" t="s">
        <v>60</v>
      </c>
      <c r="J5" s="1891"/>
      <c r="K5" s="1893"/>
    </row>
    <row r="6" spans="1:11" ht="12.75">
      <c r="A6" s="80" t="s">
        <v>355</v>
      </c>
      <c r="B6" s="312"/>
      <c r="C6" s="313"/>
      <c r="D6" s="314"/>
      <c r="E6" s="315"/>
      <c r="F6" s="316" t="s">
        <v>357</v>
      </c>
      <c r="G6" s="317" t="s">
        <v>355</v>
      </c>
      <c r="H6" s="318" t="s">
        <v>350</v>
      </c>
      <c r="I6" s="319" t="s">
        <v>357</v>
      </c>
      <c r="J6" s="317" t="s">
        <v>355</v>
      </c>
      <c r="K6" s="320" t="s">
        <v>350</v>
      </c>
    </row>
    <row r="7" spans="1:13" ht="16.5" customHeight="1">
      <c r="A7" s="321" t="s">
        <v>401</v>
      </c>
      <c r="B7" s="557">
        <v>468237.9967958949</v>
      </c>
      <c r="C7" s="557">
        <v>556469.8436601913</v>
      </c>
      <c r="D7" s="558">
        <v>599219.7117261993</v>
      </c>
      <c r="E7" s="559">
        <v>633282.183294047</v>
      </c>
      <c r="F7" s="560">
        <v>77185.63494727634</v>
      </c>
      <c r="G7" s="561" t="s">
        <v>341</v>
      </c>
      <c r="H7" s="562">
        <v>16.484274124579766</v>
      </c>
      <c r="I7" s="558">
        <v>34262.452933417764</v>
      </c>
      <c r="J7" s="563" t="s">
        <v>342</v>
      </c>
      <c r="K7" s="564">
        <v>5.717844767608924</v>
      </c>
      <c r="M7" s="356"/>
    </row>
    <row r="8" spans="1:13" ht="16.5" customHeight="1">
      <c r="A8" s="322" t="s">
        <v>681</v>
      </c>
      <c r="B8" s="323">
        <v>554093.54786075</v>
      </c>
      <c r="C8" s="323">
        <v>645169.6024019046</v>
      </c>
      <c r="D8" s="324">
        <v>686759.0177883125</v>
      </c>
      <c r="E8" s="565">
        <v>728134.2195137481</v>
      </c>
      <c r="F8" s="566">
        <v>91076.05454115465</v>
      </c>
      <c r="G8" s="567"/>
      <c r="H8" s="568">
        <v>16.436945510876637</v>
      </c>
      <c r="I8" s="324">
        <v>41375.20172543556</v>
      </c>
      <c r="J8" s="565"/>
      <c r="K8" s="569">
        <v>6.0247045402742865</v>
      </c>
      <c r="M8" s="1212"/>
    </row>
    <row r="9" spans="1:13" ht="16.5" customHeight="1">
      <c r="A9" s="322" t="s">
        <v>682</v>
      </c>
      <c r="B9" s="323">
        <v>85855.55106485508</v>
      </c>
      <c r="C9" s="323">
        <v>88699.75874171338</v>
      </c>
      <c r="D9" s="323">
        <v>87539.30606211328</v>
      </c>
      <c r="E9" s="568">
        <v>94852.03621970104</v>
      </c>
      <c r="F9" s="566">
        <v>2844.207676858292</v>
      </c>
      <c r="G9" s="567"/>
      <c r="H9" s="568">
        <v>3.3127825068757453</v>
      </c>
      <c r="I9" s="324">
        <v>7312.730157587765</v>
      </c>
      <c r="J9" s="565"/>
      <c r="K9" s="569">
        <v>8.353653331909024</v>
      </c>
      <c r="M9" s="1212"/>
    </row>
    <row r="10" spans="1:11" ht="16.5" customHeight="1">
      <c r="A10" s="325" t="s">
        <v>683</v>
      </c>
      <c r="B10" s="324">
        <v>74332.31242050508</v>
      </c>
      <c r="C10" s="324">
        <v>77342.36332866337</v>
      </c>
      <c r="D10" s="324">
        <v>80052.68665923328</v>
      </c>
      <c r="E10" s="565">
        <v>88309.49683384104</v>
      </c>
      <c r="F10" s="566">
        <v>3010.050908158286</v>
      </c>
      <c r="G10" s="567"/>
      <c r="H10" s="568">
        <v>4.049451456763697</v>
      </c>
      <c r="I10" s="324">
        <v>8256.81017460776</v>
      </c>
      <c r="J10" s="565"/>
      <c r="K10" s="569">
        <v>10.314219945865387</v>
      </c>
    </row>
    <row r="11" spans="1:11" s="11" customFormat="1" ht="16.5" customHeight="1">
      <c r="A11" s="325" t="s">
        <v>684</v>
      </c>
      <c r="B11" s="323">
        <v>11523.23864435</v>
      </c>
      <c r="C11" s="323">
        <v>11357.39541305</v>
      </c>
      <c r="D11" s="324">
        <v>7486.61940288</v>
      </c>
      <c r="E11" s="565">
        <v>6542.53938586</v>
      </c>
      <c r="F11" s="566">
        <v>-165.8432312999994</v>
      </c>
      <c r="G11" s="567"/>
      <c r="H11" s="568">
        <v>-1.439206775269855</v>
      </c>
      <c r="I11" s="324">
        <v>-944.08001702</v>
      </c>
      <c r="J11" s="565"/>
      <c r="K11" s="569">
        <v>-12.610231216733489</v>
      </c>
    </row>
    <row r="12" spans="1:11" ht="16.5" customHeight="1">
      <c r="A12" s="321" t="s">
        <v>402</v>
      </c>
      <c r="B12" s="557">
        <v>847138.2799346459</v>
      </c>
      <c r="C12" s="557">
        <v>877011.5146199923</v>
      </c>
      <c r="D12" s="558">
        <v>966747.4467863807</v>
      </c>
      <c r="E12" s="559">
        <v>1024121.5491726564</v>
      </c>
      <c r="F12" s="560">
        <v>40919.44660236651</v>
      </c>
      <c r="G12" s="561" t="s">
        <v>341</v>
      </c>
      <c r="H12" s="562">
        <v>4.830314905085309</v>
      </c>
      <c r="I12" s="558">
        <v>57174.12102070566</v>
      </c>
      <c r="J12" s="570" t="s">
        <v>342</v>
      </c>
      <c r="K12" s="564">
        <v>5.914070030467766</v>
      </c>
    </row>
    <row r="13" spans="1:11" ht="16.5" customHeight="1">
      <c r="A13" s="322" t="s">
        <v>685</v>
      </c>
      <c r="B13" s="323">
        <v>1165866.2782705706</v>
      </c>
      <c r="C13" s="323">
        <v>1178545.0303909455</v>
      </c>
      <c r="D13" s="324">
        <v>1314470.764722467</v>
      </c>
      <c r="E13" s="565">
        <v>1388537.192356293</v>
      </c>
      <c r="F13" s="566">
        <v>12678.752120374935</v>
      </c>
      <c r="G13" s="567"/>
      <c r="H13" s="568">
        <v>1.087496255503883</v>
      </c>
      <c r="I13" s="571">
        <v>74066.42763382616</v>
      </c>
      <c r="J13" s="572"/>
      <c r="K13" s="573">
        <v>5.634695698193356</v>
      </c>
    </row>
    <row r="14" spans="1:13" ht="16.5" customHeight="1">
      <c r="A14" s="322" t="s">
        <v>686</v>
      </c>
      <c r="B14" s="323">
        <v>167788.25927550002</v>
      </c>
      <c r="C14" s="323">
        <v>93829.94478643012</v>
      </c>
      <c r="D14" s="324">
        <v>142155.29496771996</v>
      </c>
      <c r="E14" s="565">
        <v>82052.10819352025</v>
      </c>
      <c r="F14" s="566">
        <v>-73958.3144890699</v>
      </c>
      <c r="G14" s="567"/>
      <c r="H14" s="568">
        <v>-44.07836091060103</v>
      </c>
      <c r="I14" s="324">
        <v>-60103.18677419971</v>
      </c>
      <c r="J14" s="565"/>
      <c r="K14" s="569">
        <v>-42.2799493946727</v>
      </c>
      <c r="M14" s="1213"/>
    </row>
    <row r="15" spans="1:11" ht="16.5" customHeight="1">
      <c r="A15" s="325" t="s">
        <v>687</v>
      </c>
      <c r="B15" s="323">
        <v>167972.77448819</v>
      </c>
      <c r="C15" s="323">
        <v>171654.37448819002</v>
      </c>
      <c r="D15" s="324">
        <v>165471.6427141</v>
      </c>
      <c r="E15" s="565">
        <v>154207.89947425</v>
      </c>
      <c r="F15" s="566">
        <v>3681.600000000006</v>
      </c>
      <c r="G15" s="567"/>
      <c r="H15" s="568">
        <v>2.191783764492653</v>
      </c>
      <c r="I15" s="324">
        <v>-11263.74323984998</v>
      </c>
      <c r="J15" s="565"/>
      <c r="K15" s="569">
        <v>-6.807053495752953</v>
      </c>
    </row>
    <row r="16" spans="1:11" ht="16.5" customHeight="1">
      <c r="A16" s="325" t="s">
        <v>688</v>
      </c>
      <c r="B16" s="323">
        <v>184.51521268998874</v>
      </c>
      <c r="C16" s="324">
        <v>77824.4297017599</v>
      </c>
      <c r="D16" s="324">
        <v>23316.347746380023</v>
      </c>
      <c r="E16" s="565">
        <v>72155.79128072975</v>
      </c>
      <c r="F16" s="566">
        <v>77639.91448906991</v>
      </c>
      <c r="G16" s="567"/>
      <c r="H16" s="870">
        <v>42077.78500058734</v>
      </c>
      <c r="I16" s="324">
        <v>48839.44353434973</v>
      </c>
      <c r="J16" s="565"/>
      <c r="K16" s="569">
        <v>209.4643812384051</v>
      </c>
    </row>
    <row r="17" spans="1:11" ht="16.5" customHeight="1">
      <c r="A17" s="322" t="s">
        <v>689</v>
      </c>
      <c r="B17" s="323">
        <v>11389.098520938094</v>
      </c>
      <c r="C17" s="323">
        <v>10532.285717460001</v>
      </c>
      <c r="D17" s="324">
        <v>10417.33065354</v>
      </c>
      <c r="E17" s="565">
        <v>10693.103479700003</v>
      </c>
      <c r="F17" s="566">
        <v>-856.812803478093</v>
      </c>
      <c r="G17" s="567"/>
      <c r="H17" s="568">
        <v>-7.523095896509282</v>
      </c>
      <c r="I17" s="324">
        <v>275.7728261600023</v>
      </c>
      <c r="J17" s="565"/>
      <c r="K17" s="569">
        <v>2.647250388143239</v>
      </c>
    </row>
    <row r="18" spans="1:11" ht="16.5" customHeight="1">
      <c r="A18" s="325" t="s">
        <v>403</v>
      </c>
      <c r="B18" s="323">
        <v>13662.842153158774</v>
      </c>
      <c r="C18" s="323">
        <v>14521.760132511483</v>
      </c>
      <c r="D18" s="323">
        <v>11073.529709095701</v>
      </c>
      <c r="E18" s="568">
        <v>13072.229614016705</v>
      </c>
      <c r="F18" s="566">
        <v>858.9179793527092</v>
      </c>
      <c r="G18" s="567"/>
      <c r="H18" s="568">
        <v>6.2865249391330495</v>
      </c>
      <c r="I18" s="324">
        <v>1998.6999049210044</v>
      </c>
      <c r="J18" s="565"/>
      <c r="K18" s="569">
        <v>18.04934792633725</v>
      </c>
    </row>
    <row r="19" spans="1:11" ht="16.5" customHeight="1">
      <c r="A19" s="325" t="s">
        <v>690</v>
      </c>
      <c r="B19" s="323">
        <v>1317.38533904</v>
      </c>
      <c r="C19" s="323">
        <v>1246.31850363</v>
      </c>
      <c r="D19" s="323">
        <v>1487.62224685</v>
      </c>
      <c r="E19" s="565">
        <v>1443.5296643299998</v>
      </c>
      <c r="F19" s="566">
        <v>-71.06683541000007</v>
      </c>
      <c r="G19" s="567"/>
      <c r="H19" s="568">
        <v>-5.394536685962182</v>
      </c>
      <c r="I19" s="324">
        <v>-44.09258252000018</v>
      </c>
      <c r="J19" s="565"/>
      <c r="K19" s="569">
        <v>-2.9639636415336645</v>
      </c>
    </row>
    <row r="20" spans="1:11" ht="16.5" customHeight="1">
      <c r="A20" s="325" t="s">
        <v>691</v>
      </c>
      <c r="B20" s="323">
        <v>12345.456814118774</v>
      </c>
      <c r="C20" s="323">
        <v>13275.441628881483</v>
      </c>
      <c r="D20" s="323">
        <v>9585.907462245701</v>
      </c>
      <c r="E20" s="568">
        <v>11628.699949686707</v>
      </c>
      <c r="F20" s="566">
        <v>929.984814762709</v>
      </c>
      <c r="G20" s="567"/>
      <c r="H20" s="568">
        <v>7.5330125791630484</v>
      </c>
      <c r="I20" s="324">
        <v>2042.7924874410055</v>
      </c>
      <c r="J20" s="565"/>
      <c r="K20" s="569">
        <v>21.310371453997305</v>
      </c>
    </row>
    <row r="21" spans="1:11" ht="16.5" customHeight="1">
      <c r="A21" s="322" t="s">
        <v>692</v>
      </c>
      <c r="B21" s="323">
        <v>973026.0783209736</v>
      </c>
      <c r="C21" s="323">
        <v>1059661.039754544</v>
      </c>
      <c r="D21" s="324">
        <v>1150824.6093921112</v>
      </c>
      <c r="E21" s="565">
        <v>1282719.751069056</v>
      </c>
      <c r="F21" s="566">
        <v>86634.96143357037</v>
      </c>
      <c r="G21" s="44"/>
      <c r="H21" s="568">
        <v>8.90366284766645</v>
      </c>
      <c r="I21" s="324">
        <v>131895.1416769449</v>
      </c>
      <c r="J21" s="574"/>
      <c r="K21" s="569">
        <v>11.460924679618607</v>
      </c>
    </row>
    <row r="22" spans="1:11" ht="16.5" customHeight="1">
      <c r="A22" s="322" t="s">
        <v>693</v>
      </c>
      <c r="B22" s="323">
        <v>318727.99833592464</v>
      </c>
      <c r="C22" s="323">
        <v>301533.5157709531</v>
      </c>
      <c r="D22" s="323">
        <v>347723.3179360862</v>
      </c>
      <c r="E22" s="323">
        <v>364415.6431836367</v>
      </c>
      <c r="F22" s="566">
        <v>-28240.694481991573</v>
      </c>
      <c r="G22" s="575" t="s">
        <v>341</v>
      </c>
      <c r="H22" s="568">
        <v>-8.860437310006002</v>
      </c>
      <c r="I22" s="324">
        <v>16892.306613120498</v>
      </c>
      <c r="J22" s="576" t="s">
        <v>342</v>
      </c>
      <c r="K22" s="569">
        <v>4.857973492656426</v>
      </c>
    </row>
    <row r="23" spans="1:11" ht="16.5" customHeight="1">
      <c r="A23" s="321" t="s">
        <v>405</v>
      </c>
      <c r="B23" s="557">
        <v>1315376.2767305407</v>
      </c>
      <c r="C23" s="557">
        <v>1433481.3582801837</v>
      </c>
      <c r="D23" s="558">
        <v>1565967.15851258</v>
      </c>
      <c r="E23" s="559">
        <v>1657403.7324667033</v>
      </c>
      <c r="F23" s="560">
        <v>118105.08154964307</v>
      </c>
      <c r="G23" s="577"/>
      <c r="H23" s="562">
        <v>8.97880580933096</v>
      </c>
      <c r="I23" s="558">
        <v>91436.5739541233</v>
      </c>
      <c r="J23" s="559"/>
      <c r="K23" s="564">
        <v>5.838984135591549</v>
      </c>
    </row>
    <row r="24" spans="1:11" ht="16.5" customHeight="1">
      <c r="A24" s="322" t="s">
        <v>895</v>
      </c>
      <c r="B24" s="324">
        <v>925469.1309784062</v>
      </c>
      <c r="C24" s="324">
        <v>1022237.0041566237</v>
      </c>
      <c r="D24" s="324">
        <v>1130173.7065941</v>
      </c>
      <c r="E24" s="565">
        <v>1189308.5062286332</v>
      </c>
      <c r="F24" s="566">
        <v>96767.87317821756</v>
      </c>
      <c r="G24" s="567"/>
      <c r="H24" s="568">
        <v>10.456088694813035</v>
      </c>
      <c r="I24" s="324">
        <v>59134.799634533236</v>
      </c>
      <c r="J24" s="565"/>
      <c r="K24" s="578">
        <v>5.232363776427105</v>
      </c>
    </row>
    <row r="25" spans="1:11" ht="16.5" customHeight="1">
      <c r="A25" s="322" t="s">
        <v>694</v>
      </c>
      <c r="B25" s="324">
        <v>301590.1935057185</v>
      </c>
      <c r="C25" s="324">
        <v>328484.0359118674</v>
      </c>
      <c r="D25" s="324">
        <v>354830.02748561866</v>
      </c>
      <c r="E25" s="565">
        <v>360683.1706308958</v>
      </c>
      <c r="F25" s="566">
        <v>26893.842406148906</v>
      </c>
      <c r="G25" s="567"/>
      <c r="H25" s="568">
        <v>8.917346447353557</v>
      </c>
      <c r="I25" s="324">
        <v>5853.143145277165</v>
      </c>
      <c r="J25" s="565"/>
      <c r="K25" s="578">
        <v>1.6495625206111943</v>
      </c>
    </row>
    <row r="26" spans="1:11" ht="16.5" customHeight="1">
      <c r="A26" s="325" t="s">
        <v>695</v>
      </c>
      <c r="B26" s="323">
        <v>195874.235903968</v>
      </c>
      <c r="C26" s="323">
        <v>216818.147381921</v>
      </c>
      <c r="D26" s="324">
        <v>227537.39173336106</v>
      </c>
      <c r="E26" s="565">
        <v>245971.06433704105</v>
      </c>
      <c r="F26" s="566">
        <v>20943.91147795302</v>
      </c>
      <c r="G26" s="567"/>
      <c r="H26" s="568">
        <v>10.692530021263885</v>
      </c>
      <c r="I26" s="324">
        <v>18433.672603679996</v>
      </c>
      <c r="J26" s="565"/>
      <c r="K26" s="569">
        <v>8.101381695225475</v>
      </c>
    </row>
    <row r="27" spans="1:11" ht="16.5" customHeight="1">
      <c r="A27" s="325" t="s">
        <v>696</v>
      </c>
      <c r="B27" s="323">
        <v>105715.9438046306</v>
      </c>
      <c r="C27" s="323">
        <v>111665.90574839966</v>
      </c>
      <c r="D27" s="324">
        <v>127292.64643086921</v>
      </c>
      <c r="E27" s="565">
        <v>114712.09156130564</v>
      </c>
      <c r="F27" s="566">
        <v>5949.961943769056</v>
      </c>
      <c r="G27" s="567"/>
      <c r="H27" s="568">
        <v>5.628254102110597</v>
      </c>
      <c r="I27" s="324">
        <v>-12580.554869563566</v>
      </c>
      <c r="J27" s="565"/>
      <c r="K27" s="569">
        <v>-9.883174890543172</v>
      </c>
    </row>
    <row r="28" spans="1:11" ht="16.5" customHeight="1">
      <c r="A28" s="325" t="s">
        <v>697</v>
      </c>
      <c r="B28" s="324">
        <v>623878.9374726877</v>
      </c>
      <c r="C28" s="324">
        <v>693752.9682447563</v>
      </c>
      <c r="D28" s="324">
        <v>775343.6791084813</v>
      </c>
      <c r="E28" s="565">
        <v>828625.3355977375</v>
      </c>
      <c r="F28" s="566">
        <v>69874.03077206865</v>
      </c>
      <c r="G28" s="567"/>
      <c r="H28" s="568">
        <v>11.199934246077609</v>
      </c>
      <c r="I28" s="324">
        <v>53281.65648925619</v>
      </c>
      <c r="J28" s="565"/>
      <c r="K28" s="569">
        <v>6.872005012089787</v>
      </c>
    </row>
    <row r="29" spans="1:11" ht="16.5" customHeight="1">
      <c r="A29" s="326" t="s">
        <v>698</v>
      </c>
      <c r="B29" s="579">
        <v>389907.1457521345</v>
      </c>
      <c r="C29" s="579">
        <v>411244.35412356</v>
      </c>
      <c r="D29" s="579">
        <v>435793.45191848004</v>
      </c>
      <c r="E29" s="580">
        <v>468095.22623807</v>
      </c>
      <c r="F29" s="581">
        <v>21337.208371425513</v>
      </c>
      <c r="G29" s="580"/>
      <c r="H29" s="582">
        <v>5.472381977064267</v>
      </c>
      <c r="I29" s="579">
        <v>32301.774319589953</v>
      </c>
      <c r="J29" s="580"/>
      <c r="K29" s="583">
        <v>7.412175235169058</v>
      </c>
    </row>
    <row r="30" spans="1:11" ht="16.5" customHeight="1" thickBot="1">
      <c r="A30" s="327" t="s">
        <v>406</v>
      </c>
      <c r="B30" s="584">
        <v>1389708.5891510458</v>
      </c>
      <c r="C30" s="584">
        <v>1510823.7216088471</v>
      </c>
      <c r="D30" s="585">
        <v>1646019.8451718132</v>
      </c>
      <c r="E30" s="586">
        <v>1745713.2293005444</v>
      </c>
      <c r="F30" s="587">
        <v>121115.13245780137</v>
      </c>
      <c r="G30" s="586"/>
      <c r="H30" s="588">
        <v>8.715145995592428</v>
      </c>
      <c r="I30" s="585">
        <v>99693.38412873121</v>
      </c>
      <c r="J30" s="586"/>
      <c r="K30" s="589">
        <v>6.056633182227832</v>
      </c>
    </row>
    <row r="31" spans="1:11" ht="14.25" thickTop="1">
      <c r="A31" s="141" t="s">
        <v>602</v>
      </c>
      <c r="B31" s="868">
        <v>11046.211917020022</v>
      </c>
      <c r="C31" s="31" t="s">
        <v>53</v>
      </c>
      <c r="D31" s="328"/>
      <c r="E31" s="328"/>
      <c r="F31" s="328"/>
      <c r="G31" s="329"/>
      <c r="H31" s="330"/>
      <c r="I31" s="328"/>
      <c r="J31" s="331"/>
      <c r="K31" s="331"/>
    </row>
    <row r="32" spans="1:11" ht="16.5" customHeight="1">
      <c r="A32" s="1141" t="s">
        <v>603</v>
      </c>
      <c r="B32" s="869">
        <v>-199.98136556999998</v>
      </c>
      <c r="C32" s="11" t="s">
        <v>53</v>
      </c>
      <c r="D32" s="328"/>
      <c r="E32" s="328"/>
      <c r="F32" s="328"/>
      <c r="G32" s="329"/>
      <c r="H32" s="330"/>
      <c r="I32" s="328"/>
      <c r="J32" s="331"/>
      <c r="K32" s="331"/>
    </row>
    <row r="33" spans="1:11" ht="16.5" customHeight="1">
      <c r="A33" s="1142" t="s">
        <v>56</v>
      </c>
      <c r="B33" s="11"/>
      <c r="C33" s="11"/>
      <c r="D33" s="328"/>
      <c r="E33" s="328"/>
      <c r="F33" s="328"/>
      <c r="G33" s="329"/>
      <c r="H33" s="330"/>
      <c r="I33" s="328"/>
      <c r="J33" s="331"/>
      <c r="K33" s="331"/>
    </row>
    <row r="34" spans="1:11" ht="16.5" customHeight="1">
      <c r="A34" s="332" t="s">
        <v>699</v>
      </c>
      <c r="B34" s="11"/>
      <c r="C34" s="11"/>
      <c r="D34" s="328"/>
      <c r="E34" s="328"/>
      <c r="F34" s="328"/>
      <c r="G34" s="329"/>
      <c r="H34" s="330"/>
      <c r="I34" s="328"/>
      <c r="J34" s="331"/>
      <c r="K34" s="331"/>
    </row>
    <row r="35" spans="1:11" ht="16.5" customHeight="1">
      <c r="A35" s="1143" t="s">
        <v>700</v>
      </c>
      <c r="B35" s="1144">
        <v>0.8514200387524921</v>
      </c>
      <c r="C35" s="1145">
        <v>0.9074675797175349</v>
      </c>
      <c r="D35" s="1145">
        <v>0.8127227640265934</v>
      </c>
      <c r="E35" s="1145">
        <v>0.9428920835974554</v>
      </c>
      <c r="F35" s="333">
        <v>0.05604754096504283</v>
      </c>
      <c r="G35" s="1146"/>
      <c r="H35" s="333">
        <v>6.582830848938459</v>
      </c>
      <c r="I35" s="334">
        <v>0.13016931957086197</v>
      </c>
      <c r="J35" s="334"/>
      <c r="K35" s="334">
        <v>16.016448084454378</v>
      </c>
    </row>
    <row r="36" spans="1:11" ht="16.5" customHeight="1">
      <c r="A36" s="1143" t="s">
        <v>701</v>
      </c>
      <c r="B36" s="1144">
        <v>2.612694246462391</v>
      </c>
      <c r="C36" s="1145">
        <v>2.8240244232404756</v>
      </c>
      <c r="D36" s="1145">
        <v>2.5886137798486204</v>
      </c>
      <c r="E36" s="1145">
        <v>3.109070970837351</v>
      </c>
      <c r="F36" s="333">
        <v>0.21133017677808486</v>
      </c>
      <c r="G36" s="1146"/>
      <c r="H36" s="333">
        <v>8.088591960740436</v>
      </c>
      <c r="I36" s="334">
        <v>0.5204571909887306</v>
      </c>
      <c r="J36" s="334"/>
      <c r="K36" s="334">
        <v>20.105633178664696</v>
      </c>
    </row>
    <row r="37" spans="1:11" ht="16.5" customHeight="1">
      <c r="A37" s="1143" t="s">
        <v>702</v>
      </c>
      <c r="B37" s="1147">
        <v>3.7134420966734463</v>
      </c>
      <c r="C37" s="1148">
        <v>3.9601250488706827</v>
      </c>
      <c r="D37" s="1148">
        <v>3.586779750461782</v>
      </c>
      <c r="E37" s="1148">
        <v>4.332757904767806</v>
      </c>
      <c r="F37" s="333">
        <v>0.24668295219723646</v>
      </c>
      <c r="G37" s="1146"/>
      <c r="H37" s="333">
        <v>6.642972901562636</v>
      </c>
      <c r="I37" s="334">
        <v>0.7459781543060244</v>
      </c>
      <c r="J37" s="334"/>
      <c r="K37" s="334">
        <v>20.79799168627466</v>
      </c>
    </row>
    <row r="38" spans="1:11" ht="16.5" customHeight="1">
      <c r="A38" s="335"/>
      <c r="B38" s="11"/>
      <c r="C38" s="11"/>
      <c r="D38" s="31"/>
      <c r="E38" s="31"/>
      <c r="F38" s="11"/>
      <c r="G38" s="31"/>
      <c r="H38" s="11"/>
      <c r="I38" s="31"/>
      <c r="J38" s="31"/>
      <c r="K38" s="31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49"/>
  <sheetViews>
    <sheetView zoomScalePageLayoutView="0" workbookViewId="0" topLeftCell="A1">
      <selection activeCell="C7" sqref="C7:G16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894" t="s">
        <v>569</v>
      </c>
      <c r="C1" s="1894"/>
      <c r="D1" s="1894"/>
      <c r="E1" s="1894"/>
      <c r="F1" s="1894"/>
      <c r="G1" s="1894"/>
    </row>
    <row r="2" spans="2:7" ht="15.75">
      <c r="B2" s="1965" t="s">
        <v>590</v>
      </c>
      <c r="C2" s="1965"/>
      <c r="D2" s="1965"/>
      <c r="E2" s="1965"/>
      <c r="F2" s="1965"/>
      <c r="G2" s="1965"/>
    </row>
    <row r="3" spans="2:8" ht="13.5" thickBot="1">
      <c r="B3" s="47"/>
      <c r="C3" s="47"/>
      <c r="D3" s="47"/>
      <c r="E3" s="47"/>
      <c r="F3" s="47"/>
      <c r="G3" s="47"/>
      <c r="H3" s="33"/>
    </row>
    <row r="4" spans="2:7" ht="13.5" thickTop="1">
      <c r="B4" s="542"/>
      <c r="C4" s="1966" t="s">
        <v>1186</v>
      </c>
      <c r="D4" s="1967"/>
      <c r="E4" s="1968"/>
      <c r="F4" s="1969" t="s">
        <v>597</v>
      </c>
      <c r="G4" s="1970"/>
    </row>
    <row r="5" spans="2:7" ht="12.75">
      <c r="B5" s="543" t="s">
        <v>568</v>
      </c>
      <c r="C5" s="121">
        <v>2013</v>
      </c>
      <c r="D5" s="121">
        <v>2014</v>
      </c>
      <c r="E5" s="121">
        <v>2015</v>
      </c>
      <c r="F5" s="1961" t="s">
        <v>574</v>
      </c>
      <c r="G5" s="1963" t="s">
        <v>570</v>
      </c>
    </row>
    <row r="6" spans="2:7" ht="12.75">
      <c r="B6" s="544"/>
      <c r="C6" s="163">
        <v>1</v>
      </c>
      <c r="D6" s="121">
        <v>2</v>
      </c>
      <c r="E6" s="121">
        <v>3</v>
      </c>
      <c r="F6" s="1962"/>
      <c r="G6" s="1964"/>
    </row>
    <row r="7" spans="2:7" ht="12.75">
      <c r="B7" s="541" t="s">
        <v>571</v>
      </c>
      <c r="C7" s="124">
        <v>529.69</v>
      </c>
      <c r="D7" s="448">
        <v>787.05</v>
      </c>
      <c r="E7" s="124">
        <v>939.53</v>
      </c>
      <c r="F7" s="122">
        <v>48.58690932432174</v>
      </c>
      <c r="G7" s="545">
        <v>19.373610317006538</v>
      </c>
    </row>
    <row r="8" spans="2:7" ht="12.75">
      <c r="B8" s="541" t="s">
        <v>572</v>
      </c>
      <c r="C8" s="124">
        <v>134.64</v>
      </c>
      <c r="D8" s="448">
        <v>193.38</v>
      </c>
      <c r="E8" s="124">
        <v>200.09</v>
      </c>
      <c r="F8" s="122">
        <v>43.62745098039218</v>
      </c>
      <c r="G8" s="546">
        <v>3.4698521046643975</v>
      </c>
    </row>
    <row r="9" spans="2:7" ht="12.75">
      <c r="B9" s="547" t="s">
        <v>672</v>
      </c>
      <c r="C9" s="124">
        <v>35.9</v>
      </c>
      <c r="D9" s="124">
        <v>45.74</v>
      </c>
      <c r="E9" s="124">
        <v>65.43</v>
      </c>
      <c r="F9" s="122">
        <v>27.40947075208915</v>
      </c>
      <c r="G9" s="546">
        <v>43.04766069086139</v>
      </c>
    </row>
    <row r="10" spans="2:7" ht="12.75">
      <c r="B10" s="547" t="s">
        <v>575</v>
      </c>
      <c r="C10" s="124">
        <v>514.73</v>
      </c>
      <c r="D10" s="448">
        <v>788.12</v>
      </c>
      <c r="E10" s="124">
        <v>816.7</v>
      </c>
      <c r="F10" s="122">
        <v>53.1132826918967</v>
      </c>
      <c r="G10" s="546">
        <v>3.6263513170583224</v>
      </c>
    </row>
    <row r="11" spans="2:7" ht="12.75">
      <c r="B11" s="541" t="s">
        <v>963</v>
      </c>
      <c r="C11" s="1042">
        <v>510427.7</v>
      </c>
      <c r="D11" s="1043">
        <v>799760.34</v>
      </c>
      <c r="E11" s="1042">
        <v>963417.61</v>
      </c>
      <c r="F11" s="122">
        <v>56.68435314149289</v>
      </c>
      <c r="G11" s="545">
        <v>20.4632890398141</v>
      </c>
    </row>
    <row r="12" spans="2:7" ht="12.75">
      <c r="B12" s="548" t="s">
        <v>890</v>
      </c>
      <c r="C12" s="1042">
        <v>116644</v>
      </c>
      <c r="D12" s="1043">
        <v>136817</v>
      </c>
      <c r="E12" s="1042">
        <v>159246.36</v>
      </c>
      <c r="F12" s="122">
        <v>17.29450293199821</v>
      </c>
      <c r="G12" s="545">
        <v>16.393693766125537</v>
      </c>
    </row>
    <row r="13" spans="2:7" ht="12.75">
      <c r="B13" s="133" t="s">
        <v>573</v>
      </c>
      <c r="C13" s="124">
        <v>221</v>
      </c>
      <c r="D13" s="448">
        <v>235</v>
      </c>
      <c r="E13" s="124">
        <v>232</v>
      </c>
      <c r="F13" s="123">
        <v>6.334841628959282</v>
      </c>
      <c r="G13" s="546">
        <v>-1.2765957446808613</v>
      </c>
    </row>
    <row r="14" spans="2:7" ht="12.75">
      <c r="B14" s="133" t="s">
        <v>670</v>
      </c>
      <c r="C14" s="1042">
        <v>1203639</v>
      </c>
      <c r="D14" s="1043">
        <v>1418105</v>
      </c>
      <c r="E14" s="1042">
        <v>1901313</v>
      </c>
      <c r="F14" s="123">
        <v>17.81813317780498</v>
      </c>
      <c r="G14" s="546">
        <v>34.074204660444764</v>
      </c>
    </row>
    <row r="15" spans="2:7" ht="12.75">
      <c r="B15" s="549" t="s">
        <v>891</v>
      </c>
      <c r="C15" s="124">
        <v>33.419301742109184</v>
      </c>
      <c r="D15" s="124">
        <v>47.24923167450648</v>
      </c>
      <c r="E15" s="124">
        <v>49.95637116168996</v>
      </c>
      <c r="F15" s="123">
        <v>41.3830607207787</v>
      </c>
      <c r="G15" s="546">
        <v>5.729488906470678</v>
      </c>
    </row>
    <row r="16" spans="2:7" ht="14.25" customHeight="1" thickBot="1">
      <c r="B16" s="550" t="s">
        <v>892</v>
      </c>
      <c r="C16" s="551">
        <v>71.8</v>
      </c>
      <c r="D16" s="551">
        <v>93.7</v>
      </c>
      <c r="E16" s="551">
        <v>81.6</v>
      </c>
      <c r="F16" s="552">
        <v>30.50139275766017</v>
      </c>
      <c r="G16" s="553">
        <v>-12.9135538954109</v>
      </c>
    </row>
    <row r="17" spans="2:9" ht="14.25" customHeight="1" thickTop="1">
      <c r="B17" s="24" t="s">
        <v>433</v>
      </c>
      <c r="C17" s="15"/>
      <c r="D17" s="11"/>
      <c r="E17" s="11"/>
      <c r="F17" s="125"/>
      <c r="G17" s="125"/>
      <c r="I17" s="9" t="s">
        <v>293</v>
      </c>
    </row>
    <row r="18" ht="12.75" customHeight="1">
      <c r="B18" s="24" t="s">
        <v>0</v>
      </c>
    </row>
    <row r="19" ht="12" customHeight="1">
      <c r="B19" s="24" t="s">
        <v>1</v>
      </c>
    </row>
    <row r="20" spans="2:5" ht="11.25" customHeight="1">
      <c r="B20" s="24" t="s">
        <v>2</v>
      </c>
      <c r="E20" s="27"/>
    </row>
    <row r="21" ht="11.25" customHeight="1">
      <c r="B21" s="9" t="s">
        <v>63</v>
      </c>
    </row>
    <row r="22" ht="30.75" customHeight="1"/>
    <row r="23" spans="2:7" s="33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449" t="s">
        <v>964</v>
      </c>
      <c r="C49" s="450">
        <v>1193679</v>
      </c>
      <c r="D49" s="450">
        <v>1369430</v>
      </c>
      <c r="E49" s="450">
        <v>1558174</v>
      </c>
      <c r="F49" s="451">
        <f>D49/C49%-100</f>
        <v>14.72347255836786</v>
      </c>
      <c r="G49" s="452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1:D2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899" t="s">
        <v>32</v>
      </c>
      <c r="C1" s="1899"/>
      <c r="D1" s="1899"/>
    </row>
    <row r="2" spans="2:4" ht="15.75">
      <c r="B2" s="1965" t="s">
        <v>971</v>
      </c>
      <c r="C2" s="1965"/>
      <c r="D2" s="1965"/>
    </row>
    <row r="3" spans="2:4" ht="13.5" thickBot="1">
      <c r="B3" s="1971"/>
      <c r="C3" s="1971"/>
      <c r="D3" s="1971"/>
    </row>
    <row r="4" spans="2:4" ht="13.5" thickTop="1">
      <c r="B4" s="1334" t="s">
        <v>598</v>
      </c>
      <c r="C4" s="1335" t="s">
        <v>925</v>
      </c>
      <c r="D4" s="1336" t="s">
        <v>3</v>
      </c>
    </row>
    <row r="5" spans="2:4" ht="12.75">
      <c r="B5" s="1347" t="s">
        <v>906</v>
      </c>
      <c r="C5" s="1344">
        <v>361.375</v>
      </c>
      <c r="D5" s="1348"/>
    </row>
    <row r="6" spans="2:4" ht="12.75">
      <c r="B6" s="1349" t="s">
        <v>1113</v>
      </c>
      <c r="C6" s="1345">
        <v>32.2</v>
      </c>
      <c r="D6" s="1350" t="s">
        <v>82</v>
      </c>
    </row>
    <row r="7" spans="2:4" ht="12.75">
      <c r="B7" s="1349" t="s">
        <v>1114</v>
      </c>
      <c r="C7" s="1345">
        <v>42</v>
      </c>
      <c r="D7" s="1350" t="s">
        <v>83</v>
      </c>
    </row>
    <row r="8" spans="2:4" ht="12.75">
      <c r="B8" s="1349" t="s">
        <v>292</v>
      </c>
      <c r="C8" s="1345">
        <v>92.4</v>
      </c>
      <c r="D8" s="1350" t="s">
        <v>1073</v>
      </c>
    </row>
    <row r="9" spans="2:4" ht="12.75">
      <c r="B9" s="1349" t="s">
        <v>107</v>
      </c>
      <c r="C9" s="1345">
        <v>51.5</v>
      </c>
      <c r="D9" s="1350" t="s">
        <v>1074</v>
      </c>
    </row>
    <row r="10" spans="2:4" ht="12.75">
      <c r="B10" s="1349" t="s">
        <v>108</v>
      </c>
      <c r="C10" s="1346">
        <v>91.875</v>
      </c>
      <c r="D10" s="1350" t="s">
        <v>1112</v>
      </c>
    </row>
    <row r="11" spans="2:4" ht="12.75">
      <c r="B11" s="1349" t="s">
        <v>109</v>
      </c>
      <c r="C11" s="1346">
        <v>21.4</v>
      </c>
      <c r="D11" s="1350" t="s">
        <v>100</v>
      </c>
    </row>
    <row r="12" spans="2:4" ht="12.75">
      <c r="B12" s="1349" t="s">
        <v>110</v>
      </c>
      <c r="C12" s="1346">
        <v>30</v>
      </c>
      <c r="D12" s="1350" t="s">
        <v>101</v>
      </c>
    </row>
    <row r="13" spans="2:4" ht="12.75">
      <c r="B13" s="1351" t="s">
        <v>907</v>
      </c>
      <c r="C13" s="1344">
        <v>7689.6</v>
      </c>
      <c r="D13" s="1350"/>
    </row>
    <row r="14" spans="2:4" ht="12.75">
      <c r="B14" s="1349" t="s">
        <v>1115</v>
      </c>
      <c r="C14" s="1345">
        <v>600</v>
      </c>
      <c r="D14" s="1350" t="s">
        <v>84</v>
      </c>
    </row>
    <row r="15" spans="2:4" ht="12.75">
      <c r="B15" s="1349" t="s">
        <v>1554</v>
      </c>
      <c r="C15" s="1345">
        <v>40</v>
      </c>
      <c r="D15" s="1350" t="s">
        <v>1073</v>
      </c>
    </row>
    <row r="16" spans="2:4" ht="12.75">
      <c r="B16" s="1349" t="s">
        <v>94</v>
      </c>
      <c r="C16" s="1345">
        <v>800</v>
      </c>
      <c r="D16" s="1350" t="s">
        <v>95</v>
      </c>
    </row>
    <row r="17" spans="2:4" ht="12.75">
      <c r="B17" s="1349" t="s">
        <v>96</v>
      </c>
      <c r="C17" s="1345">
        <v>2499</v>
      </c>
      <c r="D17" s="1350" t="s">
        <v>97</v>
      </c>
    </row>
    <row r="18" spans="2:4" ht="12.75">
      <c r="B18" s="1349" t="s">
        <v>111</v>
      </c>
      <c r="C18" s="1345">
        <v>3600.6</v>
      </c>
      <c r="D18" s="1350" t="s">
        <v>102</v>
      </c>
    </row>
    <row r="19" spans="2:4" ht="12.75">
      <c r="B19" s="1349" t="s">
        <v>112</v>
      </c>
      <c r="C19" s="1345">
        <v>50</v>
      </c>
      <c r="D19" s="1350" t="s">
        <v>103</v>
      </c>
    </row>
    <row r="20" spans="2:4" ht="12.75">
      <c r="B20" s="1349" t="s">
        <v>113</v>
      </c>
      <c r="C20" s="1345">
        <v>100</v>
      </c>
      <c r="D20" s="1350" t="s">
        <v>104</v>
      </c>
    </row>
    <row r="21" spans="2:4" ht="12.75">
      <c r="B21" s="1351" t="s">
        <v>4</v>
      </c>
      <c r="C21" s="1344">
        <v>1000</v>
      </c>
      <c r="D21" s="1352"/>
    </row>
    <row r="22" spans="2:4" ht="12.75">
      <c r="B22" s="1349" t="s">
        <v>1555</v>
      </c>
      <c r="C22" s="1345">
        <v>500</v>
      </c>
      <c r="D22" s="1350" t="s">
        <v>105</v>
      </c>
    </row>
    <row r="23" spans="2:4" ht="12.75">
      <c r="B23" s="1349" t="s">
        <v>1556</v>
      </c>
      <c r="C23" s="1345">
        <v>500</v>
      </c>
      <c r="D23" s="1350" t="s">
        <v>106</v>
      </c>
    </row>
    <row r="24" spans="2:4" ht="13.5" thickBot="1">
      <c r="B24" s="1353" t="s">
        <v>489</v>
      </c>
      <c r="C24" s="1354">
        <v>9050.975</v>
      </c>
      <c r="D24" s="1355"/>
    </row>
    <row r="25" ht="13.5" thickTop="1">
      <c r="B25" s="24" t="s">
        <v>114</v>
      </c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7"/>
  <sheetViews>
    <sheetView zoomScalePageLayoutView="0" workbookViewId="0" topLeftCell="A1">
      <selection activeCell="F24" sqref="F24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859" t="s">
        <v>33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</row>
    <row r="2" spans="1:12" ht="15.75">
      <c r="A2" s="1980" t="s">
        <v>5</v>
      </c>
      <c r="B2" s="1980"/>
      <c r="C2" s="1980"/>
      <c r="D2" s="1980"/>
      <c r="E2" s="1980"/>
      <c r="F2" s="1980"/>
      <c r="G2" s="1980"/>
      <c r="H2" s="1980"/>
      <c r="I2" s="1980"/>
      <c r="J2" s="1980"/>
      <c r="K2" s="1980"/>
      <c r="L2" s="1980"/>
    </row>
    <row r="3" spans="1:13" ht="13.5" thickBot="1">
      <c r="A3" s="1981"/>
      <c r="B3" s="1981"/>
      <c r="C3" s="1981"/>
      <c r="D3" s="1981"/>
      <c r="E3" s="1981"/>
      <c r="F3" s="1981"/>
      <c r="G3" s="1981"/>
      <c r="H3" s="1981"/>
      <c r="I3" s="1981"/>
      <c r="J3" s="1981"/>
      <c r="K3" s="1981"/>
      <c r="L3" s="1981"/>
      <c r="M3" s="33"/>
    </row>
    <row r="4" spans="1:12" ht="13.5" thickTop="1">
      <c r="A4" s="143"/>
      <c r="B4" s="1969" t="s">
        <v>576</v>
      </c>
      <c r="C4" s="1982"/>
      <c r="D4" s="1983"/>
      <c r="E4" s="1982" t="s">
        <v>923</v>
      </c>
      <c r="F4" s="1982"/>
      <c r="G4" s="1982"/>
      <c r="H4" s="1982"/>
      <c r="I4" s="1982"/>
      <c r="J4" s="1982"/>
      <c r="K4" s="1982"/>
      <c r="L4" s="1970"/>
    </row>
    <row r="5" spans="1:12" ht="12.75">
      <c r="A5" s="162"/>
      <c r="B5" s="1976" t="s">
        <v>1186</v>
      </c>
      <c r="C5" s="1974"/>
      <c r="D5" s="1975"/>
      <c r="E5" s="1974" t="s">
        <v>1186</v>
      </c>
      <c r="F5" s="1974"/>
      <c r="G5" s="1974"/>
      <c r="H5" s="1974"/>
      <c r="I5" s="1974"/>
      <c r="J5" s="1975"/>
      <c r="K5" s="164"/>
      <c r="L5" s="165"/>
    </row>
    <row r="6" spans="1:12" ht="12.75">
      <c r="A6" s="166" t="s">
        <v>488</v>
      </c>
      <c r="B6" s="167"/>
      <c r="C6" s="167"/>
      <c r="D6" s="167"/>
      <c r="E6" s="1977">
        <v>2013</v>
      </c>
      <c r="F6" s="1978"/>
      <c r="G6" s="1972">
        <v>2014</v>
      </c>
      <c r="H6" s="1972"/>
      <c r="I6" s="1979" t="s">
        <v>1187</v>
      </c>
      <c r="J6" s="1972"/>
      <c r="K6" s="1972" t="s">
        <v>615</v>
      </c>
      <c r="L6" s="1973"/>
    </row>
    <row r="7" spans="1:12" ht="12.75">
      <c r="A7" s="166"/>
      <c r="B7" s="40">
        <v>2013</v>
      </c>
      <c r="C7" s="40">
        <v>2014</v>
      </c>
      <c r="D7" s="40">
        <v>2015</v>
      </c>
      <c r="E7" s="62">
        <v>1</v>
      </c>
      <c r="F7" s="168">
        <v>2</v>
      </c>
      <c r="G7" s="121">
        <v>3</v>
      </c>
      <c r="H7" s="144">
        <v>4</v>
      </c>
      <c r="I7" s="121">
        <v>5</v>
      </c>
      <c r="J7" s="121">
        <v>6</v>
      </c>
      <c r="K7" s="170" t="s">
        <v>6</v>
      </c>
      <c r="L7" s="171" t="s">
        <v>7</v>
      </c>
    </row>
    <row r="8" spans="1:12" ht="12.75">
      <c r="A8" s="512"/>
      <c r="B8" s="415"/>
      <c r="C8" s="66"/>
      <c r="D8" s="67"/>
      <c r="E8" s="168" t="s">
        <v>8</v>
      </c>
      <c r="F8" s="62" t="s">
        <v>945</v>
      </c>
      <c r="G8" s="62" t="s">
        <v>8</v>
      </c>
      <c r="H8" s="62" t="s">
        <v>945</v>
      </c>
      <c r="I8" s="62" t="s">
        <v>8</v>
      </c>
      <c r="J8" s="62" t="s">
        <v>945</v>
      </c>
      <c r="K8" s="66">
        <v>1</v>
      </c>
      <c r="L8" s="513">
        <v>3</v>
      </c>
    </row>
    <row r="9" spans="1:12" ht="12.75">
      <c r="A9" s="172" t="s">
        <v>495</v>
      </c>
      <c r="B9" s="538">
        <v>189</v>
      </c>
      <c r="C9" s="538">
        <v>203</v>
      </c>
      <c r="D9" s="453">
        <v>198</v>
      </c>
      <c r="E9" s="454">
        <v>356201.58</v>
      </c>
      <c r="F9" s="173">
        <v>69.78492487349187</v>
      </c>
      <c r="G9" s="454">
        <v>615961.9</v>
      </c>
      <c r="H9" s="173">
        <v>77.01831122331362</v>
      </c>
      <c r="I9" s="454">
        <v>746489.3</v>
      </c>
      <c r="J9" s="454">
        <v>77.4834601580513</v>
      </c>
      <c r="K9" s="173">
        <v>72.92508921493277</v>
      </c>
      <c r="L9" s="174">
        <v>21.190823653216214</v>
      </c>
    </row>
    <row r="10" spans="1:12" ht="12.75">
      <c r="A10" s="175" t="s">
        <v>577</v>
      </c>
      <c r="B10" s="539">
        <v>28</v>
      </c>
      <c r="C10" s="538">
        <v>29</v>
      </c>
      <c r="D10" s="453">
        <v>29</v>
      </c>
      <c r="E10" s="454">
        <v>287081.8</v>
      </c>
      <c r="F10" s="173">
        <v>56.243382877602116</v>
      </c>
      <c r="G10" s="454">
        <v>463810.2</v>
      </c>
      <c r="H10" s="173">
        <v>57.99364917237143</v>
      </c>
      <c r="I10" s="454">
        <v>485050.83</v>
      </c>
      <c r="J10" s="454">
        <v>50.34689266267408</v>
      </c>
      <c r="K10" s="173">
        <v>61.56029396499537</v>
      </c>
      <c r="L10" s="174">
        <v>4.579595274101351</v>
      </c>
    </row>
    <row r="11" spans="1:12" ht="12.75">
      <c r="A11" s="175" t="s">
        <v>99</v>
      </c>
      <c r="B11" s="539">
        <v>75</v>
      </c>
      <c r="C11" s="538">
        <v>89</v>
      </c>
      <c r="D11" s="453">
        <v>93</v>
      </c>
      <c r="E11" s="454">
        <v>25642.39</v>
      </c>
      <c r="F11" s="173">
        <v>5.023706688012949</v>
      </c>
      <c r="G11" s="454">
        <v>53770.75</v>
      </c>
      <c r="H11" s="173">
        <v>6.723357984010034</v>
      </c>
      <c r="I11" s="454">
        <v>87196.43</v>
      </c>
      <c r="J11" s="454">
        <v>9.050740727066426</v>
      </c>
      <c r="K11" s="173">
        <v>109.6947671414404</v>
      </c>
      <c r="L11" s="174">
        <v>62.163313697502815</v>
      </c>
    </row>
    <row r="12" spans="1:12" ht="12.75">
      <c r="A12" s="175" t="s">
        <v>578</v>
      </c>
      <c r="B12" s="539">
        <v>65</v>
      </c>
      <c r="C12" s="538">
        <v>63</v>
      </c>
      <c r="D12" s="453">
        <v>54</v>
      </c>
      <c r="E12" s="454">
        <v>22847.11</v>
      </c>
      <c r="F12" s="173">
        <v>4.476071821260324</v>
      </c>
      <c r="G12" s="454">
        <v>28128.94</v>
      </c>
      <c r="H12" s="173">
        <v>3.5171712005270375</v>
      </c>
      <c r="I12" s="454">
        <v>41423.36</v>
      </c>
      <c r="J12" s="454">
        <v>4.299626617786237</v>
      </c>
      <c r="K12" s="173">
        <v>23.118153674578522</v>
      </c>
      <c r="L12" s="174">
        <v>47.26242794787149</v>
      </c>
    </row>
    <row r="13" spans="1:12" ht="12.75">
      <c r="A13" s="175" t="s">
        <v>579</v>
      </c>
      <c r="B13" s="539">
        <v>21</v>
      </c>
      <c r="C13" s="538">
        <v>22</v>
      </c>
      <c r="D13" s="453">
        <v>22</v>
      </c>
      <c r="E13" s="454">
        <v>20630.28</v>
      </c>
      <c r="F13" s="173">
        <v>4.041763486616488</v>
      </c>
      <c r="G13" s="454">
        <v>70252.01</v>
      </c>
      <c r="H13" s="173">
        <v>8.784132866405113</v>
      </c>
      <c r="I13" s="454">
        <v>132818.68</v>
      </c>
      <c r="J13" s="454">
        <v>13.786200150524547</v>
      </c>
      <c r="K13" s="173">
        <v>240.5286307311389</v>
      </c>
      <c r="L13" s="174">
        <v>89.06032724188248</v>
      </c>
    </row>
    <row r="14" spans="1:12" ht="12.75">
      <c r="A14" s="176" t="s">
        <v>491</v>
      </c>
      <c r="B14" s="539">
        <v>18</v>
      </c>
      <c r="C14" s="538">
        <v>18</v>
      </c>
      <c r="D14" s="453">
        <v>18</v>
      </c>
      <c r="E14" s="454">
        <v>15509.37</v>
      </c>
      <c r="F14" s="173">
        <v>3.0385048271969732</v>
      </c>
      <c r="G14" s="454">
        <v>16383.13</v>
      </c>
      <c r="H14" s="173">
        <v>2.0485049564786486</v>
      </c>
      <c r="I14" s="454">
        <v>24196.07</v>
      </c>
      <c r="J14" s="454">
        <v>2.5114830525051333</v>
      </c>
      <c r="K14" s="173">
        <v>5.6337555941988455</v>
      </c>
      <c r="L14" s="174">
        <v>47.688933677508516</v>
      </c>
    </row>
    <row r="15" spans="1:12" ht="12.75">
      <c r="A15" s="176" t="s">
        <v>492</v>
      </c>
      <c r="B15" s="539">
        <v>4</v>
      </c>
      <c r="C15" s="538">
        <v>4</v>
      </c>
      <c r="D15" s="453">
        <v>4</v>
      </c>
      <c r="E15" s="454">
        <v>8392.77</v>
      </c>
      <c r="F15" s="173">
        <v>1.6442622852220263</v>
      </c>
      <c r="G15" s="454">
        <v>15000.17</v>
      </c>
      <c r="H15" s="173">
        <v>1.8755831512673302</v>
      </c>
      <c r="I15" s="454">
        <v>27444.6</v>
      </c>
      <c r="J15" s="454">
        <v>2.8486712008513106</v>
      </c>
      <c r="K15" s="173">
        <v>78.72728550883676</v>
      </c>
      <c r="L15" s="174">
        <v>82.96192643150044</v>
      </c>
    </row>
    <row r="16" spans="1:12" ht="12.75">
      <c r="A16" s="176" t="s">
        <v>493</v>
      </c>
      <c r="B16" s="539">
        <v>4</v>
      </c>
      <c r="C16" s="538">
        <v>4</v>
      </c>
      <c r="D16" s="453">
        <v>4</v>
      </c>
      <c r="E16" s="454">
        <v>1008.19</v>
      </c>
      <c r="F16" s="173">
        <v>0.197518673017132</v>
      </c>
      <c r="G16" s="454">
        <v>991.6</v>
      </c>
      <c r="H16" s="173">
        <v>0.12398714499880233</v>
      </c>
      <c r="I16" s="454">
        <v>1064.95</v>
      </c>
      <c r="J16" s="454">
        <v>0.1105387724851739</v>
      </c>
      <c r="K16" s="173">
        <v>-1.645523165276387</v>
      </c>
      <c r="L16" s="174">
        <v>7.397135941912069</v>
      </c>
    </row>
    <row r="17" spans="1:12" ht="12.75">
      <c r="A17" s="177" t="s">
        <v>583</v>
      </c>
      <c r="B17" s="539">
        <v>4</v>
      </c>
      <c r="C17" s="538">
        <v>4</v>
      </c>
      <c r="D17" s="453">
        <v>6</v>
      </c>
      <c r="E17" s="454">
        <v>29547.36</v>
      </c>
      <c r="F17" s="173">
        <v>5.788745512611199</v>
      </c>
      <c r="G17" s="454">
        <v>50905.11</v>
      </c>
      <c r="H17" s="173">
        <v>6.365045638110107</v>
      </c>
      <c r="I17" s="454">
        <v>70451.79</v>
      </c>
      <c r="J17" s="454">
        <v>7.312694855141789</v>
      </c>
      <c r="K17" s="173">
        <v>72.28310752635767</v>
      </c>
      <c r="L17" s="174">
        <v>38.39826689304863</v>
      </c>
    </row>
    <row r="18" spans="1:12" ht="12.75">
      <c r="A18" s="176" t="s">
        <v>494</v>
      </c>
      <c r="B18" s="539">
        <v>2</v>
      </c>
      <c r="C18" s="538">
        <v>2</v>
      </c>
      <c r="D18" s="453">
        <v>2</v>
      </c>
      <c r="E18" s="454">
        <v>99768.42</v>
      </c>
      <c r="F18" s="173">
        <v>19.546043828460796</v>
      </c>
      <c r="G18" s="454">
        <v>100518.42</v>
      </c>
      <c r="H18" s="173">
        <v>12.568567885831495</v>
      </c>
      <c r="I18" s="454">
        <v>93766.5</v>
      </c>
      <c r="J18" s="454">
        <v>9.732695253515242</v>
      </c>
      <c r="K18" s="173">
        <v>0.7517408815334505</v>
      </c>
      <c r="L18" s="174">
        <v>-6.717097224568391</v>
      </c>
    </row>
    <row r="19" spans="1:12" ht="13.5" thickBot="1">
      <c r="A19" s="514" t="s">
        <v>490</v>
      </c>
      <c r="B19" s="515">
        <v>221</v>
      </c>
      <c r="C19" s="515">
        <v>235</v>
      </c>
      <c r="D19" s="516">
        <v>232</v>
      </c>
      <c r="E19" s="517">
        <v>510427.69</v>
      </c>
      <c r="F19" s="518">
        <v>100</v>
      </c>
      <c r="G19" s="519">
        <v>799760.33</v>
      </c>
      <c r="H19" s="518">
        <v>100</v>
      </c>
      <c r="I19" s="950">
        <v>963417.61</v>
      </c>
      <c r="J19" s="518">
        <v>100</v>
      </c>
      <c r="K19" s="518">
        <v>56.684354252019546</v>
      </c>
      <c r="L19" s="520">
        <v>20.463290546056456</v>
      </c>
    </row>
    <row r="20" spans="1:12" ht="13.5" thickTop="1">
      <c r="A20" s="455" t="s">
        <v>433</v>
      </c>
      <c r="B20" s="455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15" customHeight="1">
      <c r="A21" s="10" t="s">
        <v>98</v>
      </c>
    </row>
    <row r="25" spans="6:10" ht="12.75">
      <c r="F25" s="456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A1:L1"/>
    <mergeCell ref="A2:L2"/>
    <mergeCell ref="A3:L3"/>
    <mergeCell ref="B4:D4"/>
    <mergeCell ref="E4:L4"/>
    <mergeCell ref="K6:L6"/>
    <mergeCell ref="E5:J5"/>
    <mergeCell ref="B5:D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3.421875" style="22" customWidth="1"/>
    <col min="2" max="2" width="8.00390625" style="22" bestFit="1" customWidth="1"/>
    <col min="3" max="3" width="8.28125" style="22" bestFit="1" customWidth="1"/>
    <col min="4" max="5" width="8.421875" style="22" bestFit="1" customWidth="1"/>
    <col min="6" max="6" width="8.28125" style="22" bestFit="1" customWidth="1"/>
    <col min="7" max="7" width="8.421875" style="22" bestFit="1" customWidth="1"/>
    <col min="8" max="8" width="8.28125" style="22" bestFit="1" customWidth="1"/>
    <col min="9" max="9" width="7.28125" style="22" bestFit="1" customWidth="1"/>
    <col min="10" max="10" width="8.140625" style="22" customWidth="1"/>
    <col min="11" max="11" width="9.57421875" style="22" customWidth="1"/>
    <col min="12" max="14" width="9.8515625" style="22" bestFit="1" customWidth="1"/>
    <col min="15" max="16384" width="9.140625" style="22" customWidth="1"/>
  </cols>
  <sheetData>
    <row r="1" spans="1:14" ht="12.75">
      <c r="A1" s="1894" t="s">
        <v>592</v>
      </c>
      <c r="B1" s="1894"/>
      <c r="C1" s="1894"/>
      <c r="D1" s="1894"/>
      <c r="E1" s="1894"/>
      <c r="F1" s="1894"/>
      <c r="G1" s="1894"/>
      <c r="H1" s="1894"/>
      <c r="I1" s="1894"/>
      <c r="J1" s="1894"/>
      <c r="K1" s="20"/>
      <c r="L1" s="20"/>
      <c r="M1" s="20"/>
      <c r="N1" s="20"/>
    </row>
    <row r="2" spans="1:14" ht="15.75">
      <c r="A2" s="1965" t="s">
        <v>9</v>
      </c>
      <c r="B2" s="1965"/>
      <c r="C2" s="1965"/>
      <c r="D2" s="1965"/>
      <c r="E2" s="1965"/>
      <c r="F2" s="1965"/>
      <c r="G2" s="1965"/>
      <c r="H2" s="1965"/>
      <c r="I2" s="1965"/>
      <c r="J2" s="1965"/>
      <c r="K2" s="20"/>
      <c r="L2" s="20"/>
      <c r="M2" s="20"/>
      <c r="N2" s="20"/>
    </row>
    <row r="3" spans="1:14" ht="12.75">
      <c r="A3" s="1981" t="s">
        <v>1188</v>
      </c>
      <c r="B3" s="1981"/>
      <c r="C3" s="1981"/>
      <c r="D3" s="1981"/>
      <c r="E3" s="1981"/>
      <c r="F3" s="1981"/>
      <c r="G3" s="1981"/>
      <c r="H3" s="1981"/>
      <c r="I3" s="1981"/>
      <c r="J3" s="1981"/>
      <c r="K3" s="12"/>
      <c r="L3" s="457"/>
      <c r="M3" s="12"/>
      <c r="N3" s="12"/>
    </row>
    <row r="4" spans="1:14" ht="13.5" thickBot="1">
      <c r="A4" s="1981"/>
      <c r="B4" s="1981"/>
      <c r="C4" s="1981"/>
      <c r="D4" s="1981"/>
      <c r="E4" s="1981"/>
      <c r="F4" s="1981"/>
      <c r="G4" s="1981"/>
      <c r="H4" s="1981"/>
      <c r="I4" s="1981"/>
      <c r="J4" s="1981"/>
      <c r="K4" s="12"/>
      <c r="L4" s="12"/>
      <c r="M4" s="12"/>
      <c r="N4" s="12"/>
    </row>
    <row r="5" spans="1:11" ht="18" customHeight="1" thickTop="1">
      <c r="A5" s="1861" t="s">
        <v>497</v>
      </c>
      <c r="B5" s="302" t="s">
        <v>1006</v>
      </c>
      <c r="C5" s="1984" t="s">
        <v>905</v>
      </c>
      <c r="D5" s="1984"/>
      <c r="E5" s="1984"/>
      <c r="F5" s="1984" t="s">
        <v>60</v>
      </c>
      <c r="G5" s="1984"/>
      <c r="H5" s="1984"/>
      <c r="I5" s="1984" t="s">
        <v>41</v>
      </c>
      <c r="J5" s="1985"/>
      <c r="K5" s="12"/>
    </row>
    <row r="6" spans="1:11" ht="18" customHeight="1">
      <c r="A6" s="1919"/>
      <c r="B6" s="127" t="s">
        <v>498</v>
      </c>
      <c r="C6" s="121" t="s">
        <v>499</v>
      </c>
      <c r="D6" s="127" t="s">
        <v>500</v>
      </c>
      <c r="E6" s="127" t="s">
        <v>498</v>
      </c>
      <c r="F6" s="121" t="s">
        <v>499</v>
      </c>
      <c r="G6" s="127" t="s">
        <v>500</v>
      </c>
      <c r="H6" s="127" t="s">
        <v>498</v>
      </c>
      <c r="I6" s="1986" t="s">
        <v>501</v>
      </c>
      <c r="J6" s="1988" t="s">
        <v>580</v>
      </c>
      <c r="K6" s="128"/>
    </row>
    <row r="7" spans="1:14" ht="18" customHeight="1">
      <c r="A7" s="1862"/>
      <c r="B7" s="121">
        <v>1</v>
      </c>
      <c r="C7" s="127">
        <v>2</v>
      </c>
      <c r="D7" s="127">
        <v>3</v>
      </c>
      <c r="E7" s="121">
        <v>4</v>
      </c>
      <c r="F7" s="127">
        <v>5</v>
      </c>
      <c r="G7" s="127">
        <v>6</v>
      </c>
      <c r="H7" s="121">
        <v>7</v>
      </c>
      <c r="I7" s="1987"/>
      <c r="J7" s="1989"/>
      <c r="K7" s="21"/>
      <c r="L7" s="128"/>
      <c r="M7" s="129"/>
      <c r="N7" s="128"/>
    </row>
    <row r="8" spans="1:14" ht="18" customHeight="1">
      <c r="A8" s="133" t="s">
        <v>502</v>
      </c>
      <c r="B8" s="61">
        <v>514.73</v>
      </c>
      <c r="C8" s="61">
        <v>831.92</v>
      </c>
      <c r="D8" s="17">
        <v>759.92</v>
      </c>
      <c r="E8" s="459">
        <v>788.12</v>
      </c>
      <c r="F8" s="458">
        <v>819.83</v>
      </c>
      <c r="G8" s="458">
        <v>771.5</v>
      </c>
      <c r="H8" s="458">
        <v>816.74</v>
      </c>
      <c r="I8" s="459">
        <v>53.1132826918967</v>
      </c>
      <c r="J8" s="484">
        <v>3.6314266862914337</v>
      </c>
      <c r="L8" s="110"/>
      <c r="M8" s="110"/>
      <c r="N8" s="110"/>
    </row>
    <row r="9" spans="1:14" ht="17.25" customHeight="1">
      <c r="A9" s="133" t="s">
        <v>503</v>
      </c>
      <c r="B9" s="448">
        <v>255.66</v>
      </c>
      <c r="C9" s="448">
        <v>458.54</v>
      </c>
      <c r="D9" s="448">
        <v>422.44</v>
      </c>
      <c r="E9" s="124">
        <v>458.54</v>
      </c>
      <c r="F9" s="458">
        <v>734.07</v>
      </c>
      <c r="G9" s="461">
        <v>662.59</v>
      </c>
      <c r="H9" s="461">
        <v>734.07</v>
      </c>
      <c r="I9" s="459">
        <v>79.35539388250021</v>
      </c>
      <c r="J9" s="484">
        <v>60.088541893836975</v>
      </c>
      <c r="L9" s="110"/>
      <c r="M9" s="110"/>
      <c r="N9" s="110"/>
    </row>
    <row r="10" spans="1:14" ht="18" customHeight="1">
      <c r="A10" s="133" t="s">
        <v>581</v>
      </c>
      <c r="B10" s="459">
        <v>816.8</v>
      </c>
      <c r="C10" s="459">
        <v>2226.1</v>
      </c>
      <c r="D10" s="459">
        <v>1951.7</v>
      </c>
      <c r="E10" s="459">
        <v>2226.1</v>
      </c>
      <c r="F10" s="458">
        <v>4154.81</v>
      </c>
      <c r="G10" s="458">
        <v>3672.26</v>
      </c>
      <c r="H10" s="458">
        <v>4139.48</v>
      </c>
      <c r="I10" s="459">
        <v>172.53917727717925</v>
      </c>
      <c r="J10" s="484">
        <v>85.95211356183458</v>
      </c>
      <c r="L10" s="110"/>
      <c r="M10" s="110"/>
      <c r="N10" s="110"/>
    </row>
    <row r="11" spans="1:14" ht="18" customHeight="1">
      <c r="A11" s="133" t="s">
        <v>582</v>
      </c>
      <c r="B11" s="459">
        <v>261.72</v>
      </c>
      <c r="C11" s="459">
        <v>328.92</v>
      </c>
      <c r="D11" s="459">
        <v>316.4</v>
      </c>
      <c r="E11" s="459">
        <v>328.73</v>
      </c>
      <c r="F11" s="458">
        <v>505.82</v>
      </c>
      <c r="G11" s="458">
        <v>465.01</v>
      </c>
      <c r="H11" s="458">
        <v>505.82</v>
      </c>
      <c r="I11" s="459">
        <v>25.603698609200663</v>
      </c>
      <c r="J11" s="484">
        <v>53.87095792899947</v>
      </c>
      <c r="L11" s="110"/>
      <c r="M11" s="110"/>
      <c r="N11" s="110"/>
    </row>
    <row r="12" spans="1:14" ht="18" customHeight="1">
      <c r="A12" s="133" t="s">
        <v>491</v>
      </c>
      <c r="B12" s="459">
        <v>874.12</v>
      </c>
      <c r="C12" s="459">
        <v>934.28</v>
      </c>
      <c r="D12" s="459">
        <v>923.37</v>
      </c>
      <c r="E12" s="459">
        <v>923.37</v>
      </c>
      <c r="F12" s="458">
        <v>1363.72</v>
      </c>
      <c r="G12" s="458">
        <v>1249.98</v>
      </c>
      <c r="H12" s="458">
        <v>1363.72</v>
      </c>
      <c r="I12" s="459">
        <v>5.63423786207845</v>
      </c>
      <c r="J12" s="484">
        <v>47.6894419355188</v>
      </c>
      <c r="L12" s="110"/>
      <c r="M12" s="110"/>
      <c r="N12" s="110"/>
    </row>
    <row r="13" spans="1:14" ht="18" customHeight="1">
      <c r="A13" s="133" t="s">
        <v>492</v>
      </c>
      <c r="B13" s="459">
        <v>634.86</v>
      </c>
      <c r="C13" s="459">
        <v>1146.15</v>
      </c>
      <c r="D13" s="459">
        <v>1069.92</v>
      </c>
      <c r="E13" s="459">
        <v>1134.66</v>
      </c>
      <c r="F13" s="458">
        <v>2100.55</v>
      </c>
      <c r="G13" s="458">
        <v>1965.6</v>
      </c>
      <c r="H13" s="458">
        <v>2076.83</v>
      </c>
      <c r="I13" s="459">
        <v>78.72601833475096</v>
      </c>
      <c r="J13" s="484">
        <v>83.03544674175524</v>
      </c>
      <c r="L13" s="110"/>
      <c r="M13" s="110"/>
      <c r="N13" s="110"/>
    </row>
    <row r="14" spans="1:14" ht="18" customHeight="1">
      <c r="A14" s="133" t="s">
        <v>493</v>
      </c>
      <c r="B14" s="459">
        <v>173.28</v>
      </c>
      <c r="C14" s="459">
        <v>171.62</v>
      </c>
      <c r="D14" s="459">
        <v>168.58</v>
      </c>
      <c r="E14" s="459">
        <v>170.44</v>
      </c>
      <c r="F14" s="458">
        <v>185.08</v>
      </c>
      <c r="G14" s="458">
        <v>181.96</v>
      </c>
      <c r="H14" s="458">
        <v>183.05</v>
      </c>
      <c r="I14" s="459">
        <v>-1.6389658356417414</v>
      </c>
      <c r="J14" s="484">
        <v>7.39849800516312</v>
      </c>
      <c r="L14" s="110"/>
      <c r="M14" s="110"/>
      <c r="N14" s="110"/>
    </row>
    <row r="15" spans="1:14" ht="18" customHeight="1">
      <c r="A15" s="133" t="s">
        <v>583</v>
      </c>
      <c r="B15" s="459">
        <v>1034.06</v>
      </c>
      <c r="C15" s="459">
        <v>1831.09</v>
      </c>
      <c r="D15" s="459">
        <v>1665.68</v>
      </c>
      <c r="E15" s="459">
        <v>1769.38</v>
      </c>
      <c r="F15" s="458">
        <v>2298.4</v>
      </c>
      <c r="G15" s="458">
        <v>2171.9</v>
      </c>
      <c r="H15" s="458">
        <v>2286.35</v>
      </c>
      <c r="I15" s="459">
        <v>71.10999361739164</v>
      </c>
      <c r="J15" s="484">
        <v>29.217579038985406</v>
      </c>
      <c r="L15" s="110"/>
      <c r="M15" s="110"/>
      <c r="N15" s="110"/>
    </row>
    <row r="16" spans="1:14" ht="18" customHeight="1">
      <c r="A16" s="133" t="s">
        <v>494</v>
      </c>
      <c r="B16" s="459">
        <v>781.27</v>
      </c>
      <c r="C16" s="459">
        <v>822.38</v>
      </c>
      <c r="D16" s="459">
        <v>769.52</v>
      </c>
      <c r="E16" s="459">
        <v>787.14</v>
      </c>
      <c r="F16" s="458">
        <v>734.27</v>
      </c>
      <c r="G16" s="458">
        <v>704.91</v>
      </c>
      <c r="H16" s="458">
        <v>734.27</v>
      </c>
      <c r="I16" s="459">
        <v>0.7513407656764031</v>
      </c>
      <c r="J16" s="484">
        <v>-6.7167212948141355</v>
      </c>
      <c r="L16" s="110"/>
      <c r="M16" s="110"/>
      <c r="N16" s="110"/>
    </row>
    <row r="17" spans="1:14" ht="18" customHeight="1">
      <c r="A17" s="135" t="s">
        <v>584</v>
      </c>
      <c r="B17" s="262">
        <v>529.69</v>
      </c>
      <c r="C17" s="262">
        <v>806.66</v>
      </c>
      <c r="D17" s="262">
        <v>754.09</v>
      </c>
      <c r="E17" s="262">
        <v>787.05</v>
      </c>
      <c r="F17" s="462">
        <v>939.53</v>
      </c>
      <c r="G17" s="462">
        <v>877.21</v>
      </c>
      <c r="H17" s="462">
        <v>939.53</v>
      </c>
      <c r="I17" s="262">
        <v>48.58690932432174</v>
      </c>
      <c r="J17" s="1300">
        <v>19.373610317006538</v>
      </c>
      <c r="L17" s="130"/>
      <c r="M17" s="130"/>
      <c r="N17" s="130"/>
    </row>
    <row r="18" spans="1:14" ht="18" customHeight="1">
      <c r="A18" s="135" t="s">
        <v>10</v>
      </c>
      <c r="B18" s="262">
        <v>134.64</v>
      </c>
      <c r="C18" s="262">
        <v>201.62</v>
      </c>
      <c r="D18" s="262">
        <v>186.42</v>
      </c>
      <c r="E18" s="262">
        <v>193.38</v>
      </c>
      <c r="F18" s="462">
        <v>200.09</v>
      </c>
      <c r="G18" s="462">
        <v>188.14</v>
      </c>
      <c r="H18" s="462">
        <v>200.09</v>
      </c>
      <c r="I18" s="262">
        <v>43.62745098039218</v>
      </c>
      <c r="J18" s="1300">
        <v>3.4698521046643975</v>
      </c>
      <c r="L18" s="130"/>
      <c r="M18" s="130"/>
      <c r="N18" s="130"/>
    </row>
    <row r="19" spans="1:14" ht="18" customHeight="1" thickBot="1">
      <c r="A19" s="136" t="s">
        <v>645</v>
      </c>
      <c r="B19" s="554">
        <v>35.9</v>
      </c>
      <c r="C19" s="554">
        <v>47.28</v>
      </c>
      <c r="D19" s="554">
        <v>44.17</v>
      </c>
      <c r="E19" s="554">
        <v>45.74</v>
      </c>
      <c r="F19" s="488">
        <v>65.43</v>
      </c>
      <c r="G19" s="488">
        <v>61.21</v>
      </c>
      <c r="H19" s="488">
        <v>65.43</v>
      </c>
      <c r="I19" s="554">
        <v>27.40947075208915</v>
      </c>
      <c r="J19" s="1301">
        <v>43.04766069086139</v>
      </c>
      <c r="K19" s="131"/>
      <c r="L19" s="132"/>
      <c r="M19" s="132"/>
      <c r="N19" s="132"/>
    </row>
    <row r="20" spans="1:14" s="13" customFormat="1" ht="18" customHeight="1" thickTop="1">
      <c r="A20" s="455" t="s">
        <v>433</v>
      </c>
      <c r="F20" s="463"/>
      <c r="G20" s="463"/>
      <c r="H20" s="463"/>
      <c r="I20" s="110"/>
      <c r="J20" s="131"/>
      <c r="K20" s="131"/>
      <c r="L20" s="132"/>
      <c r="M20" s="132"/>
      <c r="N20" s="132"/>
    </row>
    <row r="21" spans="1:14" s="13" customFormat="1" ht="18" customHeight="1">
      <c r="A21" s="455" t="s">
        <v>0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455" t="s">
        <v>1</v>
      </c>
      <c r="B22" s="126"/>
      <c r="C22" s="126"/>
      <c r="F22" s="464"/>
      <c r="G22" s="464"/>
      <c r="H22" s="464"/>
      <c r="I22" s="464"/>
      <c r="J22" s="464"/>
      <c r="K22" s="464"/>
      <c r="L22" s="464"/>
      <c r="M22" s="464"/>
      <c r="N22" s="464"/>
    </row>
    <row r="23" spans="1:14" s="13" customFormat="1" ht="18" customHeight="1">
      <c r="A23" s="455" t="s">
        <v>2</v>
      </c>
      <c r="B23" s="126"/>
      <c r="C23" s="23"/>
      <c r="F23" s="464"/>
      <c r="G23" s="464"/>
      <c r="H23" s="464"/>
      <c r="I23" s="464"/>
      <c r="J23" s="464"/>
      <c r="K23" s="465"/>
      <c r="L23" s="465"/>
      <c r="M23" s="465"/>
      <c r="N23" s="465"/>
    </row>
    <row r="24" spans="1:14" s="13" customFormat="1" ht="12.75">
      <c r="A24" s="465"/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</row>
    <row r="25" spans="1:14" s="13" customFormat="1" ht="18" customHeight="1">
      <c r="A25" s="465"/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6"/>
      <c r="M25" s="465"/>
      <c r="N25" s="465"/>
    </row>
    <row r="26" spans="1:14" s="13" customFormat="1" ht="18" customHeight="1">
      <c r="A26" s="467"/>
      <c r="B26" s="468"/>
      <c r="C26" s="468"/>
      <c r="D26" s="468"/>
      <c r="E26" s="468"/>
      <c r="F26" s="468"/>
      <c r="G26" s="469"/>
      <c r="H26" s="470"/>
      <c r="I26" s="470"/>
      <c r="J26" s="469"/>
      <c r="K26" s="471"/>
      <c r="L26" s="130"/>
      <c r="M26" s="130"/>
      <c r="N26" s="130"/>
    </row>
    <row r="27" spans="1:14" s="13" customFormat="1" ht="18" customHeight="1">
      <c r="A27" s="472"/>
      <c r="B27" s="473"/>
      <c r="C27" s="473"/>
      <c r="D27" s="474"/>
      <c r="E27" s="473"/>
      <c r="F27" s="473"/>
      <c r="G27" s="475"/>
      <c r="H27" s="476"/>
      <c r="I27" s="476"/>
      <c r="J27" s="476"/>
      <c r="K27" s="158"/>
      <c r="L27" s="110"/>
      <c r="M27" s="110"/>
      <c r="N27" s="110"/>
    </row>
    <row r="28" spans="1:14" s="13" customFormat="1" ht="18" customHeight="1">
      <c r="A28" s="472"/>
      <c r="B28" s="473"/>
      <c r="C28" s="473"/>
      <c r="D28" s="474"/>
      <c r="E28" s="473"/>
      <c r="F28" s="473"/>
      <c r="G28" s="475"/>
      <c r="H28" s="476"/>
      <c r="I28" s="476"/>
      <c r="J28" s="476"/>
      <c r="K28" s="158"/>
      <c r="L28" s="110"/>
      <c r="M28" s="110"/>
      <c r="N28" s="110"/>
    </row>
    <row r="29" spans="1:14" s="13" customFormat="1" ht="18" customHeight="1">
      <c r="A29" s="472"/>
      <c r="B29" s="473"/>
      <c r="C29" s="473"/>
      <c r="D29" s="474"/>
      <c r="E29" s="473"/>
      <c r="F29" s="473"/>
      <c r="G29" s="475"/>
      <c r="H29" s="476"/>
      <c r="I29" s="476"/>
      <c r="J29" s="476"/>
      <c r="K29" s="158"/>
      <c r="L29" s="110"/>
      <c r="M29" s="110"/>
      <c r="N29" s="110"/>
    </row>
    <row r="30" spans="1:14" s="13" customFormat="1" ht="18" customHeight="1">
      <c r="A30" s="472"/>
      <c r="B30" s="473"/>
      <c r="C30" s="473"/>
      <c r="D30" s="474"/>
      <c r="E30" s="473"/>
      <c r="F30" s="473"/>
      <c r="G30" s="475"/>
      <c r="H30" s="476"/>
      <c r="I30" s="476"/>
      <c r="J30" s="476"/>
      <c r="K30" s="158"/>
      <c r="L30" s="110"/>
      <c r="M30" s="110"/>
      <c r="N30" s="110"/>
    </row>
    <row r="31" spans="1:14" s="13" customFormat="1" ht="18" customHeight="1">
      <c r="A31" s="472"/>
      <c r="B31" s="477"/>
      <c r="C31" s="473"/>
      <c r="D31" s="474"/>
      <c r="E31" s="477"/>
      <c r="F31" s="473"/>
      <c r="G31" s="475"/>
      <c r="H31" s="476"/>
      <c r="I31" s="476"/>
      <c r="J31" s="476"/>
      <c r="K31" s="158"/>
      <c r="L31" s="110"/>
      <c r="M31" s="110"/>
      <c r="N31" s="110"/>
    </row>
    <row r="32" spans="1:18" s="13" customFormat="1" ht="18" customHeight="1">
      <c r="A32" s="472"/>
      <c r="B32" s="473"/>
      <c r="C32" s="473"/>
      <c r="D32" s="474"/>
      <c r="E32" s="473"/>
      <c r="F32" s="473"/>
      <c r="G32" s="475"/>
      <c r="H32" s="476"/>
      <c r="I32" s="476"/>
      <c r="J32" s="476"/>
      <c r="K32" s="158"/>
      <c r="L32" s="110"/>
      <c r="M32" s="110"/>
      <c r="N32" s="110"/>
      <c r="O32" s="11"/>
      <c r="P32" s="11"/>
      <c r="Q32" s="11"/>
      <c r="R32" s="11"/>
    </row>
    <row r="33" spans="1:18" s="13" customFormat="1" ht="18" customHeight="1">
      <c r="A33" s="472"/>
      <c r="B33" s="473"/>
      <c r="C33" s="473"/>
      <c r="D33" s="474"/>
      <c r="E33" s="473"/>
      <c r="F33" s="473"/>
      <c r="G33" s="475"/>
      <c r="H33" s="476"/>
      <c r="I33" s="476"/>
      <c r="J33" s="476"/>
      <c r="K33" s="158"/>
      <c r="L33" s="110"/>
      <c r="M33" s="110"/>
      <c r="N33" s="110"/>
      <c r="O33" s="11"/>
      <c r="P33" s="11"/>
      <c r="Q33" s="11"/>
      <c r="R33" s="11"/>
    </row>
    <row r="34" spans="1:18" s="13" customFormat="1" ht="18" customHeight="1">
      <c r="A34" s="472"/>
      <c r="B34" s="473"/>
      <c r="C34" s="473"/>
      <c r="D34" s="474"/>
      <c r="E34" s="473"/>
      <c r="F34" s="473"/>
      <c r="G34" s="475"/>
      <c r="H34" s="476"/>
      <c r="I34" s="476"/>
      <c r="J34" s="476"/>
      <c r="K34" s="158"/>
      <c r="L34" s="110"/>
      <c r="M34" s="110"/>
      <c r="N34" s="110"/>
      <c r="O34" s="11"/>
      <c r="P34" s="11"/>
      <c r="Q34" s="11"/>
      <c r="R34" s="11"/>
    </row>
    <row r="35" spans="1:18" s="13" customFormat="1" ht="18" customHeight="1">
      <c r="A35" s="472"/>
      <c r="B35" s="473"/>
      <c r="C35" s="473"/>
      <c r="D35" s="474"/>
      <c r="E35" s="473"/>
      <c r="F35" s="473"/>
      <c r="G35" s="475"/>
      <c r="H35" s="476"/>
      <c r="I35" s="476"/>
      <c r="J35" s="476"/>
      <c r="K35" s="158"/>
      <c r="L35" s="110"/>
      <c r="M35" s="110"/>
      <c r="N35" s="110"/>
      <c r="O35" s="11"/>
      <c r="P35" s="11"/>
      <c r="Q35" s="11"/>
      <c r="R35" s="11"/>
    </row>
    <row r="36" spans="1:18" s="13" customFormat="1" ht="18" customHeight="1">
      <c r="A36" s="472"/>
      <c r="B36" s="473"/>
      <c r="C36" s="473"/>
      <c r="D36" s="474"/>
      <c r="E36" s="473"/>
      <c r="F36" s="473"/>
      <c r="G36" s="475"/>
      <c r="H36" s="476"/>
      <c r="I36" s="476"/>
      <c r="J36" s="476"/>
      <c r="K36" s="158"/>
      <c r="L36" s="110"/>
      <c r="M36" s="110"/>
      <c r="N36" s="110"/>
      <c r="O36" s="11"/>
      <c r="P36" s="11"/>
      <c r="Q36" s="11"/>
      <c r="R36" s="11"/>
    </row>
    <row r="37" spans="1:18" s="13" customFormat="1" ht="18" customHeight="1">
      <c r="A37" s="472"/>
      <c r="B37" s="473"/>
      <c r="C37" s="473"/>
      <c r="D37" s="474"/>
      <c r="E37" s="473"/>
      <c r="F37" s="473"/>
      <c r="G37" s="475"/>
      <c r="H37" s="476"/>
      <c r="I37" s="476"/>
      <c r="J37" s="476"/>
      <c r="K37" s="158"/>
      <c r="L37" s="110"/>
      <c r="M37" s="110"/>
      <c r="N37" s="110"/>
      <c r="O37" s="11"/>
      <c r="P37" s="11"/>
      <c r="Q37" s="11"/>
      <c r="R37" s="11"/>
    </row>
    <row r="38" spans="1:18" s="13" customFormat="1" ht="18" customHeight="1">
      <c r="A38" s="472"/>
      <c r="B38" s="473"/>
      <c r="C38" s="473"/>
      <c r="D38" s="474"/>
      <c r="E38" s="473"/>
      <c r="F38" s="473"/>
      <c r="G38" s="475"/>
      <c r="H38" s="476"/>
      <c r="I38" s="476"/>
      <c r="J38" s="476"/>
      <c r="K38" s="158"/>
      <c r="L38" s="110"/>
      <c r="M38" s="110"/>
      <c r="N38" s="110"/>
      <c r="O38" s="11"/>
      <c r="P38" s="11"/>
      <c r="Q38" s="11"/>
      <c r="R38" s="11"/>
    </row>
    <row r="39" spans="10:18" s="13" customFormat="1" ht="17.25" customHeight="1">
      <c r="J39" s="474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478"/>
      <c r="L41" s="14"/>
      <c r="M41" s="14"/>
      <c r="O41" s="11"/>
      <c r="P41" s="11"/>
      <c r="Q41" s="11"/>
      <c r="R41" s="11"/>
    </row>
    <row r="42" spans="1:12" s="13" customFormat="1" ht="18" customHeight="1">
      <c r="A42" s="478"/>
      <c r="B42" s="126"/>
      <c r="C42" s="126"/>
      <c r="F42" s="14"/>
      <c r="G42" s="14"/>
      <c r="I42" s="11"/>
      <c r="J42" s="11"/>
      <c r="K42" s="11"/>
      <c r="L42" s="11"/>
    </row>
    <row r="43" spans="1:14" ht="18" customHeight="1">
      <c r="A43" s="478"/>
      <c r="B43" s="126"/>
      <c r="C43" s="23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26"/>
      <c r="C44" s="126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26"/>
      <c r="C45" s="126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26"/>
      <c r="C46" s="126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26"/>
      <c r="C47" s="126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26"/>
      <c r="C48" s="126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26"/>
      <c r="C49" s="126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26"/>
      <c r="C50" s="126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1.14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981" t="s">
        <v>34</v>
      </c>
      <c r="B1" s="1981"/>
      <c r="C1" s="1981"/>
      <c r="D1" s="1981"/>
      <c r="E1" s="1981"/>
      <c r="F1" s="1981"/>
      <c r="G1" s="1981"/>
      <c r="H1" s="1981"/>
      <c r="I1" s="1981"/>
      <c r="J1" s="1981"/>
    </row>
    <row r="2" spans="1:13" ht="15.75">
      <c r="A2" s="1980" t="s">
        <v>11</v>
      </c>
      <c r="B2" s="1980"/>
      <c r="C2" s="1980"/>
      <c r="D2" s="1980"/>
      <c r="E2" s="1980"/>
      <c r="F2" s="1980"/>
      <c r="G2" s="1980"/>
      <c r="H2" s="1980"/>
      <c r="I2" s="1980"/>
      <c r="J2" s="1980"/>
      <c r="K2" s="479"/>
      <c r="L2" s="479"/>
      <c r="M2" s="479"/>
    </row>
    <row r="3" spans="1:10" ht="12.75">
      <c r="A3" s="1990" t="s">
        <v>1189</v>
      </c>
      <c r="B3" s="1990"/>
      <c r="C3" s="1990"/>
      <c r="D3" s="1990"/>
      <c r="E3" s="1990"/>
      <c r="F3" s="1990"/>
      <c r="G3" s="1990"/>
      <c r="H3" s="1990"/>
      <c r="I3" s="1990"/>
      <c r="J3" s="1990"/>
    </row>
    <row r="4" spans="1:10" ht="13.5" thickBot="1">
      <c r="A4" s="1990"/>
      <c r="B4" s="1990"/>
      <c r="C4" s="1990"/>
      <c r="D4" s="1990"/>
      <c r="E4" s="1990"/>
      <c r="F4" s="1990"/>
      <c r="G4" s="1990"/>
      <c r="H4" s="1990"/>
      <c r="I4" s="1990"/>
      <c r="J4" s="1990"/>
    </row>
    <row r="5" spans="1:10" ht="25.5" customHeight="1" thickTop="1">
      <c r="A5" s="1991" t="s">
        <v>568</v>
      </c>
      <c r="B5" s="1969" t="s">
        <v>1006</v>
      </c>
      <c r="C5" s="1982"/>
      <c r="D5" s="1983"/>
      <c r="E5" s="1969" t="s">
        <v>905</v>
      </c>
      <c r="F5" s="1982"/>
      <c r="G5" s="1983"/>
      <c r="H5" s="1969" t="s">
        <v>60</v>
      </c>
      <c r="I5" s="1982"/>
      <c r="J5" s="1970"/>
    </row>
    <row r="6" spans="1:10" ht="38.25">
      <c r="A6" s="1992"/>
      <c r="B6" s="127" t="s">
        <v>504</v>
      </c>
      <c r="C6" s="127" t="s">
        <v>1117</v>
      </c>
      <c r="D6" s="127" t="s">
        <v>924</v>
      </c>
      <c r="E6" s="127" t="s">
        <v>504</v>
      </c>
      <c r="F6" s="127" t="s">
        <v>948</v>
      </c>
      <c r="G6" s="127" t="s">
        <v>924</v>
      </c>
      <c r="H6" s="127" t="s">
        <v>504</v>
      </c>
      <c r="I6" s="127" t="s">
        <v>948</v>
      </c>
      <c r="J6" s="483" t="s">
        <v>924</v>
      </c>
    </row>
    <row r="7" spans="1:10" ht="12.75">
      <c r="A7" s="1993"/>
      <c r="B7" s="127">
        <v>1</v>
      </c>
      <c r="C7" s="127">
        <v>2</v>
      </c>
      <c r="D7" s="127">
        <v>3</v>
      </c>
      <c r="E7" s="127">
        <v>4</v>
      </c>
      <c r="F7" s="127">
        <v>5</v>
      </c>
      <c r="G7" s="127">
        <v>6</v>
      </c>
      <c r="H7" s="127">
        <v>7</v>
      </c>
      <c r="I7" s="127">
        <v>8</v>
      </c>
      <c r="J7" s="134">
        <v>9</v>
      </c>
    </row>
    <row r="8" spans="1:10" ht="12.75">
      <c r="A8" s="137" t="s">
        <v>502</v>
      </c>
      <c r="B8" s="480">
        <v>5057.09</v>
      </c>
      <c r="C8" s="480">
        <v>1989.68</v>
      </c>
      <c r="D8" s="459">
        <v>80.75098316943796</v>
      </c>
      <c r="E8" s="480">
        <v>10445.33</v>
      </c>
      <c r="F8" s="480">
        <v>5393.14</v>
      </c>
      <c r="G8" s="459">
        <v>66.99369706666401</v>
      </c>
      <c r="H8" s="458">
        <v>4813.37</v>
      </c>
      <c r="I8" s="458">
        <v>2150.04</v>
      </c>
      <c r="J8" s="484">
        <v>46.479713603818624</v>
      </c>
    </row>
    <row r="9" spans="1:10" ht="12.75">
      <c r="A9" s="137" t="s">
        <v>503</v>
      </c>
      <c r="B9" s="480">
        <v>634.06</v>
      </c>
      <c r="C9" s="480">
        <v>85.39</v>
      </c>
      <c r="D9" s="459">
        <v>3.4655454408941675</v>
      </c>
      <c r="E9" s="480">
        <v>2240.58</v>
      </c>
      <c r="F9" s="480">
        <v>573.12</v>
      </c>
      <c r="G9" s="459">
        <v>7.119308540636156</v>
      </c>
      <c r="H9" s="458">
        <v>2018.32</v>
      </c>
      <c r="I9" s="458">
        <v>631.44</v>
      </c>
      <c r="J9" s="484">
        <v>13.650513645325313</v>
      </c>
    </row>
    <row r="10" spans="1:10" ht="12.75">
      <c r="A10" s="137" t="s">
        <v>581</v>
      </c>
      <c r="B10" s="480">
        <v>212.22</v>
      </c>
      <c r="C10" s="480">
        <v>74.68</v>
      </c>
      <c r="D10" s="459">
        <v>3.030881057805088</v>
      </c>
      <c r="E10" s="480">
        <v>852.77</v>
      </c>
      <c r="F10" s="480">
        <v>830.77</v>
      </c>
      <c r="G10" s="459">
        <v>10.319842190648206</v>
      </c>
      <c r="H10" s="458">
        <v>657.91</v>
      </c>
      <c r="I10" s="458">
        <v>847.77</v>
      </c>
      <c r="J10" s="484">
        <v>18.327150565528694</v>
      </c>
    </row>
    <row r="11" spans="1:10" ht="12.75">
      <c r="A11" s="137" t="s">
        <v>582</v>
      </c>
      <c r="B11" s="480">
        <v>241.37</v>
      </c>
      <c r="C11" s="480">
        <v>38.91</v>
      </c>
      <c r="D11" s="459">
        <v>1.5791588371611671</v>
      </c>
      <c r="E11" s="480">
        <v>550.01</v>
      </c>
      <c r="F11" s="480">
        <v>131.44</v>
      </c>
      <c r="G11" s="459">
        <v>1.632750409305584</v>
      </c>
      <c r="H11" s="458">
        <v>235.53</v>
      </c>
      <c r="I11" s="458">
        <v>109.94</v>
      </c>
      <c r="J11" s="484">
        <v>2.3766905330151156</v>
      </c>
    </row>
    <row r="12" spans="1:10" ht="12.75">
      <c r="A12" s="137" t="s">
        <v>491</v>
      </c>
      <c r="B12" s="460">
        <v>0.73</v>
      </c>
      <c r="C12" s="480">
        <v>4.46</v>
      </c>
      <c r="D12" s="459">
        <v>0.1810086973461528</v>
      </c>
      <c r="E12" s="460">
        <v>2.24</v>
      </c>
      <c r="F12" s="480">
        <v>4.19</v>
      </c>
      <c r="G12" s="459">
        <v>0.052048267003883125</v>
      </c>
      <c r="H12" s="458">
        <v>17.45</v>
      </c>
      <c r="I12" s="458">
        <v>15.03</v>
      </c>
      <c r="J12" s="484">
        <v>0.3249195807824012</v>
      </c>
    </row>
    <row r="13" spans="1:10" ht="12.75">
      <c r="A13" s="137" t="s">
        <v>492</v>
      </c>
      <c r="B13" s="480">
        <v>22.6</v>
      </c>
      <c r="C13" s="480">
        <v>3.83</v>
      </c>
      <c r="D13" s="459">
        <v>0.15544020422326577</v>
      </c>
      <c r="E13" s="480">
        <v>100.26</v>
      </c>
      <c r="F13" s="480">
        <v>31.29</v>
      </c>
      <c r="G13" s="459">
        <v>0.38868502972589564</v>
      </c>
      <c r="H13" s="458">
        <v>138.85</v>
      </c>
      <c r="I13" s="458">
        <v>78.89</v>
      </c>
      <c r="J13" s="484">
        <v>1.705449482895784</v>
      </c>
    </row>
    <row r="14" spans="1:10" ht="12.75">
      <c r="A14" s="137" t="s">
        <v>493</v>
      </c>
      <c r="B14" s="480">
        <v>0.1</v>
      </c>
      <c r="C14" s="480">
        <v>0.18</v>
      </c>
      <c r="D14" s="459">
        <v>0.0073052837493963</v>
      </c>
      <c r="E14" s="480">
        <v>1.03</v>
      </c>
      <c r="F14" s="480">
        <v>1.8</v>
      </c>
      <c r="G14" s="459">
        <v>0.02235963737636984</v>
      </c>
      <c r="H14" s="458">
        <v>0.18</v>
      </c>
      <c r="I14" s="458">
        <v>0.34</v>
      </c>
      <c r="J14" s="484">
        <v>0.007350143543979801</v>
      </c>
    </row>
    <row r="15" spans="1:10" ht="12.75">
      <c r="A15" s="137" t="s">
        <v>965</v>
      </c>
      <c r="B15" s="480">
        <v>228.03</v>
      </c>
      <c r="C15" s="480">
        <v>176.87</v>
      </c>
      <c r="D15" s="459">
        <v>7.178252981976244</v>
      </c>
      <c r="E15" s="480">
        <v>760.25</v>
      </c>
      <c r="F15" s="480">
        <v>547.05</v>
      </c>
      <c r="G15" s="459">
        <v>6.795466459301733</v>
      </c>
      <c r="H15" s="458">
        <v>970.97</v>
      </c>
      <c r="I15" s="458">
        <v>432.52</v>
      </c>
      <c r="J15" s="484">
        <v>9.350247310712186</v>
      </c>
    </row>
    <row r="16" spans="1:10" ht="12.75">
      <c r="A16" s="137" t="s">
        <v>494</v>
      </c>
      <c r="B16" s="480">
        <v>78.43</v>
      </c>
      <c r="C16" s="480">
        <v>51.74</v>
      </c>
      <c r="D16" s="459">
        <v>2.099863228854248</v>
      </c>
      <c r="E16" s="480">
        <v>244.39</v>
      </c>
      <c r="F16" s="480">
        <v>164</v>
      </c>
      <c r="G16" s="459">
        <v>2.0372114054025854</v>
      </c>
      <c r="H16" s="458">
        <v>34.42</v>
      </c>
      <c r="I16" s="458">
        <v>20.83</v>
      </c>
      <c r="J16" s="484">
        <v>0.45030438241499776</v>
      </c>
    </row>
    <row r="17" spans="1:10" ht="12.75">
      <c r="A17" s="137" t="s">
        <v>966</v>
      </c>
      <c r="B17" s="480">
        <v>0</v>
      </c>
      <c r="C17" s="480">
        <v>0.03</v>
      </c>
      <c r="D17" s="459">
        <v>0.0012175472915660502</v>
      </c>
      <c r="E17" s="480">
        <v>2403.38</v>
      </c>
      <c r="F17" s="480">
        <v>30.5</v>
      </c>
      <c r="G17" s="459">
        <v>0.3788716333218223</v>
      </c>
      <c r="H17" s="458">
        <v>1777.64</v>
      </c>
      <c r="I17" s="458">
        <v>23.07</v>
      </c>
      <c r="J17" s="484">
        <v>0.49872885752827656</v>
      </c>
    </row>
    <row r="18" spans="1:10" ht="12.75">
      <c r="A18" s="137" t="s">
        <v>967</v>
      </c>
      <c r="B18" s="480">
        <v>3.88</v>
      </c>
      <c r="C18" s="480">
        <v>3</v>
      </c>
      <c r="D18" s="459">
        <v>0.12175472915660501</v>
      </c>
      <c r="E18" s="480">
        <v>0</v>
      </c>
      <c r="F18" s="480">
        <v>0</v>
      </c>
      <c r="G18" s="459">
        <v>0</v>
      </c>
      <c r="H18" s="458">
        <v>5.51</v>
      </c>
      <c r="I18" s="458">
        <v>4.95</v>
      </c>
      <c r="J18" s="484">
        <v>0.10700944277264712</v>
      </c>
    </row>
    <row r="19" spans="1:10" ht="12.75">
      <c r="A19" s="485" t="s">
        <v>968</v>
      </c>
      <c r="B19" s="481">
        <v>125.7</v>
      </c>
      <c r="C19" s="481">
        <v>35.2</v>
      </c>
      <c r="D19" s="459">
        <v>1.4285888221041658</v>
      </c>
      <c r="E19" s="481">
        <v>493.64</v>
      </c>
      <c r="F19" s="481">
        <v>342.92</v>
      </c>
      <c r="G19" s="459">
        <v>4.259759360613747</v>
      </c>
      <c r="H19" s="482">
        <v>1884.1</v>
      </c>
      <c r="I19" s="482">
        <v>310.94</v>
      </c>
      <c r="J19" s="484">
        <v>6.721922451661998</v>
      </c>
    </row>
    <row r="20" spans="1:10" ht="13.5" thickBot="1">
      <c r="A20" s="486" t="s">
        <v>12</v>
      </c>
      <c r="B20" s="487">
        <v>6604.21</v>
      </c>
      <c r="C20" s="487">
        <v>2463.97</v>
      </c>
      <c r="D20" s="487">
        <v>100</v>
      </c>
      <c r="E20" s="487">
        <v>18093.88</v>
      </c>
      <c r="F20" s="487">
        <v>8050.22</v>
      </c>
      <c r="G20" s="487">
        <v>100</v>
      </c>
      <c r="H20" s="488">
        <v>12554.25</v>
      </c>
      <c r="I20" s="488">
        <v>4625.76</v>
      </c>
      <c r="J20" s="489">
        <v>100</v>
      </c>
    </row>
    <row r="21" spans="1:10" ht="13.5" thickTop="1">
      <c r="A21" s="467"/>
      <c r="B21" s="1169"/>
      <c r="C21" s="1169"/>
      <c r="D21" s="1169"/>
      <c r="E21" s="1169"/>
      <c r="F21" s="1169"/>
      <c r="G21" s="1169"/>
      <c r="H21" s="1170"/>
      <c r="I21" s="1170"/>
      <c r="J21" s="1169"/>
    </row>
    <row r="22" spans="1:10" ht="12.75">
      <c r="A22" s="24" t="s">
        <v>433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4"/>
      <c r="B23" s="13"/>
      <c r="C23" s="13"/>
      <c r="D23" s="13"/>
      <c r="E23" s="13"/>
      <c r="F23" s="13"/>
      <c r="G23" s="13"/>
      <c r="H23" s="22"/>
      <c r="I23" s="22"/>
      <c r="J23" s="22"/>
    </row>
    <row r="24" spans="1:10" ht="12.75">
      <c r="A24" s="24"/>
      <c r="B24" s="126"/>
      <c r="C24" s="126"/>
      <c r="D24" s="13"/>
      <c r="E24" s="13"/>
      <c r="F24" s="14"/>
      <c r="G24" s="14"/>
      <c r="H24" s="22"/>
      <c r="I24" s="9"/>
      <c r="J24" s="9"/>
    </row>
    <row r="25" spans="1:10" ht="12.75">
      <c r="A25" s="24"/>
      <c r="B25" s="126"/>
      <c r="C25" s="23"/>
      <c r="D25" s="13"/>
      <c r="E25" s="13"/>
      <c r="F25" s="14"/>
      <c r="G25" s="14"/>
      <c r="H25" s="22"/>
      <c r="I25" s="9"/>
      <c r="J25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N26"/>
  <sheetViews>
    <sheetView zoomScalePageLayoutView="0" workbookViewId="0" topLeftCell="B1">
      <selection activeCell="C8" sqref="C8:K25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943" t="s">
        <v>35</v>
      </c>
      <c r="C1" s="1943"/>
      <c r="D1" s="1943"/>
      <c r="E1" s="1943"/>
      <c r="F1" s="1943"/>
      <c r="G1" s="1943"/>
      <c r="H1" s="1943"/>
      <c r="I1" s="1943"/>
      <c r="J1" s="1943"/>
      <c r="K1" s="1943"/>
      <c r="L1" s="1943"/>
      <c r="M1" s="1943"/>
    </row>
    <row r="2" spans="2:13" ht="15" customHeight="1">
      <c r="B2" s="1994" t="s">
        <v>13</v>
      </c>
      <c r="C2" s="1994"/>
      <c r="D2" s="1994"/>
      <c r="E2" s="1994"/>
      <c r="F2" s="1994"/>
      <c r="G2" s="1994"/>
      <c r="H2" s="1994"/>
      <c r="I2" s="1994"/>
      <c r="J2" s="1994"/>
      <c r="K2" s="1994"/>
      <c r="L2" s="1994"/>
      <c r="M2" s="1994"/>
    </row>
    <row r="3" spans="2:13" ht="12.75">
      <c r="B3" s="1995" t="s">
        <v>1190</v>
      </c>
      <c r="C3" s="1995"/>
      <c r="D3" s="1995"/>
      <c r="E3" s="1995"/>
      <c r="F3" s="1995"/>
      <c r="G3" s="1995"/>
      <c r="H3" s="1995"/>
      <c r="I3" s="1995"/>
      <c r="J3" s="1995"/>
      <c r="K3" s="1995"/>
      <c r="L3" s="1995"/>
      <c r="M3" s="1995"/>
    </row>
    <row r="4" spans="2:13" ht="16.5" customHeight="1" thickBot="1">
      <c r="B4" s="1943"/>
      <c r="C4" s="1943"/>
      <c r="D4" s="1943"/>
      <c r="E4" s="1943"/>
      <c r="F4" s="1943"/>
      <c r="G4" s="1943"/>
      <c r="H4" s="1943"/>
      <c r="I4" s="1943"/>
      <c r="J4" s="1943"/>
      <c r="K4" s="1943"/>
      <c r="L4" s="1943"/>
      <c r="M4" s="1943"/>
    </row>
    <row r="5" spans="2:13" ht="12.75" customHeight="1" thickTop="1">
      <c r="B5" s="500"/>
      <c r="C5" s="1966" t="s">
        <v>1006</v>
      </c>
      <c r="D5" s="1967"/>
      <c r="E5" s="1968"/>
      <c r="F5" s="1966" t="s">
        <v>905</v>
      </c>
      <c r="G5" s="1967"/>
      <c r="H5" s="1968"/>
      <c r="I5" s="1966" t="s">
        <v>60</v>
      </c>
      <c r="J5" s="1967"/>
      <c r="K5" s="1996"/>
      <c r="L5" s="1967" t="s">
        <v>14</v>
      </c>
      <c r="M5" s="1996"/>
    </row>
    <row r="6" spans="2:13" ht="31.5">
      <c r="B6" s="501"/>
      <c r="C6" s="490" t="s">
        <v>504</v>
      </c>
      <c r="D6" s="491" t="s">
        <v>947</v>
      </c>
      <c r="E6" s="491" t="s">
        <v>924</v>
      </c>
      <c r="F6" s="491" t="s">
        <v>504</v>
      </c>
      <c r="G6" s="491" t="s">
        <v>947</v>
      </c>
      <c r="H6" s="491" t="s">
        <v>924</v>
      </c>
      <c r="I6" s="491" t="s">
        <v>504</v>
      </c>
      <c r="J6" s="491" t="s">
        <v>947</v>
      </c>
      <c r="K6" s="535" t="s">
        <v>924</v>
      </c>
      <c r="L6" s="529" t="s">
        <v>386</v>
      </c>
      <c r="M6" s="502" t="s">
        <v>15</v>
      </c>
    </row>
    <row r="7" spans="2:13" ht="12.75">
      <c r="B7" s="503" t="s">
        <v>16</v>
      </c>
      <c r="C7" s="492"/>
      <c r="D7" s="492"/>
      <c r="E7" s="492"/>
      <c r="F7" s="492"/>
      <c r="G7" s="492"/>
      <c r="H7" s="492"/>
      <c r="I7" s="492"/>
      <c r="J7" s="492"/>
      <c r="K7" s="504"/>
      <c r="L7" s="530"/>
      <c r="M7" s="504"/>
    </row>
    <row r="8" spans="2:13" ht="12.75">
      <c r="B8" s="505" t="s">
        <v>17</v>
      </c>
      <c r="C8" s="493">
        <v>4605.82</v>
      </c>
      <c r="D8" s="493">
        <v>460.59</v>
      </c>
      <c r="E8" s="494">
        <v>14.95107037510602</v>
      </c>
      <c r="F8" s="493">
        <v>70142.27</v>
      </c>
      <c r="G8" s="493">
        <v>8004.22</v>
      </c>
      <c r="H8" s="495">
        <v>68.77204378125867</v>
      </c>
      <c r="I8" s="495">
        <v>14269.624</v>
      </c>
      <c r="J8" s="495">
        <v>1426.9594000000002</v>
      </c>
      <c r="K8" s="536">
        <v>11.28302563217381</v>
      </c>
      <c r="L8" s="531" t="e">
        <v>#DIV/0!</v>
      </c>
      <c r="M8" s="506">
        <v>-86.9036050626837</v>
      </c>
    </row>
    <row r="9" spans="2:13" ht="12.75">
      <c r="B9" s="505" t="s">
        <v>18</v>
      </c>
      <c r="C9" s="493">
        <v>16743.54</v>
      </c>
      <c r="D9" s="493">
        <v>1674.359</v>
      </c>
      <c r="E9" s="494">
        <v>54.35085269370187</v>
      </c>
      <c r="F9" s="493">
        <v>14357.86</v>
      </c>
      <c r="G9" s="493">
        <v>1435.8</v>
      </c>
      <c r="H9" s="495">
        <v>12.336355130310164</v>
      </c>
      <c r="I9" s="495">
        <v>12547.568000000001</v>
      </c>
      <c r="J9" s="495">
        <v>1254.7508</v>
      </c>
      <c r="K9" s="536">
        <v>9.921365273875765</v>
      </c>
      <c r="L9" s="531">
        <v>-29.208271019508985</v>
      </c>
      <c r="M9" s="506">
        <v>-8.411146842062124</v>
      </c>
    </row>
    <row r="10" spans="2:13" ht="12.75">
      <c r="B10" s="505" t="s">
        <v>19</v>
      </c>
      <c r="C10" s="493">
        <v>1139.64</v>
      </c>
      <c r="D10" s="493">
        <v>113.96</v>
      </c>
      <c r="E10" s="494">
        <v>3.699220521390135</v>
      </c>
      <c r="F10" s="493">
        <v>7884.82</v>
      </c>
      <c r="G10" s="493">
        <v>788.48</v>
      </c>
      <c r="H10" s="495">
        <v>6.774599034090373</v>
      </c>
      <c r="I10" s="495">
        <v>13604.923999999999</v>
      </c>
      <c r="J10" s="495">
        <v>1360.5094000000001</v>
      </c>
      <c r="K10" s="536">
        <v>10.75760279725787</v>
      </c>
      <c r="L10" s="531">
        <v>462.93094681175637</v>
      </c>
      <c r="M10" s="511">
        <v>67.03159720340363</v>
      </c>
    </row>
    <row r="11" spans="2:13" ht="12.75">
      <c r="B11" s="505" t="s">
        <v>20</v>
      </c>
      <c r="C11" s="493">
        <v>3259.52</v>
      </c>
      <c r="D11" s="493">
        <v>325.95</v>
      </c>
      <c r="E11" s="494">
        <v>10.580562732073664</v>
      </c>
      <c r="F11" s="493">
        <v>3043.06</v>
      </c>
      <c r="G11" s="493">
        <v>304.31</v>
      </c>
      <c r="H11" s="495">
        <v>2.6146233665584937</v>
      </c>
      <c r="I11" s="495">
        <v>507.374</v>
      </c>
      <c r="J11" s="495">
        <v>50.7374</v>
      </c>
      <c r="K11" s="536">
        <v>0.401182671847465</v>
      </c>
      <c r="L11" s="531">
        <v>0.7315458457464388</v>
      </c>
      <c r="M11" s="511">
        <v>-100</v>
      </c>
    </row>
    <row r="12" spans="2:14" ht="12.75">
      <c r="B12" s="505" t="s">
        <v>21</v>
      </c>
      <c r="C12" s="493">
        <v>0</v>
      </c>
      <c r="D12" s="493">
        <v>0</v>
      </c>
      <c r="E12" s="494">
        <v>0</v>
      </c>
      <c r="F12" s="493">
        <v>0</v>
      </c>
      <c r="G12" s="493">
        <v>0</v>
      </c>
      <c r="H12" s="495">
        <v>0</v>
      </c>
      <c r="I12" s="495">
        <v>540</v>
      </c>
      <c r="J12" s="495">
        <v>54</v>
      </c>
      <c r="K12" s="996">
        <v>0.4269801818729992</v>
      </c>
      <c r="L12" s="532" t="e">
        <v>#DIV/0!</v>
      </c>
      <c r="M12" s="511" t="e">
        <v>#DIV/0!</v>
      </c>
      <c r="N12" s="1009"/>
    </row>
    <row r="13" spans="2:13" ht="12.75">
      <c r="B13" s="505" t="s">
        <v>22</v>
      </c>
      <c r="C13" s="493">
        <v>0</v>
      </c>
      <c r="D13" s="493">
        <v>0</v>
      </c>
      <c r="E13" s="494">
        <v>0</v>
      </c>
      <c r="F13" s="493">
        <v>0</v>
      </c>
      <c r="G13" s="493">
        <v>0</v>
      </c>
      <c r="H13" s="495">
        <v>0</v>
      </c>
      <c r="I13" s="495">
        <v>0</v>
      </c>
      <c r="J13" s="495">
        <v>0</v>
      </c>
      <c r="K13" s="996">
        <v>0</v>
      </c>
      <c r="L13" s="532" t="e">
        <v>#DIV/0!</v>
      </c>
      <c r="M13" s="511" t="e">
        <v>#DIV/0!</v>
      </c>
    </row>
    <row r="14" spans="2:13" ht="12.75">
      <c r="B14" s="505" t="s">
        <v>23</v>
      </c>
      <c r="C14" s="493">
        <v>0</v>
      </c>
      <c r="D14" s="493">
        <v>0</v>
      </c>
      <c r="E14" s="494">
        <v>0</v>
      </c>
      <c r="F14" s="493">
        <v>53.74</v>
      </c>
      <c r="G14" s="493">
        <v>5.37</v>
      </c>
      <c r="H14" s="495">
        <v>0.046138896120466344</v>
      </c>
      <c r="I14" s="495">
        <v>0</v>
      </c>
      <c r="J14" s="495">
        <v>0</v>
      </c>
      <c r="K14" s="996">
        <v>0</v>
      </c>
      <c r="L14" s="532" t="e">
        <v>#DIV/0!</v>
      </c>
      <c r="M14" s="511">
        <v>-100</v>
      </c>
    </row>
    <row r="15" spans="2:13" ht="12.75">
      <c r="B15" s="505" t="s">
        <v>24</v>
      </c>
      <c r="C15" s="493">
        <v>0</v>
      </c>
      <c r="D15" s="493">
        <v>0</v>
      </c>
      <c r="E15" s="494">
        <v>0</v>
      </c>
      <c r="F15" s="493">
        <v>11005.86</v>
      </c>
      <c r="G15" s="493">
        <v>1100.59</v>
      </c>
      <c r="H15" s="495">
        <v>9.456239791661835</v>
      </c>
      <c r="I15" s="495">
        <v>0</v>
      </c>
      <c r="J15" s="495">
        <v>0</v>
      </c>
      <c r="K15" s="996">
        <v>0</v>
      </c>
      <c r="L15" s="532" t="e">
        <v>#DIV/0!</v>
      </c>
      <c r="M15" s="511" t="e">
        <v>#DIV/0!</v>
      </c>
    </row>
    <row r="16" spans="2:13" ht="12.75">
      <c r="B16" s="505" t="s">
        <v>25</v>
      </c>
      <c r="C16" s="493">
        <v>50057.87</v>
      </c>
      <c r="D16" s="493">
        <v>505.79</v>
      </c>
      <c r="E16" s="494">
        <v>16.418293677728297</v>
      </c>
      <c r="F16" s="493">
        <v>0</v>
      </c>
      <c r="G16" s="493">
        <v>0</v>
      </c>
      <c r="H16" s="495">
        <v>0</v>
      </c>
      <c r="I16" s="495">
        <v>175000</v>
      </c>
      <c r="J16" s="495">
        <v>8500</v>
      </c>
      <c r="K16" s="536">
        <v>67.2098434429721</v>
      </c>
      <c r="L16" s="531">
        <v>-100</v>
      </c>
      <c r="M16" s="511" t="e">
        <v>#DIV/0!</v>
      </c>
    </row>
    <row r="17" spans="2:13" ht="12.75">
      <c r="B17" s="507" t="s">
        <v>489</v>
      </c>
      <c r="C17" s="497">
        <v>75806.39</v>
      </c>
      <c r="D17" s="497">
        <v>3080.6490000000003</v>
      </c>
      <c r="E17" s="497">
        <v>100</v>
      </c>
      <c r="F17" s="497">
        <v>106487.61</v>
      </c>
      <c r="G17" s="497">
        <v>11638.77</v>
      </c>
      <c r="H17" s="498">
        <v>100</v>
      </c>
      <c r="I17" s="497">
        <v>216469.49</v>
      </c>
      <c r="J17" s="497">
        <v>12646.957</v>
      </c>
      <c r="K17" s="537">
        <v>100</v>
      </c>
      <c r="L17" s="533">
        <v>340.9826255506968</v>
      </c>
      <c r="M17" s="508">
        <v>-55.30041764588635</v>
      </c>
    </row>
    <row r="18" spans="2:13" ht="12.75">
      <c r="B18" s="509" t="s">
        <v>26</v>
      </c>
      <c r="C18" s="499"/>
      <c r="D18" s="499"/>
      <c r="E18" s="499"/>
      <c r="F18" s="499"/>
      <c r="G18" s="499"/>
      <c r="H18" s="499"/>
      <c r="I18" s="499"/>
      <c r="J18" s="499"/>
      <c r="K18" s="510"/>
      <c r="L18" s="534"/>
      <c r="M18" s="510"/>
    </row>
    <row r="19" spans="2:13" ht="12.75" customHeight="1">
      <c r="B19" s="505" t="s">
        <v>27</v>
      </c>
      <c r="C19" s="493">
        <v>70053.82</v>
      </c>
      <c r="D19" s="493">
        <v>2505.38</v>
      </c>
      <c r="E19" s="496">
        <v>81.3266338574562</v>
      </c>
      <c r="F19" s="493">
        <v>49456</v>
      </c>
      <c r="G19" s="493">
        <v>4945.6</v>
      </c>
      <c r="H19" s="495">
        <v>42.49253571045001</v>
      </c>
      <c r="I19" s="495">
        <v>180150</v>
      </c>
      <c r="J19" s="495">
        <v>9015</v>
      </c>
      <c r="K19" s="536">
        <v>71.28196925157569</v>
      </c>
      <c r="L19" s="531">
        <v>147.25245901639346</v>
      </c>
      <c r="M19" s="511">
        <v>-62.34021110698563</v>
      </c>
    </row>
    <row r="20" spans="2:13" ht="12.75">
      <c r="B20" s="505" t="s">
        <v>28</v>
      </c>
      <c r="C20" s="493">
        <v>2119.04</v>
      </c>
      <c r="D20" s="493">
        <v>211.91</v>
      </c>
      <c r="E20" s="496">
        <v>6.878767684236939</v>
      </c>
      <c r="F20" s="493">
        <v>40873.69</v>
      </c>
      <c r="G20" s="493">
        <v>4087.37</v>
      </c>
      <c r="H20" s="495">
        <v>35.11863387391257</v>
      </c>
      <c r="I20" s="495">
        <v>8674.199</v>
      </c>
      <c r="J20" s="495">
        <v>867.4228999999999</v>
      </c>
      <c r="K20" s="536">
        <v>6.85874791857045</v>
      </c>
      <c r="L20" s="531">
        <v>1670.9876834505212</v>
      </c>
      <c r="M20" s="506">
        <v>-87.59119614165046</v>
      </c>
    </row>
    <row r="21" spans="2:13" ht="12.75">
      <c r="B21" s="505" t="s">
        <v>29</v>
      </c>
      <c r="C21" s="493">
        <v>3633.52</v>
      </c>
      <c r="D21" s="493">
        <v>363.349</v>
      </c>
      <c r="E21" s="496">
        <v>11.794598458306863</v>
      </c>
      <c r="F21" s="493">
        <v>15057.86</v>
      </c>
      <c r="G21" s="493">
        <v>1505.78</v>
      </c>
      <c r="H21" s="495">
        <v>12.937643647298891</v>
      </c>
      <c r="I21" s="495">
        <v>27645.301</v>
      </c>
      <c r="J21" s="495">
        <v>2764.5341000000003</v>
      </c>
      <c r="K21" s="536">
        <v>21.859282829853854</v>
      </c>
      <c r="L21" s="531">
        <v>402.8031773890665</v>
      </c>
      <c r="M21" s="511">
        <v>78.2937394308245</v>
      </c>
    </row>
    <row r="22" spans="2:13" ht="12.75">
      <c r="B22" s="505" t="s">
        <v>959</v>
      </c>
      <c r="C22" s="493">
        <v>0</v>
      </c>
      <c r="D22" s="493">
        <v>0</v>
      </c>
      <c r="E22" s="496">
        <v>0</v>
      </c>
      <c r="F22" s="493">
        <v>0</v>
      </c>
      <c r="G22" s="493">
        <v>0</v>
      </c>
      <c r="H22" s="495">
        <v>0</v>
      </c>
      <c r="I22" s="495">
        <v>0</v>
      </c>
      <c r="J22" s="495">
        <v>0</v>
      </c>
      <c r="K22" s="536">
        <v>0</v>
      </c>
      <c r="L22" s="531" t="e">
        <v>#DIV/0!</v>
      </c>
      <c r="M22" s="511" t="e">
        <v>#DIV/0!</v>
      </c>
    </row>
    <row r="23" spans="2:13" ht="12.75">
      <c r="B23" s="505" t="s">
        <v>30</v>
      </c>
      <c r="C23" s="493">
        <v>0</v>
      </c>
      <c r="D23" s="493">
        <v>0</v>
      </c>
      <c r="E23" s="496">
        <v>0</v>
      </c>
      <c r="F23" s="493">
        <v>0</v>
      </c>
      <c r="G23" s="493">
        <v>0</v>
      </c>
      <c r="H23" s="495">
        <v>0</v>
      </c>
      <c r="I23" s="495">
        <v>0</v>
      </c>
      <c r="J23" s="495">
        <v>0</v>
      </c>
      <c r="K23" s="996">
        <v>0</v>
      </c>
      <c r="L23" s="532" t="e">
        <v>#DIV/0!</v>
      </c>
      <c r="M23" s="506" t="e">
        <v>#DIV/0!</v>
      </c>
    </row>
    <row r="24" spans="2:13" ht="12.75">
      <c r="B24" s="942" t="s">
        <v>64</v>
      </c>
      <c r="C24" s="493">
        <v>0</v>
      </c>
      <c r="D24" s="493">
        <v>0</v>
      </c>
      <c r="E24" s="496">
        <v>0</v>
      </c>
      <c r="F24" s="493">
        <v>1100</v>
      </c>
      <c r="G24" s="493">
        <v>1100</v>
      </c>
      <c r="H24" s="495">
        <v>9.451186768338523</v>
      </c>
      <c r="I24" s="495">
        <v>0</v>
      </c>
      <c r="J24" s="495">
        <v>0</v>
      </c>
      <c r="K24" s="996">
        <v>0</v>
      </c>
      <c r="L24" s="532" t="e">
        <v>#DIV/0!</v>
      </c>
      <c r="M24" s="511" t="e">
        <v>#DIV/0!</v>
      </c>
    </row>
    <row r="25" spans="2:13" ht="13.5" thickBot="1">
      <c r="B25" s="1096" t="s">
        <v>59</v>
      </c>
      <c r="C25" s="1092">
        <v>75806.38</v>
      </c>
      <c r="D25" s="1092">
        <v>3080.639</v>
      </c>
      <c r="E25" s="1093">
        <v>100</v>
      </c>
      <c r="F25" s="1092">
        <v>106487.55</v>
      </c>
      <c r="G25" s="1092">
        <v>11638.75</v>
      </c>
      <c r="H25" s="1094">
        <v>100</v>
      </c>
      <c r="I25" s="1094">
        <v>216469.5</v>
      </c>
      <c r="J25" s="1094">
        <v>12646.957</v>
      </c>
      <c r="K25" s="1095">
        <v>100</v>
      </c>
      <c r="L25" s="1010">
        <v>340.9821145224517</v>
      </c>
      <c r="M25" s="1008">
        <v>-55.30024996204795</v>
      </c>
    </row>
    <row r="26" spans="2:13" ht="13.5" thickTop="1">
      <c r="B26" s="455" t="s">
        <v>433</v>
      </c>
      <c r="C26" s="11"/>
      <c r="D26" s="11"/>
      <c r="L26">
        <v>-19.914816044391202</v>
      </c>
      <c r="M26">
        <v>51.51615646214441</v>
      </c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7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998" t="s">
        <v>594</v>
      </c>
      <c r="B1" s="1998"/>
      <c r="C1" s="1998"/>
      <c r="D1" s="1998"/>
      <c r="E1" s="1998"/>
      <c r="F1" s="1998"/>
      <c r="G1" s="1998"/>
      <c r="H1" s="1998"/>
      <c r="I1" s="1998"/>
      <c r="J1" s="1998"/>
      <c r="K1" s="1998"/>
      <c r="L1" s="1998"/>
    </row>
    <row r="2" spans="1:12" ht="15.75" customHeight="1">
      <c r="A2" s="1999" t="s">
        <v>1026</v>
      </c>
      <c r="B2" s="1999"/>
      <c r="C2" s="1999"/>
      <c r="D2" s="1999"/>
      <c r="E2" s="1999"/>
      <c r="F2" s="1999"/>
      <c r="G2" s="1999"/>
      <c r="H2" s="1999"/>
      <c r="I2" s="1999"/>
      <c r="J2" s="1999"/>
      <c r="K2" s="1999"/>
      <c r="L2" s="1999"/>
    </row>
    <row r="3" spans="1:12" ht="12.75">
      <c r="A3" s="1998" t="s">
        <v>1191</v>
      </c>
      <c r="B3" s="1998"/>
      <c r="C3" s="1998"/>
      <c r="D3" s="1998"/>
      <c r="E3" s="1998"/>
      <c r="F3" s="1998"/>
      <c r="G3" s="1998"/>
      <c r="H3" s="1998"/>
      <c r="I3" s="1998"/>
      <c r="J3" s="1998"/>
      <c r="K3" s="1998"/>
      <c r="L3" s="1998"/>
    </row>
    <row r="4" spans="1:12" ht="15" customHeight="1" thickBot="1">
      <c r="A4" s="2000" t="s">
        <v>1005</v>
      </c>
      <c r="B4" s="2000"/>
      <c r="C4" s="2000"/>
      <c r="D4" s="2000"/>
      <c r="E4" s="2000"/>
      <c r="F4" s="2000"/>
      <c r="G4" s="2000"/>
      <c r="H4" s="2000"/>
      <c r="I4" s="2000"/>
      <c r="J4" s="2000"/>
      <c r="K4" s="2000"/>
      <c r="L4" s="2000"/>
    </row>
    <row r="5" spans="1:12" ht="13.5" customHeight="1" thickTop="1">
      <c r="A5" s="243" t="s">
        <v>514</v>
      </c>
      <c r="B5" s="244" t="s">
        <v>515</v>
      </c>
      <c r="C5" s="1174" t="s">
        <v>1006</v>
      </c>
      <c r="D5" s="2001" t="s">
        <v>905</v>
      </c>
      <c r="E5" s="2002"/>
      <c r="F5" s="2001" t="s">
        <v>60</v>
      </c>
      <c r="G5" s="2003"/>
      <c r="H5" s="2002"/>
      <c r="I5" s="2004" t="s">
        <v>597</v>
      </c>
      <c r="J5" s="2005"/>
      <c r="K5" s="2005"/>
      <c r="L5" s="2006"/>
    </row>
    <row r="6" spans="1:12" ht="24">
      <c r="A6" s="272"/>
      <c r="B6" s="273"/>
      <c r="C6" s="1219" t="s">
        <v>1192</v>
      </c>
      <c r="D6" s="1219" t="s">
        <v>93</v>
      </c>
      <c r="E6" s="1219" t="s">
        <v>1192</v>
      </c>
      <c r="F6" s="1219" t="s">
        <v>1108</v>
      </c>
      <c r="G6" s="1219" t="s">
        <v>93</v>
      </c>
      <c r="H6" s="1219" t="s">
        <v>1192</v>
      </c>
      <c r="I6" s="1219" t="s">
        <v>1001</v>
      </c>
      <c r="J6" s="1219" t="s">
        <v>1002</v>
      </c>
      <c r="K6" s="1219" t="s">
        <v>1003</v>
      </c>
      <c r="L6" s="1341" t="s">
        <v>1004</v>
      </c>
    </row>
    <row r="7" spans="1:12" ht="12.75">
      <c r="A7" s="275">
        <v>1</v>
      </c>
      <c r="B7" s="274">
        <v>2</v>
      </c>
      <c r="C7" s="274">
        <v>3</v>
      </c>
      <c r="D7" s="274">
        <v>4</v>
      </c>
      <c r="E7" s="274">
        <v>5</v>
      </c>
      <c r="F7" s="274">
        <v>6</v>
      </c>
      <c r="G7" s="274">
        <v>7</v>
      </c>
      <c r="H7" s="274">
        <v>8</v>
      </c>
      <c r="I7" s="274">
        <v>9</v>
      </c>
      <c r="J7" s="274">
        <v>10</v>
      </c>
      <c r="K7" s="274">
        <v>11</v>
      </c>
      <c r="L7" s="276">
        <v>12</v>
      </c>
    </row>
    <row r="8" spans="1:12" ht="12.75">
      <c r="A8" s="275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8"/>
    </row>
    <row r="9" spans="1:12" ht="12.75">
      <c r="A9" s="245" t="s">
        <v>516</v>
      </c>
      <c r="B9" s="240" t="s">
        <v>517</v>
      </c>
      <c r="C9" s="240" t="s">
        <v>115</v>
      </c>
      <c r="D9" s="240" t="s">
        <v>960</v>
      </c>
      <c r="E9" s="240" t="s">
        <v>116</v>
      </c>
      <c r="F9" s="240" t="s">
        <v>1076</v>
      </c>
      <c r="G9" s="240" t="s">
        <v>1120</v>
      </c>
      <c r="H9" s="240" t="s">
        <v>117</v>
      </c>
      <c r="I9" s="240" t="s">
        <v>118</v>
      </c>
      <c r="J9" s="240" t="s">
        <v>1124</v>
      </c>
      <c r="K9" s="240" t="s">
        <v>119</v>
      </c>
      <c r="L9" s="246" t="s">
        <v>1171</v>
      </c>
    </row>
    <row r="10" spans="1:12" ht="12.75">
      <c r="A10" s="247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8"/>
    </row>
    <row r="11" spans="1:12" ht="12.75">
      <c r="A11" s="1046" t="s">
        <v>518</v>
      </c>
      <c r="B11" s="240" t="s">
        <v>42</v>
      </c>
      <c r="C11" s="240" t="s">
        <v>120</v>
      </c>
      <c r="D11" s="240" t="s">
        <v>1121</v>
      </c>
      <c r="E11" s="240" t="s">
        <v>121</v>
      </c>
      <c r="F11" s="240" t="s">
        <v>1078</v>
      </c>
      <c r="G11" s="240" t="s">
        <v>1122</v>
      </c>
      <c r="H11" s="240" t="s">
        <v>122</v>
      </c>
      <c r="I11" s="240" t="s">
        <v>1127</v>
      </c>
      <c r="J11" s="240" t="s">
        <v>123</v>
      </c>
      <c r="K11" s="240" t="s">
        <v>124</v>
      </c>
      <c r="L11" s="246" t="s">
        <v>125</v>
      </c>
    </row>
    <row r="12" spans="1:12" ht="12.75">
      <c r="A12" s="1047" t="s">
        <v>519</v>
      </c>
      <c r="B12" s="242" t="s">
        <v>520</v>
      </c>
      <c r="C12" s="242" t="s">
        <v>126</v>
      </c>
      <c r="D12" s="242" t="s">
        <v>1125</v>
      </c>
      <c r="E12" s="242" t="s">
        <v>1105</v>
      </c>
      <c r="F12" s="242" t="s">
        <v>81</v>
      </c>
      <c r="G12" s="242" t="s">
        <v>1126</v>
      </c>
      <c r="H12" s="242" t="s">
        <v>71</v>
      </c>
      <c r="I12" s="242" t="s">
        <v>127</v>
      </c>
      <c r="J12" s="242" t="s">
        <v>128</v>
      </c>
      <c r="K12" s="242" t="s">
        <v>124</v>
      </c>
      <c r="L12" s="249" t="s">
        <v>129</v>
      </c>
    </row>
    <row r="13" spans="1:12" ht="12.75">
      <c r="A13" s="1047" t="s">
        <v>521</v>
      </c>
      <c r="B13" s="242" t="s">
        <v>522</v>
      </c>
      <c r="C13" s="242" t="s">
        <v>130</v>
      </c>
      <c r="D13" s="242" t="s">
        <v>1128</v>
      </c>
      <c r="E13" s="242" t="s">
        <v>1128</v>
      </c>
      <c r="F13" s="242" t="s">
        <v>1079</v>
      </c>
      <c r="G13" s="242" t="s">
        <v>1129</v>
      </c>
      <c r="H13" s="242" t="s">
        <v>1129</v>
      </c>
      <c r="I13" s="242" t="s">
        <v>1162</v>
      </c>
      <c r="J13" s="242" t="s">
        <v>528</v>
      </c>
      <c r="K13" s="242" t="s">
        <v>1130</v>
      </c>
      <c r="L13" s="249" t="s">
        <v>528</v>
      </c>
    </row>
    <row r="14" spans="1:12" ht="12.75">
      <c r="A14" s="1047" t="s">
        <v>523</v>
      </c>
      <c r="B14" s="242" t="s">
        <v>43</v>
      </c>
      <c r="C14" s="242" t="s">
        <v>131</v>
      </c>
      <c r="D14" s="242" t="s">
        <v>1131</v>
      </c>
      <c r="E14" s="242" t="s">
        <v>132</v>
      </c>
      <c r="F14" s="242" t="s">
        <v>1080</v>
      </c>
      <c r="G14" s="242" t="s">
        <v>1132</v>
      </c>
      <c r="H14" s="242" t="s">
        <v>133</v>
      </c>
      <c r="I14" s="242" t="s">
        <v>134</v>
      </c>
      <c r="J14" s="242" t="s">
        <v>135</v>
      </c>
      <c r="K14" s="242" t="s">
        <v>119</v>
      </c>
      <c r="L14" s="249" t="s">
        <v>136</v>
      </c>
    </row>
    <row r="15" spans="1:12" ht="12.75">
      <c r="A15" s="1047" t="s">
        <v>524</v>
      </c>
      <c r="B15" s="242" t="s">
        <v>525</v>
      </c>
      <c r="C15" s="242" t="s">
        <v>137</v>
      </c>
      <c r="D15" s="242" t="s">
        <v>1134</v>
      </c>
      <c r="E15" s="242" t="s">
        <v>138</v>
      </c>
      <c r="F15" s="242" t="s">
        <v>1082</v>
      </c>
      <c r="G15" s="242" t="s">
        <v>1135</v>
      </c>
      <c r="H15" s="242" t="s">
        <v>139</v>
      </c>
      <c r="I15" s="242" t="s">
        <v>140</v>
      </c>
      <c r="J15" s="242" t="s">
        <v>141</v>
      </c>
      <c r="K15" s="242" t="s">
        <v>142</v>
      </c>
      <c r="L15" s="249" t="s">
        <v>1043</v>
      </c>
    </row>
    <row r="16" spans="1:12" ht="12.75">
      <c r="A16" s="1047" t="s">
        <v>526</v>
      </c>
      <c r="B16" s="242" t="s">
        <v>527</v>
      </c>
      <c r="C16" s="242" t="s">
        <v>143</v>
      </c>
      <c r="D16" s="242" t="s">
        <v>1138</v>
      </c>
      <c r="E16" s="242" t="s">
        <v>144</v>
      </c>
      <c r="F16" s="242" t="s">
        <v>1083</v>
      </c>
      <c r="G16" s="242" t="s">
        <v>1139</v>
      </c>
      <c r="H16" s="242" t="s">
        <v>145</v>
      </c>
      <c r="I16" s="242" t="s">
        <v>146</v>
      </c>
      <c r="J16" s="242" t="s">
        <v>1167</v>
      </c>
      <c r="K16" s="242" t="s">
        <v>147</v>
      </c>
      <c r="L16" s="249" t="s">
        <v>148</v>
      </c>
    </row>
    <row r="17" spans="1:12" ht="12.75">
      <c r="A17" s="1047" t="s">
        <v>529</v>
      </c>
      <c r="B17" s="242" t="s">
        <v>530</v>
      </c>
      <c r="C17" s="242" t="s">
        <v>149</v>
      </c>
      <c r="D17" s="242" t="s">
        <v>1140</v>
      </c>
      <c r="E17" s="242" t="s">
        <v>1101</v>
      </c>
      <c r="F17" s="242" t="s">
        <v>1085</v>
      </c>
      <c r="G17" s="242" t="s">
        <v>1141</v>
      </c>
      <c r="H17" s="242" t="s">
        <v>150</v>
      </c>
      <c r="I17" s="242" t="s">
        <v>1099</v>
      </c>
      <c r="J17" s="242" t="s">
        <v>1043</v>
      </c>
      <c r="K17" s="242" t="s">
        <v>151</v>
      </c>
      <c r="L17" s="249" t="s">
        <v>152</v>
      </c>
    </row>
    <row r="18" spans="1:12" ht="12.75">
      <c r="A18" s="1047" t="s">
        <v>532</v>
      </c>
      <c r="B18" s="242" t="s">
        <v>44</v>
      </c>
      <c r="C18" s="242" t="s">
        <v>153</v>
      </c>
      <c r="D18" s="242" t="s">
        <v>1142</v>
      </c>
      <c r="E18" s="242" t="s">
        <v>154</v>
      </c>
      <c r="F18" s="242" t="s">
        <v>1086</v>
      </c>
      <c r="G18" s="242" t="s">
        <v>1143</v>
      </c>
      <c r="H18" s="242" t="s">
        <v>155</v>
      </c>
      <c r="I18" s="242" t="s">
        <v>1123</v>
      </c>
      <c r="J18" s="242" t="s">
        <v>156</v>
      </c>
      <c r="K18" s="242" t="s">
        <v>157</v>
      </c>
      <c r="L18" s="249" t="s">
        <v>158</v>
      </c>
    </row>
    <row r="19" spans="1:12" ht="12.75">
      <c r="A19" s="1047" t="s">
        <v>533</v>
      </c>
      <c r="B19" s="242" t="s">
        <v>534</v>
      </c>
      <c r="C19" s="242" t="s">
        <v>1081</v>
      </c>
      <c r="D19" s="242" t="s">
        <v>1144</v>
      </c>
      <c r="E19" s="242" t="s">
        <v>159</v>
      </c>
      <c r="F19" s="242" t="s">
        <v>1044</v>
      </c>
      <c r="G19" s="242" t="s">
        <v>1145</v>
      </c>
      <c r="H19" s="242" t="s">
        <v>160</v>
      </c>
      <c r="I19" s="242" t="s">
        <v>156</v>
      </c>
      <c r="J19" s="242" t="s">
        <v>161</v>
      </c>
      <c r="K19" s="242" t="s">
        <v>151</v>
      </c>
      <c r="L19" s="249" t="s">
        <v>1094</v>
      </c>
    </row>
    <row r="20" spans="1:12" ht="12.75">
      <c r="A20" s="1047" t="s">
        <v>535</v>
      </c>
      <c r="B20" s="242" t="s">
        <v>536</v>
      </c>
      <c r="C20" s="242" t="s">
        <v>1075</v>
      </c>
      <c r="D20" s="242" t="s">
        <v>1146</v>
      </c>
      <c r="E20" s="242" t="s">
        <v>1097</v>
      </c>
      <c r="F20" s="242" t="s">
        <v>1087</v>
      </c>
      <c r="G20" s="242" t="s">
        <v>1147</v>
      </c>
      <c r="H20" s="242" t="s">
        <v>162</v>
      </c>
      <c r="I20" s="242" t="s">
        <v>157</v>
      </c>
      <c r="J20" s="242" t="s">
        <v>1094</v>
      </c>
      <c r="K20" s="242" t="s">
        <v>1107</v>
      </c>
      <c r="L20" s="249" t="s">
        <v>163</v>
      </c>
    </row>
    <row r="21" spans="1:12" ht="12.75">
      <c r="A21" s="1047" t="s">
        <v>537</v>
      </c>
      <c r="B21" s="242" t="s">
        <v>538</v>
      </c>
      <c r="C21" s="242" t="s">
        <v>164</v>
      </c>
      <c r="D21" s="242" t="s">
        <v>1148</v>
      </c>
      <c r="E21" s="242" t="s">
        <v>165</v>
      </c>
      <c r="F21" s="242" t="s">
        <v>1088</v>
      </c>
      <c r="G21" s="242" t="s">
        <v>1149</v>
      </c>
      <c r="H21" s="242" t="s">
        <v>166</v>
      </c>
      <c r="I21" s="242" t="s">
        <v>80</v>
      </c>
      <c r="J21" s="242" t="s">
        <v>1043</v>
      </c>
      <c r="K21" s="242" t="s">
        <v>1136</v>
      </c>
      <c r="L21" s="249" t="s">
        <v>161</v>
      </c>
    </row>
    <row r="22" spans="1:12" ht="12.75">
      <c r="A22" s="1047" t="s">
        <v>539</v>
      </c>
      <c r="B22" s="242" t="s">
        <v>540</v>
      </c>
      <c r="C22" s="242" t="s">
        <v>167</v>
      </c>
      <c r="D22" s="242" t="s">
        <v>73</v>
      </c>
      <c r="E22" s="242" t="s">
        <v>168</v>
      </c>
      <c r="F22" s="242" t="s">
        <v>74</v>
      </c>
      <c r="G22" s="242" t="s">
        <v>74</v>
      </c>
      <c r="H22" s="242" t="s">
        <v>169</v>
      </c>
      <c r="I22" s="242" t="s">
        <v>170</v>
      </c>
      <c r="J22" s="242" t="s">
        <v>1084</v>
      </c>
      <c r="K22" s="242" t="s">
        <v>171</v>
      </c>
      <c r="L22" s="249" t="s">
        <v>172</v>
      </c>
    </row>
    <row r="23" spans="1:12" ht="12.75">
      <c r="A23" s="1047" t="s">
        <v>541</v>
      </c>
      <c r="B23" s="242" t="s">
        <v>542</v>
      </c>
      <c r="C23" s="242" t="s">
        <v>173</v>
      </c>
      <c r="D23" s="242" t="s">
        <v>75</v>
      </c>
      <c r="E23" s="242" t="s">
        <v>174</v>
      </c>
      <c r="F23" s="242" t="s">
        <v>76</v>
      </c>
      <c r="G23" s="242" t="s">
        <v>76</v>
      </c>
      <c r="H23" s="242" t="s">
        <v>175</v>
      </c>
      <c r="I23" s="242" t="s">
        <v>176</v>
      </c>
      <c r="J23" s="242" t="s">
        <v>177</v>
      </c>
      <c r="K23" s="242" t="s">
        <v>178</v>
      </c>
      <c r="L23" s="249" t="s">
        <v>179</v>
      </c>
    </row>
    <row r="24" spans="1:12" ht="12.75">
      <c r="A24" s="1047" t="s">
        <v>543</v>
      </c>
      <c r="B24" s="242" t="s">
        <v>544</v>
      </c>
      <c r="C24" s="242" t="s">
        <v>180</v>
      </c>
      <c r="D24" s="242" t="s">
        <v>1150</v>
      </c>
      <c r="E24" s="242" t="s">
        <v>181</v>
      </c>
      <c r="F24" s="242" t="s">
        <v>1089</v>
      </c>
      <c r="G24" s="242" t="s">
        <v>1151</v>
      </c>
      <c r="H24" s="242" t="s">
        <v>182</v>
      </c>
      <c r="I24" s="242" t="s">
        <v>1107</v>
      </c>
      <c r="J24" s="242" t="s">
        <v>1042</v>
      </c>
      <c r="K24" s="242" t="s">
        <v>1104</v>
      </c>
      <c r="L24" s="249" t="s">
        <v>1042</v>
      </c>
    </row>
    <row r="25" spans="1:12" ht="12.75">
      <c r="A25" s="1048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8"/>
    </row>
    <row r="26" spans="1:12" ht="12.75">
      <c r="A26" s="1046" t="s">
        <v>545</v>
      </c>
      <c r="B26" s="240" t="s">
        <v>546</v>
      </c>
      <c r="C26" s="240" t="s">
        <v>183</v>
      </c>
      <c r="D26" s="240" t="s">
        <v>1152</v>
      </c>
      <c r="E26" s="240" t="s">
        <v>184</v>
      </c>
      <c r="F26" s="240" t="s">
        <v>1053</v>
      </c>
      <c r="G26" s="240" t="s">
        <v>78</v>
      </c>
      <c r="H26" s="240" t="s">
        <v>185</v>
      </c>
      <c r="I26" s="240" t="s">
        <v>72</v>
      </c>
      <c r="J26" s="240" t="s">
        <v>1040</v>
      </c>
      <c r="K26" s="240" t="s">
        <v>186</v>
      </c>
      <c r="L26" s="246" t="s">
        <v>187</v>
      </c>
    </row>
    <row r="27" spans="1:12" ht="12.75">
      <c r="A27" s="1047" t="s">
        <v>547</v>
      </c>
      <c r="B27" s="242" t="s">
        <v>548</v>
      </c>
      <c r="C27" s="242" t="s">
        <v>188</v>
      </c>
      <c r="D27" s="242" t="s">
        <v>1045</v>
      </c>
      <c r="E27" s="242" t="s">
        <v>189</v>
      </c>
      <c r="F27" s="242" t="s">
        <v>1046</v>
      </c>
      <c r="G27" s="242" t="s">
        <v>1046</v>
      </c>
      <c r="H27" s="242" t="s">
        <v>190</v>
      </c>
      <c r="I27" s="242" t="s">
        <v>294</v>
      </c>
      <c r="J27" s="242" t="s">
        <v>191</v>
      </c>
      <c r="K27" s="242" t="s">
        <v>898</v>
      </c>
      <c r="L27" s="249" t="s">
        <v>77</v>
      </c>
    </row>
    <row r="28" spans="1:12" ht="12.75">
      <c r="A28" s="1047" t="s">
        <v>549</v>
      </c>
      <c r="B28" s="242" t="s">
        <v>550</v>
      </c>
      <c r="C28" s="242" t="s">
        <v>192</v>
      </c>
      <c r="D28" s="242" t="s">
        <v>1154</v>
      </c>
      <c r="E28" s="242" t="s">
        <v>1178</v>
      </c>
      <c r="F28" s="242" t="s">
        <v>1091</v>
      </c>
      <c r="G28" s="242" t="s">
        <v>1155</v>
      </c>
      <c r="H28" s="242" t="s">
        <v>1052</v>
      </c>
      <c r="I28" s="242" t="s">
        <v>1156</v>
      </c>
      <c r="J28" s="242" t="s">
        <v>551</v>
      </c>
      <c r="K28" s="242" t="s">
        <v>1137</v>
      </c>
      <c r="L28" s="249" t="s">
        <v>1051</v>
      </c>
    </row>
    <row r="29" spans="1:12" ht="24">
      <c r="A29" s="1047" t="s">
        <v>552</v>
      </c>
      <c r="B29" s="242" t="s">
        <v>553</v>
      </c>
      <c r="C29" s="242" t="s">
        <v>193</v>
      </c>
      <c r="D29" s="242" t="s">
        <v>1158</v>
      </c>
      <c r="E29" s="242" t="s">
        <v>194</v>
      </c>
      <c r="F29" s="242" t="s">
        <v>1092</v>
      </c>
      <c r="G29" s="242" t="s">
        <v>1159</v>
      </c>
      <c r="H29" s="242" t="s">
        <v>195</v>
      </c>
      <c r="I29" s="242" t="s">
        <v>196</v>
      </c>
      <c r="J29" s="242" t="s">
        <v>197</v>
      </c>
      <c r="K29" s="242" t="s">
        <v>124</v>
      </c>
      <c r="L29" s="249" t="s">
        <v>198</v>
      </c>
    </row>
    <row r="30" spans="1:12" ht="12.75">
      <c r="A30" s="1047" t="s">
        <v>554</v>
      </c>
      <c r="B30" s="242" t="s">
        <v>555</v>
      </c>
      <c r="C30" s="242" t="s">
        <v>199</v>
      </c>
      <c r="D30" s="242" t="s">
        <v>1048</v>
      </c>
      <c r="E30" s="242" t="s">
        <v>200</v>
      </c>
      <c r="F30" s="242" t="s">
        <v>1049</v>
      </c>
      <c r="G30" s="242" t="s">
        <v>1049</v>
      </c>
      <c r="H30" s="242" t="s">
        <v>201</v>
      </c>
      <c r="I30" s="242" t="s">
        <v>1133</v>
      </c>
      <c r="J30" s="242" t="s">
        <v>202</v>
      </c>
      <c r="K30" s="242" t="s">
        <v>1047</v>
      </c>
      <c r="L30" s="249" t="s">
        <v>1099</v>
      </c>
    </row>
    <row r="31" spans="1:12" ht="12.75">
      <c r="A31" s="1047" t="s">
        <v>556</v>
      </c>
      <c r="B31" s="242" t="s">
        <v>557</v>
      </c>
      <c r="C31" s="242" t="s">
        <v>203</v>
      </c>
      <c r="D31" s="242" t="s">
        <v>1041</v>
      </c>
      <c r="E31" s="242" t="s">
        <v>204</v>
      </c>
      <c r="F31" s="242" t="s">
        <v>1093</v>
      </c>
      <c r="G31" s="242" t="s">
        <v>1160</v>
      </c>
      <c r="H31" s="242" t="s">
        <v>205</v>
      </c>
      <c r="I31" s="242" t="s">
        <v>202</v>
      </c>
      <c r="J31" s="242" t="s">
        <v>531</v>
      </c>
      <c r="K31" s="242" t="s">
        <v>1157</v>
      </c>
      <c r="L31" s="249" t="s">
        <v>295</v>
      </c>
    </row>
    <row r="32" spans="1:12" ht="12.75">
      <c r="A32" s="1047" t="s">
        <v>558</v>
      </c>
      <c r="B32" s="242" t="s">
        <v>559</v>
      </c>
      <c r="C32" s="242" t="s">
        <v>206</v>
      </c>
      <c r="D32" s="242" t="s">
        <v>950</v>
      </c>
      <c r="E32" s="242" t="s">
        <v>950</v>
      </c>
      <c r="F32" s="242" t="s">
        <v>1050</v>
      </c>
      <c r="G32" s="242" t="s">
        <v>1050</v>
      </c>
      <c r="H32" s="242" t="s">
        <v>207</v>
      </c>
      <c r="I32" s="242" t="s">
        <v>531</v>
      </c>
      <c r="J32" s="242" t="s">
        <v>1043</v>
      </c>
      <c r="K32" s="242" t="s">
        <v>474</v>
      </c>
      <c r="L32" s="249" t="s">
        <v>128</v>
      </c>
    </row>
    <row r="33" spans="1:12" ht="12.75">
      <c r="A33" s="1047" t="s">
        <v>560</v>
      </c>
      <c r="B33" s="242" t="s">
        <v>561</v>
      </c>
      <c r="C33" s="242" t="s">
        <v>208</v>
      </c>
      <c r="D33" s="242" t="s">
        <v>1161</v>
      </c>
      <c r="E33" s="242" t="s">
        <v>209</v>
      </c>
      <c r="F33" s="242" t="s">
        <v>1095</v>
      </c>
      <c r="G33" s="242" t="s">
        <v>1090</v>
      </c>
      <c r="H33" s="242" t="s">
        <v>1172</v>
      </c>
      <c r="I33" s="242" t="s">
        <v>1153</v>
      </c>
      <c r="J33" s="242" t="s">
        <v>766</v>
      </c>
      <c r="K33" s="242" t="s">
        <v>210</v>
      </c>
      <c r="L33" s="249" t="s">
        <v>211</v>
      </c>
    </row>
    <row r="34" spans="1:12" ht="12.75">
      <c r="A34" s="1047" t="s">
        <v>562</v>
      </c>
      <c r="B34" s="242" t="s">
        <v>563</v>
      </c>
      <c r="C34" s="242" t="s">
        <v>678</v>
      </c>
      <c r="D34" s="242" t="s">
        <v>916</v>
      </c>
      <c r="E34" s="242" t="s">
        <v>916</v>
      </c>
      <c r="F34" s="242" t="s">
        <v>960</v>
      </c>
      <c r="G34" s="242" t="s">
        <v>960</v>
      </c>
      <c r="H34" s="242" t="s">
        <v>960</v>
      </c>
      <c r="I34" s="242" t="s">
        <v>897</v>
      </c>
      <c r="J34" s="242" t="s">
        <v>528</v>
      </c>
      <c r="K34" s="242" t="s">
        <v>77</v>
      </c>
      <c r="L34" s="249" t="s">
        <v>528</v>
      </c>
    </row>
    <row r="35" spans="1:12" ht="13.5" thickBot="1">
      <c r="A35" s="1049" t="s">
        <v>564</v>
      </c>
      <c r="B35" s="250" t="s">
        <v>565</v>
      </c>
      <c r="C35" s="250" t="s">
        <v>212</v>
      </c>
      <c r="D35" s="250" t="s">
        <v>1163</v>
      </c>
      <c r="E35" s="250" t="s">
        <v>1054</v>
      </c>
      <c r="F35" s="250" t="s">
        <v>1096</v>
      </c>
      <c r="G35" s="250" t="s">
        <v>1164</v>
      </c>
      <c r="H35" s="250" t="s">
        <v>213</v>
      </c>
      <c r="I35" s="250" t="s">
        <v>299</v>
      </c>
      <c r="J35" s="250" t="s">
        <v>45</v>
      </c>
      <c r="K35" s="250" t="s">
        <v>296</v>
      </c>
      <c r="L35" s="251" t="s">
        <v>214</v>
      </c>
    </row>
    <row r="36" spans="1:12" ht="14.25" customHeight="1" thickBot="1" thickTop="1">
      <c r="A36" s="1997" t="s">
        <v>998</v>
      </c>
      <c r="B36" s="1997"/>
      <c r="C36" s="1997"/>
      <c r="D36" s="1997"/>
      <c r="E36" s="1997"/>
      <c r="F36" s="1997"/>
      <c r="G36" s="1997"/>
      <c r="H36" s="1997"/>
      <c r="I36" s="1997"/>
      <c r="J36" s="1997"/>
      <c r="K36" s="1997"/>
      <c r="L36" s="1997"/>
    </row>
    <row r="37" spans="1:12" ht="13.5" thickTop="1">
      <c r="A37" s="265" t="s">
        <v>516</v>
      </c>
      <c r="B37" s="524" t="s">
        <v>517</v>
      </c>
      <c r="C37" s="266" t="s">
        <v>193</v>
      </c>
      <c r="D37" s="266" t="s">
        <v>1165</v>
      </c>
      <c r="E37" s="266" t="s">
        <v>215</v>
      </c>
      <c r="F37" s="266" t="s">
        <v>1097</v>
      </c>
      <c r="G37" s="266" t="s">
        <v>1166</v>
      </c>
      <c r="H37" s="266" t="s">
        <v>216</v>
      </c>
      <c r="I37" s="266" t="s">
        <v>196</v>
      </c>
      <c r="J37" s="266" t="s">
        <v>1094</v>
      </c>
      <c r="K37" s="266" t="s">
        <v>72</v>
      </c>
      <c r="L37" s="267" t="s">
        <v>1094</v>
      </c>
    </row>
    <row r="38" spans="1:12" ht="12.75">
      <c r="A38" s="1356" t="s">
        <v>518</v>
      </c>
      <c r="B38" s="1357" t="s">
        <v>37</v>
      </c>
      <c r="C38" s="242" t="s">
        <v>217</v>
      </c>
      <c r="D38" s="242" t="s">
        <v>1169</v>
      </c>
      <c r="E38" s="242" t="s">
        <v>218</v>
      </c>
      <c r="F38" s="242" t="s">
        <v>1098</v>
      </c>
      <c r="G38" s="242" t="s">
        <v>1170</v>
      </c>
      <c r="H38" s="242" t="s">
        <v>219</v>
      </c>
      <c r="I38" s="242" t="s">
        <v>220</v>
      </c>
      <c r="J38" s="242" t="s">
        <v>221</v>
      </c>
      <c r="K38" s="242" t="s">
        <v>222</v>
      </c>
      <c r="L38" s="249" t="s">
        <v>223</v>
      </c>
    </row>
    <row r="39" spans="1:12" ht="13.5" thickBot="1">
      <c r="A39" s="1358" t="s">
        <v>545</v>
      </c>
      <c r="B39" s="1359" t="s">
        <v>38</v>
      </c>
      <c r="C39" s="250" t="s">
        <v>224</v>
      </c>
      <c r="D39" s="250" t="s">
        <v>1052</v>
      </c>
      <c r="E39" s="250" t="s">
        <v>297</v>
      </c>
      <c r="F39" s="250" t="s">
        <v>1100</v>
      </c>
      <c r="G39" s="250" t="s">
        <v>1173</v>
      </c>
      <c r="H39" s="250" t="s">
        <v>225</v>
      </c>
      <c r="I39" s="250" t="s">
        <v>198</v>
      </c>
      <c r="J39" s="250" t="s">
        <v>45</v>
      </c>
      <c r="K39" s="250" t="s">
        <v>226</v>
      </c>
      <c r="L39" s="251" t="s">
        <v>211</v>
      </c>
    </row>
    <row r="40" spans="1:12" ht="16.5" customHeight="1" thickBot="1" thickTop="1">
      <c r="A40" s="1997" t="s">
        <v>999</v>
      </c>
      <c r="B40" s="1997"/>
      <c r="C40" s="1997"/>
      <c r="D40" s="1997"/>
      <c r="E40" s="1997"/>
      <c r="F40" s="1997"/>
      <c r="G40" s="1997"/>
      <c r="H40" s="1997"/>
      <c r="I40" s="1997"/>
      <c r="J40" s="1997"/>
      <c r="K40" s="1997"/>
      <c r="L40" s="1997"/>
    </row>
    <row r="41" spans="1:12" ht="13.5" thickTop="1">
      <c r="A41" s="265" t="s">
        <v>516</v>
      </c>
      <c r="B41" s="524" t="s">
        <v>517</v>
      </c>
      <c r="C41" s="266" t="s">
        <v>227</v>
      </c>
      <c r="D41" s="266" t="s">
        <v>1174</v>
      </c>
      <c r="E41" s="266" t="s">
        <v>228</v>
      </c>
      <c r="F41" s="266" t="s">
        <v>1102</v>
      </c>
      <c r="G41" s="266" t="s">
        <v>1175</v>
      </c>
      <c r="H41" s="266" t="s">
        <v>229</v>
      </c>
      <c r="I41" s="266" t="s">
        <v>230</v>
      </c>
      <c r="J41" s="266" t="s">
        <v>1168</v>
      </c>
      <c r="K41" s="266" t="s">
        <v>299</v>
      </c>
      <c r="L41" s="267" t="s">
        <v>231</v>
      </c>
    </row>
    <row r="42" spans="1:12" ht="12.75">
      <c r="A42" s="1356" t="s">
        <v>518</v>
      </c>
      <c r="B42" s="1357" t="s">
        <v>39</v>
      </c>
      <c r="C42" s="242" t="s">
        <v>232</v>
      </c>
      <c r="D42" s="242" t="s">
        <v>1176</v>
      </c>
      <c r="E42" s="242" t="s">
        <v>233</v>
      </c>
      <c r="F42" s="242" t="s">
        <v>1103</v>
      </c>
      <c r="G42" s="242" t="s">
        <v>1177</v>
      </c>
      <c r="H42" s="242" t="s">
        <v>234</v>
      </c>
      <c r="I42" s="242" t="s">
        <v>220</v>
      </c>
      <c r="J42" s="242" t="s">
        <v>235</v>
      </c>
      <c r="K42" s="242" t="s">
        <v>118</v>
      </c>
      <c r="L42" s="249" t="s">
        <v>236</v>
      </c>
    </row>
    <row r="43" spans="1:12" ht="13.5" thickBot="1">
      <c r="A43" s="1358" t="s">
        <v>545</v>
      </c>
      <c r="B43" s="1359" t="s">
        <v>40</v>
      </c>
      <c r="C43" s="250" t="s">
        <v>237</v>
      </c>
      <c r="D43" s="250" t="s">
        <v>1178</v>
      </c>
      <c r="E43" s="250" t="s">
        <v>238</v>
      </c>
      <c r="F43" s="250" t="s">
        <v>1054</v>
      </c>
      <c r="G43" s="250" t="s">
        <v>1179</v>
      </c>
      <c r="H43" s="250" t="s">
        <v>239</v>
      </c>
      <c r="I43" s="250" t="s">
        <v>897</v>
      </c>
      <c r="J43" s="250" t="s">
        <v>240</v>
      </c>
      <c r="K43" s="250" t="s">
        <v>226</v>
      </c>
      <c r="L43" s="251" t="s">
        <v>187</v>
      </c>
    </row>
    <row r="44" spans="1:12" ht="15.75" customHeight="1" thickBot="1" thickTop="1">
      <c r="A44" s="1997" t="s">
        <v>1000</v>
      </c>
      <c r="B44" s="1997"/>
      <c r="C44" s="1997"/>
      <c r="D44" s="1997"/>
      <c r="E44" s="1997"/>
      <c r="F44" s="1997"/>
      <c r="G44" s="1997"/>
      <c r="H44" s="1997"/>
      <c r="I44" s="1997"/>
      <c r="J44" s="1997"/>
      <c r="K44" s="1997"/>
      <c r="L44" s="1997"/>
    </row>
    <row r="45" spans="1:12" ht="13.5" thickTop="1">
      <c r="A45" s="265" t="s">
        <v>516</v>
      </c>
      <c r="B45" s="524" t="s">
        <v>517</v>
      </c>
      <c r="C45" s="266" t="s">
        <v>241</v>
      </c>
      <c r="D45" s="266" t="s">
        <v>1180</v>
      </c>
      <c r="E45" s="266" t="s">
        <v>165</v>
      </c>
      <c r="F45" s="266" t="s">
        <v>1105</v>
      </c>
      <c r="G45" s="266" t="s">
        <v>1181</v>
      </c>
      <c r="H45" s="266" t="s">
        <v>242</v>
      </c>
      <c r="I45" s="266" t="s">
        <v>243</v>
      </c>
      <c r="J45" s="266" t="s">
        <v>474</v>
      </c>
      <c r="K45" s="266" t="s">
        <v>244</v>
      </c>
      <c r="L45" s="267" t="s">
        <v>961</v>
      </c>
    </row>
    <row r="46" spans="1:12" ht="12.75">
      <c r="A46" s="1356" t="s">
        <v>518</v>
      </c>
      <c r="B46" s="1357" t="s">
        <v>51</v>
      </c>
      <c r="C46" s="242" t="s">
        <v>245</v>
      </c>
      <c r="D46" s="242" t="s">
        <v>1182</v>
      </c>
      <c r="E46" s="242" t="s">
        <v>246</v>
      </c>
      <c r="F46" s="242" t="s">
        <v>1106</v>
      </c>
      <c r="G46" s="242" t="s">
        <v>1183</v>
      </c>
      <c r="H46" s="242" t="s">
        <v>247</v>
      </c>
      <c r="I46" s="242" t="s">
        <v>248</v>
      </c>
      <c r="J46" s="242" t="s">
        <v>249</v>
      </c>
      <c r="K46" s="242" t="s">
        <v>1077</v>
      </c>
      <c r="L46" s="249" t="s">
        <v>250</v>
      </c>
    </row>
    <row r="47" spans="1:12" ht="13.5" thickBot="1">
      <c r="A47" s="1358" t="s">
        <v>545</v>
      </c>
      <c r="B47" s="1359" t="s">
        <v>52</v>
      </c>
      <c r="C47" s="250" t="s">
        <v>251</v>
      </c>
      <c r="D47" s="250" t="s">
        <v>297</v>
      </c>
      <c r="E47" s="250" t="s">
        <v>1054</v>
      </c>
      <c r="F47" s="250" t="s">
        <v>1055</v>
      </c>
      <c r="G47" s="250" t="s">
        <v>298</v>
      </c>
      <c r="H47" s="250" t="s">
        <v>252</v>
      </c>
      <c r="I47" s="250" t="s">
        <v>253</v>
      </c>
      <c r="J47" s="250" t="s">
        <v>254</v>
      </c>
      <c r="K47" s="250" t="s">
        <v>119</v>
      </c>
      <c r="L47" s="251" t="s">
        <v>255</v>
      </c>
    </row>
    <row r="48" ht="15.75" customHeight="1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2"/>
  <sheetViews>
    <sheetView zoomScalePageLayoutView="0" workbookViewId="0" topLeftCell="A1">
      <selection activeCell="J29" sqref="J29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2007" t="s">
        <v>593</v>
      </c>
      <c r="B1" s="2007"/>
      <c r="C1" s="2007"/>
      <c r="D1" s="2007"/>
      <c r="E1" s="2007"/>
      <c r="F1" s="2007"/>
      <c r="G1" s="2007"/>
    </row>
    <row r="2" spans="1:7" ht="18" customHeight="1">
      <c r="A2" s="2008" t="s">
        <v>1027</v>
      </c>
      <c r="B2" s="2008"/>
      <c r="C2" s="2008"/>
      <c r="D2" s="2008"/>
      <c r="E2" s="2008"/>
      <c r="F2" s="2008"/>
      <c r="G2" s="2008"/>
    </row>
    <row r="3" spans="1:7" ht="15.75" customHeight="1">
      <c r="A3" s="2009" t="s">
        <v>902</v>
      </c>
      <c r="B3" s="2009"/>
      <c r="C3" s="2009"/>
      <c r="D3" s="2009"/>
      <c r="E3" s="2009"/>
      <c r="F3" s="2009"/>
      <c r="G3" s="2009"/>
    </row>
    <row r="4" spans="1:8" ht="15.75" customHeight="1">
      <c r="A4" s="2010" t="s">
        <v>351</v>
      </c>
      <c r="B4" s="2010"/>
      <c r="C4" s="2010"/>
      <c r="D4" s="2010"/>
      <c r="E4" s="2010"/>
      <c r="F4" s="2010"/>
      <c r="G4" s="2010"/>
      <c r="H4" s="59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2011" t="s">
        <v>587</v>
      </c>
      <c r="B6" s="2013" t="s">
        <v>1006</v>
      </c>
      <c r="C6" s="2014"/>
      <c r="D6" s="2014" t="s">
        <v>905</v>
      </c>
      <c r="E6" s="2014"/>
      <c r="F6" s="2014" t="s">
        <v>60</v>
      </c>
      <c r="G6" s="2015"/>
      <c r="H6" s="8"/>
      <c r="I6" s="8"/>
      <c r="J6" s="8"/>
      <c r="K6" s="8"/>
    </row>
    <row r="7" spans="1:11" ht="24.75" customHeight="1">
      <c r="A7" s="2012"/>
      <c r="B7" s="232" t="s">
        <v>586</v>
      </c>
      <c r="C7" s="232" t="s">
        <v>597</v>
      </c>
      <c r="D7" s="231" t="s">
        <v>586</v>
      </c>
      <c r="E7" s="231" t="s">
        <v>597</v>
      </c>
      <c r="F7" s="231" t="s">
        <v>586</v>
      </c>
      <c r="G7" s="239" t="s">
        <v>597</v>
      </c>
      <c r="H7" s="8"/>
      <c r="I7" s="8"/>
      <c r="J7" s="8"/>
      <c r="K7" s="8"/>
    </row>
    <row r="8" spans="1:11" ht="24.75" customHeight="1">
      <c r="A8" s="270" t="s">
        <v>933</v>
      </c>
      <c r="B8" s="858">
        <v>179.3</v>
      </c>
      <c r="C8" s="859">
        <v>11.852776044915785</v>
      </c>
      <c r="D8" s="858">
        <v>193.4</v>
      </c>
      <c r="E8" s="859">
        <v>7.9</v>
      </c>
      <c r="F8" s="859">
        <v>207.9</v>
      </c>
      <c r="G8" s="860">
        <v>7.5</v>
      </c>
      <c r="H8" s="8"/>
      <c r="I8" s="8"/>
      <c r="J8" s="8"/>
      <c r="K8" s="951"/>
    </row>
    <row r="9" spans="1:11" ht="24.75" customHeight="1">
      <c r="A9" s="270" t="s">
        <v>934</v>
      </c>
      <c r="B9" s="858">
        <v>180.1</v>
      </c>
      <c r="C9" s="859">
        <v>11.241507103150084</v>
      </c>
      <c r="D9" s="858">
        <v>194.4</v>
      </c>
      <c r="E9" s="859">
        <v>8</v>
      </c>
      <c r="F9" s="861">
        <v>209.1</v>
      </c>
      <c r="G9" s="862">
        <v>7.6</v>
      </c>
      <c r="H9" s="8"/>
      <c r="I9" s="8"/>
      <c r="J9" s="8"/>
      <c r="K9" s="951"/>
    </row>
    <row r="10" spans="1:11" ht="24.75" customHeight="1">
      <c r="A10" s="270" t="s">
        <v>935</v>
      </c>
      <c r="B10" s="858">
        <v>180.8</v>
      </c>
      <c r="C10" s="859">
        <v>10.51344743276286</v>
      </c>
      <c r="D10" s="858">
        <v>196</v>
      </c>
      <c r="E10" s="859">
        <v>8.4</v>
      </c>
      <c r="F10" s="858">
        <v>210.7</v>
      </c>
      <c r="G10" s="863">
        <v>7.5</v>
      </c>
      <c r="K10" s="952"/>
    </row>
    <row r="11" spans="1:11" ht="24.75" customHeight="1">
      <c r="A11" s="270" t="s">
        <v>936</v>
      </c>
      <c r="B11" s="858">
        <v>180.5</v>
      </c>
      <c r="C11" s="859">
        <v>10.465116279069761</v>
      </c>
      <c r="D11" s="858">
        <v>198.5</v>
      </c>
      <c r="E11" s="859">
        <v>10</v>
      </c>
      <c r="F11" s="858">
        <v>212.7</v>
      </c>
      <c r="G11" s="863">
        <v>7.2</v>
      </c>
      <c r="K11" s="952"/>
    </row>
    <row r="12" spans="1:11" ht="24.75" customHeight="1">
      <c r="A12" s="270" t="s">
        <v>937</v>
      </c>
      <c r="B12" s="858">
        <v>179.9</v>
      </c>
      <c r="C12" s="859">
        <v>10.368098159509202</v>
      </c>
      <c r="D12" s="858">
        <v>198.4</v>
      </c>
      <c r="E12" s="859">
        <v>10.3</v>
      </c>
      <c r="F12" s="858">
        <v>212.4</v>
      </c>
      <c r="G12" s="863">
        <v>7</v>
      </c>
      <c r="K12" s="952"/>
    </row>
    <row r="13" spans="1:11" ht="24.75" customHeight="1">
      <c r="A13" s="270" t="s">
        <v>938</v>
      </c>
      <c r="B13" s="864">
        <v>180.1</v>
      </c>
      <c r="C13" s="859">
        <v>9.817073170731703</v>
      </c>
      <c r="D13" s="864">
        <v>197.6</v>
      </c>
      <c r="E13" s="859">
        <v>9.7</v>
      </c>
      <c r="F13" s="858">
        <v>211.2</v>
      </c>
      <c r="G13" s="863">
        <v>6.8</v>
      </c>
      <c r="K13" s="952"/>
    </row>
    <row r="14" spans="1:11" ht="24.75" customHeight="1">
      <c r="A14" s="270" t="s">
        <v>939</v>
      </c>
      <c r="B14" s="858">
        <v>180.3</v>
      </c>
      <c r="C14" s="859">
        <v>10.073260073260087</v>
      </c>
      <c r="D14" s="858">
        <v>196.1</v>
      </c>
      <c r="E14" s="859">
        <v>8.8</v>
      </c>
      <c r="F14" s="858"/>
      <c r="G14" s="863"/>
      <c r="K14" s="952"/>
    </row>
    <row r="15" spans="1:11" ht="24.75" customHeight="1">
      <c r="A15" s="270" t="s">
        <v>940</v>
      </c>
      <c r="B15" s="858">
        <v>180.9</v>
      </c>
      <c r="C15" s="859">
        <v>10.237659963436926</v>
      </c>
      <c r="D15" s="858">
        <v>196.9</v>
      </c>
      <c r="E15" s="859">
        <v>8.9</v>
      </c>
      <c r="F15" s="858"/>
      <c r="G15" s="863"/>
      <c r="K15" s="953"/>
    </row>
    <row r="16" spans="1:11" ht="24.75" customHeight="1">
      <c r="A16" s="270" t="s">
        <v>941</v>
      </c>
      <c r="B16" s="858">
        <v>181.7</v>
      </c>
      <c r="C16" s="859">
        <v>9.4578313253012</v>
      </c>
      <c r="D16" s="858">
        <v>198.9</v>
      </c>
      <c r="E16" s="859">
        <v>9.4</v>
      </c>
      <c r="F16" s="858"/>
      <c r="G16" s="863"/>
      <c r="K16" s="952"/>
    </row>
    <row r="17" spans="1:11" ht="24.75" customHeight="1">
      <c r="A17" s="270" t="s">
        <v>942</v>
      </c>
      <c r="B17" s="858">
        <v>182.6</v>
      </c>
      <c r="C17" s="865">
        <v>8.690476190476176</v>
      </c>
      <c r="D17" s="268">
        <v>200.4</v>
      </c>
      <c r="E17" s="981">
        <v>9.7</v>
      </c>
      <c r="F17" s="858"/>
      <c r="G17" s="863"/>
      <c r="K17" s="952"/>
    </row>
    <row r="18" spans="1:11" ht="24.75" customHeight="1">
      <c r="A18" s="270" t="s">
        <v>943</v>
      </c>
      <c r="B18" s="858">
        <v>184.2</v>
      </c>
      <c r="C18" s="859">
        <v>8.22561692126908</v>
      </c>
      <c r="D18" s="858">
        <v>201.6</v>
      </c>
      <c r="E18" s="859">
        <v>9.5</v>
      </c>
      <c r="F18" s="858"/>
      <c r="G18" s="863"/>
      <c r="K18" s="952"/>
    </row>
    <row r="19" spans="1:11" ht="24.75" customHeight="1">
      <c r="A19" s="270" t="s">
        <v>944</v>
      </c>
      <c r="B19" s="858">
        <v>190.5</v>
      </c>
      <c r="C19" s="859">
        <v>7.8</v>
      </c>
      <c r="D19" s="858">
        <v>205.9</v>
      </c>
      <c r="E19" s="859">
        <v>8.1</v>
      </c>
      <c r="F19" s="858"/>
      <c r="G19" s="863"/>
      <c r="K19" s="952"/>
    </row>
    <row r="20" spans="1:7" s="269" customFormat="1" ht="24.75" customHeight="1" thickBot="1">
      <c r="A20" s="236" t="s">
        <v>411</v>
      </c>
      <c r="B20" s="866">
        <v>181.7</v>
      </c>
      <c r="C20" s="866">
        <v>9.9</v>
      </c>
      <c r="D20" s="866">
        <v>198.175</v>
      </c>
      <c r="E20" s="866">
        <v>9.058333333333334</v>
      </c>
      <c r="F20" s="866"/>
      <c r="G20" s="867"/>
    </row>
    <row r="21" spans="1:2" ht="19.5" customHeight="1" thickTop="1">
      <c r="A21" s="7"/>
      <c r="B21" s="8"/>
    </row>
    <row r="22" spans="1:7" ht="19.5" customHeight="1">
      <c r="A22" s="1337"/>
      <c r="G22" s="59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1"/>
  <sheetViews>
    <sheetView zoomScalePageLayoutView="0" workbookViewId="0" topLeftCell="A4">
      <selection activeCell="B31" sqref="B31"/>
    </sheetView>
  </sheetViews>
  <sheetFormatPr defaultColWidth="9.140625" defaultRowHeight="12.75"/>
  <cols>
    <col min="1" max="1" width="40.8515625" style="178" customWidth="1"/>
    <col min="2" max="2" width="9.140625" style="178" bestFit="1" customWidth="1"/>
    <col min="3" max="3" width="8.140625" style="178" bestFit="1" customWidth="1"/>
    <col min="4" max="4" width="8.28125" style="178" bestFit="1" customWidth="1"/>
    <col min="5" max="5" width="8.140625" style="178" bestFit="1" customWidth="1"/>
    <col min="6" max="6" width="8.7109375" style="178" bestFit="1" customWidth="1"/>
    <col min="7" max="7" width="8.28125" style="178" bestFit="1" customWidth="1"/>
    <col min="8" max="8" width="8.140625" style="178" bestFit="1" customWidth="1"/>
    <col min="9" max="11" width="8.57421875" style="178" bestFit="1" customWidth="1"/>
    <col min="12" max="12" width="9.00390625" style="178" customWidth="1"/>
    <col min="13" max="16384" width="9.140625" style="178" customWidth="1"/>
  </cols>
  <sheetData>
    <row r="1" spans="1:13" ht="12.75">
      <c r="A1" s="1981" t="s">
        <v>1028</v>
      </c>
      <c r="B1" s="1981"/>
      <c r="C1" s="1981"/>
      <c r="D1" s="1981"/>
      <c r="E1" s="1981"/>
      <c r="F1" s="1981"/>
      <c r="G1" s="1981"/>
      <c r="H1" s="1981"/>
      <c r="I1" s="1981"/>
      <c r="J1" s="1981"/>
      <c r="K1" s="1981"/>
      <c r="L1" s="1981"/>
      <c r="M1" s="12"/>
    </row>
    <row r="2" spans="1:12" ht="15.75">
      <c r="A2" s="2027" t="s">
        <v>413</v>
      </c>
      <c r="B2" s="2027"/>
      <c r="C2" s="2027"/>
      <c r="D2" s="2027"/>
      <c r="E2" s="2027"/>
      <c r="F2" s="2027"/>
      <c r="G2" s="2027"/>
      <c r="H2" s="2027"/>
      <c r="I2" s="2027"/>
      <c r="J2" s="2027"/>
      <c r="K2" s="2027"/>
      <c r="L2" s="2027"/>
    </row>
    <row r="3" spans="1:12" ht="15.75" customHeight="1">
      <c r="A3" s="2027" t="s">
        <v>616</v>
      </c>
      <c r="B3" s="2027"/>
      <c r="C3" s="2027"/>
      <c r="D3" s="2027"/>
      <c r="E3" s="2027"/>
      <c r="F3" s="2027"/>
      <c r="G3" s="2027"/>
      <c r="H3" s="2027"/>
      <c r="I3" s="2027"/>
      <c r="J3" s="2027"/>
      <c r="K3" s="2027"/>
      <c r="L3" s="2027"/>
    </row>
    <row r="4" spans="1:12" ht="12.75">
      <c r="A4" s="2019" t="s">
        <v>361</v>
      </c>
      <c r="B4" s="2019"/>
      <c r="C4" s="2019"/>
      <c r="D4" s="2019"/>
      <c r="E4" s="2019"/>
      <c r="F4" s="2019"/>
      <c r="G4" s="2019"/>
      <c r="H4" s="2019"/>
      <c r="I4" s="2019"/>
      <c r="J4" s="2019"/>
      <c r="K4" s="2019"/>
      <c r="L4" s="2019"/>
    </row>
    <row r="5" spans="1:12" ht="13.5" thickBot="1">
      <c r="A5" s="2019" t="s">
        <v>1191</v>
      </c>
      <c r="B5" s="2019"/>
      <c r="C5" s="2019"/>
      <c r="D5" s="2019"/>
      <c r="E5" s="2019"/>
      <c r="F5" s="2019"/>
      <c r="G5" s="2019"/>
      <c r="H5" s="2019"/>
      <c r="I5" s="2019"/>
      <c r="J5" s="2019"/>
      <c r="K5" s="2019"/>
      <c r="L5" s="2019"/>
    </row>
    <row r="6" spans="1:12" ht="21.75" customHeight="1" thickTop="1">
      <c r="A6" s="2020" t="s">
        <v>617</v>
      </c>
      <c r="B6" s="2022" t="s">
        <v>618</v>
      </c>
      <c r="C6" s="220" t="s">
        <v>1006</v>
      </c>
      <c r="D6" s="2024" t="s">
        <v>905</v>
      </c>
      <c r="E6" s="2025"/>
      <c r="F6" s="2026" t="s">
        <v>60</v>
      </c>
      <c r="G6" s="2026"/>
      <c r="H6" s="2025"/>
      <c r="I6" s="2016" t="s">
        <v>615</v>
      </c>
      <c r="J6" s="2017"/>
      <c r="K6" s="2017"/>
      <c r="L6" s="2018"/>
    </row>
    <row r="7" spans="1:12" ht="19.5" customHeight="1">
      <c r="A7" s="2021"/>
      <c r="B7" s="2023"/>
      <c r="C7" s="1219" t="s">
        <v>1192</v>
      </c>
      <c r="D7" s="1219" t="s">
        <v>93</v>
      </c>
      <c r="E7" s="1219" t="s">
        <v>1192</v>
      </c>
      <c r="F7" s="1219" t="s">
        <v>1108</v>
      </c>
      <c r="G7" s="1219" t="s">
        <v>93</v>
      </c>
      <c r="H7" s="1219" t="s">
        <v>1192</v>
      </c>
      <c r="I7" s="982" t="s">
        <v>1109</v>
      </c>
      <c r="J7" s="983" t="s">
        <v>1109</v>
      </c>
      <c r="K7" s="984" t="s">
        <v>1110</v>
      </c>
      <c r="L7" s="985" t="s">
        <v>1110</v>
      </c>
    </row>
    <row r="8" spans="1:12" ht="16.5" customHeight="1">
      <c r="A8" s="225">
        <v>1</v>
      </c>
      <c r="B8" s="221">
        <v>2</v>
      </c>
      <c r="C8" s="986">
        <v>3</v>
      </c>
      <c r="D8" s="221">
        <v>4</v>
      </c>
      <c r="E8" s="221">
        <v>5</v>
      </c>
      <c r="F8" s="223">
        <v>6</v>
      </c>
      <c r="G8" s="983">
        <v>7</v>
      </c>
      <c r="H8" s="986">
        <v>8</v>
      </c>
      <c r="I8" s="222" t="s">
        <v>382</v>
      </c>
      <c r="J8" s="201" t="s">
        <v>383</v>
      </c>
      <c r="K8" s="987" t="s">
        <v>384</v>
      </c>
      <c r="L8" s="988" t="s">
        <v>385</v>
      </c>
    </row>
    <row r="9" spans="1:12" ht="24" customHeight="1">
      <c r="A9" s="179" t="s">
        <v>415</v>
      </c>
      <c r="B9" s="180">
        <v>100</v>
      </c>
      <c r="C9" s="226">
        <v>255.01218563925335</v>
      </c>
      <c r="D9" s="226">
        <v>278.8304350753442</v>
      </c>
      <c r="E9" s="226">
        <v>277.7215640690492</v>
      </c>
      <c r="F9" s="1220">
        <v>300.77398062523287</v>
      </c>
      <c r="G9" s="1220">
        <v>297.2192435284327</v>
      </c>
      <c r="H9" s="1221">
        <v>292.81879267702834</v>
      </c>
      <c r="I9" s="1222">
        <v>8.905213048101587</v>
      </c>
      <c r="J9" s="1223">
        <v>-0.3976865029082717</v>
      </c>
      <c r="K9" s="1224">
        <v>5.436102399389341</v>
      </c>
      <c r="L9" s="1225">
        <v>-1.480540357738775</v>
      </c>
    </row>
    <row r="10" spans="1:12" ht="21" customHeight="1">
      <c r="A10" s="181" t="s">
        <v>416</v>
      </c>
      <c r="B10" s="182">
        <v>49.593021995747016</v>
      </c>
      <c r="C10" s="227">
        <v>272.8542704549337</v>
      </c>
      <c r="D10" s="228">
        <v>312.3553565696125</v>
      </c>
      <c r="E10" s="228">
        <v>305.3696355874757</v>
      </c>
      <c r="F10" s="1220">
        <v>346.03959738408906</v>
      </c>
      <c r="G10" s="1220">
        <v>337.8521211876232</v>
      </c>
      <c r="H10" s="1221">
        <v>331.03600943113815</v>
      </c>
      <c r="I10" s="1226">
        <v>11.916751413979583</v>
      </c>
      <c r="J10" s="1220">
        <v>-2.2364658825948283</v>
      </c>
      <c r="K10" s="1227">
        <v>8.405018329437027</v>
      </c>
      <c r="L10" s="1228">
        <v>-2.017483783296953</v>
      </c>
    </row>
    <row r="11" spans="1:12" ht="21" customHeight="1">
      <c r="A11" s="183" t="s">
        <v>417</v>
      </c>
      <c r="B11" s="184">
        <v>16.575694084141823</v>
      </c>
      <c r="C11" s="229">
        <v>222.52682746192653</v>
      </c>
      <c r="D11" s="229">
        <v>236.50519483857664</v>
      </c>
      <c r="E11" s="229">
        <v>249.2580478261571</v>
      </c>
      <c r="F11" s="1229">
        <v>266.8349501684519</v>
      </c>
      <c r="G11" s="1229">
        <v>262.5153042150656</v>
      </c>
      <c r="H11" s="1230">
        <v>266.2402753984463</v>
      </c>
      <c r="I11" s="1231">
        <v>12.01258323282579</v>
      </c>
      <c r="J11" s="1232">
        <v>5.392208402138806</v>
      </c>
      <c r="K11" s="1233">
        <v>6.813111039100022</v>
      </c>
      <c r="L11" s="1234">
        <v>1.4189539137607738</v>
      </c>
    </row>
    <row r="12" spans="1:12" ht="21" customHeight="1">
      <c r="A12" s="183" t="s">
        <v>418</v>
      </c>
      <c r="B12" s="184">
        <v>6.086031204033311</v>
      </c>
      <c r="C12" s="229">
        <v>364.7015700147515</v>
      </c>
      <c r="D12" s="229">
        <v>370.43524452906206</v>
      </c>
      <c r="E12" s="229">
        <v>373.7179596448086</v>
      </c>
      <c r="F12" s="1232">
        <v>441.5166783241925</v>
      </c>
      <c r="G12" s="1232">
        <v>429.8694366285124</v>
      </c>
      <c r="H12" s="1235">
        <v>411.8320019854366</v>
      </c>
      <c r="I12" s="1231">
        <v>2.4722650987470303</v>
      </c>
      <c r="J12" s="1232">
        <v>0.8861778581354685</v>
      </c>
      <c r="K12" s="1233">
        <v>10.19861137443128</v>
      </c>
      <c r="L12" s="1234">
        <v>-4.196026306160377</v>
      </c>
    </row>
    <row r="13" spans="1:12" ht="21" customHeight="1">
      <c r="A13" s="183" t="s">
        <v>419</v>
      </c>
      <c r="B13" s="184">
        <v>3.770519507075808</v>
      </c>
      <c r="C13" s="229">
        <v>303.97261942735264</v>
      </c>
      <c r="D13" s="229">
        <v>295.4184002552661</v>
      </c>
      <c r="E13" s="229">
        <v>285.49544764834803</v>
      </c>
      <c r="F13" s="1232">
        <v>320.3458033220782</v>
      </c>
      <c r="G13" s="1232">
        <v>320.8577487145697</v>
      </c>
      <c r="H13" s="1235">
        <v>329.5668477735585</v>
      </c>
      <c r="I13" s="1231">
        <v>-6.078564514729436</v>
      </c>
      <c r="J13" s="1232">
        <v>-3.3589487311365076</v>
      </c>
      <c r="K13" s="1233">
        <v>15.43681361234674</v>
      </c>
      <c r="L13" s="1234">
        <v>2.7143178227359215</v>
      </c>
    </row>
    <row r="14" spans="1:12" ht="21" customHeight="1">
      <c r="A14" s="183" t="s">
        <v>420</v>
      </c>
      <c r="B14" s="184">
        <v>11.183012678383857</v>
      </c>
      <c r="C14" s="229">
        <v>218.31103203069011</v>
      </c>
      <c r="D14" s="229">
        <v>306.92714695253807</v>
      </c>
      <c r="E14" s="229">
        <v>238.52943098620324</v>
      </c>
      <c r="F14" s="1232">
        <v>346.6090169923059</v>
      </c>
      <c r="G14" s="1232">
        <v>321.5529394041913</v>
      </c>
      <c r="H14" s="1235">
        <v>285.1825215040993</v>
      </c>
      <c r="I14" s="1231">
        <v>9.261281377970306</v>
      </c>
      <c r="J14" s="1232">
        <v>-22.28467460289903</v>
      </c>
      <c r="K14" s="1233">
        <v>19.558630700206777</v>
      </c>
      <c r="L14" s="1234">
        <v>-11.310864695400738</v>
      </c>
    </row>
    <row r="15" spans="1:12" ht="21" customHeight="1">
      <c r="A15" s="183" t="s">
        <v>421</v>
      </c>
      <c r="B15" s="184">
        <v>1.9487350779721184</v>
      </c>
      <c r="C15" s="229">
        <v>221.5546315059401</v>
      </c>
      <c r="D15" s="229">
        <v>296.6845459991267</v>
      </c>
      <c r="E15" s="229">
        <v>319.59479360293415</v>
      </c>
      <c r="F15" s="1232">
        <v>290.6240154134654</v>
      </c>
      <c r="G15" s="1232">
        <v>297.69545771011764</v>
      </c>
      <c r="H15" s="1235">
        <v>297.17275902135975</v>
      </c>
      <c r="I15" s="1231">
        <v>44.251009979164195</v>
      </c>
      <c r="J15" s="1232">
        <v>7.722089981685414</v>
      </c>
      <c r="K15" s="1233">
        <v>-7.0157696653317885</v>
      </c>
      <c r="L15" s="1234">
        <v>-0.1755816809495485</v>
      </c>
    </row>
    <row r="16" spans="1:12" ht="21" customHeight="1">
      <c r="A16" s="183" t="s">
        <v>422</v>
      </c>
      <c r="B16" s="184">
        <v>10.019129444140097</v>
      </c>
      <c r="C16" s="229">
        <v>359.50168785394305</v>
      </c>
      <c r="D16" s="229">
        <v>418.0988346918746</v>
      </c>
      <c r="E16" s="229">
        <v>436.036976897139</v>
      </c>
      <c r="F16" s="1236">
        <v>438.95071432841667</v>
      </c>
      <c r="G16" s="1236">
        <v>439.04851536334047</v>
      </c>
      <c r="H16" s="1237">
        <v>447.51982972662097</v>
      </c>
      <c r="I16" s="1231">
        <v>21.289271129734004</v>
      </c>
      <c r="J16" s="1232">
        <v>4.290407127894596</v>
      </c>
      <c r="K16" s="1233">
        <v>2.6334584995966424</v>
      </c>
      <c r="L16" s="1234">
        <v>1.9294711328815168</v>
      </c>
    </row>
    <row r="17" spans="1:12" ht="21" customHeight="1">
      <c r="A17" s="181" t="s">
        <v>423</v>
      </c>
      <c r="B17" s="185">
        <v>20.37273710722672</v>
      </c>
      <c r="C17" s="227">
        <v>223.75122646013642</v>
      </c>
      <c r="D17" s="228">
        <v>233.9062058117242</v>
      </c>
      <c r="E17" s="228">
        <v>242.25475006603097</v>
      </c>
      <c r="F17" s="1220">
        <v>248.52490746857723</v>
      </c>
      <c r="G17" s="1220">
        <v>249.5765196911184</v>
      </c>
      <c r="H17" s="1221">
        <v>252.86875930022427</v>
      </c>
      <c r="I17" s="1226">
        <v>8.269685891170369</v>
      </c>
      <c r="J17" s="1220">
        <v>3.569184590607506</v>
      </c>
      <c r="K17" s="1227">
        <v>4.381342050589424</v>
      </c>
      <c r="L17" s="1228">
        <v>1.3191303465488033</v>
      </c>
    </row>
    <row r="18" spans="1:12" ht="21" customHeight="1">
      <c r="A18" s="183" t="s">
        <v>424</v>
      </c>
      <c r="B18" s="184">
        <v>6.117694570987977</v>
      </c>
      <c r="C18" s="229">
        <v>217.87788223899034</v>
      </c>
      <c r="D18" s="229">
        <v>225.51626332625156</v>
      </c>
      <c r="E18" s="229">
        <v>229.1289048805768</v>
      </c>
      <c r="F18" s="1229">
        <v>234.98760388702556</v>
      </c>
      <c r="G18" s="1229">
        <v>234.15697637208567</v>
      </c>
      <c r="H18" s="1230">
        <v>236.84949033951855</v>
      </c>
      <c r="I18" s="1238">
        <v>5.163912245688735</v>
      </c>
      <c r="J18" s="1229">
        <v>1.6019428049403643</v>
      </c>
      <c r="K18" s="1239">
        <v>3.369537973816847</v>
      </c>
      <c r="L18" s="1240">
        <v>1.1498756129966239</v>
      </c>
    </row>
    <row r="19" spans="1:12" ht="21" customHeight="1">
      <c r="A19" s="183" t="s">
        <v>425</v>
      </c>
      <c r="B19" s="184">
        <v>5.683628753648385</v>
      </c>
      <c r="C19" s="229">
        <v>236.99525335495227</v>
      </c>
      <c r="D19" s="229">
        <v>254.42325955071635</v>
      </c>
      <c r="E19" s="229">
        <v>260.8549517355039</v>
      </c>
      <c r="F19" s="1232">
        <v>273.83701719867145</v>
      </c>
      <c r="G19" s="1232">
        <v>280.63551678897414</v>
      </c>
      <c r="H19" s="1235">
        <v>289.5468745656627</v>
      </c>
      <c r="I19" s="1231">
        <v>10.067584916908245</v>
      </c>
      <c r="J19" s="1232">
        <v>2.527949762197551</v>
      </c>
      <c r="K19" s="1233">
        <v>10.999186574480362</v>
      </c>
      <c r="L19" s="1234">
        <v>3.1754205164948814</v>
      </c>
    </row>
    <row r="20" spans="1:12" ht="21" customHeight="1">
      <c r="A20" s="183" t="s">
        <v>426</v>
      </c>
      <c r="B20" s="184">
        <v>4.4957766210627</v>
      </c>
      <c r="C20" s="229">
        <v>259.4374278220627</v>
      </c>
      <c r="D20" s="229">
        <v>271.715274888725</v>
      </c>
      <c r="E20" s="229">
        <v>273.8241732476792</v>
      </c>
      <c r="F20" s="1232">
        <v>287.73491541711866</v>
      </c>
      <c r="G20" s="1232">
        <v>286.32779127574173</v>
      </c>
      <c r="H20" s="1235">
        <v>285.775794915649</v>
      </c>
      <c r="I20" s="1231">
        <v>5.5453623428165315</v>
      </c>
      <c r="J20" s="1232">
        <v>0.7761427324311683</v>
      </c>
      <c r="K20" s="1233">
        <v>4.3647065656103905</v>
      </c>
      <c r="L20" s="1234">
        <v>-0.19278476519282606</v>
      </c>
    </row>
    <row r="21" spans="1:12" ht="21" customHeight="1">
      <c r="A21" s="183" t="s">
        <v>427</v>
      </c>
      <c r="B21" s="184">
        <v>4.065637161527658</v>
      </c>
      <c r="C21" s="229">
        <v>174.57998266189873</v>
      </c>
      <c r="D21" s="229">
        <v>175.9889591466909</v>
      </c>
      <c r="E21" s="229">
        <v>201.0479725689885</v>
      </c>
      <c r="F21" s="1236">
        <v>190.0887768558893</v>
      </c>
      <c r="G21" s="1236">
        <v>188.64342600174845</v>
      </c>
      <c r="H21" s="1237">
        <v>189.21987769567525</v>
      </c>
      <c r="I21" s="1241">
        <v>15.160953451547286</v>
      </c>
      <c r="J21" s="1236">
        <v>14.238969048854003</v>
      </c>
      <c r="K21" s="1242">
        <v>-5.883220169879863</v>
      </c>
      <c r="L21" s="1243">
        <v>0.3055774092660215</v>
      </c>
    </row>
    <row r="22" spans="1:12" s="186" customFormat="1" ht="21" customHeight="1">
      <c r="A22" s="181" t="s">
        <v>428</v>
      </c>
      <c r="B22" s="185">
        <v>30.044340897026256</v>
      </c>
      <c r="C22" s="227">
        <v>246.755067438892</v>
      </c>
      <c r="D22" s="228">
        <v>253.9455693762958</v>
      </c>
      <c r="E22" s="228">
        <v>256.12551454629954</v>
      </c>
      <c r="F22" s="1220">
        <v>261.4712312324154</v>
      </c>
      <c r="G22" s="1244">
        <v>262.44157908097674</v>
      </c>
      <c r="H22" s="1245">
        <v>256.81184219060754</v>
      </c>
      <c r="I22" s="1246">
        <v>3.797468965750042</v>
      </c>
      <c r="J22" s="1247">
        <v>0.8584300861628833</v>
      </c>
      <c r="K22" s="1248">
        <v>0.2679653550032839</v>
      </c>
      <c r="L22" s="1249">
        <v>-2.1451390858428567</v>
      </c>
    </row>
    <row r="23" spans="1:12" ht="21" customHeight="1">
      <c r="A23" s="183" t="s">
        <v>429</v>
      </c>
      <c r="B23" s="184">
        <v>5.397977971447429</v>
      </c>
      <c r="C23" s="229">
        <v>528.0752592079474</v>
      </c>
      <c r="D23" s="229">
        <v>546.9864276619085</v>
      </c>
      <c r="E23" s="229">
        <v>557.5920847031757</v>
      </c>
      <c r="F23" s="1229">
        <v>551.3184570241648</v>
      </c>
      <c r="G23" s="1250">
        <v>542.0383393179544</v>
      </c>
      <c r="H23" s="1251">
        <v>508.86090209406615</v>
      </c>
      <c r="I23" s="1238">
        <v>5.589511150266759</v>
      </c>
      <c r="J23" s="1229">
        <v>1.9389250820355954</v>
      </c>
      <c r="K23" s="1239">
        <v>-8.739575748291102</v>
      </c>
      <c r="L23" s="1240">
        <v>-6.120865410671016</v>
      </c>
    </row>
    <row r="24" spans="1:12" ht="21" customHeight="1">
      <c r="A24" s="183" t="s">
        <v>430</v>
      </c>
      <c r="B24" s="184">
        <v>2.4560330063653932</v>
      </c>
      <c r="C24" s="229">
        <v>228.09258966334</v>
      </c>
      <c r="D24" s="229">
        <v>232.63415197120108</v>
      </c>
      <c r="E24" s="229">
        <v>232.63415197120108</v>
      </c>
      <c r="F24" s="1232">
        <v>249.8579676337052</v>
      </c>
      <c r="G24" s="1232">
        <v>250.91641748980203</v>
      </c>
      <c r="H24" s="1235">
        <v>250.91641748980203</v>
      </c>
      <c r="I24" s="1231">
        <v>1.991104715223031</v>
      </c>
      <c r="J24" s="1232">
        <v>0</v>
      </c>
      <c r="K24" s="1233">
        <v>7.858805495103823</v>
      </c>
      <c r="L24" s="1234">
        <v>0</v>
      </c>
    </row>
    <row r="25" spans="1:12" ht="21" customHeight="1">
      <c r="A25" s="183" t="s">
        <v>431</v>
      </c>
      <c r="B25" s="184">
        <v>6.973714820123034</v>
      </c>
      <c r="C25" s="229">
        <v>188.54118892022376</v>
      </c>
      <c r="D25" s="229">
        <v>191.64527655437874</v>
      </c>
      <c r="E25" s="229">
        <v>185.8673645412247</v>
      </c>
      <c r="F25" s="1232">
        <v>195.06365761169855</v>
      </c>
      <c r="G25" s="1252">
        <v>189.86110888505647</v>
      </c>
      <c r="H25" s="1253">
        <v>189.86110888505647</v>
      </c>
      <c r="I25" s="1231">
        <v>-1.4181645900888071</v>
      </c>
      <c r="J25" s="1232">
        <v>-3.014899253994699</v>
      </c>
      <c r="K25" s="1233">
        <v>2.148706607902625</v>
      </c>
      <c r="L25" s="1234">
        <v>0</v>
      </c>
    </row>
    <row r="26" spans="1:12" ht="21" customHeight="1">
      <c r="A26" s="183" t="s">
        <v>432</v>
      </c>
      <c r="B26" s="184">
        <v>1.8659527269142209</v>
      </c>
      <c r="C26" s="229">
        <v>110.79386146686228</v>
      </c>
      <c r="D26" s="229">
        <v>115.55023928162649</v>
      </c>
      <c r="E26" s="229">
        <v>124.56528492995382</v>
      </c>
      <c r="F26" s="1232">
        <v>125.59692423538823</v>
      </c>
      <c r="G26" s="1252">
        <v>122.67634478894402</v>
      </c>
      <c r="H26" s="1253">
        <v>122.67634478894402</v>
      </c>
      <c r="I26" s="1231">
        <v>12.429771181150201</v>
      </c>
      <c r="J26" s="1232">
        <v>7.801840744228386</v>
      </c>
      <c r="K26" s="1233">
        <v>-1.5164258180535626</v>
      </c>
      <c r="L26" s="1234">
        <v>0</v>
      </c>
    </row>
    <row r="27" spans="1:12" ht="21" customHeight="1">
      <c r="A27" s="183" t="s">
        <v>434</v>
      </c>
      <c r="B27" s="184">
        <v>2.731641690470963</v>
      </c>
      <c r="C27" s="229">
        <v>146.0718880477207</v>
      </c>
      <c r="D27" s="229">
        <v>146.13491987879542</v>
      </c>
      <c r="E27" s="229">
        <v>139.41580006255947</v>
      </c>
      <c r="F27" s="1232">
        <v>156.53063752898626</v>
      </c>
      <c r="G27" s="1252">
        <v>153.96866097133392</v>
      </c>
      <c r="H27" s="1253">
        <v>153.98678356295525</v>
      </c>
      <c r="I27" s="1231">
        <v>-4.5567207175324</v>
      </c>
      <c r="J27" s="1232">
        <v>-4.597887911943829</v>
      </c>
      <c r="K27" s="1233">
        <v>10.451457793060342</v>
      </c>
      <c r="L27" s="1234">
        <v>0.011770311897890906</v>
      </c>
    </row>
    <row r="28" spans="1:12" ht="21" customHeight="1">
      <c r="A28" s="183" t="s">
        <v>435</v>
      </c>
      <c r="B28" s="184">
        <v>3.1001290737979397</v>
      </c>
      <c r="C28" s="229">
        <v>171.33744000434675</v>
      </c>
      <c r="D28" s="229">
        <v>177.0322640599373</v>
      </c>
      <c r="E28" s="229">
        <v>177.03229474019602</v>
      </c>
      <c r="F28" s="1232">
        <v>179.14536610645254</v>
      </c>
      <c r="G28" s="1252">
        <v>191.79303126267783</v>
      </c>
      <c r="H28" s="1253">
        <v>191.79303126267783</v>
      </c>
      <c r="I28" s="1231">
        <v>3.323765509572695</v>
      </c>
      <c r="J28" s="1232">
        <v>1.7330320488895268E-05</v>
      </c>
      <c r="K28" s="1233">
        <v>8.33787786807143</v>
      </c>
      <c r="L28" s="1234">
        <v>0</v>
      </c>
    </row>
    <row r="29" spans="1:12" ht="21" customHeight="1" thickBot="1">
      <c r="A29" s="187" t="s">
        <v>436</v>
      </c>
      <c r="B29" s="188">
        <v>7.508891607907275</v>
      </c>
      <c r="C29" s="230">
        <v>206.2396848311947</v>
      </c>
      <c r="D29" s="230">
        <v>213.48131562003357</v>
      </c>
      <c r="E29" s="230">
        <v>220.14676109853937</v>
      </c>
      <c r="F29" s="1254">
        <v>224.50932354750805</v>
      </c>
      <c r="G29" s="1255">
        <v>235.98342752819934</v>
      </c>
      <c r="H29" s="1256">
        <v>237.30934011966866</v>
      </c>
      <c r="I29" s="1257">
        <v>6.743162102253734</v>
      </c>
      <c r="J29" s="1254">
        <v>3.122261758199656</v>
      </c>
      <c r="K29" s="1258">
        <v>7.7959716216070944</v>
      </c>
      <c r="L29" s="1259">
        <v>0.5618668248688294</v>
      </c>
    </row>
    <row r="30" ht="13.5" thickTop="1"/>
    <row r="31" spans="1:5" ht="12.75">
      <c r="A31" s="1784"/>
      <c r="E31" s="178" t="s">
        <v>619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7"/>
  <sheetViews>
    <sheetView zoomScalePageLayoutView="0" workbookViewId="0" topLeftCell="A1">
      <selection activeCell="K14" sqref="K14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2028" t="s">
        <v>1029</v>
      </c>
      <c r="B1" s="2028"/>
      <c r="C1" s="2028"/>
      <c r="D1" s="2028"/>
      <c r="E1" s="2028"/>
      <c r="F1" s="2028"/>
      <c r="G1" s="2028"/>
      <c r="H1" s="25"/>
      <c r="I1" s="25"/>
    </row>
    <row r="2" spans="1:10" ht="19.5" customHeight="1">
      <c r="A2" s="2029" t="s">
        <v>413</v>
      </c>
      <c r="B2" s="2029"/>
      <c r="C2" s="2029"/>
      <c r="D2" s="2029"/>
      <c r="E2" s="2029"/>
      <c r="F2" s="2029"/>
      <c r="G2" s="2029"/>
      <c r="H2" s="2029"/>
      <c r="I2" s="2029"/>
      <c r="J2" s="59"/>
    </row>
    <row r="3" spans="1:9" ht="14.25" customHeight="1">
      <c r="A3" s="2030" t="s">
        <v>414</v>
      </c>
      <c r="B3" s="2030"/>
      <c r="C3" s="2030"/>
      <c r="D3" s="2030"/>
      <c r="E3" s="2030"/>
      <c r="F3" s="2030"/>
      <c r="G3" s="2030"/>
      <c r="H3" s="2030"/>
      <c r="I3" s="2030"/>
    </row>
    <row r="4" spans="1:9" ht="15.75" customHeight="1" thickBot="1">
      <c r="A4" s="2031" t="s">
        <v>351</v>
      </c>
      <c r="B4" s="2032"/>
      <c r="C4" s="2032"/>
      <c r="D4" s="2032"/>
      <c r="E4" s="2032"/>
      <c r="F4" s="2032"/>
      <c r="G4" s="2032"/>
      <c r="H4" s="2032"/>
      <c r="I4" s="2032"/>
    </row>
    <row r="5" spans="1:13" ht="24.75" customHeight="1" thickTop="1">
      <c r="A5" s="2011" t="s">
        <v>591</v>
      </c>
      <c r="B5" s="2014" t="s">
        <v>1006</v>
      </c>
      <c r="C5" s="2014"/>
      <c r="D5" s="2014" t="s">
        <v>905</v>
      </c>
      <c r="E5" s="2014"/>
      <c r="F5" s="2013" t="s">
        <v>60</v>
      </c>
      <c r="G5" s="2015"/>
      <c r="H5" s="4" t="s">
        <v>408</v>
      </c>
      <c r="I5" s="5"/>
      <c r="J5" s="8"/>
      <c r="K5" s="8"/>
      <c r="L5" s="8"/>
      <c r="M5" s="8"/>
    </row>
    <row r="6" spans="1:13" ht="24.75" customHeight="1">
      <c r="A6" s="2012"/>
      <c r="B6" s="231" t="s">
        <v>586</v>
      </c>
      <c r="C6" s="232" t="s">
        <v>597</v>
      </c>
      <c r="D6" s="232" t="s">
        <v>586</v>
      </c>
      <c r="E6" s="231" t="s">
        <v>597</v>
      </c>
      <c r="F6" s="231" t="s">
        <v>586</v>
      </c>
      <c r="G6" s="233" t="s">
        <v>597</v>
      </c>
      <c r="H6" s="6" t="s">
        <v>409</v>
      </c>
      <c r="I6" s="6" t="s">
        <v>410</v>
      </c>
      <c r="J6" s="8"/>
      <c r="K6" s="8"/>
      <c r="L6" s="8"/>
      <c r="M6" s="8"/>
    </row>
    <row r="7" spans="1:16" ht="24.75" customHeight="1">
      <c r="A7" s="270" t="s">
        <v>933</v>
      </c>
      <c r="B7" s="234">
        <v>257.9</v>
      </c>
      <c r="C7" s="234">
        <v>11.8</v>
      </c>
      <c r="D7" s="234">
        <v>273.2</v>
      </c>
      <c r="E7" s="234">
        <v>5.9</v>
      </c>
      <c r="F7" s="234">
        <v>293.5</v>
      </c>
      <c r="G7" s="235">
        <v>7.430453879941439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270" t="s">
        <v>934</v>
      </c>
      <c r="B8" s="234">
        <v>259.1</v>
      </c>
      <c r="C8" s="234">
        <v>10.2</v>
      </c>
      <c r="D8" s="234">
        <v>278.8</v>
      </c>
      <c r="E8" s="234">
        <v>7.6</v>
      </c>
      <c r="F8" s="234">
        <v>299.2</v>
      </c>
      <c r="G8" s="235">
        <v>7.317073170731689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270" t="s">
        <v>935</v>
      </c>
      <c r="B9" s="234">
        <v>260.1</v>
      </c>
      <c r="C9" s="234">
        <v>10.2</v>
      </c>
      <c r="D9" s="234">
        <v>279.7</v>
      </c>
      <c r="E9" s="234">
        <v>7.5</v>
      </c>
      <c r="F9" s="234">
        <v>299.8</v>
      </c>
      <c r="G9" s="235">
        <v>7.2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270" t="s">
        <v>936</v>
      </c>
      <c r="B10" s="234">
        <v>258.5</v>
      </c>
      <c r="C10" s="234">
        <v>9.9</v>
      </c>
      <c r="D10" s="234">
        <v>281.8</v>
      </c>
      <c r="E10" s="234">
        <v>9</v>
      </c>
      <c r="F10" s="234">
        <v>300.8</v>
      </c>
      <c r="G10" s="235">
        <v>6.7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270" t="s">
        <v>937</v>
      </c>
      <c r="B11" s="234">
        <v>255.2</v>
      </c>
      <c r="C11" s="234">
        <v>8.3</v>
      </c>
      <c r="D11" s="234">
        <v>278.8</v>
      </c>
      <c r="E11" s="234">
        <v>9.2</v>
      </c>
      <c r="F11" s="234">
        <v>297.2</v>
      </c>
      <c r="G11" s="235">
        <v>6.6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270" t="s">
        <v>938</v>
      </c>
      <c r="B12" s="234">
        <v>255</v>
      </c>
      <c r="C12" s="234">
        <v>9.1</v>
      </c>
      <c r="D12" s="234">
        <v>277.7</v>
      </c>
      <c r="E12" s="234">
        <v>8.9</v>
      </c>
      <c r="F12" s="234">
        <v>292.8</v>
      </c>
      <c r="G12" s="235">
        <v>5.4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270" t="s">
        <v>939</v>
      </c>
      <c r="B13" s="234">
        <v>254.6</v>
      </c>
      <c r="C13" s="234">
        <v>9.5</v>
      </c>
      <c r="D13" s="234">
        <v>275.1</v>
      </c>
      <c r="E13" s="234">
        <v>8.1</v>
      </c>
      <c r="F13" s="234"/>
      <c r="G13" s="235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270" t="s">
        <v>940</v>
      </c>
      <c r="B14" s="234">
        <v>256.6</v>
      </c>
      <c r="C14" s="234">
        <v>9</v>
      </c>
      <c r="D14" s="234">
        <v>277.9</v>
      </c>
      <c r="E14" s="234">
        <v>8.3</v>
      </c>
      <c r="F14" s="234"/>
      <c r="G14" s="235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270" t="s">
        <v>941</v>
      </c>
      <c r="B15" s="234">
        <v>254.5</v>
      </c>
      <c r="C15" s="234">
        <v>8.4</v>
      </c>
      <c r="D15" s="234">
        <v>277.4</v>
      </c>
      <c r="E15" s="234">
        <v>9</v>
      </c>
      <c r="F15" s="234"/>
      <c r="G15" s="235"/>
      <c r="K15" s="8"/>
      <c r="L15" s="8"/>
      <c r="M15" s="8"/>
      <c r="N15" s="8"/>
      <c r="O15" s="8"/>
      <c r="P15" s="8"/>
    </row>
    <row r="16" spans="1:16" ht="24.75" customHeight="1">
      <c r="A16" s="270" t="s">
        <v>942</v>
      </c>
      <c r="B16" s="234">
        <v>259.2</v>
      </c>
      <c r="C16" s="234">
        <v>8.1</v>
      </c>
      <c r="D16" s="234">
        <v>282.81431836721043</v>
      </c>
      <c r="E16" s="234">
        <v>9.1</v>
      </c>
      <c r="F16" s="234"/>
      <c r="G16" s="235"/>
      <c r="K16" s="8"/>
      <c r="L16" s="8"/>
      <c r="M16" s="8"/>
      <c r="N16" s="8"/>
      <c r="O16" s="8"/>
      <c r="P16" s="8"/>
    </row>
    <row r="17" spans="1:16" ht="24.75" customHeight="1">
      <c r="A17" s="270" t="s">
        <v>943</v>
      </c>
      <c r="B17" s="234">
        <v>260.4</v>
      </c>
      <c r="C17" s="234">
        <v>6.7</v>
      </c>
      <c r="D17" s="234">
        <v>284.2</v>
      </c>
      <c r="E17" s="234">
        <v>9.1</v>
      </c>
      <c r="F17" s="234"/>
      <c r="G17" s="235"/>
      <c r="K17" s="8"/>
      <c r="L17" s="8"/>
      <c r="M17" s="8"/>
      <c r="N17" s="8"/>
      <c r="O17" s="8"/>
      <c r="P17" s="8"/>
    </row>
    <row r="18" spans="1:16" ht="24.75" customHeight="1">
      <c r="A18" s="270" t="s">
        <v>944</v>
      </c>
      <c r="B18" s="234">
        <v>267.9</v>
      </c>
      <c r="C18" s="234">
        <v>6.7</v>
      </c>
      <c r="D18" s="234">
        <v>288.9</v>
      </c>
      <c r="E18" s="234">
        <v>7.8</v>
      </c>
      <c r="F18" s="234"/>
      <c r="G18" s="235"/>
      <c r="K18" s="8"/>
      <c r="L18" s="8"/>
      <c r="M18" s="8"/>
      <c r="N18" s="8"/>
      <c r="O18" s="8"/>
      <c r="P18" s="8"/>
    </row>
    <row r="19" spans="1:7" ht="24.75" customHeight="1" thickBot="1">
      <c r="A19" s="236" t="s">
        <v>411</v>
      </c>
      <c r="B19" s="237">
        <v>258.3</v>
      </c>
      <c r="C19" s="237">
        <v>9</v>
      </c>
      <c r="D19" s="237">
        <v>279.7</v>
      </c>
      <c r="E19" s="237">
        <v>8.3</v>
      </c>
      <c r="F19" s="237"/>
      <c r="G19" s="238"/>
    </row>
    <row r="20" spans="1:4" ht="19.5" customHeight="1" thickTop="1">
      <c r="A20" s="7"/>
      <c r="D20" s="8"/>
    </row>
    <row r="21" spans="1:7" ht="19.5" customHeight="1">
      <c r="A21" s="7"/>
      <c r="G21" s="59"/>
    </row>
    <row r="23" spans="1:2" ht="12.75">
      <c r="A23" s="26"/>
      <c r="B23" s="26"/>
    </row>
    <row r="24" spans="1:2" ht="12.75">
      <c r="A24" s="16"/>
      <c r="B24" s="26"/>
    </row>
    <row r="25" spans="1:2" ht="12.75">
      <c r="A25" s="16"/>
      <c r="B25" s="26"/>
    </row>
    <row r="26" spans="1:2" ht="12.75">
      <c r="A26" s="16"/>
      <c r="B26" s="26"/>
    </row>
    <row r="27" spans="1:2" ht="12.75">
      <c r="A27" s="26"/>
      <c r="B27" s="26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2"/>
  <sheetViews>
    <sheetView zoomScalePageLayoutView="0" workbookViewId="0" topLeftCell="A19">
      <selection activeCell="B53" sqref="B53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3" bestFit="1" customWidth="1"/>
    <col min="6" max="6" width="9.28125" style="9" bestFit="1" customWidth="1"/>
    <col min="7" max="7" width="2.421875" style="33" bestFit="1" customWidth="1"/>
    <col min="8" max="8" width="7.7109375" style="9" bestFit="1" customWidth="1"/>
    <col min="9" max="9" width="11.140625" style="33" bestFit="1" customWidth="1"/>
    <col min="10" max="10" width="2.140625" style="33" customWidth="1"/>
    <col min="11" max="11" width="7.7109375" style="33" bestFit="1" customWidth="1"/>
    <col min="12" max="16384" width="9.140625" style="9" customWidth="1"/>
  </cols>
  <sheetData>
    <row r="1" spans="1:11" ht="12.75">
      <c r="A1" s="1899" t="s">
        <v>378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</row>
    <row r="2" spans="1:11" ht="15.75">
      <c r="A2" s="1900" t="s">
        <v>732</v>
      </c>
      <c r="B2" s="1900"/>
      <c r="C2" s="1900"/>
      <c r="D2" s="1900"/>
      <c r="E2" s="1900"/>
      <c r="F2" s="1900"/>
      <c r="G2" s="1900"/>
      <c r="H2" s="1900"/>
      <c r="I2" s="1900"/>
      <c r="J2" s="1900"/>
      <c r="K2" s="1900"/>
    </row>
    <row r="3" spans="4:11" ht="13.5" thickBot="1">
      <c r="D3" s="9"/>
      <c r="E3" s="9"/>
      <c r="G3" s="9"/>
      <c r="I3" s="1896" t="s">
        <v>387</v>
      </c>
      <c r="J3" s="1896"/>
      <c r="K3" s="1896"/>
    </row>
    <row r="4" spans="1:11" ht="13.5" thickTop="1">
      <c r="A4" s="304"/>
      <c r="B4" s="305">
        <v>2013</v>
      </c>
      <c r="C4" s="306">
        <v>2014</v>
      </c>
      <c r="D4" s="307">
        <v>2014</v>
      </c>
      <c r="E4" s="308">
        <v>2015</v>
      </c>
      <c r="F4" s="1897" t="s">
        <v>1184</v>
      </c>
      <c r="G4" s="1897"/>
      <c r="H4" s="1897"/>
      <c r="I4" s="1897"/>
      <c r="J4" s="1897"/>
      <c r="K4" s="1898"/>
    </row>
    <row r="5" spans="1:11" ht="12.75">
      <c r="A5" s="79" t="s">
        <v>1025</v>
      </c>
      <c r="B5" s="310" t="s">
        <v>679</v>
      </c>
      <c r="C5" s="310" t="s">
        <v>484</v>
      </c>
      <c r="D5" s="311" t="s">
        <v>680</v>
      </c>
      <c r="E5" s="556" t="s">
        <v>1185</v>
      </c>
      <c r="F5" s="1891" t="s">
        <v>905</v>
      </c>
      <c r="G5" s="1891"/>
      <c r="H5" s="1892"/>
      <c r="I5" s="1891" t="s">
        <v>60</v>
      </c>
      <c r="J5" s="1891"/>
      <c r="K5" s="1893"/>
    </row>
    <row r="6" spans="1:11" ht="12.75">
      <c r="A6" s="79"/>
      <c r="B6" s="336"/>
      <c r="C6" s="336"/>
      <c r="D6" s="337"/>
      <c r="E6" s="338"/>
      <c r="F6" s="339" t="s">
        <v>357</v>
      </c>
      <c r="G6" s="340" t="s">
        <v>355</v>
      </c>
      <c r="H6" s="341" t="s">
        <v>350</v>
      </c>
      <c r="I6" s="342" t="s">
        <v>357</v>
      </c>
      <c r="J6" s="340" t="s">
        <v>355</v>
      </c>
      <c r="K6" s="343" t="s">
        <v>350</v>
      </c>
    </row>
    <row r="7" spans="1:11" ht="16.5" customHeight="1">
      <c r="A7" s="321" t="s">
        <v>358</v>
      </c>
      <c r="B7" s="590">
        <v>473791.1171752001</v>
      </c>
      <c r="C7" s="590">
        <v>544645.1599181499</v>
      </c>
      <c r="D7" s="590">
        <v>593752.93291056</v>
      </c>
      <c r="E7" s="593">
        <v>618306.91779846</v>
      </c>
      <c r="F7" s="592">
        <v>70854.04274294985</v>
      </c>
      <c r="G7" s="603"/>
      <c r="H7" s="593">
        <v>14.954700536681697</v>
      </c>
      <c r="I7" s="591">
        <v>24553.984887899947</v>
      </c>
      <c r="J7" s="604"/>
      <c r="K7" s="594">
        <v>4.135387553799021</v>
      </c>
    </row>
    <row r="8" spans="1:11" ht="16.5" customHeight="1">
      <c r="A8" s="325" t="s">
        <v>896</v>
      </c>
      <c r="B8" s="595">
        <v>14201.725638799999</v>
      </c>
      <c r="C8" s="595">
        <v>14334.746809229999</v>
      </c>
      <c r="D8" s="595">
        <v>15882.78523922</v>
      </c>
      <c r="E8" s="599">
        <v>19066.21016707</v>
      </c>
      <c r="F8" s="598">
        <v>133.02117042999998</v>
      </c>
      <c r="G8" s="605"/>
      <c r="H8" s="873">
        <v>0.9366549799172141</v>
      </c>
      <c r="I8" s="874">
        <v>3183.424927849999</v>
      </c>
      <c r="J8" s="875"/>
      <c r="K8" s="876">
        <v>20.043241030477702</v>
      </c>
    </row>
    <row r="9" spans="1:11" ht="16.5" customHeight="1">
      <c r="A9" s="325" t="s">
        <v>703</v>
      </c>
      <c r="B9" s="595">
        <v>6594.9228</v>
      </c>
      <c r="C9" s="595">
        <v>6231.9029</v>
      </c>
      <c r="D9" s="595">
        <v>5469.26712</v>
      </c>
      <c r="E9" s="599">
        <v>4631.723390000001</v>
      </c>
      <c r="F9" s="598">
        <v>-363.01990000000023</v>
      </c>
      <c r="G9" s="605"/>
      <c r="H9" s="878">
        <v>-5.50453600457613</v>
      </c>
      <c r="I9" s="874">
        <v>-837.5437299999994</v>
      </c>
      <c r="J9" s="875"/>
      <c r="K9" s="879">
        <v>-15.313637305028893</v>
      </c>
    </row>
    <row r="10" spans="1:11" ht="16.5" customHeight="1">
      <c r="A10" s="325" t="s">
        <v>704</v>
      </c>
      <c r="B10" s="595">
        <v>0</v>
      </c>
      <c r="C10" s="595">
        <v>0</v>
      </c>
      <c r="D10" s="595">
        <v>0</v>
      </c>
      <c r="E10" s="599">
        <v>0</v>
      </c>
      <c r="F10" s="598">
        <v>0</v>
      </c>
      <c r="G10" s="605"/>
      <c r="H10" s="878">
        <v>0</v>
      </c>
      <c r="I10" s="874">
        <v>0</v>
      </c>
      <c r="J10" s="875"/>
      <c r="K10" s="879">
        <v>0</v>
      </c>
    </row>
    <row r="11" spans="1:11" ht="16.5" customHeight="1">
      <c r="A11" s="325" t="s">
        <v>705</v>
      </c>
      <c r="B11" s="595">
        <v>452994.4687364001</v>
      </c>
      <c r="C11" s="595">
        <v>524078.51020891994</v>
      </c>
      <c r="D11" s="595">
        <v>572400.8805513401</v>
      </c>
      <c r="E11" s="599">
        <v>594608.98424139</v>
      </c>
      <c r="F11" s="598">
        <v>71084.04147251986</v>
      </c>
      <c r="G11" s="605"/>
      <c r="H11" s="878">
        <v>15.692032989012953</v>
      </c>
      <c r="I11" s="874">
        <v>22208.10369004996</v>
      </c>
      <c r="J11" s="875"/>
      <c r="K11" s="879">
        <v>3.8798164790835012</v>
      </c>
    </row>
    <row r="12" spans="1:11" ht="16.5" customHeight="1">
      <c r="A12" s="321" t="s">
        <v>359</v>
      </c>
      <c r="B12" s="590">
        <v>15716.750488190002</v>
      </c>
      <c r="C12" s="590">
        <v>23661.47448819</v>
      </c>
      <c r="D12" s="590">
        <v>23313.942714099998</v>
      </c>
      <c r="E12" s="593">
        <v>21976.549474249998</v>
      </c>
      <c r="F12" s="592">
        <v>7944.723999999998</v>
      </c>
      <c r="G12" s="603"/>
      <c r="H12" s="880">
        <v>50.549405909127856</v>
      </c>
      <c r="I12" s="881">
        <v>-1337.39323985</v>
      </c>
      <c r="J12" s="882"/>
      <c r="K12" s="883">
        <v>-5.736452457872603</v>
      </c>
    </row>
    <row r="13" spans="1:11" ht="16.5" customHeight="1">
      <c r="A13" s="325" t="s">
        <v>706</v>
      </c>
      <c r="B13" s="595">
        <v>12968.932488190001</v>
      </c>
      <c r="C13" s="595">
        <v>21468.93248819</v>
      </c>
      <c r="D13" s="595">
        <v>22048.5747141</v>
      </c>
      <c r="E13" s="599">
        <v>21468.93247425</v>
      </c>
      <c r="F13" s="598">
        <v>8500</v>
      </c>
      <c r="G13" s="605"/>
      <c r="H13" s="878">
        <v>65.54124641901265</v>
      </c>
      <c r="I13" s="874">
        <v>-579.6422398499999</v>
      </c>
      <c r="J13" s="875"/>
      <c r="K13" s="879">
        <v>-2.6289329236293915</v>
      </c>
    </row>
    <row r="14" spans="1:11" ht="16.5" customHeight="1">
      <c r="A14" s="325" t="s">
        <v>707</v>
      </c>
      <c r="B14" s="595">
        <v>319.2</v>
      </c>
      <c r="C14" s="595">
        <v>319.2</v>
      </c>
      <c r="D14" s="595">
        <v>0</v>
      </c>
      <c r="E14" s="599">
        <v>0</v>
      </c>
      <c r="F14" s="598">
        <v>0</v>
      </c>
      <c r="G14" s="605"/>
      <c r="H14" s="878">
        <v>0</v>
      </c>
      <c r="I14" s="874">
        <v>0</v>
      </c>
      <c r="J14" s="875"/>
      <c r="K14" s="879">
        <v>0</v>
      </c>
    </row>
    <row r="15" spans="1:11" ht="16.5" customHeight="1">
      <c r="A15" s="325" t="s">
        <v>708</v>
      </c>
      <c r="B15" s="595">
        <v>2428.618</v>
      </c>
      <c r="C15" s="595">
        <v>1873.342</v>
      </c>
      <c r="D15" s="595">
        <v>1265.368</v>
      </c>
      <c r="E15" s="599">
        <v>507.6170000000001</v>
      </c>
      <c r="F15" s="598">
        <v>-555.2759999999998</v>
      </c>
      <c r="G15" s="605"/>
      <c r="H15" s="878">
        <v>-22.86386743407155</v>
      </c>
      <c r="I15" s="874">
        <v>-757.7509999999999</v>
      </c>
      <c r="J15" s="875"/>
      <c r="K15" s="879">
        <v>-59.88384406749656</v>
      </c>
    </row>
    <row r="16" spans="1:11" ht="16.5" customHeight="1">
      <c r="A16" s="325" t="s">
        <v>709</v>
      </c>
      <c r="B16" s="595">
        <v>0</v>
      </c>
      <c r="C16" s="595">
        <v>0</v>
      </c>
      <c r="D16" s="595">
        <v>0</v>
      </c>
      <c r="E16" s="599">
        <v>0</v>
      </c>
      <c r="F16" s="598">
        <v>0</v>
      </c>
      <c r="G16" s="605"/>
      <c r="H16" s="878">
        <v>0</v>
      </c>
      <c r="I16" s="874">
        <v>0</v>
      </c>
      <c r="J16" s="875"/>
      <c r="K16" s="879">
        <v>0</v>
      </c>
    </row>
    <row r="17" spans="1:11" ht="16.5" customHeight="1">
      <c r="A17" s="344" t="s">
        <v>710</v>
      </c>
      <c r="B17" s="590">
        <v>31</v>
      </c>
      <c r="C17" s="590">
        <v>31</v>
      </c>
      <c r="D17" s="590">
        <v>31</v>
      </c>
      <c r="E17" s="593">
        <v>31</v>
      </c>
      <c r="F17" s="592">
        <v>0</v>
      </c>
      <c r="G17" s="603"/>
      <c r="H17" s="884">
        <v>0</v>
      </c>
      <c r="I17" s="881">
        <v>0</v>
      </c>
      <c r="J17" s="882"/>
      <c r="K17" s="885">
        <v>0</v>
      </c>
    </row>
    <row r="18" spans="1:11" ht="16.5" customHeight="1">
      <c r="A18" s="321" t="s">
        <v>711</v>
      </c>
      <c r="B18" s="590">
        <v>249.86490468000005</v>
      </c>
      <c r="C18" s="590">
        <v>249.86490468000005</v>
      </c>
      <c r="D18" s="590">
        <v>506.99356987000004</v>
      </c>
      <c r="E18" s="593">
        <v>780.9303108199998</v>
      </c>
      <c r="F18" s="592">
        <v>0</v>
      </c>
      <c r="G18" s="603"/>
      <c r="H18" s="880">
        <v>0</v>
      </c>
      <c r="I18" s="881">
        <v>273.9367409499998</v>
      </c>
      <c r="J18" s="882"/>
      <c r="K18" s="883">
        <v>54.03160064145208</v>
      </c>
    </row>
    <row r="19" spans="1:11" ht="16.5" customHeight="1">
      <c r="A19" s="325" t="s">
        <v>362</v>
      </c>
      <c r="B19" s="595">
        <v>233.86490468000005</v>
      </c>
      <c r="C19" s="595">
        <v>233.86490468000005</v>
      </c>
      <c r="D19" s="596">
        <v>490.99356987000004</v>
      </c>
      <c r="E19" s="597">
        <v>764.9303108199998</v>
      </c>
      <c r="F19" s="598">
        <v>0</v>
      </c>
      <c r="G19" s="605"/>
      <c r="H19" s="878">
        <v>0</v>
      </c>
      <c r="I19" s="874">
        <v>273.9367409499998</v>
      </c>
      <c r="J19" s="875"/>
      <c r="K19" s="879">
        <v>55.792327590467174</v>
      </c>
    </row>
    <row r="20" spans="1:11" ht="16.5" customHeight="1">
      <c r="A20" s="325" t="s">
        <v>712</v>
      </c>
      <c r="B20" s="595">
        <v>16</v>
      </c>
      <c r="C20" s="595">
        <v>16</v>
      </c>
      <c r="D20" s="596">
        <v>16</v>
      </c>
      <c r="E20" s="597">
        <v>16</v>
      </c>
      <c r="F20" s="598">
        <v>0</v>
      </c>
      <c r="G20" s="605"/>
      <c r="H20" s="878">
        <v>0</v>
      </c>
      <c r="I20" s="874">
        <v>0</v>
      </c>
      <c r="J20" s="875"/>
      <c r="K20" s="876">
        <v>0</v>
      </c>
    </row>
    <row r="21" spans="1:11" ht="16.5" customHeight="1">
      <c r="A21" s="321" t="s">
        <v>713</v>
      </c>
      <c r="B21" s="590">
        <v>2757.62425603</v>
      </c>
      <c r="C21" s="590">
        <v>1871.5160276</v>
      </c>
      <c r="D21" s="590">
        <v>1932.98868759</v>
      </c>
      <c r="E21" s="593">
        <v>2043.52613637</v>
      </c>
      <c r="F21" s="592">
        <v>-886.1082284300003</v>
      </c>
      <c r="G21" s="603"/>
      <c r="H21" s="880">
        <v>-32.133029962018156</v>
      </c>
      <c r="I21" s="881">
        <v>110.53744877999998</v>
      </c>
      <c r="J21" s="882"/>
      <c r="K21" s="883">
        <v>5.718473651173571</v>
      </c>
    </row>
    <row r="22" spans="1:11" ht="16.5" customHeight="1">
      <c r="A22" s="325" t="s">
        <v>363</v>
      </c>
      <c r="B22" s="595">
        <v>2757.62425603</v>
      </c>
      <c r="C22" s="595">
        <v>1871.5160276</v>
      </c>
      <c r="D22" s="595">
        <v>1932.98868759</v>
      </c>
      <c r="E22" s="599">
        <v>2043.52613637</v>
      </c>
      <c r="F22" s="598">
        <v>-886.1082284300003</v>
      </c>
      <c r="G22" s="605"/>
      <c r="H22" s="878">
        <v>-32.133029962018156</v>
      </c>
      <c r="I22" s="874">
        <v>110.53744877999998</v>
      </c>
      <c r="J22" s="875"/>
      <c r="K22" s="879">
        <v>5.718473651173571</v>
      </c>
    </row>
    <row r="23" spans="1:11" ht="16.5" customHeight="1">
      <c r="A23" s="325" t="s">
        <v>714</v>
      </c>
      <c r="B23" s="595">
        <v>0</v>
      </c>
      <c r="C23" s="595">
        <v>0</v>
      </c>
      <c r="D23" s="595">
        <v>0</v>
      </c>
      <c r="E23" s="599">
        <v>0</v>
      </c>
      <c r="F23" s="598">
        <v>0</v>
      </c>
      <c r="G23" s="605"/>
      <c r="H23" s="878">
        <v>0</v>
      </c>
      <c r="I23" s="874">
        <v>0</v>
      </c>
      <c r="J23" s="875"/>
      <c r="K23" s="879">
        <v>0</v>
      </c>
    </row>
    <row r="24" spans="1:11" ht="16.5" customHeight="1">
      <c r="A24" s="321" t="s">
        <v>364</v>
      </c>
      <c r="B24" s="590">
        <v>4587.00065529</v>
      </c>
      <c r="C24" s="590">
        <v>4388.11746237</v>
      </c>
      <c r="D24" s="590">
        <v>4125.40551419</v>
      </c>
      <c r="E24" s="593">
        <v>4474.077246370001</v>
      </c>
      <c r="F24" s="592">
        <v>-198.8831929200005</v>
      </c>
      <c r="G24" s="603"/>
      <c r="H24" s="880">
        <v>-4.33580040348668</v>
      </c>
      <c r="I24" s="881">
        <v>348.6717321800015</v>
      </c>
      <c r="J24" s="882"/>
      <c r="K24" s="883">
        <v>8.451817184533464</v>
      </c>
    </row>
    <row r="25" spans="1:11" ht="16.5" customHeight="1">
      <c r="A25" s="321" t="s">
        <v>365</v>
      </c>
      <c r="B25" s="590">
        <v>37764.50090466001</v>
      </c>
      <c r="C25" s="590">
        <v>40281.74707219</v>
      </c>
      <c r="D25" s="590">
        <v>31617.316066789997</v>
      </c>
      <c r="E25" s="593">
        <v>34738.4643512</v>
      </c>
      <c r="F25" s="592">
        <v>2517.246167529993</v>
      </c>
      <c r="G25" s="603"/>
      <c r="H25" s="880">
        <v>6.665641296001805</v>
      </c>
      <c r="I25" s="881">
        <v>3121.148284409999</v>
      </c>
      <c r="J25" s="882"/>
      <c r="K25" s="883">
        <v>9.871642102121287</v>
      </c>
    </row>
    <row r="26" spans="1:11" ht="16.5" customHeight="1">
      <c r="A26" s="345" t="s">
        <v>366</v>
      </c>
      <c r="B26" s="606">
        <v>534897.8583840501</v>
      </c>
      <c r="C26" s="606">
        <v>615128.8798731801</v>
      </c>
      <c r="D26" s="606">
        <v>655280.5794631001</v>
      </c>
      <c r="E26" s="607">
        <v>682351.46531747</v>
      </c>
      <c r="F26" s="608">
        <v>80231.02148912998</v>
      </c>
      <c r="G26" s="609"/>
      <c r="H26" s="886">
        <v>14.999316267878024</v>
      </c>
      <c r="I26" s="887">
        <v>27070.88585436996</v>
      </c>
      <c r="J26" s="888"/>
      <c r="K26" s="889">
        <v>4.131190012765267</v>
      </c>
    </row>
    <row r="27" spans="1:11" ht="16.5" customHeight="1">
      <c r="A27" s="321" t="s">
        <v>367</v>
      </c>
      <c r="B27" s="590">
        <v>354220.22007799</v>
      </c>
      <c r="C27" s="590">
        <v>361978.81142388994</v>
      </c>
      <c r="D27" s="590">
        <v>436594.17847192</v>
      </c>
      <c r="E27" s="593">
        <v>382528.58084752003</v>
      </c>
      <c r="F27" s="592">
        <v>7758.591345899971</v>
      </c>
      <c r="G27" s="603"/>
      <c r="H27" s="880">
        <v>2.1903298869250696</v>
      </c>
      <c r="I27" s="881">
        <v>-54065.59762439999</v>
      </c>
      <c r="J27" s="882"/>
      <c r="K27" s="883">
        <v>-12.383490273193662</v>
      </c>
    </row>
    <row r="28" spans="1:11" ht="16.5" customHeight="1">
      <c r="A28" s="325" t="s">
        <v>715</v>
      </c>
      <c r="B28" s="595">
        <v>195874.235903968</v>
      </c>
      <c r="C28" s="595">
        <v>216818.147381921</v>
      </c>
      <c r="D28" s="595">
        <v>227537.39173336106</v>
      </c>
      <c r="E28" s="599">
        <v>245971.06433704105</v>
      </c>
      <c r="F28" s="598">
        <v>20943.91147795302</v>
      </c>
      <c r="G28" s="605"/>
      <c r="H28" s="878">
        <v>10.692530021263885</v>
      </c>
      <c r="I28" s="874">
        <v>18433.672603679996</v>
      </c>
      <c r="J28" s="875"/>
      <c r="K28" s="879">
        <v>8.101381695225475</v>
      </c>
    </row>
    <row r="29" spans="1:11" ht="16.5" customHeight="1">
      <c r="A29" s="325" t="s">
        <v>716</v>
      </c>
      <c r="B29" s="595">
        <v>34872.066018842</v>
      </c>
      <c r="C29" s="595">
        <v>34086.785090998994</v>
      </c>
      <c r="D29" s="595">
        <v>41129.87280457899</v>
      </c>
      <c r="E29" s="599">
        <v>35123.51975129898</v>
      </c>
      <c r="F29" s="598">
        <v>-785.2809278430068</v>
      </c>
      <c r="G29" s="605"/>
      <c r="H29" s="878">
        <v>-2.2518910334096796</v>
      </c>
      <c r="I29" s="874">
        <v>-6006.353053280007</v>
      </c>
      <c r="J29" s="875"/>
      <c r="K29" s="879">
        <v>-14.603383486786079</v>
      </c>
    </row>
    <row r="30" spans="1:11" ht="16.5" customHeight="1">
      <c r="A30" s="325" t="s">
        <v>717</v>
      </c>
      <c r="B30" s="595">
        <v>107355.67587310003</v>
      </c>
      <c r="C30" s="595">
        <v>87497.05273870002</v>
      </c>
      <c r="D30" s="595">
        <v>143481.39134852</v>
      </c>
      <c r="E30" s="599">
        <v>78770.38046486999</v>
      </c>
      <c r="F30" s="598">
        <v>-19858.62313440001</v>
      </c>
      <c r="G30" s="605"/>
      <c r="H30" s="878">
        <v>-18.49797225241629</v>
      </c>
      <c r="I30" s="874">
        <v>-64711.010883650015</v>
      </c>
      <c r="J30" s="875"/>
      <c r="K30" s="879">
        <v>-45.1006296185582</v>
      </c>
    </row>
    <row r="31" spans="1:11" ht="16.5" customHeight="1">
      <c r="A31" s="325" t="s">
        <v>718</v>
      </c>
      <c r="B31" s="595">
        <v>6773.17581791</v>
      </c>
      <c r="C31" s="595">
        <v>8258.7047736</v>
      </c>
      <c r="D31" s="595">
        <v>8221.41105572</v>
      </c>
      <c r="E31" s="599">
        <v>9057.63693686</v>
      </c>
      <c r="F31" s="598">
        <v>1485.5289556900007</v>
      </c>
      <c r="G31" s="605"/>
      <c r="H31" s="878">
        <v>21.932532029685163</v>
      </c>
      <c r="I31" s="874">
        <v>836.2258811400006</v>
      </c>
      <c r="J31" s="875"/>
      <c r="K31" s="879">
        <v>10.17131822594129</v>
      </c>
    </row>
    <row r="32" spans="1:11" ht="16.5" customHeight="1">
      <c r="A32" s="325" t="s">
        <v>719</v>
      </c>
      <c r="B32" s="595">
        <v>3600.9698973900004</v>
      </c>
      <c r="C32" s="595">
        <v>4808.800246729999</v>
      </c>
      <c r="D32" s="595">
        <v>4511.1489249</v>
      </c>
      <c r="E32" s="599">
        <v>4389.9188100500005</v>
      </c>
      <c r="F32" s="598">
        <v>1207.830349339999</v>
      </c>
      <c r="G32" s="605"/>
      <c r="H32" s="878">
        <v>33.54180633988193</v>
      </c>
      <c r="I32" s="874">
        <v>-121.23011484999915</v>
      </c>
      <c r="J32" s="875"/>
      <c r="K32" s="879">
        <v>-2.6873445516473726</v>
      </c>
    </row>
    <row r="33" spans="1:11" ht="16.5" customHeight="1">
      <c r="A33" s="325" t="s">
        <v>720</v>
      </c>
      <c r="B33" s="595">
        <v>5744.096566779999</v>
      </c>
      <c r="C33" s="595">
        <v>10509.321191939996</v>
      </c>
      <c r="D33" s="595">
        <v>11712.96260484</v>
      </c>
      <c r="E33" s="599">
        <v>9216.060547400004</v>
      </c>
      <c r="F33" s="598">
        <v>4765.224625159997</v>
      </c>
      <c r="G33" s="605"/>
      <c r="H33" s="878">
        <v>82.95864405760271</v>
      </c>
      <c r="I33" s="874">
        <v>-2496.9020574399965</v>
      </c>
      <c r="J33" s="875"/>
      <c r="K33" s="879">
        <v>-21.317425331898807</v>
      </c>
    </row>
    <row r="34" spans="1:11" ht="16.5" customHeight="1">
      <c r="A34" s="321" t="s">
        <v>721</v>
      </c>
      <c r="B34" s="590">
        <v>184.51521268998874</v>
      </c>
      <c r="C34" s="590">
        <v>77824.4297017599</v>
      </c>
      <c r="D34" s="590">
        <v>23316.347746380023</v>
      </c>
      <c r="E34" s="593">
        <v>72155.79128072975</v>
      </c>
      <c r="F34" s="592">
        <v>77639.91448906991</v>
      </c>
      <c r="G34" s="603"/>
      <c r="H34" s="884">
        <v>42077.78500058734</v>
      </c>
      <c r="I34" s="881">
        <v>48839.44353434973</v>
      </c>
      <c r="J34" s="882"/>
      <c r="K34" s="883">
        <v>209.4643812384051</v>
      </c>
    </row>
    <row r="35" spans="1:11" ht="16.5" customHeight="1">
      <c r="A35" s="321" t="s">
        <v>368</v>
      </c>
      <c r="B35" s="590">
        <v>8568.979752180001</v>
      </c>
      <c r="C35" s="590">
        <v>8265.52603814</v>
      </c>
      <c r="D35" s="590">
        <v>7482.50040288</v>
      </c>
      <c r="E35" s="593">
        <v>6542.53938586</v>
      </c>
      <c r="F35" s="592">
        <v>-303.4537140400007</v>
      </c>
      <c r="G35" s="603"/>
      <c r="H35" s="880">
        <v>-3.541305065667826</v>
      </c>
      <c r="I35" s="881">
        <v>-939.9610170200003</v>
      </c>
      <c r="J35" s="882"/>
      <c r="K35" s="883">
        <v>-12.562124509317915</v>
      </c>
    </row>
    <row r="36" spans="1:11" ht="16.5" customHeight="1">
      <c r="A36" s="325" t="s">
        <v>722</v>
      </c>
      <c r="B36" s="595">
        <v>65.71455218000031</v>
      </c>
      <c r="C36" s="595">
        <v>9.806238140000342</v>
      </c>
      <c r="D36" s="595">
        <v>28.992662880000115</v>
      </c>
      <c r="E36" s="599">
        <v>7.8158058599996565</v>
      </c>
      <c r="F36" s="598">
        <v>-55.908314039999965</v>
      </c>
      <c r="G36" s="605"/>
      <c r="H36" s="878">
        <v>-85.07752420934128</v>
      </c>
      <c r="I36" s="874">
        <v>-21.176857020000458</v>
      </c>
      <c r="J36" s="875"/>
      <c r="K36" s="879">
        <v>-73.04212485638496</v>
      </c>
    </row>
    <row r="37" spans="1:11" ht="16.5" customHeight="1">
      <c r="A37" s="325" t="s">
        <v>723</v>
      </c>
      <c r="B37" s="595">
        <v>0</v>
      </c>
      <c r="C37" s="595">
        <v>0</v>
      </c>
      <c r="D37" s="595">
        <v>0</v>
      </c>
      <c r="E37" s="599">
        <v>0</v>
      </c>
      <c r="F37" s="598">
        <v>0</v>
      </c>
      <c r="G37" s="605"/>
      <c r="H37" s="878">
        <v>0</v>
      </c>
      <c r="I37" s="874">
        <v>0</v>
      </c>
      <c r="J37" s="875"/>
      <c r="K37" s="879">
        <v>0</v>
      </c>
    </row>
    <row r="38" spans="1:11" ht="16.5" customHeight="1">
      <c r="A38" s="325" t="s">
        <v>724</v>
      </c>
      <c r="B38" s="595">
        <v>0</v>
      </c>
      <c r="C38" s="595">
        <v>0</v>
      </c>
      <c r="D38" s="595">
        <v>0</v>
      </c>
      <c r="E38" s="599">
        <v>0</v>
      </c>
      <c r="F38" s="598">
        <v>0</v>
      </c>
      <c r="G38" s="605"/>
      <c r="H38" s="878">
        <v>0</v>
      </c>
      <c r="I38" s="874">
        <v>0</v>
      </c>
      <c r="J38" s="875"/>
      <c r="K38" s="879">
        <v>0</v>
      </c>
    </row>
    <row r="39" spans="1:11" ht="16.5" customHeight="1">
      <c r="A39" s="325" t="s">
        <v>725</v>
      </c>
      <c r="B39" s="595">
        <v>0</v>
      </c>
      <c r="C39" s="595">
        <v>0</v>
      </c>
      <c r="D39" s="595">
        <v>0</v>
      </c>
      <c r="E39" s="599">
        <v>0</v>
      </c>
      <c r="F39" s="598">
        <v>0</v>
      </c>
      <c r="G39" s="605"/>
      <c r="H39" s="878">
        <v>0</v>
      </c>
      <c r="I39" s="874">
        <v>0</v>
      </c>
      <c r="J39" s="875"/>
      <c r="K39" s="879">
        <v>0</v>
      </c>
    </row>
    <row r="40" spans="1:11" ht="16.5" customHeight="1">
      <c r="A40" s="325" t="s">
        <v>726</v>
      </c>
      <c r="B40" s="595">
        <v>0</v>
      </c>
      <c r="C40" s="595">
        <v>0</v>
      </c>
      <c r="D40" s="595">
        <v>0</v>
      </c>
      <c r="E40" s="599">
        <v>0</v>
      </c>
      <c r="F40" s="598">
        <v>0</v>
      </c>
      <c r="G40" s="605"/>
      <c r="H40" s="878">
        <v>0</v>
      </c>
      <c r="I40" s="874">
        <v>0</v>
      </c>
      <c r="J40" s="877"/>
      <c r="K40" s="879">
        <v>0</v>
      </c>
    </row>
    <row r="41" spans="1:11" ht="16.5" customHeight="1">
      <c r="A41" s="325" t="s">
        <v>727</v>
      </c>
      <c r="B41" s="595">
        <v>8503.2652</v>
      </c>
      <c r="C41" s="595">
        <v>8255.7198</v>
      </c>
      <c r="D41" s="595">
        <v>7453.50774</v>
      </c>
      <c r="E41" s="599">
        <v>6534.723580000001</v>
      </c>
      <c r="F41" s="598">
        <v>-247.54539999999906</v>
      </c>
      <c r="G41" s="605"/>
      <c r="H41" s="1807">
        <v>-2.9111805192198292</v>
      </c>
      <c r="I41" s="874">
        <v>-918.7841599999992</v>
      </c>
      <c r="J41" s="877"/>
      <c r="K41" s="879">
        <v>-12.326869335215841</v>
      </c>
    </row>
    <row r="42" spans="1:11" ht="16.5" customHeight="1">
      <c r="A42" s="325" t="s">
        <v>728</v>
      </c>
      <c r="B42" s="595">
        <v>0</v>
      </c>
      <c r="C42" s="595">
        <v>0</v>
      </c>
      <c r="D42" s="595">
        <v>0</v>
      </c>
      <c r="E42" s="599">
        <v>0</v>
      </c>
      <c r="F42" s="598">
        <v>0</v>
      </c>
      <c r="G42" s="605"/>
      <c r="H42" s="1808">
        <v>0</v>
      </c>
      <c r="I42" s="874">
        <v>0</v>
      </c>
      <c r="J42" s="875"/>
      <c r="K42" s="879">
        <v>0</v>
      </c>
    </row>
    <row r="43" spans="1:11" ht="16.5" customHeight="1">
      <c r="A43" s="321" t="s">
        <v>369</v>
      </c>
      <c r="B43" s="590">
        <v>105822.57335585</v>
      </c>
      <c r="C43" s="590">
        <v>101601.18471605002</v>
      </c>
      <c r="D43" s="590">
        <v>110775.1334171</v>
      </c>
      <c r="E43" s="593">
        <v>111521.18824346001</v>
      </c>
      <c r="F43" s="592">
        <v>-4221.388639799989</v>
      </c>
      <c r="G43" s="603"/>
      <c r="H43" s="880">
        <v>-3.9891192454796083</v>
      </c>
      <c r="I43" s="881">
        <v>746.0548263600067</v>
      </c>
      <c r="J43" s="890"/>
      <c r="K43" s="883">
        <v>0.6734858296680152</v>
      </c>
    </row>
    <row r="44" spans="1:11" ht="16.5" customHeight="1" thickBot="1">
      <c r="A44" s="327" t="s">
        <v>370</v>
      </c>
      <c r="B44" s="600">
        <v>66101.56998533999</v>
      </c>
      <c r="C44" s="600">
        <v>65458.92799388</v>
      </c>
      <c r="D44" s="600">
        <v>77112.41942485</v>
      </c>
      <c r="E44" s="602">
        <v>109603.36555988</v>
      </c>
      <c r="F44" s="601">
        <v>-642.6419914599828</v>
      </c>
      <c r="G44" s="610"/>
      <c r="H44" s="891">
        <v>-0.9722038245120471</v>
      </c>
      <c r="I44" s="892">
        <v>32490.946135029997</v>
      </c>
      <c r="J44" s="893"/>
      <c r="K44" s="894">
        <v>42.1345178602444</v>
      </c>
    </row>
    <row r="45" spans="1:11" ht="16.5" customHeight="1" thickTop="1">
      <c r="A45" s="346" t="s">
        <v>56</v>
      </c>
      <c r="B45" s="11"/>
      <c r="C45" s="11"/>
      <c r="D45" s="347"/>
      <c r="E45" s="328"/>
      <c r="F45" s="328"/>
      <c r="G45" s="328"/>
      <c r="H45" s="328"/>
      <c r="I45" s="328"/>
      <c r="J45" s="328"/>
      <c r="K45" s="328"/>
    </row>
    <row r="46" spans="1:11" ht="16.5" customHeight="1">
      <c r="A46" s="332" t="s">
        <v>699</v>
      </c>
      <c r="B46" s="871"/>
      <c r="C46" s="872"/>
      <c r="D46" s="333"/>
      <c r="E46" s="333"/>
      <c r="F46" s="334"/>
      <c r="G46" s="334"/>
      <c r="H46" s="333"/>
      <c r="I46" s="334"/>
      <c r="J46" s="334"/>
      <c r="K46" s="334"/>
    </row>
    <row r="47" spans="1:11" ht="16.5" customHeight="1">
      <c r="A47" s="335" t="s">
        <v>729</v>
      </c>
      <c r="B47" s="1086">
        <v>465222.1374230201</v>
      </c>
      <c r="C47" s="1087">
        <v>536379.6338800099</v>
      </c>
      <c r="D47" s="75">
        <v>586270.43250768</v>
      </c>
      <c r="E47" s="75">
        <v>611764.3784126</v>
      </c>
      <c r="F47" s="1088">
        <v>60258.90493380977</v>
      </c>
      <c r="G47" s="1088" t="s">
        <v>341</v>
      </c>
      <c r="H47" s="75">
        <v>12.952716581287097</v>
      </c>
      <c r="I47" s="1088">
        <v>25816.007516219994</v>
      </c>
      <c r="J47" s="1088" t="s">
        <v>342</v>
      </c>
      <c r="K47" s="1088">
        <v>4.403429899371876</v>
      </c>
    </row>
    <row r="48" spans="1:11" ht="16.5" customHeight="1">
      <c r="A48" s="335" t="s">
        <v>730</v>
      </c>
      <c r="B48" s="1087">
        <v>-111001.91734502997</v>
      </c>
      <c r="C48" s="1087">
        <v>-174400.82245665992</v>
      </c>
      <c r="D48" s="75">
        <v>-149676.25403579004</v>
      </c>
      <c r="E48" s="1088">
        <v>-229235.79756505977</v>
      </c>
      <c r="F48" s="1088">
        <v>-52500.313588449935</v>
      </c>
      <c r="G48" s="1088" t="s">
        <v>341</v>
      </c>
      <c r="H48" s="1088">
        <v>47.296762834521076</v>
      </c>
      <c r="I48" s="1088">
        <v>-79881.60514056972</v>
      </c>
      <c r="J48" s="1088" t="s">
        <v>342</v>
      </c>
      <c r="K48" s="1088">
        <v>53.36959135914019</v>
      </c>
    </row>
    <row r="49" spans="1:11" ht="16.5" customHeight="1">
      <c r="A49" s="611" t="s">
        <v>731</v>
      </c>
      <c r="B49" s="1089">
        <v>134159.64243653</v>
      </c>
      <c r="C49" s="1089">
        <v>126778.36563774002</v>
      </c>
      <c r="D49" s="1090">
        <v>156270.23677516</v>
      </c>
      <c r="E49" s="1090">
        <v>186386.08945214</v>
      </c>
      <c r="F49" s="1090">
        <v>-18279.868321970003</v>
      </c>
      <c r="G49" s="1091" t="s">
        <v>341</v>
      </c>
      <c r="H49" s="1089">
        <v>-13.62545992966408</v>
      </c>
      <c r="I49" s="1090">
        <v>30437.914288279993</v>
      </c>
      <c r="J49" s="1091" t="s">
        <v>342</v>
      </c>
      <c r="K49" s="1090">
        <v>19.47774247765027</v>
      </c>
    </row>
    <row r="50" spans="1:11" ht="16.5" customHeight="1">
      <c r="A50" s="611" t="s">
        <v>1111</v>
      </c>
      <c r="B50" s="1779" t="s">
        <v>595</v>
      </c>
      <c r="C50" s="1779" t="s">
        <v>595</v>
      </c>
      <c r="D50" s="1780" t="s">
        <v>595</v>
      </c>
      <c r="E50" s="1090">
        <v>35000</v>
      </c>
      <c r="F50" s="1780" t="s">
        <v>595</v>
      </c>
      <c r="G50" s="1781"/>
      <c r="H50" s="1779" t="s">
        <v>595</v>
      </c>
      <c r="I50" s="1090">
        <v>35000</v>
      </c>
      <c r="J50" s="1091"/>
      <c r="K50" s="1780" t="s">
        <v>595</v>
      </c>
    </row>
    <row r="51" spans="1:11" ht="16.5" customHeight="1">
      <c r="A51" s="611" t="s">
        <v>949</v>
      </c>
      <c r="B51" s="612">
        <v>10898.591523180017</v>
      </c>
      <c r="C51" s="612" t="s">
        <v>53</v>
      </c>
      <c r="D51" s="613"/>
      <c r="E51" s="613"/>
      <c r="F51" s="613"/>
      <c r="G51" s="614"/>
      <c r="H51" s="612"/>
      <c r="I51" s="613"/>
      <c r="J51" s="614"/>
      <c r="K51" s="613"/>
    </row>
    <row r="52" spans="1:11" ht="16.5" customHeight="1">
      <c r="A52" s="611" t="s">
        <v>54</v>
      </c>
      <c r="B52" s="612">
        <v>-322.0616112999983</v>
      </c>
      <c r="C52" s="612" t="s">
        <v>53</v>
      </c>
      <c r="D52" s="612"/>
      <c r="E52" s="612"/>
      <c r="F52" s="613"/>
      <c r="G52" s="614"/>
      <c r="H52" s="612"/>
      <c r="I52" s="613"/>
      <c r="J52" s="614"/>
      <c r="K52" s="613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31"/>
  <sheetViews>
    <sheetView zoomScalePageLayoutView="0" workbookViewId="0" topLeftCell="A31">
      <selection activeCell="O45" sqref="O45"/>
    </sheetView>
  </sheetViews>
  <sheetFormatPr defaultColWidth="9.140625" defaultRowHeight="24.75" customHeight="1"/>
  <cols>
    <col min="1" max="1" width="6.28125" style="186" customWidth="1"/>
    <col min="2" max="2" width="34.28125" style="178" bestFit="1" customWidth="1"/>
    <col min="3" max="3" width="7.140625" style="178" customWidth="1"/>
    <col min="4" max="4" width="8.140625" style="178" bestFit="1" customWidth="1"/>
    <col min="5" max="5" width="8.28125" style="178" bestFit="1" customWidth="1"/>
    <col min="6" max="6" width="8.140625" style="178" bestFit="1" customWidth="1"/>
    <col min="7" max="7" width="8.7109375" style="178" bestFit="1" customWidth="1"/>
    <col min="8" max="8" width="8.28125" style="178" bestFit="1" customWidth="1"/>
    <col min="9" max="9" width="8.140625" style="178" bestFit="1" customWidth="1"/>
    <col min="10" max="13" width="7.140625" style="178" bestFit="1" customWidth="1"/>
    <col min="14" max="14" width="5.57421875" style="178" customWidth="1"/>
    <col min="15" max="16384" width="9.140625" style="178" customWidth="1"/>
  </cols>
  <sheetData>
    <row r="1" spans="1:13" ht="12.75">
      <c r="A1" s="2036" t="s">
        <v>1030</v>
      </c>
      <c r="B1" s="2036"/>
      <c r="C1" s="2036"/>
      <c r="D1" s="2036"/>
      <c r="E1" s="2036"/>
      <c r="F1" s="2036"/>
      <c r="G1" s="2036"/>
      <c r="H1" s="2036"/>
      <c r="I1" s="2036"/>
      <c r="J1" s="2036"/>
      <c r="K1" s="2036"/>
      <c r="L1" s="2036"/>
      <c r="M1" s="2036"/>
    </row>
    <row r="2" spans="1:13" ht="12.75">
      <c r="A2" s="2036" t="s">
        <v>623</v>
      </c>
      <c r="B2" s="2036"/>
      <c r="C2" s="2036"/>
      <c r="D2" s="2036"/>
      <c r="E2" s="2036"/>
      <c r="F2" s="2036"/>
      <c r="G2" s="2036"/>
      <c r="H2" s="2036"/>
      <c r="I2" s="2036"/>
      <c r="J2" s="2036"/>
      <c r="K2" s="2036"/>
      <c r="L2" s="2036"/>
      <c r="M2" s="2036"/>
    </row>
    <row r="3" spans="1:13" ht="12.75">
      <c r="A3" s="2036" t="s">
        <v>438</v>
      </c>
      <c r="B3" s="2036"/>
      <c r="C3" s="2036"/>
      <c r="D3" s="2036"/>
      <c r="E3" s="2036"/>
      <c r="F3" s="2036"/>
      <c r="G3" s="2036"/>
      <c r="H3" s="2036"/>
      <c r="I3" s="2036"/>
      <c r="J3" s="2036"/>
      <c r="K3" s="2036"/>
      <c r="L3" s="2036"/>
      <c r="M3" s="2036"/>
    </row>
    <row r="4" spans="1:13" ht="12.75">
      <c r="A4" s="2036" t="s">
        <v>361</v>
      </c>
      <c r="B4" s="2036"/>
      <c r="C4" s="2036"/>
      <c r="D4" s="2036"/>
      <c r="E4" s="2036"/>
      <c r="F4" s="2036"/>
      <c r="G4" s="2036"/>
      <c r="H4" s="2036"/>
      <c r="I4" s="2036"/>
      <c r="J4" s="2036"/>
      <c r="K4" s="2036"/>
      <c r="L4" s="2036"/>
      <c r="M4" s="2036"/>
    </row>
    <row r="5" spans="1:13" ht="12.75">
      <c r="A5" s="2036" t="s">
        <v>1191</v>
      </c>
      <c r="B5" s="2036"/>
      <c r="C5" s="2036"/>
      <c r="D5" s="2036"/>
      <c r="E5" s="2036"/>
      <c r="F5" s="2036"/>
      <c r="G5" s="2036"/>
      <c r="H5" s="2036"/>
      <c r="I5" s="2036"/>
      <c r="J5" s="2036"/>
      <c r="K5" s="2036"/>
      <c r="L5" s="2036"/>
      <c r="M5" s="2036"/>
    </row>
    <row r="6" spans="1:13" ht="13.5" thickBo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13.5" thickTop="1">
      <c r="A7" s="2033" t="s">
        <v>439</v>
      </c>
      <c r="B7" s="2022" t="s">
        <v>440</v>
      </c>
      <c r="C7" s="200" t="s">
        <v>380</v>
      </c>
      <c r="D7" s="220" t="s">
        <v>1006</v>
      </c>
      <c r="E7" s="2024" t="s">
        <v>905</v>
      </c>
      <c r="F7" s="2025"/>
      <c r="G7" s="2026" t="s">
        <v>60</v>
      </c>
      <c r="H7" s="2026"/>
      <c r="I7" s="2025"/>
      <c r="J7" s="2016" t="s">
        <v>597</v>
      </c>
      <c r="K7" s="2017"/>
      <c r="L7" s="2017"/>
      <c r="M7" s="2018"/>
    </row>
    <row r="8" spans="1:13" ht="16.5" customHeight="1">
      <c r="A8" s="2034"/>
      <c r="B8" s="2023"/>
      <c r="C8" s="201" t="s">
        <v>381</v>
      </c>
      <c r="D8" s="1219" t="s">
        <v>1192</v>
      </c>
      <c r="E8" s="1219" t="s">
        <v>93</v>
      </c>
      <c r="F8" s="1219" t="s">
        <v>1192</v>
      </c>
      <c r="G8" s="1219" t="s">
        <v>1108</v>
      </c>
      <c r="H8" s="1219" t="s">
        <v>93</v>
      </c>
      <c r="I8" s="1219" t="s">
        <v>1192</v>
      </c>
      <c r="J8" s="2037" t="s">
        <v>442</v>
      </c>
      <c r="K8" s="2037" t="s">
        <v>443</v>
      </c>
      <c r="L8" s="2037" t="s">
        <v>444</v>
      </c>
      <c r="M8" s="2038" t="s">
        <v>445</v>
      </c>
    </row>
    <row r="9" spans="1:13" ht="12.75">
      <c r="A9" s="2035"/>
      <c r="B9" s="221">
        <v>1</v>
      </c>
      <c r="C9" s="222">
        <v>2</v>
      </c>
      <c r="D9" s="221">
        <v>3</v>
      </c>
      <c r="E9" s="221">
        <v>4</v>
      </c>
      <c r="F9" s="221">
        <v>5</v>
      </c>
      <c r="G9" s="223">
        <v>6</v>
      </c>
      <c r="H9" s="224">
        <v>7</v>
      </c>
      <c r="I9" s="224">
        <v>8</v>
      </c>
      <c r="J9" s="2023"/>
      <c r="K9" s="2023"/>
      <c r="L9" s="2023"/>
      <c r="M9" s="2039"/>
    </row>
    <row r="10" spans="1:13" ht="24.75" customHeight="1">
      <c r="A10" s="202"/>
      <c r="B10" s="279" t="s">
        <v>446</v>
      </c>
      <c r="C10" s="280">
        <v>100</v>
      </c>
      <c r="D10" s="281">
        <v>277.5</v>
      </c>
      <c r="E10" s="281">
        <v>308.2</v>
      </c>
      <c r="F10" s="281">
        <v>323.7</v>
      </c>
      <c r="G10" s="282">
        <v>334</v>
      </c>
      <c r="H10" s="282">
        <v>340.1</v>
      </c>
      <c r="I10" s="282">
        <v>346.5</v>
      </c>
      <c r="J10" s="283">
        <v>16.64864864864863</v>
      </c>
      <c r="K10" s="284">
        <v>5.0292018170019475</v>
      </c>
      <c r="L10" s="284">
        <v>7.043558850787775</v>
      </c>
      <c r="M10" s="285">
        <v>1.8817994707438999</v>
      </c>
    </row>
    <row r="11" spans="1:13" ht="24.75" customHeight="1">
      <c r="A11" s="1006">
        <v>1</v>
      </c>
      <c r="B11" s="203" t="s">
        <v>447</v>
      </c>
      <c r="C11" s="189">
        <v>26.97</v>
      </c>
      <c r="D11" s="206">
        <v>187.3</v>
      </c>
      <c r="E11" s="206">
        <v>236.8</v>
      </c>
      <c r="F11" s="206">
        <v>236.8</v>
      </c>
      <c r="G11" s="207">
        <v>254.7</v>
      </c>
      <c r="H11" s="207">
        <v>254.7</v>
      </c>
      <c r="I11" s="208">
        <v>254.7</v>
      </c>
      <c r="J11" s="204">
        <v>26.42819006940738</v>
      </c>
      <c r="K11" s="204">
        <v>0</v>
      </c>
      <c r="L11" s="204">
        <v>7.5591216216216</v>
      </c>
      <c r="M11" s="205">
        <v>0</v>
      </c>
    </row>
    <row r="12" spans="1:13" ht="24.75" customHeight="1">
      <c r="A12" s="1007"/>
      <c r="B12" s="211" t="s">
        <v>448</v>
      </c>
      <c r="C12" s="191">
        <v>9.8</v>
      </c>
      <c r="D12" s="209">
        <v>177.7</v>
      </c>
      <c r="E12" s="209">
        <v>217</v>
      </c>
      <c r="F12" s="209">
        <v>217</v>
      </c>
      <c r="G12" s="14">
        <v>234.2</v>
      </c>
      <c r="H12" s="14">
        <v>234.2</v>
      </c>
      <c r="I12" s="210">
        <v>234.2</v>
      </c>
      <c r="J12" s="212">
        <v>22.115925717501412</v>
      </c>
      <c r="K12" s="212">
        <v>0</v>
      </c>
      <c r="L12" s="212">
        <v>7.926267281105993</v>
      </c>
      <c r="M12" s="213">
        <v>0</v>
      </c>
    </row>
    <row r="13" spans="1:13" ht="27.75" customHeight="1">
      <c r="A13" s="1007"/>
      <c r="B13" s="211" t="s">
        <v>449</v>
      </c>
      <c r="C13" s="191">
        <v>17.17</v>
      </c>
      <c r="D13" s="209">
        <v>192.8</v>
      </c>
      <c r="E13" s="209">
        <v>248.2</v>
      </c>
      <c r="F13" s="209">
        <v>248.2</v>
      </c>
      <c r="G13" s="14">
        <v>266.3</v>
      </c>
      <c r="H13" s="14">
        <v>266.3</v>
      </c>
      <c r="I13" s="210">
        <v>266.3</v>
      </c>
      <c r="J13" s="212">
        <v>28.734439834024897</v>
      </c>
      <c r="K13" s="212">
        <v>0</v>
      </c>
      <c r="L13" s="212">
        <v>7.292506043513299</v>
      </c>
      <c r="M13" s="213">
        <v>0</v>
      </c>
    </row>
    <row r="14" spans="1:13" ht="18.75" customHeight="1">
      <c r="A14" s="1006">
        <v>1.1</v>
      </c>
      <c r="B14" s="203" t="s">
        <v>450</v>
      </c>
      <c r="C14" s="192">
        <v>2.82</v>
      </c>
      <c r="D14" s="206">
        <v>236.5</v>
      </c>
      <c r="E14" s="206">
        <v>310.6</v>
      </c>
      <c r="F14" s="206">
        <v>310.6</v>
      </c>
      <c r="G14" s="207">
        <v>340.7</v>
      </c>
      <c r="H14" s="207">
        <v>340.7</v>
      </c>
      <c r="I14" s="208">
        <v>340.7</v>
      </c>
      <c r="J14" s="204">
        <v>31.331923890063422</v>
      </c>
      <c r="K14" s="204">
        <v>0</v>
      </c>
      <c r="L14" s="204">
        <v>9.690920798454599</v>
      </c>
      <c r="M14" s="205">
        <v>0</v>
      </c>
    </row>
    <row r="15" spans="1:13" ht="24.75" customHeight="1">
      <c r="A15" s="1006"/>
      <c r="B15" s="211" t="s">
        <v>448</v>
      </c>
      <c r="C15" s="193">
        <v>0.31</v>
      </c>
      <c r="D15" s="209">
        <v>215.4</v>
      </c>
      <c r="E15" s="209">
        <v>262.2</v>
      </c>
      <c r="F15" s="209">
        <v>262.2</v>
      </c>
      <c r="G15" s="14">
        <v>281.4</v>
      </c>
      <c r="H15" s="14">
        <v>281.4</v>
      </c>
      <c r="I15" s="210">
        <v>281.4</v>
      </c>
      <c r="J15" s="212">
        <v>21.72701949860722</v>
      </c>
      <c r="K15" s="212">
        <v>0</v>
      </c>
      <c r="L15" s="212">
        <v>7.322654462242568</v>
      </c>
      <c r="M15" s="213">
        <v>0</v>
      </c>
    </row>
    <row r="16" spans="1:13" ht="24.75" customHeight="1">
      <c r="A16" s="1006"/>
      <c r="B16" s="211" t="s">
        <v>449</v>
      </c>
      <c r="C16" s="193">
        <v>2.51</v>
      </c>
      <c r="D16" s="209">
        <v>239.1</v>
      </c>
      <c r="E16" s="209">
        <v>316.5</v>
      </c>
      <c r="F16" s="209">
        <v>316.5</v>
      </c>
      <c r="G16" s="14">
        <v>347.9</v>
      </c>
      <c r="H16" s="14">
        <v>347.9</v>
      </c>
      <c r="I16" s="210">
        <v>347.9</v>
      </c>
      <c r="J16" s="212">
        <v>32.37139272271017</v>
      </c>
      <c r="K16" s="212">
        <v>0</v>
      </c>
      <c r="L16" s="212">
        <v>9.921011058451796</v>
      </c>
      <c r="M16" s="213">
        <v>0</v>
      </c>
    </row>
    <row r="17" spans="1:13" ht="24.75" customHeight="1">
      <c r="A17" s="1006">
        <v>1.2</v>
      </c>
      <c r="B17" s="203" t="s">
        <v>451</v>
      </c>
      <c r="C17" s="192">
        <v>1.14</v>
      </c>
      <c r="D17" s="206">
        <v>210</v>
      </c>
      <c r="E17" s="206">
        <v>268</v>
      </c>
      <c r="F17" s="206">
        <v>268</v>
      </c>
      <c r="G17" s="207">
        <v>288.1</v>
      </c>
      <c r="H17" s="207">
        <v>288.1</v>
      </c>
      <c r="I17" s="208">
        <v>288.1</v>
      </c>
      <c r="J17" s="204">
        <v>27.619047619047606</v>
      </c>
      <c r="K17" s="204">
        <v>0</v>
      </c>
      <c r="L17" s="204">
        <v>7.500000000000014</v>
      </c>
      <c r="M17" s="205">
        <v>0</v>
      </c>
    </row>
    <row r="18" spans="1:13" ht="24.75" customHeight="1">
      <c r="A18" s="1006"/>
      <c r="B18" s="211" t="s">
        <v>448</v>
      </c>
      <c r="C18" s="193">
        <v>0.19</v>
      </c>
      <c r="D18" s="209">
        <v>187.3</v>
      </c>
      <c r="E18" s="209">
        <v>216.8</v>
      </c>
      <c r="F18" s="209">
        <v>216.8</v>
      </c>
      <c r="G18" s="14">
        <v>231.4</v>
      </c>
      <c r="H18" s="14">
        <v>231.4</v>
      </c>
      <c r="I18" s="210">
        <v>231.4</v>
      </c>
      <c r="J18" s="212">
        <v>15.750133475707415</v>
      </c>
      <c r="K18" s="212">
        <v>0</v>
      </c>
      <c r="L18" s="212">
        <v>6.73431734317343</v>
      </c>
      <c r="M18" s="213">
        <v>0</v>
      </c>
    </row>
    <row r="19" spans="1:13" ht="24.75" customHeight="1">
      <c r="A19" s="1006"/>
      <c r="B19" s="211" t="s">
        <v>449</v>
      </c>
      <c r="C19" s="193">
        <v>0.95</v>
      </c>
      <c r="D19" s="209">
        <v>214.5</v>
      </c>
      <c r="E19" s="209">
        <v>278.2</v>
      </c>
      <c r="F19" s="209">
        <v>278.2</v>
      </c>
      <c r="G19" s="14">
        <v>299.4</v>
      </c>
      <c r="H19" s="14">
        <v>299.4</v>
      </c>
      <c r="I19" s="210">
        <v>299.4</v>
      </c>
      <c r="J19" s="212">
        <v>29.69696969696969</v>
      </c>
      <c r="K19" s="212">
        <v>0</v>
      </c>
      <c r="L19" s="212">
        <v>7.620416966211366</v>
      </c>
      <c r="M19" s="213">
        <v>0</v>
      </c>
    </row>
    <row r="20" spans="1:13" ht="24.75" customHeight="1">
      <c r="A20" s="1006">
        <v>1.3</v>
      </c>
      <c r="B20" s="203" t="s">
        <v>452</v>
      </c>
      <c r="C20" s="192">
        <v>0.55</v>
      </c>
      <c r="D20" s="206">
        <v>290.6</v>
      </c>
      <c r="E20" s="206">
        <v>429.1</v>
      </c>
      <c r="F20" s="206">
        <v>429.1</v>
      </c>
      <c r="G20" s="207">
        <v>447.5</v>
      </c>
      <c r="H20" s="207">
        <v>447.5</v>
      </c>
      <c r="I20" s="208">
        <v>447.5</v>
      </c>
      <c r="J20" s="204">
        <v>47.66001376462492</v>
      </c>
      <c r="K20" s="204">
        <v>0</v>
      </c>
      <c r="L20" s="204">
        <v>4.2880447448147265</v>
      </c>
      <c r="M20" s="205">
        <v>0</v>
      </c>
    </row>
    <row r="21" spans="1:13" ht="24.75" customHeight="1">
      <c r="A21" s="1006"/>
      <c r="B21" s="211" t="s">
        <v>448</v>
      </c>
      <c r="C21" s="193">
        <v>0.1</v>
      </c>
      <c r="D21" s="209">
        <v>250</v>
      </c>
      <c r="E21" s="209">
        <v>331</v>
      </c>
      <c r="F21" s="209">
        <v>331</v>
      </c>
      <c r="G21" s="14">
        <v>341.8</v>
      </c>
      <c r="H21" s="14">
        <v>341.8</v>
      </c>
      <c r="I21" s="210">
        <v>341.8</v>
      </c>
      <c r="J21" s="212">
        <v>32.4</v>
      </c>
      <c r="K21" s="212">
        <v>0</v>
      </c>
      <c r="L21" s="212">
        <v>3.262839879154072</v>
      </c>
      <c r="M21" s="213">
        <v>0</v>
      </c>
    </row>
    <row r="22" spans="1:13" ht="24.75" customHeight="1">
      <c r="A22" s="1006"/>
      <c r="B22" s="211" t="s">
        <v>449</v>
      </c>
      <c r="C22" s="193">
        <v>0.45</v>
      </c>
      <c r="D22" s="209">
        <v>299.9</v>
      </c>
      <c r="E22" s="209">
        <v>451.6</v>
      </c>
      <c r="F22" s="209">
        <v>451.6</v>
      </c>
      <c r="G22" s="14">
        <v>471.7</v>
      </c>
      <c r="H22" s="14">
        <v>471.7</v>
      </c>
      <c r="I22" s="210">
        <v>471.7</v>
      </c>
      <c r="J22" s="212">
        <v>50.58352784261422</v>
      </c>
      <c r="K22" s="212">
        <v>0</v>
      </c>
      <c r="L22" s="212">
        <v>4.45084145261292</v>
      </c>
      <c r="M22" s="213">
        <v>0</v>
      </c>
    </row>
    <row r="23" spans="1:13" ht="24.75" customHeight="1">
      <c r="A23" s="1006">
        <v>1.4</v>
      </c>
      <c r="B23" s="203" t="s">
        <v>620</v>
      </c>
      <c r="C23" s="192">
        <v>4.01</v>
      </c>
      <c r="D23" s="206">
        <v>227.9</v>
      </c>
      <c r="E23" s="206">
        <v>306.5</v>
      </c>
      <c r="F23" s="206">
        <v>306.5</v>
      </c>
      <c r="G23" s="207">
        <v>332.4</v>
      </c>
      <c r="H23" s="207">
        <v>332.4</v>
      </c>
      <c r="I23" s="208">
        <v>332.4</v>
      </c>
      <c r="J23" s="204">
        <v>34.488810881965776</v>
      </c>
      <c r="K23" s="204">
        <v>0</v>
      </c>
      <c r="L23" s="204">
        <v>8.450244698205552</v>
      </c>
      <c r="M23" s="205">
        <v>0</v>
      </c>
    </row>
    <row r="24" spans="1:13" ht="24.75" customHeight="1">
      <c r="A24" s="1006"/>
      <c r="B24" s="211" t="s">
        <v>448</v>
      </c>
      <c r="C24" s="193">
        <v>0.17</v>
      </c>
      <c r="D24" s="209">
        <v>194.8</v>
      </c>
      <c r="E24" s="209">
        <v>237.4</v>
      </c>
      <c r="F24" s="209">
        <v>237.4</v>
      </c>
      <c r="G24" s="14">
        <v>259.3</v>
      </c>
      <c r="H24" s="14">
        <v>259.3</v>
      </c>
      <c r="I24" s="210">
        <v>259.3</v>
      </c>
      <c r="J24" s="212">
        <v>21.868583162217647</v>
      </c>
      <c r="K24" s="212">
        <v>0</v>
      </c>
      <c r="L24" s="212">
        <v>9.224936815501266</v>
      </c>
      <c r="M24" s="213">
        <v>0</v>
      </c>
    </row>
    <row r="25" spans="1:13" ht="24.75" customHeight="1">
      <c r="A25" s="1006"/>
      <c r="B25" s="211" t="s">
        <v>449</v>
      </c>
      <c r="C25" s="193">
        <v>3.84</v>
      </c>
      <c r="D25" s="209">
        <v>229.4</v>
      </c>
      <c r="E25" s="209">
        <v>309.6</v>
      </c>
      <c r="F25" s="209">
        <v>309.6</v>
      </c>
      <c r="G25" s="14">
        <v>335.7</v>
      </c>
      <c r="H25" s="14">
        <v>335.7</v>
      </c>
      <c r="I25" s="210">
        <v>335.7</v>
      </c>
      <c r="J25" s="212">
        <v>34.960767218831734</v>
      </c>
      <c r="K25" s="212">
        <v>0</v>
      </c>
      <c r="L25" s="212">
        <v>8.430232558139522</v>
      </c>
      <c r="M25" s="213">
        <v>0</v>
      </c>
    </row>
    <row r="26" spans="1:13" s="186" customFormat="1" ht="24.75" customHeight="1">
      <c r="A26" s="1006">
        <v>1.5</v>
      </c>
      <c r="B26" s="203" t="s">
        <v>453</v>
      </c>
      <c r="C26" s="192">
        <v>10.55</v>
      </c>
      <c r="D26" s="206">
        <v>207.8</v>
      </c>
      <c r="E26" s="206">
        <v>271.2</v>
      </c>
      <c r="F26" s="206">
        <v>271.2</v>
      </c>
      <c r="G26" s="207">
        <v>295.8</v>
      </c>
      <c r="H26" s="207">
        <v>295.8</v>
      </c>
      <c r="I26" s="208">
        <v>295.8</v>
      </c>
      <c r="J26" s="204">
        <v>30.510105871029822</v>
      </c>
      <c r="K26" s="204">
        <v>0</v>
      </c>
      <c r="L26" s="204">
        <v>9.070796460177007</v>
      </c>
      <c r="M26" s="205">
        <v>0</v>
      </c>
    </row>
    <row r="27" spans="1:13" ht="24.75" customHeight="1">
      <c r="A27" s="1006"/>
      <c r="B27" s="211" t="s">
        <v>448</v>
      </c>
      <c r="C27" s="193">
        <v>6.8</v>
      </c>
      <c r="D27" s="209">
        <v>194.7</v>
      </c>
      <c r="E27" s="209">
        <v>246.1</v>
      </c>
      <c r="F27" s="209">
        <v>246.1</v>
      </c>
      <c r="G27" s="14">
        <v>268.9</v>
      </c>
      <c r="H27" s="14">
        <v>268.9</v>
      </c>
      <c r="I27" s="210">
        <v>268.9</v>
      </c>
      <c r="J27" s="212">
        <v>26.399589111453523</v>
      </c>
      <c r="K27" s="212">
        <v>0</v>
      </c>
      <c r="L27" s="212">
        <v>9.26452661519707</v>
      </c>
      <c r="M27" s="213">
        <v>0</v>
      </c>
    </row>
    <row r="28" spans="1:15" ht="24.75" customHeight="1">
      <c r="A28" s="1006"/>
      <c r="B28" s="211" t="s">
        <v>449</v>
      </c>
      <c r="C28" s="193">
        <v>3.75</v>
      </c>
      <c r="D28" s="209">
        <v>231.6</v>
      </c>
      <c r="E28" s="209">
        <v>316.9</v>
      </c>
      <c r="F28" s="209">
        <v>316.9</v>
      </c>
      <c r="G28" s="14">
        <v>344.6</v>
      </c>
      <c r="H28" s="14">
        <v>344.6</v>
      </c>
      <c r="I28" s="210">
        <v>344.6</v>
      </c>
      <c r="J28" s="212">
        <v>36.83074265975819</v>
      </c>
      <c r="K28" s="212">
        <v>0</v>
      </c>
      <c r="L28" s="212">
        <v>8.74092773745663</v>
      </c>
      <c r="M28" s="213">
        <v>0</v>
      </c>
      <c r="O28" s="198"/>
    </row>
    <row r="29" spans="1:13" s="186" customFormat="1" ht="24.75" customHeight="1">
      <c r="A29" s="1006">
        <v>1.6</v>
      </c>
      <c r="B29" s="203" t="s">
        <v>621</v>
      </c>
      <c r="C29" s="192">
        <v>7.9</v>
      </c>
      <c r="D29" s="206">
        <v>111.3</v>
      </c>
      <c r="E29" s="206">
        <v>111.3</v>
      </c>
      <c r="F29" s="206">
        <v>111.3</v>
      </c>
      <c r="G29" s="207">
        <v>111.3</v>
      </c>
      <c r="H29" s="207">
        <v>111.3</v>
      </c>
      <c r="I29" s="208">
        <v>111.3</v>
      </c>
      <c r="J29" s="204">
        <v>0</v>
      </c>
      <c r="K29" s="204">
        <v>0</v>
      </c>
      <c r="L29" s="204">
        <v>0</v>
      </c>
      <c r="M29" s="205">
        <v>0</v>
      </c>
    </row>
    <row r="30" spans="1:13" ht="24.75" customHeight="1">
      <c r="A30" s="1006"/>
      <c r="B30" s="211" t="s">
        <v>448</v>
      </c>
      <c r="C30" s="193">
        <v>2.24</v>
      </c>
      <c r="D30" s="209">
        <v>115.3</v>
      </c>
      <c r="E30" s="209">
        <v>115.3</v>
      </c>
      <c r="F30" s="209">
        <v>115.3</v>
      </c>
      <c r="G30" s="14">
        <v>115.3</v>
      </c>
      <c r="H30" s="14">
        <v>115.3</v>
      </c>
      <c r="I30" s="210">
        <v>115.3</v>
      </c>
      <c r="J30" s="212">
        <v>0</v>
      </c>
      <c r="K30" s="212">
        <v>0</v>
      </c>
      <c r="L30" s="212">
        <v>0</v>
      </c>
      <c r="M30" s="213">
        <v>0</v>
      </c>
    </row>
    <row r="31" spans="1:13" ht="24.75" customHeight="1">
      <c r="A31" s="1006"/>
      <c r="B31" s="211" t="s">
        <v>449</v>
      </c>
      <c r="C31" s="193">
        <v>5.66</v>
      </c>
      <c r="D31" s="209">
        <v>109.7</v>
      </c>
      <c r="E31" s="209">
        <v>109.7</v>
      </c>
      <c r="F31" s="209">
        <v>109.7</v>
      </c>
      <c r="G31" s="14">
        <v>109.7</v>
      </c>
      <c r="H31" s="14">
        <v>109.7</v>
      </c>
      <c r="I31" s="210">
        <v>109.7</v>
      </c>
      <c r="J31" s="212">
        <v>0</v>
      </c>
      <c r="K31" s="212">
        <v>0</v>
      </c>
      <c r="L31" s="212">
        <v>0</v>
      </c>
      <c r="M31" s="213">
        <v>0</v>
      </c>
    </row>
    <row r="32" spans="1:13" s="186" customFormat="1" ht="18.75" customHeight="1">
      <c r="A32" s="1006">
        <v>2</v>
      </c>
      <c r="B32" s="203" t="s">
        <v>454</v>
      </c>
      <c r="C32" s="192">
        <v>73.03</v>
      </c>
      <c r="D32" s="206">
        <v>310.8</v>
      </c>
      <c r="E32" s="206">
        <v>334.5</v>
      </c>
      <c r="F32" s="206">
        <v>355.8</v>
      </c>
      <c r="G32" s="207">
        <v>363.2</v>
      </c>
      <c r="H32" s="207">
        <v>371.7</v>
      </c>
      <c r="I32" s="208">
        <v>380.4</v>
      </c>
      <c r="J32" s="204">
        <v>14.47876447876449</v>
      </c>
      <c r="K32" s="204">
        <v>6.367713004484315</v>
      </c>
      <c r="L32" s="204">
        <v>6.91399662731871</v>
      </c>
      <c r="M32" s="205">
        <v>2.340597255851492</v>
      </c>
    </row>
    <row r="33" spans="1:13" ht="18" customHeight="1">
      <c r="A33" s="1006">
        <v>2.1</v>
      </c>
      <c r="B33" s="203" t="s">
        <v>455</v>
      </c>
      <c r="C33" s="192">
        <v>39.49</v>
      </c>
      <c r="D33" s="206">
        <v>359.7</v>
      </c>
      <c r="E33" s="206">
        <v>382.3</v>
      </c>
      <c r="F33" s="206">
        <v>400.1</v>
      </c>
      <c r="G33" s="207">
        <v>402.8</v>
      </c>
      <c r="H33" s="207">
        <v>418.5</v>
      </c>
      <c r="I33" s="208">
        <v>431.8</v>
      </c>
      <c r="J33" s="204">
        <v>11.231581873783725</v>
      </c>
      <c r="K33" s="204">
        <v>4.65602929636411</v>
      </c>
      <c r="L33" s="204">
        <v>7.923019245188698</v>
      </c>
      <c r="M33" s="205">
        <v>3.1780167264038255</v>
      </c>
    </row>
    <row r="34" spans="1:13" ht="24.75" customHeight="1">
      <c r="A34" s="1006"/>
      <c r="B34" s="211" t="s">
        <v>456</v>
      </c>
      <c r="C34" s="191">
        <v>20.49</v>
      </c>
      <c r="D34" s="209">
        <v>354.3</v>
      </c>
      <c r="E34" s="209">
        <v>368.9</v>
      </c>
      <c r="F34" s="209">
        <v>384.4</v>
      </c>
      <c r="G34" s="14">
        <v>387.4</v>
      </c>
      <c r="H34" s="14">
        <v>412.2</v>
      </c>
      <c r="I34" s="210">
        <v>430.5</v>
      </c>
      <c r="J34" s="212">
        <v>8.495625176404161</v>
      </c>
      <c r="K34" s="212">
        <v>4.201680672268921</v>
      </c>
      <c r="L34" s="212">
        <v>11.992715920915714</v>
      </c>
      <c r="M34" s="213">
        <v>4.439592430858809</v>
      </c>
    </row>
    <row r="35" spans="1:13" ht="24.75" customHeight="1">
      <c r="A35" s="1006"/>
      <c r="B35" s="211" t="s">
        <v>457</v>
      </c>
      <c r="C35" s="191">
        <v>19</v>
      </c>
      <c r="D35" s="209">
        <v>365.5</v>
      </c>
      <c r="E35" s="209">
        <v>396.7</v>
      </c>
      <c r="F35" s="209">
        <v>417</v>
      </c>
      <c r="G35" s="14">
        <v>419.5</v>
      </c>
      <c r="H35" s="14">
        <v>425.2</v>
      </c>
      <c r="I35" s="210">
        <v>433.3</v>
      </c>
      <c r="J35" s="212">
        <v>14.09028727770179</v>
      </c>
      <c r="K35" s="212">
        <v>5.117217040584833</v>
      </c>
      <c r="L35" s="212">
        <v>3.9088729016786488</v>
      </c>
      <c r="M35" s="213">
        <v>1.9049858889934228</v>
      </c>
    </row>
    <row r="36" spans="1:13" ht="24.75" customHeight="1">
      <c r="A36" s="1006">
        <v>2.2</v>
      </c>
      <c r="B36" s="203" t="s">
        <v>458</v>
      </c>
      <c r="C36" s="192">
        <v>25.25</v>
      </c>
      <c r="D36" s="206">
        <v>248.3</v>
      </c>
      <c r="E36" s="206">
        <v>277.8</v>
      </c>
      <c r="F36" s="206">
        <v>309.8</v>
      </c>
      <c r="G36" s="207">
        <v>316.3</v>
      </c>
      <c r="H36" s="207">
        <v>316.3</v>
      </c>
      <c r="I36" s="208">
        <v>318.2</v>
      </c>
      <c r="J36" s="204">
        <v>24.76842529198551</v>
      </c>
      <c r="K36" s="204">
        <v>11.519078473722118</v>
      </c>
      <c r="L36" s="204">
        <v>2.7114267269205925</v>
      </c>
      <c r="M36" s="205">
        <v>0.6006955422067648</v>
      </c>
    </row>
    <row r="37" spans="1:13" ht="24.75" customHeight="1">
      <c r="A37" s="1006"/>
      <c r="B37" s="211" t="s">
        <v>459</v>
      </c>
      <c r="C37" s="191">
        <v>6.31</v>
      </c>
      <c r="D37" s="209">
        <v>233.3</v>
      </c>
      <c r="E37" s="209">
        <v>253.3</v>
      </c>
      <c r="F37" s="209">
        <v>289</v>
      </c>
      <c r="G37" s="14">
        <v>298.1</v>
      </c>
      <c r="H37" s="14">
        <v>298.1</v>
      </c>
      <c r="I37" s="210">
        <v>301.9</v>
      </c>
      <c r="J37" s="212">
        <v>23.87483926275182</v>
      </c>
      <c r="K37" s="212">
        <v>14.09395973154362</v>
      </c>
      <c r="L37" s="212">
        <v>4.46366782006919</v>
      </c>
      <c r="M37" s="213">
        <v>1.2747400201274672</v>
      </c>
    </row>
    <row r="38" spans="1:13" ht="24.75" customHeight="1">
      <c r="A38" s="1006"/>
      <c r="B38" s="211" t="s">
        <v>460</v>
      </c>
      <c r="C38" s="191">
        <v>6.31</v>
      </c>
      <c r="D38" s="209">
        <v>241.5</v>
      </c>
      <c r="E38" s="209">
        <v>273.2</v>
      </c>
      <c r="F38" s="209">
        <v>306.8</v>
      </c>
      <c r="G38" s="14">
        <v>313.9</v>
      </c>
      <c r="H38" s="14">
        <v>313.9</v>
      </c>
      <c r="I38" s="210">
        <v>314.5</v>
      </c>
      <c r="J38" s="212">
        <v>27.03933747412009</v>
      </c>
      <c r="K38" s="212">
        <v>12.298682284041007</v>
      </c>
      <c r="L38" s="212">
        <v>2.5097783572359873</v>
      </c>
      <c r="M38" s="213">
        <v>0.19114367633004292</v>
      </c>
    </row>
    <row r="39" spans="1:13" ht="24.75" customHeight="1">
      <c r="A39" s="1006"/>
      <c r="B39" s="211" t="s">
        <v>461</v>
      </c>
      <c r="C39" s="191">
        <v>6.31</v>
      </c>
      <c r="D39" s="209">
        <v>247.7</v>
      </c>
      <c r="E39" s="209">
        <v>277</v>
      </c>
      <c r="F39" s="209">
        <v>307</v>
      </c>
      <c r="G39" s="14">
        <v>315.7</v>
      </c>
      <c r="H39" s="14">
        <v>315.7</v>
      </c>
      <c r="I39" s="210">
        <v>315.9</v>
      </c>
      <c r="J39" s="212">
        <v>23.940250302785643</v>
      </c>
      <c r="K39" s="212">
        <v>10.83032490974729</v>
      </c>
      <c r="L39" s="212">
        <v>2.8990228013029196</v>
      </c>
      <c r="M39" s="213">
        <v>0.06335128286347924</v>
      </c>
    </row>
    <row r="40" spans="1:13" ht="24.75" customHeight="1">
      <c r="A40" s="1006"/>
      <c r="B40" s="211" t="s">
        <v>462</v>
      </c>
      <c r="C40" s="191">
        <v>6.32</v>
      </c>
      <c r="D40" s="209">
        <v>270.7</v>
      </c>
      <c r="E40" s="209">
        <v>307.8</v>
      </c>
      <c r="F40" s="209">
        <v>336.2</v>
      </c>
      <c r="G40" s="14">
        <v>337.6</v>
      </c>
      <c r="H40" s="14">
        <v>337.6</v>
      </c>
      <c r="I40" s="210">
        <v>340.4</v>
      </c>
      <c r="J40" s="212">
        <v>24.196527521241222</v>
      </c>
      <c r="K40" s="212">
        <v>9.22677063027939</v>
      </c>
      <c r="L40" s="212">
        <v>1.2492563950029734</v>
      </c>
      <c r="M40" s="213">
        <v>0.8293838862559113</v>
      </c>
    </row>
    <row r="41" spans="1:13" ht="24.75" customHeight="1">
      <c r="A41" s="1006">
        <v>2.3</v>
      </c>
      <c r="B41" s="203" t="s">
        <v>463</v>
      </c>
      <c r="C41" s="192">
        <v>8.29</v>
      </c>
      <c r="D41" s="206">
        <v>267.8</v>
      </c>
      <c r="E41" s="206">
        <v>279.9</v>
      </c>
      <c r="F41" s="206">
        <v>285.1</v>
      </c>
      <c r="G41" s="207">
        <v>317.5</v>
      </c>
      <c r="H41" s="207">
        <v>317.5</v>
      </c>
      <c r="I41" s="208">
        <v>325</v>
      </c>
      <c r="J41" s="204">
        <v>6.460044809559378</v>
      </c>
      <c r="K41" s="204">
        <v>1.8578063594140843</v>
      </c>
      <c r="L41" s="204">
        <v>13.995089442300952</v>
      </c>
      <c r="M41" s="205">
        <v>2.3622047244094517</v>
      </c>
    </row>
    <row r="42" spans="1:13" s="186" customFormat="1" ht="24.75" customHeight="1">
      <c r="A42" s="190"/>
      <c r="B42" s="203" t="s">
        <v>464</v>
      </c>
      <c r="C42" s="192">
        <v>2.76</v>
      </c>
      <c r="D42" s="206">
        <v>248.4</v>
      </c>
      <c r="E42" s="206">
        <v>257.1</v>
      </c>
      <c r="F42" s="206">
        <v>265</v>
      </c>
      <c r="G42" s="207">
        <v>296.5</v>
      </c>
      <c r="H42" s="207">
        <v>296.5</v>
      </c>
      <c r="I42" s="208">
        <v>302.8</v>
      </c>
      <c r="J42" s="204">
        <v>6.682769726247997</v>
      </c>
      <c r="K42" s="204">
        <v>3.0727343446129964</v>
      </c>
      <c r="L42" s="204">
        <v>14.264150943396231</v>
      </c>
      <c r="M42" s="205">
        <v>2.1247892074198944</v>
      </c>
    </row>
    <row r="43" spans="1:13" ht="24.75" customHeight="1">
      <c r="A43" s="190"/>
      <c r="B43" s="211" t="s">
        <v>460</v>
      </c>
      <c r="C43" s="191">
        <v>1.38</v>
      </c>
      <c r="D43" s="209">
        <v>239.7</v>
      </c>
      <c r="E43" s="209">
        <v>250.4</v>
      </c>
      <c r="F43" s="209">
        <v>257</v>
      </c>
      <c r="G43" s="14">
        <v>286.2</v>
      </c>
      <c r="H43" s="14">
        <v>286.2</v>
      </c>
      <c r="I43" s="210">
        <v>293.7</v>
      </c>
      <c r="J43" s="212">
        <v>7.21735502711725</v>
      </c>
      <c r="K43" s="212">
        <v>2.6357827476038267</v>
      </c>
      <c r="L43" s="212">
        <v>14.280155642023345</v>
      </c>
      <c r="M43" s="213">
        <v>2.620545073375254</v>
      </c>
    </row>
    <row r="44" spans="1:13" ht="24.75" customHeight="1">
      <c r="A44" s="194"/>
      <c r="B44" s="211" t="s">
        <v>462</v>
      </c>
      <c r="C44" s="191">
        <v>1.38</v>
      </c>
      <c r="D44" s="209">
        <v>257.1</v>
      </c>
      <c r="E44" s="209">
        <v>263.8</v>
      </c>
      <c r="F44" s="209">
        <v>273</v>
      </c>
      <c r="G44" s="14">
        <v>306.9</v>
      </c>
      <c r="H44" s="14">
        <v>306.9</v>
      </c>
      <c r="I44" s="210">
        <v>311.9</v>
      </c>
      <c r="J44" s="212">
        <v>6.184364060676771</v>
      </c>
      <c r="K44" s="212">
        <v>3.487490523123583</v>
      </c>
      <c r="L44" s="212">
        <v>14.249084249084248</v>
      </c>
      <c r="M44" s="213">
        <v>1.629195177582261</v>
      </c>
    </row>
    <row r="45" spans="1:13" ht="24.75" customHeight="1">
      <c r="A45" s="190"/>
      <c r="B45" s="203" t="s">
        <v>465</v>
      </c>
      <c r="C45" s="192">
        <v>2.76</v>
      </c>
      <c r="D45" s="206">
        <v>243.6</v>
      </c>
      <c r="E45" s="206">
        <v>249.1</v>
      </c>
      <c r="F45" s="206">
        <v>250.9</v>
      </c>
      <c r="G45" s="207">
        <v>280.2</v>
      </c>
      <c r="H45" s="207">
        <v>280.2</v>
      </c>
      <c r="I45" s="208">
        <v>285.9</v>
      </c>
      <c r="J45" s="204">
        <v>2.996715927750415</v>
      </c>
      <c r="K45" s="204">
        <v>0.722601364913686</v>
      </c>
      <c r="L45" s="204">
        <v>13.949780789159007</v>
      </c>
      <c r="M45" s="205">
        <v>2.0342612419700146</v>
      </c>
    </row>
    <row r="46" spans="1:13" ht="24.75" customHeight="1">
      <c r="A46" s="190"/>
      <c r="B46" s="211" t="s">
        <v>460</v>
      </c>
      <c r="C46" s="191">
        <v>1.38</v>
      </c>
      <c r="D46" s="209">
        <v>235.1</v>
      </c>
      <c r="E46" s="209">
        <v>241.1</v>
      </c>
      <c r="F46" s="209">
        <v>242.6</v>
      </c>
      <c r="G46" s="14">
        <v>272.4</v>
      </c>
      <c r="H46" s="14">
        <v>272.4</v>
      </c>
      <c r="I46" s="210">
        <v>279.1</v>
      </c>
      <c r="J46" s="212">
        <v>3.190131858783502</v>
      </c>
      <c r="K46" s="212">
        <v>0.6221484861053597</v>
      </c>
      <c r="L46" s="212">
        <v>15.045342126957962</v>
      </c>
      <c r="M46" s="213">
        <v>2.4596182085169005</v>
      </c>
    </row>
    <row r="47" spans="1:13" ht="24.75" customHeight="1">
      <c r="A47" s="190"/>
      <c r="B47" s="211" t="s">
        <v>462</v>
      </c>
      <c r="C47" s="191">
        <v>1.38</v>
      </c>
      <c r="D47" s="209">
        <v>252.2</v>
      </c>
      <c r="E47" s="209">
        <v>257.2</v>
      </c>
      <c r="F47" s="209">
        <v>259.2</v>
      </c>
      <c r="G47" s="14">
        <v>288</v>
      </c>
      <c r="H47" s="14">
        <v>288</v>
      </c>
      <c r="I47" s="210">
        <v>292.6</v>
      </c>
      <c r="J47" s="212">
        <v>2.7755749405233843</v>
      </c>
      <c r="K47" s="212">
        <v>0.7776049766718529</v>
      </c>
      <c r="L47" s="212">
        <v>12.885802469135825</v>
      </c>
      <c r="M47" s="213">
        <v>1.5972222222222285</v>
      </c>
    </row>
    <row r="48" spans="1:13" ht="24.75" customHeight="1">
      <c r="A48" s="190"/>
      <c r="B48" s="203" t="s">
        <v>622</v>
      </c>
      <c r="C48" s="192">
        <v>2.77</v>
      </c>
      <c r="D48" s="206">
        <v>311.3</v>
      </c>
      <c r="E48" s="206">
        <v>333.2</v>
      </c>
      <c r="F48" s="206">
        <v>339.1</v>
      </c>
      <c r="G48" s="207">
        <v>375.8</v>
      </c>
      <c r="H48" s="207">
        <v>375.8</v>
      </c>
      <c r="I48" s="208">
        <v>386</v>
      </c>
      <c r="J48" s="204">
        <v>8.930292322518468</v>
      </c>
      <c r="K48" s="204">
        <v>1.7707082833133398</v>
      </c>
      <c r="L48" s="204">
        <v>13.830728398702433</v>
      </c>
      <c r="M48" s="205">
        <v>2.7142096860032012</v>
      </c>
    </row>
    <row r="49" spans="1:13" ht="24.75" customHeight="1">
      <c r="A49" s="190"/>
      <c r="B49" s="211" t="s">
        <v>456</v>
      </c>
      <c r="C49" s="191">
        <v>1.38</v>
      </c>
      <c r="D49" s="209">
        <v>314.5</v>
      </c>
      <c r="E49" s="209">
        <v>339.9</v>
      </c>
      <c r="F49" s="209">
        <v>343.7</v>
      </c>
      <c r="G49" s="14">
        <v>384</v>
      </c>
      <c r="H49" s="14">
        <v>384</v>
      </c>
      <c r="I49" s="210">
        <v>396.4</v>
      </c>
      <c r="J49" s="212">
        <v>9.284578696343402</v>
      </c>
      <c r="K49" s="212">
        <v>1.117975875257443</v>
      </c>
      <c r="L49" s="212">
        <v>15.333139365725913</v>
      </c>
      <c r="M49" s="213">
        <v>3.229166666666657</v>
      </c>
    </row>
    <row r="50" spans="1:13" ht="24.75" customHeight="1" thickBot="1">
      <c r="A50" s="195"/>
      <c r="B50" s="214" t="s">
        <v>457</v>
      </c>
      <c r="C50" s="196">
        <v>1.39</v>
      </c>
      <c r="D50" s="215">
        <v>308.1</v>
      </c>
      <c r="E50" s="215">
        <v>326.4</v>
      </c>
      <c r="F50" s="215">
        <v>334.5</v>
      </c>
      <c r="G50" s="216">
        <v>367.6</v>
      </c>
      <c r="H50" s="216">
        <v>367.6</v>
      </c>
      <c r="I50" s="217">
        <v>375.8</v>
      </c>
      <c r="J50" s="218">
        <v>8.568646543330075</v>
      </c>
      <c r="K50" s="218">
        <v>2.481617647058826</v>
      </c>
      <c r="L50" s="218">
        <v>12.34678624813155</v>
      </c>
      <c r="M50" s="219">
        <v>2.2306855277475393</v>
      </c>
    </row>
    <row r="51" spans="4:13" ht="12" customHeight="1" thickTop="1"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4:13" ht="24.75" customHeight="1"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  <row r="53" spans="4:13" ht="24.75" customHeight="1">
      <c r="D53" s="199"/>
      <c r="E53" s="199"/>
      <c r="F53" s="199"/>
      <c r="G53" s="199"/>
      <c r="H53" s="199"/>
      <c r="I53" s="199"/>
      <c r="J53" s="199"/>
      <c r="K53" s="199"/>
      <c r="L53" s="199"/>
      <c r="M53" s="199"/>
    </row>
    <row r="54" spans="4:13" ht="24.75" customHeight="1">
      <c r="D54" s="199"/>
      <c r="E54" s="199"/>
      <c r="F54" s="199"/>
      <c r="G54" s="199"/>
      <c r="H54" s="199"/>
      <c r="I54" s="199"/>
      <c r="J54" s="199"/>
      <c r="K54" s="199"/>
      <c r="L54" s="199"/>
      <c r="M54" s="199"/>
    </row>
    <row r="55" spans="4:13" ht="24.75" customHeight="1"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4:13" ht="24.75" customHeight="1">
      <c r="D56" s="199"/>
      <c r="E56" s="199"/>
      <c r="F56" s="199"/>
      <c r="G56" s="199"/>
      <c r="H56" s="199"/>
      <c r="I56" s="199"/>
      <c r="J56" s="199"/>
      <c r="K56" s="199"/>
      <c r="L56" s="199"/>
      <c r="M56" s="199"/>
    </row>
    <row r="57" spans="4:13" ht="24.75" customHeight="1">
      <c r="D57" s="199"/>
      <c r="E57" s="199"/>
      <c r="F57" s="199"/>
      <c r="G57" s="199"/>
      <c r="H57" s="199"/>
      <c r="I57" s="199"/>
      <c r="J57" s="199"/>
      <c r="K57" s="199"/>
      <c r="L57" s="199"/>
      <c r="M57" s="199"/>
    </row>
    <row r="58" spans="4:13" ht="24.75" customHeight="1">
      <c r="D58" s="199"/>
      <c r="E58" s="199"/>
      <c r="F58" s="199"/>
      <c r="G58" s="199"/>
      <c r="H58" s="199"/>
      <c r="I58" s="199"/>
      <c r="J58" s="199"/>
      <c r="K58" s="199"/>
      <c r="L58" s="199"/>
      <c r="M58" s="199"/>
    </row>
    <row r="59" spans="4:13" ht="24.75" customHeight="1">
      <c r="D59" s="199"/>
      <c r="E59" s="199"/>
      <c r="F59" s="199"/>
      <c r="G59" s="199"/>
      <c r="H59" s="199"/>
      <c r="I59" s="199"/>
      <c r="J59" s="199"/>
      <c r="K59" s="199"/>
      <c r="L59" s="199"/>
      <c r="M59" s="199"/>
    </row>
    <row r="60" spans="4:13" ht="24.75" customHeight="1">
      <c r="D60" s="199"/>
      <c r="E60" s="199"/>
      <c r="F60" s="199"/>
      <c r="G60" s="199"/>
      <c r="H60" s="199"/>
      <c r="I60" s="199"/>
      <c r="J60" s="199"/>
      <c r="K60" s="199"/>
      <c r="L60" s="199"/>
      <c r="M60" s="199"/>
    </row>
    <row r="61" spans="4:13" ht="24.75" customHeight="1">
      <c r="D61" s="199"/>
      <c r="E61" s="199"/>
      <c r="F61" s="199"/>
      <c r="G61" s="199"/>
      <c r="H61" s="199"/>
      <c r="I61" s="199"/>
      <c r="J61" s="199"/>
      <c r="K61" s="199"/>
      <c r="L61" s="199"/>
      <c r="M61" s="199"/>
    </row>
    <row r="62" spans="4:13" ht="24.75" customHeight="1">
      <c r="D62" s="199"/>
      <c r="E62" s="199"/>
      <c r="F62" s="199"/>
      <c r="G62" s="199"/>
      <c r="H62" s="199"/>
      <c r="I62" s="199"/>
      <c r="J62" s="199"/>
      <c r="K62" s="199"/>
      <c r="L62" s="199"/>
      <c r="M62" s="199"/>
    </row>
    <row r="63" spans="4:13" ht="24.75" customHeight="1">
      <c r="D63" s="199"/>
      <c r="E63" s="199"/>
      <c r="F63" s="199"/>
      <c r="G63" s="199"/>
      <c r="H63" s="199"/>
      <c r="I63" s="199"/>
      <c r="J63" s="199"/>
      <c r="K63" s="199"/>
      <c r="L63" s="199"/>
      <c r="M63" s="199"/>
    </row>
    <row r="64" spans="4:13" ht="24.75" customHeight="1">
      <c r="D64" s="199"/>
      <c r="E64" s="199"/>
      <c r="F64" s="199"/>
      <c r="G64" s="199"/>
      <c r="H64" s="199"/>
      <c r="I64" s="199"/>
      <c r="J64" s="199"/>
      <c r="K64" s="199"/>
      <c r="L64" s="199"/>
      <c r="M64" s="199"/>
    </row>
    <row r="65" spans="4:13" ht="24.75" customHeight="1">
      <c r="D65" s="199"/>
      <c r="E65" s="199"/>
      <c r="F65" s="199"/>
      <c r="G65" s="199"/>
      <c r="H65" s="199"/>
      <c r="I65" s="199"/>
      <c r="J65" s="199"/>
      <c r="K65" s="199"/>
      <c r="L65" s="199"/>
      <c r="M65" s="199"/>
    </row>
    <row r="66" spans="4:13" ht="24.75" customHeight="1"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4:13" ht="24.75" customHeight="1">
      <c r="D67" s="199"/>
      <c r="E67" s="199"/>
      <c r="F67" s="199"/>
      <c r="G67" s="199"/>
      <c r="H67" s="199"/>
      <c r="I67" s="199"/>
      <c r="J67" s="199"/>
      <c r="K67" s="199"/>
      <c r="L67" s="199"/>
      <c r="M67" s="199"/>
    </row>
    <row r="68" spans="4:13" ht="24.75" customHeight="1">
      <c r="D68" s="199"/>
      <c r="E68" s="199"/>
      <c r="F68" s="199"/>
      <c r="G68" s="199"/>
      <c r="H68" s="199"/>
      <c r="I68" s="199"/>
      <c r="J68" s="199"/>
      <c r="K68" s="199"/>
      <c r="L68" s="199"/>
      <c r="M68" s="199"/>
    </row>
    <row r="69" spans="4:13" ht="24.75" customHeight="1">
      <c r="D69" s="199"/>
      <c r="E69" s="199"/>
      <c r="F69" s="199"/>
      <c r="G69" s="199"/>
      <c r="H69" s="199"/>
      <c r="I69" s="199"/>
      <c r="J69" s="199"/>
      <c r="K69" s="199"/>
      <c r="L69" s="199"/>
      <c r="M69" s="199"/>
    </row>
    <row r="70" spans="4:13" ht="24.75" customHeight="1">
      <c r="D70" s="199"/>
      <c r="E70" s="199"/>
      <c r="F70" s="199"/>
      <c r="G70" s="199"/>
      <c r="H70" s="199"/>
      <c r="I70" s="199"/>
      <c r="J70" s="199"/>
      <c r="K70" s="199"/>
      <c r="L70" s="199"/>
      <c r="M70" s="199"/>
    </row>
    <row r="71" spans="4:13" ht="24.75" customHeight="1">
      <c r="D71" s="199"/>
      <c r="E71" s="199"/>
      <c r="F71" s="199"/>
      <c r="G71" s="199"/>
      <c r="H71" s="199"/>
      <c r="I71" s="199"/>
      <c r="J71" s="199"/>
      <c r="K71" s="199"/>
      <c r="L71" s="199"/>
      <c r="M71" s="199"/>
    </row>
    <row r="72" spans="4:13" ht="24.75" customHeight="1">
      <c r="D72" s="199"/>
      <c r="E72" s="199"/>
      <c r="F72" s="199"/>
      <c r="G72" s="199"/>
      <c r="H72" s="199"/>
      <c r="I72" s="199"/>
      <c r="J72" s="199"/>
      <c r="K72" s="199"/>
      <c r="L72" s="199"/>
      <c r="M72" s="199"/>
    </row>
    <row r="73" spans="4:13" ht="24.75" customHeight="1">
      <c r="D73" s="199"/>
      <c r="E73" s="199"/>
      <c r="F73" s="199"/>
      <c r="G73" s="199"/>
      <c r="H73" s="199"/>
      <c r="I73" s="199"/>
      <c r="J73" s="199"/>
      <c r="K73" s="199"/>
      <c r="L73" s="199"/>
      <c r="M73" s="199"/>
    </row>
    <row r="74" spans="4:13" ht="24.75" customHeight="1">
      <c r="D74" s="199"/>
      <c r="E74" s="199"/>
      <c r="F74" s="199"/>
      <c r="G74" s="199"/>
      <c r="H74" s="199"/>
      <c r="I74" s="199"/>
      <c r="J74" s="199"/>
      <c r="K74" s="199"/>
      <c r="L74" s="199"/>
      <c r="M74" s="199"/>
    </row>
    <row r="75" spans="4:13" ht="24.75" customHeight="1"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  <row r="76" spans="4:13" ht="24.75" customHeight="1">
      <c r="D76" s="199"/>
      <c r="E76" s="199"/>
      <c r="F76" s="199"/>
      <c r="G76" s="199"/>
      <c r="H76" s="199"/>
      <c r="I76" s="199"/>
      <c r="J76" s="199"/>
      <c r="K76" s="199"/>
      <c r="L76" s="199"/>
      <c r="M76" s="199"/>
    </row>
    <row r="77" spans="4:13" ht="24.75" customHeight="1">
      <c r="D77" s="199"/>
      <c r="E77" s="199"/>
      <c r="F77" s="199"/>
      <c r="G77" s="199"/>
      <c r="H77" s="199"/>
      <c r="I77" s="199"/>
      <c r="J77" s="199"/>
      <c r="K77" s="199"/>
      <c r="L77" s="199"/>
      <c r="M77" s="199"/>
    </row>
    <row r="78" spans="4:13" ht="24.75" customHeight="1">
      <c r="D78" s="199"/>
      <c r="E78" s="199"/>
      <c r="F78" s="199"/>
      <c r="G78" s="199"/>
      <c r="H78" s="199"/>
      <c r="I78" s="199"/>
      <c r="J78" s="199"/>
      <c r="K78" s="199"/>
      <c r="L78" s="199"/>
      <c r="M78" s="199"/>
    </row>
    <row r="79" spans="4:13" ht="24.75" customHeight="1">
      <c r="D79" s="199"/>
      <c r="E79" s="199"/>
      <c r="F79" s="199"/>
      <c r="G79" s="199"/>
      <c r="H79" s="199"/>
      <c r="I79" s="199"/>
      <c r="J79" s="199"/>
      <c r="K79" s="199"/>
      <c r="L79" s="199"/>
      <c r="M79" s="199"/>
    </row>
    <row r="80" spans="4:13" ht="24.75" customHeight="1">
      <c r="D80" s="199"/>
      <c r="E80" s="199"/>
      <c r="F80" s="199"/>
      <c r="G80" s="199"/>
      <c r="H80" s="199"/>
      <c r="I80" s="199"/>
      <c r="J80" s="199"/>
      <c r="K80" s="199"/>
      <c r="L80" s="199"/>
      <c r="M80" s="199"/>
    </row>
    <row r="81" spans="4:13" ht="24.75" customHeight="1">
      <c r="D81" s="199"/>
      <c r="E81" s="199"/>
      <c r="F81" s="199"/>
      <c r="G81" s="199"/>
      <c r="H81" s="199"/>
      <c r="I81" s="199"/>
      <c r="J81" s="199"/>
      <c r="K81" s="199"/>
      <c r="L81" s="199"/>
      <c r="M81" s="199"/>
    </row>
    <row r="82" spans="4:13" ht="24.75" customHeight="1">
      <c r="D82" s="199"/>
      <c r="E82" s="199"/>
      <c r="F82" s="199"/>
      <c r="G82" s="199"/>
      <c r="H82" s="199"/>
      <c r="I82" s="199"/>
      <c r="J82" s="199"/>
      <c r="K82" s="199"/>
      <c r="L82" s="199"/>
      <c r="M82" s="199"/>
    </row>
    <row r="83" spans="4:13" ht="24.75" customHeight="1">
      <c r="D83" s="199"/>
      <c r="E83" s="199"/>
      <c r="F83" s="199"/>
      <c r="G83" s="199"/>
      <c r="H83" s="199"/>
      <c r="I83" s="199"/>
      <c r="J83" s="199"/>
      <c r="K83" s="199"/>
      <c r="L83" s="199"/>
      <c r="M83" s="199"/>
    </row>
    <row r="84" spans="4:13" ht="24.75" customHeight="1">
      <c r="D84" s="199"/>
      <c r="E84" s="199"/>
      <c r="F84" s="199"/>
      <c r="G84" s="199"/>
      <c r="H84" s="199"/>
      <c r="I84" s="199"/>
      <c r="J84" s="199"/>
      <c r="K84" s="199"/>
      <c r="L84" s="199"/>
      <c r="M84" s="199"/>
    </row>
    <row r="85" spans="4:13" ht="24.75" customHeight="1">
      <c r="D85" s="199"/>
      <c r="E85" s="199"/>
      <c r="F85" s="199"/>
      <c r="G85" s="199"/>
      <c r="H85" s="199"/>
      <c r="I85" s="199"/>
      <c r="J85" s="199"/>
      <c r="K85" s="199"/>
      <c r="L85" s="199"/>
      <c r="M85" s="199"/>
    </row>
    <row r="86" spans="4:13" ht="24.75" customHeight="1">
      <c r="D86" s="199"/>
      <c r="E86" s="199"/>
      <c r="F86" s="199"/>
      <c r="G86" s="199"/>
      <c r="H86" s="199"/>
      <c r="I86" s="199"/>
      <c r="J86" s="199"/>
      <c r="K86" s="199"/>
      <c r="L86" s="199"/>
      <c r="M86" s="199"/>
    </row>
    <row r="87" spans="4:13" ht="24.75" customHeight="1">
      <c r="D87" s="199"/>
      <c r="E87" s="199"/>
      <c r="F87" s="199"/>
      <c r="G87" s="199"/>
      <c r="H87" s="199"/>
      <c r="I87" s="199"/>
      <c r="J87" s="199"/>
      <c r="K87" s="199"/>
      <c r="L87" s="199"/>
      <c r="M87" s="199"/>
    </row>
    <row r="88" spans="4:13" ht="24.75" customHeight="1">
      <c r="D88" s="199"/>
      <c r="E88" s="199"/>
      <c r="F88" s="199"/>
      <c r="G88" s="199"/>
      <c r="H88" s="199"/>
      <c r="I88" s="199"/>
      <c r="J88" s="199"/>
      <c r="K88" s="199"/>
      <c r="L88" s="199"/>
      <c r="M88" s="199"/>
    </row>
    <row r="89" spans="4:13" ht="24.75" customHeight="1">
      <c r="D89" s="199"/>
      <c r="E89" s="199"/>
      <c r="F89" s="199"/>
      <c r="G89" s="199"/>
      <c r="H89" s="199"/>
      <c r="I89" s="199"/>
      <c r="J89" s="199"/>
      <c r="K89" s="199"/>
      <c r="L89" s="199"/>
      <c r="M89" s="199"/>
    </row>
    <row r="90" spans="4:13" ht="24.75" customHeight="1">
      <c r="D90" s="199"/>
      <c r="E90" s="199"/>
      <c r="F90" s="199"/>
      <c r="G90" s="199"/>
      <c r="H90" s="199"/>
      <c r="I90" s="199"/>
      <c r="J90" s="199"/>
      <c r="K90" s="199"/>
      <c r="L90" s="199"/>
      <c r="M90" s="199"/>
    </row>
    <row r="91" spans="4:13" ht="24.75" customHeight="1">
      <c r="D91" s="199"/>
      <c r="E91" s="199"/>
      <c r="F91" s="199"/>
      <c r="G91" s="199"/>
      <c r="H91" s="199"/>
      <c r="I91" s="199"/>
      <c r="J91" s="199"/>
      <c r="K91" s="199"/>
      <c r="L91" s="199"/>
      <c r="M91" s="199"/>
    </row>
    <row r="92" spans="4:13" ht="24.75" customHeight="1">
      <c r="D92" s="199"/>
      <c r="E92" s="199"/>
      <c r="F92" s="199"/>
      <c r="G92" s="199"/>
      <c r="H92" s="199"/>
      <c r="I92" s="199"/>
      <c r="J92" s="199"/>
      <c r="K92" s="199"/>
      <c r="L92" s="199"/>
      <c r="M92" s="199"/>
    </row>
    <row r="93" spans="4:13" ht="24.75" customHeight="1">
      <c r="D93" s="199"/>
      <c r="E93" s="199"/>
      <c r="F93" s="199"/>
      <c r="G93" s="199"/>
      <c r="H93" s="199"/>
      <c r="I93" s="199"/>
      <c r="J93" s="199"/>
      <c r="K93" s="199"/>
      <c r="L93" s="199"/>
      <c r="M93" s="199"/>
    </row>
    <row r="94" spans="4:13" ht="24.75" customHeight="1">
      <c r="D94" s="199"/>
      <c r="E94" s="199"/>
      <c r="F94" s="199"/>
      <c r="G94" s="199"/>
      <c r="H94" s="199"/>
      <c r="I94" s="199"/>
      <c r="J94" s="199"/>
      <c r="K94" s="199"/>
      <c r="L94" s="199"/>
      <c r="M94" s="199"/>
    </row>
    <row r="95" spans="4:13" ht="24.75" customHeight="1">
      <c r="D95" s="199"/>
      <c r="E95" s="199"/>
      <c r="F95" s="199"/>
      <c r="G95" s="199"/>
      <c r="H95" s="199"/>
      <c r="I95" s="199"/>
      <c r="J95" s="199"/>
      <c r="K95" s="199"/>
      <c r="L95" s="199"/>
      <c r="M95" s="199"/>
    </row>
    <row r="96" spans="4:13" ht="24.75" customHeight="1">
      <c r="D96" s="199"/>
      <c r="E96" s="199"/>
      <c r="F96" s="199"/>
      <c r="G96" s="199"/>
      <c r="H96" s="199"/>
      <c r="I96" s="199"/>
      <c r="J96" s="199"/>
      <c r="K96" s="199"/>
      <c r="L96" s="199"/>
      <c r="M96" s="199"/>
    </row>
    <row r="97" spans="4:13" ht="24.75" customHeight="1">
      <c r="D97" s="199"/>
      <c r="E97" s="199"/>
      <c r="F97" s="199"/>
      <c r="G97" s="199"/>
      <c r="H97" s="199"/>
      <c r="I97" s="199"/>
      <c r="J97" s="199"/>
      <c r="K97" s="199"/>
      <c r="L97" s="199"/>
      <c r="M97" s="199"/>
    </row>
    <row r="98" spans="4:13" ht="24.75" customHeight="1">
      <c r="D98" s="199"/>
      <c r="E98" s="199"/>
      <c r="F98" s="199"/>
      <c r="G98" s="199"/>
      <c r="H98" s="199"/>
      <c r="I98" s="199"/>
      <c r="J98" s="199"/>
      <c r="K98" s="199"/>
      <c r="L98" s="199"/>
      <c r="M98" s="199"/>
    </row>
    <row r="99" spans="4:13" ht="24.75" customHeight="1">
      <c r="D99" s="199"/>
      <c r="E99" s="199"/>
      <c r="F99" s="199"/>
      <c r="G99" s="199"/>
      <c r="H99" s="199"/>
      <c r="I99" s="199"/>
      <c r="J99" s="199"/>
      <c r="K99" s="199"/>
      <c r="L99" s="199"/>
      <c r="M99" s="199"/>
    </row>
    <row r="100" spans="4:13" ht="24.75" customHeight="1"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</row>
    <row r="101" spans="4:13" ht="24.75" customHeight="1"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</row>
    <row r="102" spans="4:13" ht="24.75" customHeight="1"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</row>
    <row r="103" spans="4:13" ht="24.75" customHeight="1"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</row>
    <row r="104" spans="4:13" ht="24.75" customHeight="1"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</row>
    <row r="105" spans="4:13" ht="24.75" customHeight="1"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</row>
    <row r="106" spans="4:13" ht="24.75" customHeight="1"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</row>
    <row r="107" spans="4:13" ht="24.75" customHeight="1"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</row>
    <row r="108" spans="4:13" ht="24.75" customHeight="1"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</row>
    <row r="109" spans="4:13" ht="24.75" customHeight="1"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</row>
    <row r="110" spans="4:13" ht="24.75" customHeight="1"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</row>
    <row r="111" spans="4:13" ht="24.75" customHeight="1"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</row>
    <row r="112" spans="4:13" ht="24.75" customHeight="1"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</row>
    <row r="113" spans="4:13" ht="24.75" customHeight="1"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</row>
    <row r="114" spans="4:13" ht="24.75" customHeight="1"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</row>
    <row r="115" spans="4:13" ht="24.75" customHeight="1"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</row>
    <row r="116" spans="4:13" ht="24.75" customHeight="1"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</row>
    <row r="117" spans="4:13" ht="24.75" customHeight="1"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</row>
    <row r="118" spans="4:13" ht="24.75" customHeight="1"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</row>
    <row r="119" spans="4:13" ht="24.75" customHeight="1"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</row>
    <row r="120" spans="4:13" ht="24.75" customHeight="1"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</row>
    <row r="121" spans="4:13" ht="24.75" customHeight="1"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</row>
    <row r="122" spans="4:13" ht="24.75" customHeight="1"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</row>
    <row r="123" spans="4:13" ht="24.75" customHeight="1"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</row>
    <row r="124" spans="4:13" ht="24.75" customHeight="1"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</row>
    <row r="125" spans="4:13" ht="24.75" customHeight="1"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</row>
    <row r="126" spans="4:13" ht="24.75" customHeight="1"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</row>
    <row r="127" spans="4:13" ht="24.75" customHeight="1"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</row>
    <row r="128" spans="4:13" ht="24.75" customHeight="1"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</row>
    <row r="129" spans="4:13" ht="24.75" customHeight="1"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</row>
    <row r="130" spans="4:13" ht="24.75" customHeight="1"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</row>
    <row r="131" spans="4:13" ht="24.75" customHeight="1"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</row>
  </sheetData>
  <sheetProtection/>
  <mergeCells count="14">
    <mergeCell ref="A1:M1"/>
    <mergeCell ref="A3:M3"/>
    <mergeCell ref="A4:M4"/>
    <mergeCell ref="A2:M2"/>
    <mergeCell ref="A7:A9"/>
    <mergeCell ref="A5:M5"/>
    <mergeCell ref="J7:M7"/>
    <mergeCell ref="J8:J9"/>
    <mergeCell ref="K8:K9"/>
    <mergeCell ref="L8:L9"/>
    <mergeCell ref="M8:M9"/>
    <mergeCell ref="B7:B8"/>
    <mergeCell ref="E7:F7"/>
    <mergeCell ref="G7:I7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56"/>
  <sheetViews>
    <sheetView zoomScalePageLayoutView="0" workbookViewId="0" topLeftCell="A4">
      <selection activeCell="J37" sqref="J37"/>
    </sheetView>
  </sheetViews>
  <sheetFormatPr defaultColWidth="11.00390625" defaultRowHeight="12.75"/>
  <cols>
    <col min="1" max="1" width="34.140625" style="9" customWidth="1"/>
    <col min="2" max="2" width="12.28125" style="9" bestFit="1" customWidth="1"/>
    <col min="3" max="3" width="10.7109375" style="9" customWidth="1"/>
    <col min="4" max="4" width="11.57421875" style="11" bestFit="1" customWidth="1"/>
    <col min="5" max="5" width="8.00390625" style="9" customWidth="1"/>
    <col min="6" max="6" width="11.28125" style="9" bestFit="1" customWidth="1"/>
    <col min="7" max="16384" width="11.00390625" style="9" customWidth="1"/>
  </cols>
  <sheetData>
    <row r="1" spans="1:6" s="255" customFormat="1" ht="18.75">
      <c r="A1" s="2041" t="s">
        <v>1031</v>
      </c>
      <c r="B1" s="2041"/>
      <c r="C1" s="2041"/>
      <c r="D1" s="2041"/>
      <c r="E1" s="2041"/>
      <c r="F1" s="2041"/>
    </row>
    <row r="2" spans="1:6" s="255" customFormat="1" ht="18.75">
      <c r="A2" s="2042" t="s">
        <v>957</v>
      </c>
      <c r="B2" s="2042"/>
      <c r="C2" s="2042"/>
      <c r="D2" s="2042"/>
      <c r="E2" s="2042"/>
      <c r="F2" s="2042"/>
    </row>
    <row r="3" spans="1:6" s="255" customFormat="1" ht="17.25" customHeight="1">
      <c r="A3" s="2041" t="s">
        <v>468</v>
      </c>
      <c r="B3" s="2041"/>
      <c r="C3" s="2041"/>
      <c r="D3" s="2041"/>
      <c r="E3" s="2041"/>
      <c r="F3" s="2041"/>
    </row>
    <row r="4" spans="1:6" s="255" customFormat="1" ht="17.25" customHeight="1">
      <c r="A4" s="2041" t="s">
        <v>1193</v>
      </c>
      <c r="B4" s="2041"/>
      <c r="C4" s="2041"/>
      <c r="D4" s="2041"/>
      <c r="E4" s="2041"/>
      <c r="F4" s="2041"/>
    </row>
    <row r="5" spans="1:6" ht="17.25" customHeight="1" thickBot="1">
      <c r="A5" s="555"/>
      <c r="B5" s="2044"/>
      <c r="C5" s="2044"/>
      <c r="D5" s="555"/>
      <c r="E5" s="2045" t="s">
        <v>387</v>
      </c>
      <c r="F5" s="2045"/>
    </row>
    <row r="6" spans="1:44" s="19" customFormat="1" ht="13.5" thickTop="1">
      <c r="A6" s="1069"/>
      <c r="B6" s="2046" t="s">
        <v>357</v>
      </c>
      <c r="C6" s="2046"/>
      <c r="D6" s="2047"/>
      <c r="E6" s="1888" t="s">
        <v>597</v>
      </c>
      <c r="F6" s="187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9" customFormat="1" ht="15.75">
      <c r="A7" s="256" t="s">
        <v>469</v>
      </c>
      <c r="B7" s="1070" t="s">
        <v>1006</v>
      </c>
      <c r="C7" s="257" t="s">
        <v>905</v>
      </c>
      <c r="D7" s="257" t="s">
        <v>61</v>
      </c>
      <c r="E7" s="939" t="s">
        <v>905</v>
      </c>
      <c r="F7" s="1074" t="s">
        <v>60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35" customFormat="1" ht="12.75">
      <c r="A8" s="258" t="s">
        <v>470</v>
      </c>
      <c r="B8" s="1107">
        <v>95837.7</v>
      </c>
      <c r="C8" s="1107">
        <v>134277.3</v>
      </c>
      <c r="D8" s="1328">
        <v>153710.2</v>
      </c>
      <c r="E8" s="1107">
        <v>40.1090593785118</v>
      </c>
      <c r="F8" s="1161">
        <v>14.472215333492727</v>
      </c>
    </row>
    <row r="9" spans="1:6" s="22" customFormat="1" ht="12.75">
      <c r="A9" s="111" t="s">
        <v>471</v>
      </c>
      <c r="B9" s="1108">
        <v>81943.8</v>
      </c>
      <c r="C9" s="1108">
        <v>110652.5</v>
      </c>
      <c r="D9" s="1327">
        <v>116119.7</v>
      </c>
      <c r="E9" s="1108">
        <v>35.03462128922504</v>
      </c>
      <c r="F9" s="1162">
        <v>4.940873455186306</v>
      </c>
    </row>
    <row r="10" spans="1:6" s="22" customFormat="1" ht="12.75">
      <c r="A10" s="111" t="s">
        <v>472</v>
      </c>
      <c r="B10" s="1108">
        <v>7186.7</v>
      </c>
      <c r="C10" s="1108">
        <v>9277.7</v>
      </c>
      <c r="D10" s="1327">
        <v>13843.7</v>
      </c>
      <c r="E10" s="1108">
        <v>29.09541235894082</v>
      </c>
      <c r="F10" s="1162">
        <v>49.2147838365112</v>
      </c>
    </row>
    <row r="11" spans="1:6" s="259" customFormat="1" ht="12.75">
      <c r="A11" s="111" t="s">
        <v>473</v>
      </c>
      <c r="B11" s="1108">
        <v>7179.3</v>
      </c>
      <c r="C11" s="1108">
        <v>8133</v>
      </c>
      <c r="D11" s="1327">
        <v>12919.9</v>
      </c>
      <c r="E11" s="1108">
        <v>13.28402490493501</v>
      </c>
      <c r="F11" s="1162">
        <v>58.857740071314424</v>
      </c>
    </row>
    <row r="12" spans="1:6" s="259" customFormat="1" ht="12.75">
      <c r="A12" s="111" t="s">
        <v>600</v>
      </c>
      <c r="B12" s="1108">
        <v>7.4</v>
      </c>
      <c r="C12" s="1108">
        <v>1144.7</v>
      </c>
      <c r="D12" s="1327">
        <v>923.8</v>
      </c>
      <c r="E12" s="1085" t="s">
        <v>595</v>
      </c>
      <c r="F12" s="1163">
        <v>-19.29763256748494</v>
      </c>
    </row>
    <row r="13" spans="1:6" s="259" customFormat="1" ht="12.75">
      <c r="A13" s="111" t="s">
        <v>391</v>
      </c>
      <c r="B13" s="1108">
        <v>6707.2</v>
      </c>
      <c r="C13" s="1108">
        <v>14347.1</v>
      </c>
      <c r="D13" s="1108">
        <v>23746.8</v>
      </c>
      <c r="E13" s="1108">
        <v>113.90595181297707</v>
      </c>
      <c r="F13" s="1162">
        <v>65.51637613176186</v>
      </c>
    </row>
    <row r="14" spans="1:6" s="259" customFormat="1" ht="12.75">
      <c r="A14" s="111" t="s">
        <v>473</v>
      </c>
      <c r="B14" s="1108">
        <v>6707.2</v>
      </c>
      <c r="C14" s="1108">
        <v>14213.8</v>
      </c>
      <c r="D14" s="1108">
        <v>23499.8</v>
      </c>
      <c r="E14" s="1108">
        <v>111.91853530534348</v>
      </c>
      <c r="F14" s="1162">
        <v>65.33087562791093</v>
      </c>
    </row>
    <row r="15" spans="1:6" s="259" customFormat="1" ht="12.75">
      <c r="A15" s="112" t="s">
        <v>600</v>
      </c>
      <c r="B15" s="1111">
        <v>0</v>
      </c>
      <c r="C15" s="1111">
        <v>133.3</v>
      </c>
      <c r="D15" s="1111">
        <v>247</v>
      </c>
      <c r="E15" s="1109" t="s">
        <v>595</v>
      </c>
      <c r="F15" s="1164">
        <v>85.29632408102023</v>
      </c>
    </row>
    <row r="16" spans="1:6" s="35" customFormat="1" ht="12.75">
      <c r="A16" s="260" t="s">
        <v>475</v>
      </c>
      <c r="B16" s="1110">
        <v>746.9</v>
      </c>
      <c r="C16" s="1110">
        <v>0</v>
      </c>
      <c r="D16" s="1110">
        <v>0</v>
      </c>
      <c r="E16" s="1110" t="s">
        <v>595</v>
      </c>
      <c r="F16" s="1162" t="s">
        <v>595</v>
      </c>
    </row>
    <row r="17" spans="1:6" s="22" customFormat="1" ht="12.75">
      <c r="A17" s="111" t="s">
        <v>471</v>
      </c>
      <c r="B17" s="1108">
        <v>603.9</v>
      </c>
      <c r="C17" s="1108">
        <v>0</v>
      </c>
      <c r="D17" s="1108">
        <v>0</v>
      </c>
      <c r="E17" s="1108" t="s">
        <v>595</v>
      </c>
      <c r="F17" s="1162" t="s">
        <v>595</v>
      </c>
    </row>
    <row r="18" spans="1:6" s="22" customFormat="1" ht="12.75">
      <c r="A18" s="111" t="s">
        <v>472</v>
      </c>
      <c r="B18" s="1108">
        <v>143</v>
      </c>
      <c r="C18" s="1108">
        <v>0</v>
      </c>
      <c r="D18" s="1108">
        <v>0</v>
      </c>
      <c r="E18" s="1108" t="s">
        <v>595</v>
      </c>
      <c r="F18" s="1162" t="s">
        <v>595</v>
      </c>
    </row>
    <row r="19" spans="1:6" s="22" customFormat="1" ht="12.75">
      <c r="A19" s="112" t="s">
        <v>1007</v>
      </c>
      <c r="B19" s="1111">
        <v>0</v>
      </c>
      <c r="C19" s="1111">
        <v>0</v>
      </c>
      <c r="D19" s="1111">
        <v>0</v>
      </c>
      <c r="E19" s="1111" t="s">
        <v>595</v>
      </c>
      <c r="F19" s="1166" t="s">
        <v>595</v>
      </c>
    </row>
    <row r="20" spans="1:6" s="35" customFormat="1" ht="12.75">
      <c r="A20" s="258" t="s">
        <v>1008</v>
      </c>
      <c r="B20" s="1107">
        <v>95090.8</v>
      </c>
      <c r="C20" s="1107">
        <v>134277.3</v>
      </c>
      <c r="D20" s="1328">
        <v>153710.2</v>
      </c>
      <c r="E20" s="1107">
        <v>41.20955970503982</v>
      </c>
      <c r="F20" s="1161">
        <v>14.472215333492699</v>
      </c>
    </row>
    <row r="21" spans="1:6" s="22" customFormat="1" ht="12.75">
      <c r="A21" s="111" t="s">
        <v>471</v>
      </c>
      <c r="B21" s="1108">
        <v>81339.9</v>
      </c>
      <c r="C21" s="1108">
        <v>110652.5</v>
      </c>
      <c r="D21" s="1327">
        <v>116119.7</v>
      </c>
      <c r="E21" s="1108">
        <v>36.03717240862113</v>
      </c>
      <c r="F21" s="1162">
        <v>4.940873455186264</v>
      </c>
    </row>
    <row r="22" spans="1:6" s="22" customFormat="1" ht="12.75">
      <c r="A22" s="111" t="s">
        <v>472</v>
      </c>
      <c r="B22" s="1108">
        <v>7043.7</v>
      </c>
      <c r="C22" s="1108">
        <v>9277.7</v>
      </c>
      <c r="D22" s="1327">
        <v>13843.7</v>
      </c>
      <c r="E22" s="1108">
        <v>31.716285474963456</v>
      </c>
      <c r="F22" s="1162">
        <v>49.2147838365112</v>
      </c>
    </row>
    <row r="23" spans="1:6" s="22" customFormat="1" ht="12.75">
      <c r="A23" s="112" t="s">
        <v>391</v>
      </c>
      <c r="B23" s="1111">
        <v>6707.2</v>
      </c>
      <c r="C23" s="1111">
        <v>14347.1</v>
      </c>
      <c r="D23" s="1111">
        <v>23746.8</v>
      </c>
      <c r="E23" s="1111">
        <v>113.9059518129771</v>
      </c>
      <c r="F23" s="1209">
        <v>65.5163761317618</v>
      </c>
    </row>
    <row r="24" spans="1:6" s="22" customFormat="1" ht="12.75">
      <c r="A24" s="258" t="s">
        <v>392</v>
      </c>
      <c r="B24" s="1107">
        <v>12115.6</v>
      </c>
      <c r="C24" s="1107">
        <v>138.4</v>
      </c>
      <c r="D24" s="1107">
        <v>0</v>
      </c>
      <c r="E24" s="1107">
        <v>-98.8576711017201</v>
      </c>
      <c r="F24" s="1161">
        <v>-100</v>
      </c>
    </row>
    <row r="25" spans="1:6" s="22" customFormat="1" ht="12.75">
      <c r="A25" s="111" t="s">
        <v>393</v>
      </c>
      <c r="B25" s="1108">
        <v>3421</v>
      </c>
      <c r="C25" s="1108">
        <v>9.2</v>
      </c>
      <c r="D25" s="1108">
        <v>0</v>
      </c>
      <c r="E25" s="1108">
        <v>-99.73107278573517</v>
      </c>
      <c r="F25" s="1162">
        <v>-100</v>
      </c>
    </row>
    <row r="26" spans="1:6" s="22" customFormat="1" ht="12.75">
      <c r="A26" s="111" t="s">
        <v>394</v>
      </c>
      <c r="B26" s="1108">
        <v>2976.8</v>
      </c>
      <c r="C26" s="1108">
        <v>129.2</v>
      </c>
      <c r="D26" s="1108">
        <v>0</v>
      </c>
      <c r="E26" s="1108">
        <v>-95.65976887933351</v>
      </c>
      <c r="F26" s="1162">
        <v>-100</v>
      </c>
    </row>
    <row r="27" spans="1:6" s="35" customFormat="1" ht="12.75">
      <c r="A27" s="112" t="s">
        <v>395</v>
      </c>
      <c r="B27" s="1111">
        <v>5717.8</v>
      </c>
      <c r="C27" s="1111">
        <v>0</v>
      </c>
      <c r="D27" s="1111">
        <v>0</v>
      </c>
      <c r="E27" s="1111" t="s">
        <v>595</v>
      </c>
      <c r="F27" s="1166" t="s">
        <v>595</v>
      </c>
    </row>
    <row r="28" spans="1:6" s="35" customFormat="1" ht="12.75">
      <c r="A28" s="261" t="s">
        <v>396</v>
      </c>
      <c r="B28" s="1112">
        <v>107206.4</v>
      </c>
      <c r="C28" s="1112">
        <v>134415.7</v>
      </c>
      <c r="D28" s="1329">
        <v>153710.2</v>
      </c>
      <c r="E28" s="1112">
        <v>25.380294460032232</v>
      </c>
      <c r="F28" s="1167">
        <v>14.354349975486485</v>
      </c>
    </row>
    <row r="29" spans="1:6" s="35" customFormat="1" ht="12.75">
      <c r="A29" s="261" t="s">
        <v>1009</v>
      </c>
      <c r="B29" s="1112">
        <v>147643.7</v>
      </c>
      <c r="C29" s="1112">
        <v>190517.2</v>
      </c>
      <c r="D29" s="1329">
        <v>218663.3</v>
      </c>
      <c r="E29" s="1112">
        <v>29.038489281967344</v>
      </c>
      <c r="F29" s="1167">
        <v>14.773521760764893</v>
      </c>
    </row>
    <row r="30" spans="1:6" s="22" customFormat="1" ht="12.75">
      <c r="A30" s="260" t="s">
        <v>1010</v>
      </c>
      <c r="B30" s="1110">
        <v>144823</v>
      </c>
      <c r="C30" s="1110">
        <v>185006.5</v>
      </c>
      <c r="D30" s="1330">
        <v>205531.3</v>
      </c>
      <c r="E30" s="1110">
        <v>27.74662864324037</v>
      </c>
      <c r="F30" s="1165">
        <v>11.094096693899928</v>
      </c>
    </row>
    <row r="31" spans="1:6" s="22" customFormat="1" ht="12.75">
      <c r="A31" s="111" t="s">
        <v>68</v>
      </c>
      <c r="B31" s="1108">
        <v>134568.7</v>
      </c>
      <c r="C31" s="1108">
        <v>163444.3</v>
      </c>
      <c r="D31" s="1327">
        <v>190520.6</v>
      </c>
      <c r="E31" s="1108">
        <v>21.457887309604672</v>
      </c>
      <c r="F31" s="1162">
        <v>16.566071744319004</v>
      </c>
    </row>
    <row r="32" spans="1:6" s="22" customFormat="1" ht="12.75">
      <c r="A32" s="111" t="s">
        <v>67</v>
      </c>
      <c r="B32" s="1108">
        <v>10254.3</v>
      </c>
      <c r="C32" s="1108">
        <v>21562.2</v>
      </c>
      <c r="D32" s="1327">
        <v>15010.7</v>
      </c>
      <c r="E32" s="1108">
        <v>110.27471402241014</v>
      </c>
      <c r="F32" s="1162">
        <v>-30.384190852510415</v>
      </c>
    </row>
    <row r="33" spans="1:6" s="22" customFormat="1" ht="12.75">
      <c r="A33" s="111" t="s">
        <v>85</v>
      </c>
      <c r="B33" s="1108">
        <v>1857.8</v>
      </c>
      <c r="C33" s="1108">
        <v>1650.6</v>
      </c>
      <c r="D33" s="1327">
        <v>6895</v>
      </c>
      <c r="E33" s="1108">
        <v>-11.152976639035444</v>
      </c>
      <c r="F33" s="1162">
        <v>317.7268871925361</v>
      </c>
    </row>
    <row r="34" spans="1:6" s="22" customFormat="1" ht="12.75">
      <c r="A34" s="111" t="s">
        <v>66</v>
      </c>
      <c r="B34" s="1108">
        <v>72.4</v>
      </c>
      <c r="C34" s="1108">
        <v>-66.2</v>
      </c>
      <c r="D34" s="1327">
        <v>-12.9</v>
      </c>
      <c r="E34" s="1108">
        <v>-191.43646408839777</v>
      </c>
      <c r="F34" s="1162">
        <v>-80.51359516616314</v>
      </c>
    </row>
    <row r="35" spans="1:6" s="22" customFormat="1" ht="12.75">
      <c r="A35" s="111" t="s">
        <v>65</v>
      </c>
      <c r="B35" s="1108">
        <v>1518</v>
      </c>
      <c r="C35" s="1108">
        <v>191.4</v>
      </c>
      <c r="D35" s="1327">
        <v>728.1</v>
      </c>
      <c r="E35" s="1108">
        <v>-87.3913043478261</v>
      </c>
      <c r="F35" s="1162">
        <v>280.40752351097177</v>
      </c>
    </row>
    <row r="36" spans="1:10" s="22" customFormat="1" ht="12.75">
      <c r="A36" s="111" t="s">
        <v>1058</v>
      </c>
      <c r="B36" s="1108">
        <v>-116</v>
      </c>
      <c r="C36" s="1108">
        <v>308.7</v>
      </c>
      <c r="D36" s="1327">
        <v>561.5</v>
      </c>
      <c r="E36" s="1108">
        <v>366.12068965517244</v>
      </c>
      <c r="F36" s="1162">
        <v>81.89180434078395</v>
      </c>
      <c r="H36" s="1218"/>
      <c r="I36" s="1218"/>
      <c r="J36" s="1218"/>
    </row>
    <row r="37" spans="1:10" s="22" customFormat="1" ht="12.75">
      <c r="A37" s="112" t="s">
        <v>951</v>
      </c>
      <c r="B37" s="1111">
        <v>-511.5</v>
      </c>
      <c r="C37" s="1111">
        <v>3426.2</v>
      </c>
      <c r="D37" s="1331">
        <v>4960.3</v>
      </c>
      <c r="E37" s="1111">
        <v>-769.8338220918865</v>
      </c>
      <c r="F37" s="1166">
        <v>44.775553090887854</v>
      </c>
      <c r="H37" s="1218"/>
      <c r="I37" s="1218"/>
      <c r="J37" s="1218"/>
    </row>
    <row r="38" spans="1:6" s="35" customFormat="1" ht="12.75">
      <c r="A38" s="263" t="s">
        <v>397</v>
      </c>
      <c r="B38" s="1112">
        <v>40437.3</v>
      </c>
      <c r="C38" s="1112">
        <v>56101.5</v>
      </c>
      <c r="D38" s="1112">
        <v>64953.1</v>
      </c>
      <c r="E38" s="1112">
        <v>38.737007663716525</v>
      </c>
      <c r="F38" s="1167">
        <v>15.777831252283747</v>
      </c>
    </row>
    <row r="39" spans="1:6" s="35" customFormat="1" ht="12.75">
      <c r="A39" s="260" t="s">
        <v>476</v>
      </c>
      <c r="B39" s="1110">
        <v>-40437.3</v>
      </c>
      <c r="C39" s="1110">
        <v>-56101.495</v>
      </c>
      <c r="D39" s="1110">
        <v>-64953.1</v>
      </c>
      <c r="E39" s="1110">
        <v>38.73699529889487</v>
      </c>
      <c r="F39" s="1165">
        <v>15.777841570888626</v>
      </c>
    </row>
    <row r="40" spans="1:6" s="22" customFormat="1" ht="12.75">
      <c r="A40" s="111" t="s">
        <v>477</v>
      </c>
      <c r="B40" s="1108">
        <v>-42039.5</v>
      </c>
      <c r="C40" s="1108">
        <v>-67141.895</v>
      </c>
      <c r="D40" s="1108">
        <v>-72139</v>
      </c>
      <c r="E40" s="1108">
        <v>59.711449945884254</v>
      </c>
      <c r="F40" s="1162">
        <v>7.442603459434679</v>
      </c>
    </row>
    <row r="41" spans="1:6" s="13" customFormat="1" ht="12.75">
      <c r="A41" s="111" t="s">
        <v>1011</v>
      </c>
      <c r="B41" s="1108">
        <v>0</v>
      </c>
      <c r="C41" s="1108">
        <v>9932.805</v>
      </c>
      <c r="D41" s="1108">
        <v>0</v>
      </c>
      <c r="E41" s="1108" t="s">
        <v>595</v>
      </c>
      <c r="F41" s="1162" t="s">
        <v>595</v>
      </c>
    </row>
    <row r="42" spans="1:6" s="259" customFormat="1" ht="12.75">
      <c r="A42" s="111" t="s">
        <v>1012</v>
      </c>
      <c r="B42" s="1108">
        <v>0</v>
      </c>
      <c r="C42" s="1108">
        <v>0</v>
      </c>
      <c r="D42" s="1108">
        <v>0</v>
      </c>
      <c r="E42" s="1108" t="s">
        <v>595</v>
      </c>
      <c r="F42" s="1163" t="s">
        <v>595</v>
      </c>
    </row>
    <row r="43" spans="1:6" s="259" customFormat="1" ht="12.75">
      <c r="A43" s="111" t="s">
        <v>90</v>
      </c>
      <c r="B43" s="1108">
        <v>0</v>
      </c>
      <c r="C43" s="1108">
        <v>9000</v>
      </c>
      <c r="D43" s="1108">
        <v>0</v>
      </c>
      <c r="E43" s="1108" t="s">
        <v>595</v>
      </c>
      <c r="F43" s="1163" t="s">
        <v>595</v>
      </c>
    </row>
    <row r="44" spans="1:6" s="259" customFormat="1" ht="11.25" customHeight="1">
      <c r="A44" s="111" t="s">
        <v>91</v>
      </c>
      <c r="B44" s="1108">
        <v>0</v>
      </c>
      <c r="C44" s="1108">
        <v>906.4</v>
      </c>
      <c r="D44" s="1108">
        <v>0</v>
      </c>
      <c r="E44" s="1108" t="s">
        <v>595</v>
      </c>
      <c r="F44" s="1163" t="s">
        <v>595</v>
      </c>
    </row>
    <row r="45" spans="1:6" s="259" customFormat="1" ht="12.75">
      <c r="A45" s="111" t="s">
        <v>92</v>
      </c>
      <c r="B45" s="1108">
        <v>0</v>
      </c>
      <c r="C45" s="1108">
        <v>0</v>
      </c>
      <c r="D45" s="1108">
        <v>0</v>
      </c>
      <c r="E45" s="1108" t="s">
        <v>595</v>
      </c>
      <c r="F45" s="1163" t="s">
        <v>595</v>
      </c>
    </row>
    <row r="46" spans="1:6" s="259" customFormat="1" ht="12.75">
      <c r="A46" s="111" t="s">
        <v>904</v>
      </c>
      <c r="B46" s="1108">
        <v>0</v>
      </c>
      <c r="C46" s="1108">
        <v>26.405</v>
      </c>
      <c r="D46" s="1108">
        <v>0</v>
      </c>
      <c r="E46" s="1085" t="s">
        <v>595</v>
      </c>
      <c r="F46" s="1163" t="s">
        <v>595</v>
      </c>
    </row>
    <row r="47" spans="1:6" s="259" customFormat="1" ht="12.75">
      <c r="A47" s="111" t="s">
        <v>1013</v>
      </c>
      <c r="B47" s="1108">
        <v>-42294.3</v>
      </c>
      <c r="C47" s="1108">
        <v>-77639.9</v>
      </c>
      <c r="D47" s="1327">
        <v>-72155.8</v>
      </c>
      <c r="E47" s="1108">
        <v>83.57059934790263</v>
      </c>
      <c r="F47" s="1162">
        <v>-7.063507294574038</v>
      </c>
    </row>
    <row r="48" spans="1:6" s="259" customFormat="1" ht="12.75">
      <c r="A48" s="111" t="s">
        <v>1014</v>
      </c>
      <c r="B48" s="1108">
        <v>254.8</v>
      </c>
      <c r="C48" s="1108">
        <v>565.2000000000007</v>
      </c>
      <c r="D48" s="1108">
        <v>16.8</v>
      </c>
      <c r="E48" s="1108">
        <v>121.82103610675068</v>
      </c>
      <c r="F48" s="1162">
        <v>-97.0276008492569</v>
      </c>
    </row>
    <row r="49" spans="1:6" s="22" customFormat="1" ht="12.75">
      <c r="A49" s="111" t="s">
        <v>69</v>
      </c>
      <c r="B49" s="1108">
        <v>291.4</v>
      </c>
      <c r="C49" s="1108">
        <v>236.3</v>
      </c>
      <c r="D49" s="1108">
        <v>886.5</v>
      </c>
      <c r="E49" s="1108">
        <v>-18.908716540837318</v>
      </c>
      <c r="F49" s="1305">
        <v>275.15869657215404</v>
      </c>
    </row>
    <row r="50" spans="1:6" s="22" customFormat="1" ht="18" customHeight="1" thickBot="1">
      <c r="A50" s="264" t="s">
        <v>1016</v>
      </c>
      <c r="B50" s="1113">
        <v>1310.8</v>
      </c>
      <c r="C50" s="1113">
        <v>10804.1</v>
      </c>
      <c r="D50" s="1113">
        <v>6299.4</v>
      </c>
      <c r="E50" s="1113">
        <v>724.2371071101618</v>
      </c>
      <c r="F50" s="1168">
        <v>-41.6943567719662</v>
      </c>
    </row>
    <row r="51" spans="1:6" s="22" customFormat="1" ht="5.25" customHeight="1" thickTop="1">
      <c r="A51" s="1137"/>
      <c r="B51" s="1138"/>
      <c r="C51" s="1138"/>
      <c r="D51" s="1139"/>
      <c r="E51" s="1138"/>
      <c r="F51" s="1140"/>
    </row>
    <row r="52" spans="1:17" ht="54.75" customHeight="1">
      <c r="A52" s="2043" t="s">
        <v>256</v>
      </c>
      <c r="B52" s="2043"/>
      <c r="C52" s="2043"/>
      <c r="D52" s="2043"/>
      <c r="E52" s="2043"/>
      <c r="F52" s="2043"/>
      <c r="G52" s="1045"/>
      <c r="H52" s="1045"/>
      <c r="I52" s="1045"/>
      <c r="J52" s="1045"/>
      <c r="K52" s="1045"/>
      <c r="L52" s="1045"/>
      <c r="M52" s="1045"/>
      <c r="N52" s="1045"/>
      <c r="O52" s="1045"/>
      <c r="P52" s="1045"/>
      <c r="Q52" s="1045"/>
    </row>
    <row r="53" spans="1:17" ht="12.75" customHeight="1">
      <c r="A53" s="1214" t="s">
        <v>404</v>
      </c>
      <c r="B53" s="1134"/>
      <c r="C53" s="1133"/>
      <c r="D53" s="1134"/>
      <c r="E53" s="1133"/>
      <c r="F53" s="1134"/>
      <c r="G53" s="1072"/>
      <c r="H53" s="1072"/>
      <c r="I53" s="1071"/>
      <c r="J53" s="1071"/>
      <c r="K53" s="1071"/>
      <c r="L53" s="1071"/>
      <c r="M53" s="1071"/>
      <c r="N53" s="1071"/>
      <c r="O53" s="1072"/>
      <c r="P53" s="1071"/>
      <c r="Q53" s="1071"/>
    </row>
    <row r="54" spans="1:17" ht="12.75" customHeight="1">
      <c r="A54" s="11" t="s">
        <v>478</v>
      </c>
      <c r="B54" s="1134"/>
      <c r="C54" s="1073"/>
      <c r="D54" s="1134"/>
      <c r="E54" s="1073"/>
      <c r="F54" s="1134"/>
      <c r="G54" s="1073"/>
      <c r="H54" s="1073"/>
      <c r="I54" s="1071"/>
      <c r="J54" s="1071"/>
      <c r="K54" s="1071"/>
      <c r="L54" s="1071"/>
      <c r="M54" s="1071"/>
      <c r="N54" s="1071"/>
      <c r="O54" s="1072"/>
      <c r="P54" s="1071"/>
      <c r="Q54" s="1071"/>
    </row>
    <row r="55" spans="1:11" ht="12.75">
      <c r="A55" s="1215" t="s">
        <v>969</v>
      </c>
      <c r="B55" s="1134"/>
      <c r="C55" s="1134"/>
      <c r="D55" s="1134"/>
      <c r="E55" s="1134"/>
      <c r="F55" s="2040"/>
      <c r="G55" s="2040"/>
      <c r="H55" s="2040"/>
      <c r="I55" s="2040"/>
      <c r="J55" s="2040"/>
      <c r="K55" s="2040"/>
    </row>
    <row r="56" spans="1:17" ht="12.75">
      <c r="A56" s="9" t="s">
        <v>601</v>
      </c>
      <c r="B56" s="1045"/>
      <c r="C56" s="1045"/>
      <c r="D56" s="1045"/>
      <c r="E56" s="1045"/>
      <c r="F56" s="1045"/>
      <c r="G56" s="1045"/>
      <c r="H56" s="1045"/>
      <c r="I56" s="1045"/>
      <c r="J56" s="1045"/>
      <c r="K56" s="1045"/>
      <c r="L56" s="1045"/>
      <c r="M56" s="1045"/>
      <c r="N56" s="1045"/>
      <c r="O56" s="1045"/>
      <c r="P56" s="1045"/>
      <c r="Q56" s="1045"/>
    </row>
  </sheetData>
  <sheetProtection/>
  <mergeCells count="10">
    <mergeCell ref="F55:K55"/>
    <mergeCell ref="A1:F1"/>
    <mergeCell ref="A2:F2"/>
    <mergeCell ref="A3:F3"/>
    <mergeCell ref="A4:F4"/>
    <mergeCell ref="A52:F52"/>
    <mergeCell ref="B5:C5"/>
    <mergeCell ref="E5:F5"/>
    <mergeCell ref="B6:D6"/>
    <mergeCell ref="E6:F6"/>
  </mergeCells>
  <printOptions/>
  <pageMargins left="1.73" right="0.75" top="1" bottom="1" header="0.5" footer="0.5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19"/>
  <sheetViews>
    <sheetView zoomScalePageLayoutView="0" workbookViewId="0" topLeftCell="B1">
      <selection activeCell="B17" sqref="B17:I17"/>
    </sheetView>
  </sheetViews>
  <sheetFormatPr defaultColWidth="9.140625" defaultRowHeight="24" customHeight="1"/>
  <cols>
    <col min="1" max="1" width="0" style="28" hidden="1" customWidth="1"/>
    <col min="2" max="2" width="24.57421875" style="28" customWidth="1"/>
    <col min="3" max="4" width="9.28125" style="28" bestFit="1" customWidth="1"/>
    <col min="5" max="5" width="10.421875" style="28" customWidth="1"/>
    <col min="6" max="6" width="9.28125" style="28" bestFit="1" customWidth="1"/>
    <col min="7" max="7" width="11.140625" style="28" bestFit="1" customWidth="1"/>
    <col min="8" max="8" width="9.28125" style="28" bestFit="1" customWidth="1"/>
    <col min="9" max="9" width="10.57421875" style="28" bestFit="1" customWidth="1"/>
    <col min="10" max="16384" width="9.140625" style="28" customWidth="1"/>
  </cols>
  <sheetData>
    <row r="1" spans="2:9" s="41" customFormat="1" ht="20.25" customHeight="1">
      <c r="B1" s="1899" t="s">
        <v>79</v>
      </c>
      <c r="C1" s="1899"/>
      <c r="D1" s="1899"/>
      <c r="E1" s="1899"/>
      <c r="F1" s="1899"/>
      <c r="G1" s="1899"/>
      <c r="H1" s="1899"/>
      <c r="I1" s="1899"/>
    </row>
    <row r="2" spans="2:9" ht="17.25" customHeight="1">
      <c r="B2" s="1901" t="s">
        <v>1070</v>
      </c>
      <c r="C2" s="1901"/>
      <c r="D2" s="1901"/>
      <c r="E2" s="1901"/>
      <c r="F2" s="1901"/>
      <c r="G2" s="1901"/>
      <c r="H2" s="1901"/>
      <c r="I2" s="1901"/>
    </row>
    <row r="3" spans="2:9" ht="19.5" customHeight="1" thickBot="1">
      <c r="B3" s="2049" t="s">
        <v>1193</v>
      </c>
      <c r="C3" s="2049"/>
      <c r="D3" s="2049"/>
      <c r="E3" s="2049"/>
      <c r="F3" s="2049"/>
      <c r="G3" s="2049"/>
      <c r="H3" s="2049"/>
      <c r="I3" s="2049"/>
    </row>
    <row r="4" spans="2:9" ht="24" customHeight="1">
      <c r="B4" s="1260"/>
      <c r="C4" s="2050" t="s">
        <v>925</v>
      </c>
      <c r="D4" s="2051"/>
      <c r="E4" s="2052"/>
      <c r="F4" s="2050" t="s">
        <v>1116</v>
      </c>
      <c r="G4" s="2052"/>
      <c r="H4" s="2050" t="s">
        <v>1056</v>
      </c>
      <c r="I4" s="2053"/>
    </row>
    <row r="5" spans="2:9" ht="24" customHeight="1" thickBot="1">
      <c r="B5" s="1261"/>
      <c r="C5" s="1265" t="s">
        <v>1006</v>
      </c>
      <c r="D5" s="1265" t="s">
        <v>905</v>
      </c>
      <c r="E5" s="1265" t="s">
        <v>1072</v>
      </c>
      <c r="F5" s="1265" t="s">
        <v>905</v>
      </c>
      <c r="G5" s="1266" t="s">
        <v>60</v>
      </c>
      <c r="H5" s="1267" t="s">
        <v>905</v>
      </c>
      <c r="I5" s="1268" t="s">
        <v>60</v>
      </c>
    </row>
    <row r="6" spans="2:9" ht="24" customHeight="1">
      <c r="B6" s="1277" t="s">
        <v>1057</v>
      </c>
      <c r="C6" s="60">
        <v>40135.755</v>
      </c>
      <c r="D6" s="1332">
        <v>47984.356</v>
      </c>
      <c r="E6" s="1332">
        <v>55668.844</v>
      </c>
      <c r="F6" s="1269">
        <v>19.555134816823568</v>
      </c>
      <c r="G6" s="1269">
        <v>16.014569415081866</v>
      </c>
      <c r="H6" s="1264">
        <v>29.358231519851106</v>
      </c>
      <c r="I6" s="1270">
        <v>29.21933061306756</v>
      </c>
    </row>
    <row r="7" spans="2:9" ht="24" customHeight="1">
      <c r="B7" s="1277" t="s">
        <v>1058</v>
      </c>
      <c r="C7" s="60">
        <v>27074.056</v>
      </c>
      <c r="D7" s="1332">
        <v>32487.107</v>
      </c>
      <c r="E7" s="1332">
        <v>36320.995</v>
      </c>
      <c r="F7" s="1269">
        <v>19.993498572951168</v>
      </c>
      <c r="G7" s="1269">
        <v>11.801260112203906</v>
      </c>
      <c r="H7" s="1264">
        <v>19.876561617627534</v>
      </c>
      <c r="I7" s="1270">
        <v>19.064077585310987</v>
      </c>
    </row>
    <row r="8" spans="2:9" ht="24" customHeight="1">
      <c r="B8" s="1277" t="s">
        <v>1059</v>
      </c>
      <c r="C8" s="60">
        <v>30648.339</v>
      </c>
      <c r="D8" s="1332">
        <v>34262.417</v>
      </c>
      <c r="E8" s="1332">
        <v>39147.473</v>
      </c>
      <c r="F8" s="1269">
        <v>11.792084393219483</v>
      </c>
      <c r="G8" s="1269">
        <v>14.257768212908033</v>
      </c>
      <c r="H8" s="1264">
        <v>20.962748165583015</v>
      </c>
      <c r="I8" s="1270">
        <v>20.547632644448946</v>
      </c>
    </row>
    <row r="9" spans="2:9" ht="24" customHeight="1">
      <c r="B9" s="1277" t="s">
        <v>1060</v>
      </c>
      <c r="C9" s="60">
        <v>17693.7</v>
      </c>
      <c r="D9" s="1332">
        <v>21412.654</v>
      </c>
      <c r="E9" s="1332">
        <v>25098.902</v>
      </c>
      <c r="F9" s="1269">
        <v>21.018520716413164</v>
      </c>
      <c r="G9" s="1269">
        <v>17.215278405002948</v>
      </c>
      <c r="H9" s="1264">
        <v>13.100887580662036</v>
      </c>
      <c r="I9" s="1270">
        <v>13.173852066390719</v>
      </c>
    </row>
    <row r="10" spans="2:9" ht="24" customHeight="1">
      <c r="B10" s="1277" t="s">
        <v>1061</v>
      </c>
      <c r="C10" s="60">
        <v>1742.087</v>
      </c>
      <c r="D10" s="1332">
        <v>2355.31</v>
      </c>
      <c r="E10" s="1332">
        <v>4625.111</v>
      </c>
      <c r="F10" s="1269">
        <v>35.20048080262353</v>
      </c>
      <c r="G10" s="1269">
        <v>96.36952248323999</v>
      </c>
      <c r="H10" s="1264">
        <v>1.4410475005858265</v>
      </c>
      <c r="I10" s="1270">
        <v>2.427617276032093</v>
      </c>
    </row>
    <row r="11" spans="2:9" ht="24" customHeight="1">
      <c r="B11" s="1277" t="s">
        <v>1062</v>
      </c>
      <c r="C11" s="60">
        <v>2157.722</v>
      </c>
      <c r="D11" s="1332">
        <v>2197.427</v>
      </c>
      <c r="E11" s="1332">
        <v>3430.991</v>
      </c>
      <c r="F11" s="1269">
        <v>1.8401351054491641</v>
      </c>
      <c r="G11" s="1269">
        <v>56.13674538448831</v>
      </c>
      <c r="H11" s="1264">
        <v>1.344450066475246</v>
      </c>
      <c r="I11" s="1270">
        <v>1.8008504067276714</v>
      </c>
    </row>
    <row r="12" spans="2:9" ht="24" customHeight="1">
      <c r="B12" s="1277" t="s">
        <v>1063</v>
      </c>
      <c r="C12" s="1333">
        <v>163.673</v>
      </c>
      <c r="D12" s="1333">
        <v>257.262</v>
      </c>
      <c r="E12" s="1332">
        <v>266.628</v>
      </c>
      <c r="F12" s="1269">
        <v>57.180475704606124</v>
      </c>
      <c r="G12" s="1269">
        <v>3.6406465004547925</v>
      </c>
      <c r="H12" s="1264">
        <v>0.15740041102687582</v>
      </c>
      <c r="I12" s="1270">
        <v>0.13994707134031698</v>
      </c>
    </row>
    <row r="13" spans="2:9" ht="24" customHeight="1">
      <c r="B13" s="1277" t="s">
        <v>1064</v>
      </c>
      <c r="C13" s="1333" t="s">
        <v>595</v>
      </c>
      <c r="D13" s="1333">
        <v>260.481</v>
      </c>
      <c r="E13" s="1332">
        <v>343.161</v>
      </c>
      <c r="F13" s="1271" t="s">
        <v>595</v>
      </c>
      <c r="G13" s="1269" t="s">
        <v>595</v>
      </c>
      <c r="H13" s="1264" t="s">
        <v>595</v>
      </c>
      <c r="I13" s="1270">
        <v>0.18011753059774113</v>
      </c>
    </row>
    <row r="14" spans="2:9" ht="24" customHeight="1">
      <c r="B14" s="1277" t="s">
        <v>1065</v>
      </c>
      <c r="C14" s="1333">
        <v>443.768</v>
      </c>
      <c r="D14" s="1333">
        <v>1530.486</v>
      </c>
      <c r="E14" s="1332">
        <v>9498.195</v>
      </c>
      <c r="F14" s="1271" t="s">
        <v>595</v>
      </c>
      <c r="G14" s="1269">
        <v>520.5999270819857</v>
      </c>
      <c r="H14" s="1264">
        <v>0.93639606887484</v>
      </c>
      <c r="I14" s="1270">
        <v>4.985390031314199</v>
      </c>
    </row>
    <row r="15" spans="2:9" ht="24" customHeight="1">
      <c r="B15" s="1277" t="s">
        <v>1066</v>
      </c>
      <c r="C15" s="60">
        <v>14509.66</v>
      </c>
      <c r="D15" s="1332">
        <v>20696.8</v>
      </c>
      <c r="E15" s="1332">
        <v>16120.3</v>
      </c>
      <c r="F15" s="1269">
        <v>42.641522957808775</v>
      </c>
      <c r="G15" s="1269">
        <v>-22.1121139499826</v>
      </c>
      <c r="H15" s="1264">
        <v>12.662907179999547</v>
      </c>
      <c r="I15" s="1270">
        <v>8.46118477476976</v>
      </c>
    </row>
    <row r="16" spans="2:9" ht="24" customHeight="1" thickBot="1">
      <c r="B16" s="1278" t="s">
        <v>1067</v>
      </c>
      <c r="C16" s="1272">
        <v>134568.76</v>
      </c>
      <c r="D16" s="1273">
        <v>163444.3</v>
      </c>
      <c r="E16" s="1273">
        <v>190520.6</v>
      </c>
      <c r="F16" s="1274">
        <v>21.45783315533265</v>
      </c>
      <c r="G16" s="1274">
        <v>16.566071744319032</v>
      </c>
      <c r="H16" s="1275">
        <v>100</v>
      </c>
      <c r="I16" s="1276">
        <v>100</v>
      </c>
    </row>
    <row r="17" spans="2:9" ht="27.75" customHeight="1">
      <c r="B17" s="2048" t="s">
        <v>1068</v>
      </c>
      <c r="C17" s="2048"/>
      <c r="D17" s="2048"/>
      <c r="E17" s="2048"/>
      <c r="F17" s="2048"/>
      <c r="G17" s="2048"/>
      <c r="H17" s="2048"/>
      <c r="I17" s="2048"/>
    </row>
    <row r="18" ht="15.75" customHeight="1">
      <c r="B18" s="1262" t="s">
        <v>1069</v>
      </c>
    </row>
    <row r="19" spans="2:6" ht="14.25" customHeight="1">
      <c r="B19" s="1262" t="s">
        <v>1071</v>
      </c>
      <c r="F19" s="1263"/>
    </row>
  </sheetData>
  <sheetProtection/>
  <mergeCells count="7">
    <mergeCell ref="B17:I17"/>
    <mergeCell ref="B1:I1"/>
    <mergeCell ref="B2:I2"/>
    <mergeCell ref="B3:I3"/>
    <mergeCell ref="C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2.7109375" style="384" customWidth="1"/>
    <col min="2" max="2" width="13.421875" style="384" bestFit="1" customWidth="1"/>
    <col min="3" max="3" width="15.00390625" style="384" customWidth="1"/>
    <col min="4" max="4" width="13.57421875" style="384" customWidth="1"/>
    <col min="5" max="5" width="14.57421875" style="384" customWidth="1"/>
    <col min="6" max="6" width="13.421875" style="384" customWidth="1"/>
    <col min="7" max="7" width="14.7109375" style="384" customWidth="1"/>
    <col min="8" max="16384" width="9.140625" style="384" customWidth="1"/>
  </cols>
  <sheetData>
    <row r="1" spans="1:7" ht="12.75">
      <c r="A1" s="1880" t="s">
        <v>673</v>
      </c>
      <c r="B1" s="1880"/>
      <c r="C1" s="1880"/>
      <c r="D1" s="1880"/>
      <c r="E1" s="1880"/>
      <c r="F1" s="1880"/>
      <c r="G1" s="1880"/>
    </row>
    <row r="2" spans="1:7" ht="16.5" customHeight="1">
      <c r="A2" s="1881" t="s">
        <v>639</v>
      </c>
      <c r="B2" s="1881"/>
      <c r="C2" s="1881"/>
      <c r="D2" s="1881"/>
      <c r="E2" s="1881"/>
      <c r="F2" s="1881"/>
      <c r="G2" s="1881"/>
    </row>
    <row r="3" spans="1:7" ht="13.5" thickBot="1">
      <c r="A3" s="9"/>
      <c r="G3" s="521" t="s">
        <v>972</v>
      </c>
    </row>
    <row r="4" spans="1:7" s="395" customFormat="1" ht="18.75" customHeight="1" thickTop="1">
      <c r="A4" s="2054" t="s">
        <v>566</v>
      </c>
      <c r="B4" s="2056" t="s">
        <v>1006</v>
      </c>
      <c r="C4" s="2057"/>
      <c r="D4" s="2056" t="s">
        <v>905</v>
      </c>
      <c r="E4" s="2057"/>
      <c r="F4" s="2056" t="s">
        <v>60</v>
      </c>
      <c r="G4" s="2058"/>
    </row>
    <row r="5" spans="1:7" s="395" customFormat="1" ht="15.75" customHeight="1">
      <c r="A5" s="2055"/>
      <c r="B5" s="396" t="s">
        <v>357</v>
      </c>
      <c r="C5" s="396" t="s">
        <v>864</v>
      </c>
      <c r="D5" s="396" t="s">
        <v>357</v>
      </c>
      <c r="E5" s="396" t="s">
        <v>864</v>
      </c>
      <c r="F5" s="396" t="s">
        <v>357</v>
      </c>
      <c r="G5" s="397" t="s">
        <v>864</v>
      </c>
    </row>
    <row r="6" spans="1:7" ht="19.5" customHeight="1">
      <c r="A6" s="114" t="s">
        <v>624</v>
      </c>
      <c r="B6" s="115">
        <v>0</v>
      </c>
      <c r="C6" s="115">
        <v>0</v>
      </c>
      <c r="D6" s="115">
        <v>0</v>
      </c>
      <c r="E6" s="115">
        <v>0</v>
      </c>
      <c r="F6" s="398">
        <v>0</v>
      </c>
      <c r="G6" s="138">
        <v>0</v>
      </c>
    </row>
    <row r="7" spans="1:7" ht="19.5" customHeight="1">
      <c r="A7" s="114" t="s">
        <v>625</v>
      </c>
      <c r="B7" s="64">
        <v>0</v>
      </c>
      <c r="C7" s="115">
        <v>0</v>
      </c>
      <c r="D7" s="115">
        <v>0</v>
      </c>
      <c r="E7" s="115">
        <v>0</v>
      </c>
      <c r="F7" s="398">
        <v>0</v>
      </c>
      <c r="G7" s="138">
        <v>0</v>
      </c>
    </row>
    <row r="8" spans="1:7" ht="19.5" customHeight="1">
      <c r="A8" s="114" t="s">
        <v>626</v>
      </c>
      <c r="B8" s="64">
        <v>0</v>
      </c>
      <c r="C8" s="115">
        <v>0</v>
      </c>
      <c r="D8" s="115">
        <v>0</v>
      </c>
      <c r="E8" s="115">
        <v>0</v>
      </c>
      <c r="F8" s="398">
        <v>0</v>
      </c>
      <c r="G8" s="138">
        <v>0</v>
      </c>
    </row>
    <row r="9" spans="1:7" ht="19.5" customHeight="1">
      <c r="A9" s="114" t="s">
        <v>627</v>
      </c>
      <c r="B9" s="64">
        <v>0</v>
      </c>
      <c r="C9" s="115">
        <v>0</v>
      </c>
      <c r="D9" s="64">
        <v>0</v>
      </c>
      <c r="E9" s="115">
        <v>0</v>
      </c>
      <c r="F9" s="398">
        <v>0</v>
      </c>
      <c r="G9" s="138">
        <v>0</v>
      </c>
    </row>
    <row r="10" spans="1:7" ht="19.5" customHeight="1">
      <c r="A10" s="114" t="s">
        <v>628</v>
      </c>
      <c r="B10" s="65">
        <v>0</v>
      </c>
      <c r="C10" s="65">
        <v>0</v>
      </c>
      <c r="D10" s="65">
        <v>0</v>
      </c>
      <c r="E10" s="400">
        <v>0</v>
      </c>
      <c r="F10" s="398">
        <v>0</v>
      </c>
      <c r="G10" s="138">
        <v>0</v>
      </c>
    </row>
    <row r="11" spans="1:11" ht="19.5" customHeight="1">
      <c r="A11" s="114" t="s">
        <v>629</v>
      </c>
      <c r="B11" s="64">
        <v>0</v>
      </c>
      <c r="C11" s="115">
        <v>0</v>
      </c>
      <c r="D11" s="64">
        <v>0</v>
      </c>
      <c r="E11" s="115">
        <v>0</v>
      </c>
      <c r="F11" s="398">
        <v>0</v>
      </c>
      <c r="G11" s="138">
        <v>0</v>
      </c>
      <c r="K11" s="401"/>
    </row>
    <row r="12" spans="1:7" ht="19.5" customHeight="1">
      <c r="A12" s="114" t="s">
        <v>630</v>
      </c>
      <c r="B12" s="64">
        <v>0</v>
      </c>
      <c r="C12" s="115">
        <v>0</v>
      </c>
      <c r="D12" s="64">
        <v>0</v>
      </c>
      <c r="E12" s="115">
        <v>0</v>
      </c>
      <c r="F12" s="398"/>
      <c r="G12" s="138"/>
    </row>
    <row r="13" spans="1:7" ht="19.5" customHeight="1">
      <c r="A13" s="114" t="s">
        <v>631</v>
      </c>
      <c r="B13" s="64">
        <v>0</v>
      </c>
      <c r="C13" s="115">
        <v>0</v>
      </c>
      <c r="D13" s="64">
        <v>0</v>
      </c>
      <c r="E13" s="399">
        <v>0</v>
      </c>
      <c r="F13" s="398"/>
      <c r="G13" s="138"/>
    </row>
    <row r="14" spans="1:7" ht="19.5" customHeight="1">
      <c r="A14" s="114" t="s">
        <v>632</v>
      </c>
      <c r="B14" s="402">
        <v>0</v>
      </c>
      <c r="C14" s="115">
        <v>0</v>
      </c>
      <c r="D14" s="402">
        <v>0</v>
      </c>
      <c r="E14" s="115">
        <v>0</v>
      </c>
      <c r="F14" s="398"/>
      <c r="G14" s="138"/>
    </row>
    <row r="15" spans="1:7" ht="19.5" customHeight="1">
      <c r="A15" s="114" t="s">
        <v>485</v>
      </c>
      <c r="B15" s="116">
        <v>0</v>
      </c>
      <c r="C15" s="116">
        <v>0</v>
      </c>
      <c r="D15" s="116">
        <v>0</v>
      </c>
      <c r="E15" s="403">
        <v>0</v>
      </c>
      <c r="F15" s="403"/>
      <c r="G15" s="117"/>
    </row>
    <row r="16" spans="1:7" ht="19.5" customHeight="1">
      <c r="A16" s="114" t="s">
        <v>486</v>
      </c>
      <c r="B16" s="116">
        <v>0</v>
      </c>
      <c r="C16" s="116">
        <v>0</v>
      </c>
      <c r="D16" s="116">
        <v>0</v>
      </c>
      <c r="E16" s="403">
        <v>0</v>
      </c>
      <c r="F16" s="403"/>
      <c r="G16" s="117"/>
    </row>
    <row r="17" spans="1:7" ht="19.5" customHeight="1">
      <c r="A17" s="118" t="s">
        <v>487</v>
      </c>
      <c r="B17" s="38">
        <v>19000</v>
      </c>
      <c r="C17" s="404">
        <v>1.48</v>
      </c>
      <c r="D17" s="38">
        <v>10000</v>
      </c>
      <c r="E17" s="1206">
        <v>0.0004</v>
      </c>
      <c r="F17" s="63"/>
      <c r="G17" s="119"/>
    </row>
    <row r="18" spans="1:7" s="406" customFormat="1" ht="19.5" customHeight="1" thickBot="1">
      <c r="A18" s="405" t="s">
        <v>489</v>
      </c>
      <c r="B18" s="120">
        <v>19000</v>
      </c>
      <c r="C18" s="120">
        <v>1.48</v>
      </c>
      <c r="D18" s="120">
        <v>10000</v>
      </c>
      <c r="E18" s="1289">
        <v>0.0004</v>
      </c>
      <c r="F18" s="1159">
        <v>0</v>
      </c>
      <c r="G18" s="1160"/>
    </row>
    <row r="19" ht="13.5" thickTop="1">
      <c r="A19" s="31" t="s">
        <v>946</v>
      </c>
    </row>
    <row r="20" s="391" customFormat="1" ht="12.75">
      <c r="A20" s="36"/>
    </row>
    <row r="24" ht="12.75">
      <c r="H24" s="384" t="s">
        <v>619</v>
      </c>
    </row>
    <row r="29" ht="12.75">
      <c r="D29" s="401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5"/>
  <sheetViews>
    <sheetView zoomScalePageLayoutView="0" workbookViewId="0" topLeftCell="A10">
      <selection activeCell="K37" sqref="K37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925" customWidth="1"/>
    <col min="4" max="4" width="10.57421875" style="943" customWidth="1"/>
    <col min="5" max="5" width="10.8515625" style="925" customWidth="1"/>
    <col min="6" max="6" width="11.421875" style="926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894" t="s">
        <v>31</v>
      </c>
      <c r="B1" s="1894"/>
      <c r="C1" s="1894"/>
      <c r="D1" s="1894"/>
      <c r="E1" s="1894"/>
      <c r="F1" s="1894"/>
      <c r="G1" s="1894"/>
      <c r="H1" s="1894"/>
      <c r="I1" s="48"/>
    </row>
    <row r="2" spans="1:9" ht="15.75">
      <c r="A2" s="1901" t="s">
        <v>917</v>
      </c>
      <c r="B2" s="1901"/>
      <c r="C2" s="1901"/>
      <c r="D2" s="1901"/>
      <c r="E2" s="1901"/>
      <c r="F2" s="1901"/>
      <c r="G2" s="1901"/>
      <c r="H2" s="1901"/>
      <c r="I2" s="48"/>
    </row>
    <row r="3" spans="1:8" ht="15.75">
      <c r="A3" s="1901"/>
      <c r="B3" s="1901"/>
      <c r="C3" s="1901"/>
      <c r="D3" s="1901"/>
      <c r="E3" s="1901"/>
      <c r="F3" s="1901"/>
      <c r="G3" s="1901"/>
      <c r="H3" s="1901"/>
    </row>
    <row r="4" spans="1:8" ht="13.5" thickBot="1">
      <c r="A4" s="2067" t="s">
        <v>972</v>
      </c>
      <c r="B4" s="2067"/>
      <c r="C4" s="2067"/>
      <c r="D4" s="2067"/>
      <c r="E4" s="2067"/>
      <c r="F4" s="2067"/>
      <c r="G4" s="2067"/>
      <c r="H4" s="2067"/>
    </row>
    <row r="5" spans="1:8" ht="13.5" thickTop="1">
      <c r="A5" s="2059" t="s">
        <v>479</v>
      </c>
      <c r="B5" s="2061" t="s">
        <v>480</v>
      </c>
      <c r="C5" s="71"/>
      <c r="D5" s="71"/>
      <c r="E5" s="71"/>
      <c r="F5" s="71"/>
      <c r="G5" s="2063" t="s">
        <v>589</v>
      </c>
      <c r="H5" s="2064"/>
    </row>
    <row r="6" spans="1:8" ht="12.75">
      <c r="A6" s="2060"/>
      <c r="B6" s="2062"/>
      <c r="C6" s="169">
        <v>2013</v>
      </c>
      <c r="D6" s="169">
        <v>2014</v>
      </c>
      <c r="E6" s="169">
        <v>2014</v>
      </c>
      <c r="F6" s="169">
        <v>2015</v>
      </c>
      <c r="G6" s="2065" t="s">
        <v>1194</v>
      </c>
      <c r="H6" s="2066"/>
    </row>
    <row r="7" spans="1:8" ht="12.75">
      <c r="A7" s="2060"/>
      <c r="B7" s="2062"/>
      <c r="C7" s="297" t="s">
        <v>441</v>
      </c>
      <c r="D7" s="297" t="s">
        <v>1186</v>
      </c>
      <c r="E7" s="297" t="s">
        <v>441</v>
      </c>
      <c r="F7" s="297" t="s">
        <v>1186</v>
      </c>
      <c r="G7" s="62" t="s">
        <v>905</v>
      </c>
      <c r="H7" s="89" t="s">
        <v>60</v>
      </c>
    </row>
    <row r="8" spans="1:13" ht="15.75">
      <c r="A8" s="293">
        <v>1</v>
      </c>
      <c r="B8" s="1190" t="s">
        <v>1017</v>
      </c>
      <c r="C8" s="286">
        <v>136468.10700000002</v>
      </c>
      <c r="D8" s="286">
        <v>136468.107</v>
      </c>
      <c r="E8" s="286">
        <v>136468.107</v>
      </c>
      <c r="F8" s="286">
        <v>126968.107</v>
      </c>
      <c r="G8" s="286">
        <v>0</v>
      </c>
      <c r="H8" s="1177">
        <v>-9499.999999999985</v>
      </c>
      <c r="I8" s="69"/>
      <c r="J8" s="69"/>
      <c r="K8" s="1011"/>
      <c r="L8" s="1015"/>
      <c r="M8" s="1016"/>
    </row>
    <row r="9" spans="1:13" ht="15">
      <c r="A9" s="74"/>
      <c r="B9" s="1191" t="s">
        <v>1018</v>
      </c>
      <c r="C9" s="287">
        <v>12968.932</v>
      </c>
      <c r="D9" s="287">
        <v>21468.932</v>
      </c>
      <c r="E9" s="287">
        <v>22048.932</v>
      </c>
      <c r="F9" s="287">
        <v>21468.932</v>
      </c>
      <c r="G9" s="1178">
        <v>8500</v>
      </c>
      <c r="H9" s="1179">
        <v>-580</v>
      </c>
      <c r="I9" s="69"/>
      <c r="J9" s="69"/>
      <c r="K9" s="1011"/>
      <c r="L9" s="1017"/>
      <c r="M9" s="1018"/>
    </row>
    <row r="10" spans="1:13" ht="15">
      <c r="A10" s="74"/>
      <c r="B10" s="1191" t="s">
        <v>1019</v>
      </c>
      <c r="C10" s="287">
        <v>121491.425</v>
      </c>
      <c r="D10" s="287">
        <v>113683.375</v>
      </c>
      <c r="E10" s="287">
        <v>113360.25</v>
      </c>
      <c r="F10" s="287">
        <v>104600.7</v>
      </c>
      <c r="G10" s="1178">
        <v>-7808.05</v>
      </c>
      <c r="H10" s="1179">
        <v>-8759.55</v>
      </c>
      <c r="I10" s="69"/>
      <c r="J10" s="69"/>
      <c r="K10" s="1011"/>
      <c r="L10" s="1017"/>
      <c r="M10" s="1019"/>
    </row>
    <row r="11" spans="1:13" ht="15">
      <c r="A11" s="72"/>
      <c r="B11" s="1191" t="s">
        <v>46</v>
      </c>
      <c r="C11" s="70">
        <v>1406</v>
      </c>
      <c r="D11" s="70">
        <v>1021.925</v>
      </c>
      <c r="E11" s="70">
        <v>721.425</v>
      </c>
      <c r="F11" s="70">
        <v>663.475</v>
      </c>
      <c r="G11" s="1178">
        <v>-384.075</v>
      </c>
      <c r="H11" s="1179">
        <v>-57.94999999999993</v>
      </c>
      <c r="I11" s="69"/>
      <c r="J11" s="69"/>
      <c r="K11" s="1011"/>
      <c r="L11" s="1017"/>
      <c r="M11" s="1019"/>
    </row>
    <row r="12" spans="1:13" ht="15">
      <c r="A12" s="73"/>
      <c r="B12" s="1191" t="s">
        <v>47</v>
      </c>
      <c r="C12" s="70">
        <v>551.75</v>
      </c>
      <c r="D12" s="70">
        <v>293.875</v>
      </c>
      <c r="E12" s="70">
        <v>337.5</v>
      </c>
      <c r="F12" s="70">
        <v>235</v>
      </c>
      <c r="G12" s="1178">
        <v>-257.875</v>
      </c>
      <c r="H12" s="1179">
        <v>-102.5</v>
      </c>
      <c r="I12" s="69"/>
      <c r="J12" s="69"/>
      <c r="K12" s="1011"/>
      <c r="L12" s="1017"/>
      <c r="M12" s="1018"/>
    </row>
    <row r="13" spans="1:13" ht="15">
      <c r="A13" s="74"/>
      <c r="B13" s="1191" t="s">
        <v>48</v>
      </c>
      <c r="C13" s="287">
        <v>50</v>
      </c>
      <c r="D13" s="70">
        <v>0</v>
      </c>
      <c r="E13" s="287">
        <v>0</v>
      </c>
      <c r="F13" s="70">
        <v>0</v>
      </c>
      <c r="G13" s="1178">
        <v>-50</v>
      </c>
      <c r="H13" s="1179">
        <v>0</v>
      </c>
      <c r="I13" s="69"/>
      <c r="J13" s="69"/>
      <c r="K13" s="1011"/>
      <c r="L13" s="1017"/>
      <c r="M13" s="1019"/>
    </row>
    <row r="14" spans="1:13" ht="15">
      <c r="A14" s="294">
        <v>2</v>
      </c>
      <c r="B14" s="1192" t="s">
        <v>88</v>
      </c>
      <c r="C14" s="68">
        <v>51610.9</v>
      </c>
      <c r="D14" s="68">
        <v>57110.9</v>
      </c>
      <c r="E14" s="68">
        <v>47110.9</v>
      </c>
      <c r="F14" s="68">
        <v>45110.9</v>
      </c>
      <c r="G14" s="68">
        <v>5500</v>
      </c>
      <c r="H14" s="1180">
        <v>-2000</v>
      </c>
      <c r="I14" s="69"/>
      <c r="J14" s="69"/>
      <c r="K14" s="1011"/>
      <c r="L14" s="1015"/>
      <c r="M14" s="1019"/>
    </row>
    <row r="15" spans="1:13" ht="15">
      <c r="A15" s="72"/>
      <c r="B15" s="1191" t="s">
        <v>1018</v>
      </c>
      <c r="C15" s="70">
        <v>319.175</v>
      </c>
      <c r="D15" s="70">
        <v>319.175</v>
      </c>
      <c r="E15" s="70">
        <v>0</v>
      </c>
      <c r="F15" s="70">
        <v>0</v>
      </c>
      <c r="G15" s="1178">
        <v>0</v>
      </c>
      <c r="H15" s="1179">
        <v>0</v>
      </c>
      <c r="I15" s="69"/>
      <c r="J15" s="69"/>
      <c r="K15" s="1011"/>
      <c r="L15" s="1017"/>
      <c r="M15" s="1019"/>
    </row>
    <row r="16" spans="1:13" ht="15.75">
      <c r="A16" s="73"/>
      <c r="B16" s="1191" t="s">
        <v>1019</v>
      </c>
      <c r="C16" s="288">
        <v>25738.725</v>
      </c>
      <c r="D16" s="70">
        <v>28094.675</v>
      </c>
      <c r="E16" s="288">
        <v>23006.775</v>
      </c>
      <c r="F16" s="70">
        <v>22061.775</v>
      </c>
      <c r="G16" s="1178">
        <v>2355.95</v>
      </c>
      <c r="H16" s="1179">
        <v>-945</v>
      </c>
      <c r="I16" s="69"/>
      <c r="J16" s="69"/>
      <c r="K16" s="1011"/>
      <c r="L16" s="1017"/>
      <c r="M16" s="1016"/>
    </row>
    <row r="17" spans="1:13" ht="15">
      <c r="A17" s="74"/>
      <c r="B17" s="1191" t="s">
        <v>46</v>
      </c>
      <c r="C17" s="287">
        <v>1503.575</v>
      </c>
      <c r="D17" s="287">
        <v>2135.675</v>
      </c>
      <c r="E17" s="287">
        <v>2022.925</v>
      </c>
      <c r="F17" s="287">
        <v>2022.925</v>
      </c>
      <c r="G17" s="1178">
        <v>632.1</v>
      </c>
      <c r="H17" s="1179">
        <v>0</v>
      </c>
      <c r="I17" s="69"/>
      <c r="J17" s="69"/>
      <c r="K17" s="1011"/>
      <c r="L17" s="1017"/>
      <c r="M17" s="1020"/>
    </row>
    <row r="18" spans="1:13" ht="14.25">
      <c r="A18" s="73"/>
      <c r="B18" s="1191" t="s">
        <v>47</v>
      </c>
      <c r="C18" s="287">
        <v>1551.375</v>
      </c>
      <c r="D18" s="287">
        <v>2763.325</v>
      </c>
      <c r="E18" s="287">
        <v>2702.475</v>
      </c>
      <c r="F18" s="287">
        <v>2647.475</v>
      </c>
      <c r="G18" s="1178">
        <v>1211.95</v>
      </c>
      <c r="H18" s="1179">
        <v>-55</v>
      </c>
      <c r="I18" s="69"/>
      <c r="J18" s="69"/>
      <c r="K18" s="1011"/>
      <c r="L18" s="1017"/>
      <c r="M18" s="1021"/>
    </row>
    <row r="19" spans="1:13" ht="14.25">
      <c r="A19" s="72"/>
      <c r="B19" s="1191" t="s">
        <v>48</v>
      </c>
      <c r="C19" s="288">
        <v>22498.05</v>
      </c>
      <c r="D19" s="287">
        <v>23798.05</v>
      </c>
      <c r="E19" s="288">
        <v>19378.725</v>
      </c>
      <c r="F19" s="287">
        <v>18378.725</v>
      </c>
      <c r="G19" s="1178">
        <v>1300</v>
      </c>
      <c r="H19" s="1179">
        <v>-1000</v>
      </c>
      <c r="I19" s="69"/>
      <c r="J19" s="69"/>
      <c r="K19" s="1011"/>
      <c r="L19" s="1017"/>
      <c r="M19" s="1021"/>
    </row>
    <row r="20" spans="1:13" ht="15">
      <c r="A20" s="72">
        <v>3</v>
      </c>
      <c r="B20" s="1192" t="s">
        <v>86</v>
      </c>
      <c r="C20" s="68">
        <v>15679.99</v>
      </c>
      <c r="D20" s="68">
        <v>16586.48</v>
      </c>
      <c r="E20" s="68">
        <v>16586.48</v>
      </c>
      <c r="F20" s="68">
        <v>16586.48</v>
      </c>
      <c r="G20" s="68">
        <v>906.49</v>
      </c>
      <c r="H20" s="1180">
        <v>0</v>
      </c>
      <c r="I20" s="69"/>
      <c r="J20" s="69"/>
      <c r="K20" s="1011"/>
      <c r="L20" s="1015"/>
      <c r="M20" s="1020"/>
    </row>
    <row r="21" spans="1:13" ht="14.25">
      <c r="A21" s="73"/>
      <c r="B21" s="1191" t="s">
        <v>1018</v>
      </c>
      <c r="C21" s="287">
        <v>17.36</v>
      </c>
      <c r="D21" s="287">
        <v>17.36</v>
      </c>
      <c r="E21" s="287">
        <v>18.67</v>
      </c>
      <c r="F21" s="287">
        <v>21.37</v>
      </c>
      <c r="G21" s="946">
        <v>0</v>
      </c>
      <c r="H21" s="1061">
        <v>2.7</v>
      </c>
      <c r="I21" s="69"/>
      <c r="J21" s="69"/>
      <c r="K21" s="1011"/>
      <c r="L21" s="1017"/>
      <c r="M21" s="1021"/>
    </row>
    <row r="22" spans="1:13" ht="14.25">
      <c r="A22" s="73"/>
      <c r="B22" s="1191" t="s">
        <v>1019</v>
      </c>
      <c r="C22" s="287">
        <v>0</v>
      </c>
      <c r="D22" s="287">
        <v>0</v>
      </c>
      <c r="E22" s="287">
        <v>0</v>
      </c>
      <c r="F22" s="287">
        <v>0</v>
      </c>
      <c r="G22" s="946">
        <v>0</v>
      </c>
      <c r="H22" s="1061">
        <v>0</v>
      </c>
      <c r="I22" s="69"/>
      <c r="J22" s="69"/>
      <c r="K22" s="1011"/>
      <c r="L22" s="1017"/>
      <c r="M22" s="1021"/>
    </row>
    <row r="23" spans="1:13" ht="14.25">
      <c r="A23" s="73"/>
      <c r="B23" s="1191" t="s">
        <v>46</v>
      </c>
      <c r="C23" s="288">
        <v>0</v>
      </c>
      <c r="D23" s="288">
        <v>0</v>
      </c>
      <c r="E23" s="288">
        <v>0</v>
      </c>
      <c r="F23" s="288">
        <v>0</v>
      </c>
      <c r="G23" s="1178">
        <v>0</v>
      </c>
      <c r="H23" s="1179">
        <v>0</v>
      </c>
      <c r="I23" s="69"/>
      <c r="J23" s="69"/>
      <c r="K23" s="1011"/>
      <c r="L23" s="1017"/>
      <c r="M23" s="1021"/>
    </row>
    <row r="24" spans="1:13" ht="15.75">
      <c r="A24" s="74"/>
      <c r="B24" s="1191" t="s">
        <v>47</v>
      </c>
      <c r="C24" s="287">
        <v>0</v>
      </c>
      <c r="D24" s="288">
        <v>0.01</v>
      </c>
      <c r="E24" s="287">
        <v>0</v>
      </c>
      <c r="F24" s="288">
        <v>0</v>
      </c>
      <c r="G24" s="1178">
        <v>0.01</v>
      </c>
      <c r="H24" s="1179">
        <v>0</v>
      </c>
      <c r="I24" s="69"/>
      <c r="J24" s="69"/>
      <c r="K24" s="1011"/>
      <c r="L24" s="1017"/>
      <c r="M24" s="1016"/>
    </row>
    <row r="25" spans="1:13" ht="15">
      <c r="A25" s="73"/>
      <c r="B25" s="1191" t="s">
        <v>48</v>
      </c>
      <c r="C25" s="287">
        <v>15662.63</v>
      </c>
      <c r="D25" s="288">
        <v>16569.11</v>
      </c>
      <c r="E25" s="287">
        <v>16567.81</v>
      </c>
      <c r="F25" s="288">
        <v>16565.11</v>
      </c>
      <c r="G25" s="1178">
        <v>906.4800000000014</v>
      </c>
      <c r="H25" s="1179">
        <v>-2.7000000000007276</v>
      </c>
      <c r="I25" s="69"/>
      <c r="J25" s="69"/>
      <c r="K25" s="1011"/>
      <c r="L25" s="1017"/>
      <c r="M25" s="1020"/>
    </row>
    <row r="26" spans="1:13" ht="14.25">
      <c r="A26" s="72">
        <v>4</v>
      </c>
      <c r="B26" s="1192" t="s">
        <v>87</v>
      </c>
      <c r="C26" s="68">
        <v>3183.827</v>
      </c>
      <c r="D26" s="68">
        <v>2483.807</v>
      </c>
      <c r="E26" s="68">
        <v>1516.7459999999999</v>
      </c>
      <c r="F26" s="68">
        <v>716.746</v>
      </c>
      <c r="G26" s="68">
        <v>-700.02</v>
      </c>
      <c r="H26" s="1180">
        <v>-800</v>
      </c>
      <c r="I26" s="69"/>
      <c r="J26" s="69"/>
      <c r="K26" s="1011"/>
      <c r="L26" s="1015"/>
      <c r="M26" s="1021"/>
    </row>
    <row r="27" spans="1:13" ht="14.25">
      <c r="A27" s="72"/>
      <c r="B27" s="1191" t="s">
        <v>1020</v>
      </c>
      <c r="C27" s="287">
        <v>2411.2580000000003</v>
      </c>
      <c r="D27" s="287">
        <v>1855.932</v>
      </c>
      <c r="E27" s="287">
        <v>1265.358</v>
      </c>
      <c r="F27" s="287">
        <v>507.597</v>
      </c>
      <c r="G27" s="1178">
        <v>-555.3260000000002</v>
      </c>
      <c r="H27" s="1179">
        <v>-757.761</v>
      </c>
      <c r="I27" s="69"/>
      <c r="J27" s="69"/>
      <c r="K27" s="1011"/>
      <c r="L27" s="1017"/>
      <c r="M27" s="1021"/>
    </row>
    <row r="28" spans="1:13" ht="15">
      <c r="A28" s="72"/>
      <c r="B28" s="1191" t="s">
        <v>1019</v>
      </c>
      <c r="C28" s="70">
        <v>0</v>
      </c>
      <c r="D28" s="287">
        <v>0</v>
      </c>
      <c r="E28" s="70">
        <v>0</v>
      </c>
      <c r="F28" s="287">
        <v>0</v>
      </c>
      <c r="G28" s="1178">
        <v>0</v>
      </c>
      <c r="H28" s="1179">
        <v>0</v>
      </c>
      <c r="I28" s="69"/>
      <c r="J28" s="69"/>
      <c r="K28" s="1011"/>
      <c r="L28" s="1017"/>
      <c r="M28" s="1020"/>
    </row>
    <row r="29" spans="1:13" ht="14.25">
      <c r="A29" s="73"/>
      <c r="B29" s="1191" t="s">
        <v>46</v>
      </c>
      <c r="C29" s="70">
        <v>0</v>
      </c>
      <c r="D29" s="70">
        <v>0</v>
      </c>
      <c r="E29" s="70">
        <v>0</v>
      </c>
      <c r="F29" s="70">
        <v>0</v>
      </c>
      <c r="G29" s="1178">
        <v>0</v>
      </c>
      <c r="H29" s="1181">
        <v>0</v>
      </c>
      <c r="I29" s="69"/>
      <c r="J29" s="69"/>
      <c r="K29" s="1011"/>
      <c r="L29" s="1017"/>
      <c r="M29" s="1021"/>
    </row>
    <row r="30" spans="1:13" ht="14.25">
      <c r="A30" s="74"/>
      <c r="B30" s="1191" t="s">
        <v>47</v>
      </c>
      <c r="C30" s="288">
        <v>13.174</v>
      </c>
      <c r="D30" s="70">
        <v>9.539</v>
      </c>
      <c r="E30" s="288">
        <v>6.349</v>
      </c>
      <c r="F30" s="70">
        <v>0</v>
      </c>
      <c r="G30" s="1178">
        <v>-3.635</v>
      </c>
      <c r="H30" s="1182">
        <v>-6.349</v>
      </c>
      <c r="I30" s="69"/>
      <c r="J30" s="69"/>
      <c r="K30" s="1011"/>
      <c r="L30" s="1017"/>
      <c r="M30" s="1021"/>
    </row>
    <row r="31" spans="1:13" ht="14.25">
      <c r="A31" s="73"/>
      <c r="B31" s="1191" t="s">
        <v>48</v>
      </c>
      <c r="C31" s="288">
        <v>759.395</v>
      </c>
      <c r="D31" s="947">
        <v>618.336</v>
      </c>
      <c r="E31" s="288">
        <v>245.039</v>
      </c>
      <c r="F31" s="70">
        <v>209.149</v>
      </c>
      <c r="G31" s="1178">
        <v>-141.05899999999997</v>
      </c>
      <c r="H31" s="1181">
        <v>-35.89</v>
      </c>
      <c r="J31" s="69"/>
      <c r="K31" s="1011"/>
      <c r="L31" s="1017"/>
      <c r="M31" s="1021"/>
    </row>
    <row r="32" spans="1:13" ht="15.75">
      <c r="A32" s="72">
        <v>5</v>
      </c>
      <c r="B32" s="1192" t="s">
        <v>62</v>
      </c>
      <c r="C32" s="1183">
        <v>58.9</v>
      </c>
      <c r="D32" s="68">
        <v>85.31</v>
      </c>
      <c r="E32" s="68">
        <v>135.31</v>
      </c>
      <c r="F32" s="68">
        <v>135.31</v>
      </c>
      <c r="G32" s="1207">
        <v>26.41</v>
      </c>
      <c r="H32" s="1208">
        <v>0</v>
      </c>
      <c r="J32" s="69"/>
      <c r="K32" s="1011"/>
      <c r="L32" s="1017"/>
      <c r="M32" s="1016"/>
    </row>
    <row r="33" spans="1:13" ht="15">
      <c r="A33" s="73"/>
      <c r="B33" s="1338" t="s">
        <v>1021</v>
      </c>
      <c r="C33" s="1184">
        <v>0.01</v>
      </c>
      <c r="D33" s="1185">
        <v>0.01</v>
      </c>
      <c r="E33" s="1185">
        <v>0.04</v>
      </c>
      <c r="F33" s="1185">
        <v>0.05</v>
      </c>
      <c r="G33" s="60">
        <v>0</v>
      </c>
      <c r="H33" s="1186">
        <v>0.01</v>
      </c>
      <c r="I33" s="69"/>
      <c r="J33" s="69"/>
      <c r="K33" s="1011"/>
      <c r="L33" s="1015"/>
      <c r="M33" s="1020"/>
    </row>
    <row r="34" spans="1:13" ht="14.25">
      <c r="A34" s="74"/>
      <c r="B34" s="1338" t="s">
        <v>70</v>
      </c>
      <c r="C34" s="287">
        <v>58.885</v>
      </c>
      <c r="D34" s="70">
        <v>85.3</v>
      </c>
      <c r="E34" s="70">
        <v>135.27</v>
      </c>
      <c r="F34" s="70">
        <v>135.26</v>
      </c>
      <c r="G34" s="1178">
        <v>26.415</v>
      </c>
      <c r="H34" s="1187">
        <v>-0.010000000000019327</v>
      </c>
      <c r="J34" s="69"/>
      <c r="K34" s="1011"/>
      <c r="L34" s="1022"/>
      <c r="M34" s="1021"/>
    </row>
    <row r="35" spans="1:13" ht="14.25">
      <c r="A35" s="1194">
        <v>6</v>
      </c>
      <c r="B35" s="1195" t="s">
        <v>89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1180">
        <v>0</v>
      </c>
      <c r="J35" s="69"/>
      <c r="K35" s="1011"/>
      <c r="L35" s="1022"/>
      <c r="M35" s="1021"/>
    </row>
    <row r="36" spans="1:13" ht="15">
      <c r="A36" s="1196"/>
      <c r="B36" s="1338" t="s">
        <v>1021</v>
      </c>
      <c r="C36" s="70">
        <v>0</v>
      </c>
      <c r="D36" s="70">
        <v>0</v>
      </c>
      <c r="E36" s="70">
        <v>0</v>
      </c>
      <c r="F36" s="70">
        <v>0</v>
      </c>
      <c r="G36" s="947">
        <v>0</v>
      </c>
      <c r="H36" s="1062">
        <v>0</v>
      </c>
      <c r="J36" s="69"/>
      <c r="K36" s="1011"/>
      <c r="L36" s="1022"/>
      <c r="M36" s="1020"/>
    </row>
    <row r="37" spans="1:13" ht="14.25">
      <c r="A37" s="1196"/>
      <c r="B37" s="1338" t="s">
        <v>1558</v>
      </c>
      <c r="C37" s="70">
        <v>0</v>
      </c>
      <c r="D37" s="70">
        <v>0</v>
      </c>
      <c r="E37" s="70">
        <v>0</v>
      </c>
      <c r="F37" s="70">
        <v>0</v>
      </c>
      <c r="G37" s="947">
        <v>0</v>
      </c>
      <c r="H37" s="1062">
        <v>0</v>
      </c>
      <c r="J37" s="69"/>
      <c r="K37" s="1011"/>
      <c r="L37" s="1022"/>
      <c r="M37" s="1021"/>
    </row>
    <row r="38" spans="1:13" ht="14.25">
      <c r="A38" s="1196"/>
      <c r="B38" s="1338" t="s">
        <v>1022</v>
      </c>
      <c r="C38" s="70">
        <v>0</v>
      </c>
      <c r="D38" s="70">
        <v>0</v>
      </c>
      <c r="E38" s="70">
        <v>0</v>
      </c>
      <c r="F38" s="70">
        <v>0</v>
      </c>
      <c r="G38" s="947">
        <v>0</v>
      </c>
      <c r="H38" s="1062">
        <v>0</v>
      </c>
      <c r="J38" s="69"/>
      <c r="K38" s="1011"/>
      <c r="L38" s="1022"/>
      <c r="M38" s="1021"/>
    </row>
    <row r="39" spans="1:13" ht="14.25">
      <c r="A39" s="1194">
        <v>7</v>
      </c>
      <c r="B39" s="1195" t="s">
        <v>1023</v>
      </c>
      <c r="C39" s="68">
        <v>-184.5</v>
      </c>
      <c r="D39" s="68">
        <v>-77824.4</v>
      </c>
      <c r="E39" s="68">
        <v>-23316.3</v>
      </c>
      <c r="F39" s="68">
        <v>-72155.8</v>
      </c>
      <c r="G39" s="68">
        <v>-77639.9</v>
      </c>
      <c r="H39" s="1180">
        <v>-48839.5</v>
      </c>
      <c r="I39" s="69"/>
      <c r="J39" s="69"/>
      <c r="K39" s="1011"/>
      <c r="L39" s="1015"/>
      <c r="M39" s="1021"/>
    </row>
    <row r="40" spans="1:13" ht="14.25">
      <c r="A40" s="76"/>
      <c r="B40" s="1193" t="s">
        <v>1018</v>
      </c>
      <c r="C40" s="70">
        <v>-184.5</v>
      </c>
      <c r="D40" s="70">
        <v>-77824.4</v>
      </c>
      <c r="E40" s="70">
        <v>-23316.3</v>
      </c>
      <c r="F40" s="70">
        <v>-72155.8</v>
      </c>
      <c r="G40" s="947">
        <v>-77639.9</v>
      </c>
      <c r="H40" s="1062">
        <v>-48839.5</v>
      </c>
      <c r="J40" s="69"/>
      <c r="K40" s="1011"/>
      <c r="L40" s="1022"/>
      <c r="M40" s="1023"/>
    </row>
    <row r="41" spans="1:13" ht="15.75">
      <c r="A41" s="79"/>
      <c r="B41" s="1197" t="s">
        <v>1024</v>
      </c>
      <c r="C41" s="68">
        <v>206817.219</v>
      </c>
      <c r="D41" s="68">
        <v>134910.204</v>
      </c>
      <c r="E41" s="68">
        <v>178501.243</v>
      </c>
      <c r="F41" s="68">
        <v>117361.74300000002</v>
      </c>
      <c r="G41" s="68">
        <v>-71907.01500000001</v>
      </c>
      <c r="H41" s="1180">
        <v>-61139.5</v>
      </c>
      <c r="J41" s="69"/>
      <c r="K41" s="1011"/>
      <c r="L41" s="1022"/>
      <c r="M41" s="1016"/>
    </row>
    <row r="42" spans="1:13" ht="14.25">
      <c r="A42" s="76"/>
      <c r="B42" s="1193" t="s">
        <v>1018</v>
      </c>
      <c r="C42" s="70">
        <v>15532.235</v>
      </c>
      <c r="D42" s="70">
        <v>-54162.990999999995</v>
      </c>
      <c r="E42" s="70">
        <v>16.700000000000728</v>
      </c>
      <c r="F42" s="70">
        <v>-50157.851</v>
      </c>
      <c r="G42" s="70">
        <v>-69695.226</v>
      </c>
      <c r="H42" s="1188">
        <v>-50174.55100000001</v>
      </c>
      <c r="J42" s="69"/>
      <c r="K42" s="1011"/>
      <c r="L42" s="1022"/>
      <c r="M42" s="1021"/>
    </row>
    <row r="43" spans="1:13" ht="14.25">
      <c r="A43" s="76"/>
      <c r="B43" s="1193" t="s">
        <v>1019</v>
      </c>
      <c r="C43" s="947">
        <v>147230.15</v>
      </c>
      <c r="D43" s="70">
        <v>141778.05</v>
      </c>
      <c r="E43" s="70">
        <v>136367.025</v>
      </c>
      <c r="F43" s="70">
        <v>126662.475</v>
      </c>
      <c r="G43" s="70">
        <v>-5452.100000000006</v>
      </c>
      <c r="H43" s="1188">
        <v>-9704.549999999988</v>
      </c>
      <c r="J43" s="69"/>
      <c r="K43" s="1011"/>
      <c r="L43" s="1022"/>
      <c r="M43" s="1021"/>
    </row>
    <row r="44" spans="1:13" ht="14.25">
      <c r="A44" s="76"/>
      <c r="B44" s="1193" t="s">
        <v>46</v>
      </c>
      <c r="C44" s="947">
        <v>2909.575</v>
      </c>
      <c r="D44" s="70">
        <v>3157.6</v>
      </c>
      <c r="E44" s="70">
        <v>2744.35</v>
      </c>
      <c r="F44" s="70">
        <v>2686.4</v>
      </c>
      <c r="G44" s="70">
        <v>248.025</v>
      </c>
      <c r="H44" s="1188">
        <v>-57.94999999999982</v>
      </c>
      <c r="J44" s="69"/>
      <c r="K44" s="1011"/>
      <c r="L44" s="1022"/>
      <c r="M44" s="1021"/>
    </row>
    <row r="45" spans="1:13" ht="15.75">
      <c r="A45" s="76"/>
      <c r="B45" s="1193" t="s">
        <v>47</v>
      </c>
      <c r="C45" s="947">
        <v>2116.299</v>
      </c>
      <c r="D45" s="70">
        <v>3066.7490000000003</v>
      </c>
      <c r="E45" s="70">
        <v>3046.324</v>
      </c>
      <c r="F45" s="70">
        <v>2882.475</v>
      </c>
      <c r="G45" s="70">
        <v>950.45</v>
      </c>
      <c r="H45" s="1188">
        <v>-163.84900000000016</v>
      </c>
      <c r="J45" s="69"/>
      <c r="K45" s="1011"/>
      <c r="L45" s="1022"/>
      <c r="M45" s="1016"/>
    </row>
    <row r="46" spans="1:13" ht="15" thickBot="1">
      <c r="A46" s="295"/>
      <c r="B46" s="1198" t="s">
        <v>48</v>
      </c>
      <c r="C46" s="948">
        <v>39028.96</v>
      </c>
      <c r="D46" s="296">
        <v>41070.79600000001</v>
      </c>
      <c r="E46" s="296">
        <v>36326.84399999999</v>
      </c>
      <c r="F46" s="296">
        <v>35288.244</v>
      </c>
      <c r="G46" s="296">
        <v>2041.8360000000102</v>
      </c>
      <c r="H46" s="1189">
        <v>-1038.5999999999913</v>
      </c>
      <c r="J46" s="69"/>
      <c r="K46" s="1011"/>
      <c r="L46" s="1022"/>
      <c r="M46" s="1021"/>
    </row>
    <row r="47" spans="10:13" ht="16.5" thickTop="1">
      <c r="J47" s="1011"/>
      <c r="K47" s="1011"/>
      <c r="L47" s="1022"/>
      <c r="M47" s="1016"/>
    </row>
    <row r="48" spans="3:13" ht="15">
      <c r="C48" s="927"/>
      <c r="D48" s="944"/>
      <c r="E48" s="927"/>
      <c r="F48" s="927"/>
      <c r="G48" s="927"/>
      <c r="H48" s="927"/>
      <c r="K48" s="1012"/>
      <c r="L48" s="1022"/>
      <c r="M48" s="1020"/>
    </row>
    <row r="49" spans="11:13" ht="15">
      <c r="K49" s="1013"/>
      <c r="L49" s="1022"/>
      <c r="M49" s="1021"/>
    </row>
    <row r="50" spans="11:13" ht="15">
      <c r="K50" s="1013"/>
      <c r="L50" s="1022"/>
      <c r="M50" s="1021"/>
    </row>
    <row r="51" spans="3:13" ht="15">
      <c r="C51" s="928"/>
      <c r="D51" s="945"/>
      <c r="E51" s="928"/>
      <c r="F51" s="949"/>
      <c r="G51" s="928"/>
      <c r="H51" s="928"/>
      <c r="K51" s="1014"/>
      <c r="L51" s="1022"/>
      <c r="M51" s="1020"/>
    </row>
    <row r="52" spans="11:13" ht="15">
      <c r="K52" s="1013"/>
      <c r="L52" s="1022"/>
      <c r="M52" s="1021"/>
    </row>
    <row r="53" spans="11:13" ht="15">
      <c r="K53" s="1013"/>
      <c r="L53" s="1022"/>
      <c r="M53" s="1021"/>
    </row>
    <row r="54" spans="3:13" ht="15">
      <c r="C54" s="928"/>
      <c r="D54" s="945"/>
      <c r="E54" s="928"/>
      <c r="F54" s="949"/>
      <c r="G54" s="928"/>
      <c r="H54" s="928"/>
      <c r="K54" s="1013"/>
      <c r="L54" s="1022"/>
      <c r="M54" s="1021"/>
    </row>
    <row r="55" spans="11:13" ht="15.75">
      <c r="K55" s="1011"/>
      <c r="L55" s="1022"/>
      <c r="M55" s="1024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workbookViewId="0" topLeftCell="A10">
      <selection activeCell="J37" sqref="J37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2074" t="s">
        <v>1195</v>
      </c>
      <c r="C1" s="2074"/>
      <c r="D1" s="2074"/>
      <c r="E1" s="2074"/>
      <c r="F1" s="2074"/>
      <c r="G1" s="2074"/>
    </row>
    <row r="2" spans="2:7" ht="15.75">
      <c r="B2" s="2075" t="s">
        <v>1196</v>
      </c>
      <c r="C2" s="2075"/>
      <c r="D2" s="2075"/>
      <c r="E2" s="2075"/>
      <c r="F2" s="2075"/>
      <c r="G2" s="2075"/>
    </row>
    <row r="3" spans="2:7" ht="15.75" customHeight="1">
      <c r="B3" s="2071" t="s">
        <v>1193</v>
      </c>
      <c r="C3" s="2071"/>
      <c r="D3" s="2071"/>
      <c r="E3" s="2071"/>
      <c r="F3" s="2071"/>
      <c r="G3" s="2071"/>
    </row>
    <row r="4" spans="2:7" ht="13.5" thickBot="1">
      <c r="B4" s="1361" t="s">
        <v>355</v>
      </c>
      <c r="C4" s="1361"/>
      <c r="D4" s="1361"/>
      <c r="E4" s="1362"/>
      <c r="F4" s="1361"/>
      <c r="G4" s="1363" t="s">
        <v>972</v>
      </c>
    </row>
    <row r="5" spans="2:7" ht="15" customHeight="1" thickTop="1">
      <c r="B5" s="2076"/>
      <c r="C5" s="2078" t="s">
        <v>1006</v>
      </c>
      <c r="D5" s="2078" t="s">
        <v>1549</v>
      </c>
      <c r="E5" s="2078" t="s">
        <v>61</v>
      </c>
      <c r="F5" s="2080" t="s">
        <v>597</v>
      </c>
      <c r="G5" s="2081"/>
    </row>
    <row r="6" spans="2:7" ht="15" customHeight="1">
      <c r="B6" s="2077"/>
      <c r="C6" s="2079"/>
      <c r="D6" s="2079"/>
      <c r="E6" s="2079"/>
      <c r="F6" s="1364" t="s">
        <v>905</v>
      </c>
      <c r="G6" s="1365" t="s">
        <v>60</v>
      </c>
    </row>
    <row r="7" spans="2:7" ht="15" customHeight="1">
      <c r="B7" s="1366"/>
      <c r="C7" s="1367"/>
      <c r="D7" s="1367"/>
      <c r="E7" s="1367"/>
      <c r="F7" s="1368"/>
      <c r="G7" s="1369"/>
    </row>
    <row r="8" spans="2:7" ht="15" customHeight="1">
      <c r="B8" s="1370" t="s">
        <v>1197</v>
      </c>
      <c r="C8" s="1371">
        <v>39245.8760016</v>
      </c>
      <c r="D8" s="1371">
        <v>45142.9</v>
      </c>
      <c r="E8" s="1371">
        <v>43391</v>
      </c>
      <c r="F8" s="1371">
        <v>15.02584372982166</v>
      </c>
      <c r="G8" s="1372">
        <v>-3.880787454948603</v>
      </c>
    </row>
    <row r="9" spans="2:7" ht="15" customHeight="1">
      <c r="B9" s="1373"/>
      <c r="C9" s="1371"/>
      <c r="D9" s="1371"/>
      <c r="E9" s="1371"/>
      <c r="F9" s="1371"/>
      <c r="G9" s="1372"/>
    </row>
    <row r="10" spans="2:7" ht="15" customHeight="1">
      <c r="B10" s="1373" t="s">
        <v>1198</v>
      </c>
      <c r="C10" s="1374">
        <v>24981.566654000002</v>
      </c>
      <c r="D10" s="1374">
        <v>29566.1</v>
      </c>
      <c r="E10" s="1374">
        <v>27163.9</v>
      </c>
      <c r="F10" s="1374">
        <v>18.351664687394305</v>
      </c>
      <c r="G10" s="1375">
        <v>-8.124845684753808</v>
      </c>
    </row>
    <row r="11" spans="2:7" ht="15" customHeight="1">
      <c r="B11" s="1373" t="s">
        <v>1199</v>
      </c>
      <c r="C11" s="1374">
        <v>1312.682026</v>
      </c>
      <c r="D11" s="1374">
        <v>1341.3</v>
      </c>
      <c r="E11" s="1374">
        <v>1567.7</v>
      </c>
      <c r="F11" s="1374">
        <v>2.1801147142392665</v>
      </c>
      <c r="G11" s="1375">
        <v>16.87914709610081</v>
      </c>
    </row>
    <row r="12" spans="2:7" ht="15" customHeight="1">
      <c r="B12" s="1376" t="s">
        <v>1200</v>
      </c>
      <c r="C12" s="1377">
        <v>12951.6273216</v>
      </c>
      <c r="D12" s="1377">
        <v>14235.5</v>
      </c>
      <c r="E12" s="1377">
        <v>14659.4</v>
      </c>
      <c r="F12" s="1377">
        <v>9.912829071747822</v>
      </c>
      <c r="G12" s="1378">
        <v>2.9777668504794406</v>
      </c>
    </row>
    <row r="13" spans="2:7" ht="15" customHeight="1">
      <c r="B13" s="1366"/>
      <c r="C13" s="1374"/>
      <c r="D13" s="1374"/>
      <c r="E13" s="1374"/>
      <c r="F13" s="1371"/>
      <c r="G13" s="1372"/>
    </row>
    <row r="14" spans="2:7" ht="15" customHeight="1">
      <c r="B14" s="1370" t="s">
        <v>1201</v>
      </c>
      <c r="C14" s="1371">
        <v>271348.51068499003</v>
      </c>
      <c r="D14" s="1371">
        <v>333907.35278899997</v>
      </c>
      <c r="E14" s="1371">
        <v>378217</v>
      </c>
      <c r="F14" s="1371">
        <v>23.054794716244032</v>
      </c>
      <c r="G14" s="1372">
        <v>13.270042375796322</v>
      </c>
    </row>
    <row r="15" spans="2:7" ht="15" customHeight="1">
      <c r="B15" s="1373"/>
      <c r="C15" s="1371"/>
      <c r="D15" s="1371"/>
      <c r="E15" s="1371"/>
      <c r="F15" s="1371"/>
      <c r="G15" s="1372"/>
    </row>
    <row r="16" spans="2:7" ht="15" customHeight="1">
      <c r="B16" s="1373" t="s">
        <v>1202</v>
      </c>
      <c r="C16" s="1374">
        <v>175531.111884</v>
      </c>
      <c r="D16" s="1374">
        <v>220516.9</v>
      </c>
      <c r="E16" s="1374">
        <v>241043.3</v>
      </c>
      <c r="F16" s="1374">
        <v>25.628384411835142</v>
      </c>
      <c r="G16" s="1375">
        <v>9.308311517167198</v>
      </c>
    </row>
    <row r="17" spans="2:7" ht="15" customHeight="1">
      <c r="B17" s="1373" t="s">
        <v>1203</v>
      </c>
      <c r="C17" s="1374">
        <v>33823.73710199</v>
      </c>
      <c r="D17" s="1374">
        <v>36168.4</v>
      </c>
      <c r="E17" s="1374">
        <v>53579</v>
      </c>
      <c r="F17" s="1374">
        <v>6.932004263573958</v>
      </c>
      <c r="G17" s="1375">
        <v>48.13760077858018</v>
      </c>
    </row>
    <row r="18" spans="2:7" ht="15" customHeight="1">
      <c r="B18" s="1376" t="s">
        <v>1204</v>
      </c>
      <c r="C18" s="1377">
        <v>61993.661699000004</v>
      </c>
      <c r="D18" s="1377">
        <v>77222.052789</v>
      </c>
      <c r="E18" s="1377">
        <v>83594.7</v>
      </c>
      <c r="F18" s="1377">
        <v>24.564432351066685</v>
      </c>
      <c r="G18" s="1378">
        <v>8.252367012843436</v>
      </c>
    </row>
    <row r="19" spans="2:7" ht="15" customHeight="1">
      <c r="B19" s="1366"/>
      <c r="C19" s="1371"/>
      <c r="D19" s="1371"/>
      <c r="E19" s="1371"/>
      <c r="F19" s="1371"/>
      <c r="G19" s="1372"/>
    </row>
    <row r="20" spans="2:7" ht="15" customHeight="1">
      <c r="B20" s="1370" t="s">
        <v>1205</v>
      </c>
      <c r="C20" s="1371">
        <v>-232102.63468339003</v>
      </c>
      <c r="D20" s="1371">
        <v>-288764.45278899994</v>
      </c>
      <c r="E20" s="1371">
        <v>-334826</v>
      </c>
      <c r="F20" s="1371">
        <v>24.412397637321945</v>
      </c>
      <c r="G20" s="1372">
        <v>15.951252574934216</v>
      </c>
    </row>
    <row r="21" spans="2:7" ht="15" customHeight="1">
      <c r="B21" s="1373"/>
      <c r="C21" s="1374"/>
      <c r="D21" s="1374"/>
      <c r="E21" s="1374"/>
      <c r="F21" s="1371"/>
      <c r="G21" s="1372"/>
    </row>
    <row r="22" spans="2:7" ht="15" customHeight="1">
      <c r="B22" s="1373" t="s">
        <v>1206</v>
      </c>
      <c r="C22" s="1374">
        <v>-150549.54523000002</v>
      </c>
      <c r="D22" s="1374">
        <v>-190950.8</v>
      </c>
      <c r="E22" s="1374">
        <v>-213879.4</v>
      </c>
      <c r="F22" s="1374">
        <v>26.835853079647293</v>
      </c>
      <c r="G22" s="1375">
        <v>12.00759567385947</v>
      </c>
    </row>
    <row r="23" spans="2:7" ht="15" customHeight="1">
      <c r="B23" s="1373" t="s">
        <v>1207</v>
      </c>
      <c r="C23" s="1374">
        <v>-32511.055075990003</v>
      </c>
      <c r="D23" s="1374">
        <v>-34827.1</v>
      </c>
      <c r="E23" s="1374">
        <v>-52011.3</v>
      </c>
      <c r="F23" s="1374">
        <v>7.123868845832803</v>
      </c>
      <c r="G23" s="1375">
        <v>49.34146110356593</v>
      </c>
    </row>
    <row r="24" spans="2:7" ht="15" customHeight="1">
      <c r="B24" s="1376" t="s">
        <v>1208</v>
      </c>
      <c r="C24" s="1377">
        <v>-49042.03437740001</v>
      </c>
      <c r="D24" s="1377">
        <v>-62986.552788999994</v>
      </c>
      <c r="E24" s="1377">
        <v>-68935.3</v>
      </c>
      <c r="F24" s="1377">
        <v>28.43380905508687</v>
      </c>
      <c r="G24" s="1378">
        <v>9.444471792142409</v>
      </c>
    </row>
    <row r="25" spans="2:7" ht="15" customHeight="1">
      <c r="B25" s="1366"/>
      <c r="C25" s="1374"/>
      <c r="D25" s="1374"/>
      <c r="E25" s="1374"/>
      <c r="F25" s="1371"/>
      <c r="G25" s="1372"/>
    </row>
    <row r="26" spans="2:7" ht="15" customHeight="1">
      <c r="B26" s="1370" t="s">
        <v>1209</v>
      </c>
      <c r="C26" s="1371">
        <v>310594.42668659</v>
      </c>
      <c r="D26" s="1371">
        <v>379050.25278899993</v>
      </c>
      <c r="E26" s="1371">
        <v>421608</v>
      </c>
      <c r="F26" s="1371">
        <v>22.04026222643276</v>
      </c>
      <c r="G26" s="1372">
        <v>11.227468362800437</v>
      </c>
    </row>
    <row r="27" spans="2:7" ht="15" customHeight="1">
      <c r="B27" s="1373"/>
      <c r="C27" s="1374"/>
      <c r="D27" s="1374"/>
      <c r="E27" s="1374"/>
      <c r="F27" s="1371"/>
      <c r="G27" s="1372"/>
    </row>
    <row r="28" spans="2:7" ht="15" customHeight="1">
      <c r="B28" s="1373" t="s">
        <v>1206</v>
      </c>
      <c r="C28" s="1374">
        <v>200512.678538</v>
      </c>
      <c r="D28" s="1374">
        <v>250083</v>
      </c>
      <c r="E28" s="1374">
        <v>268207.2</v>
      </c>
      <c r="F28" s="1374">
        <v>24.72178907759475</v>
      </c>
      <c r="G28" s="1375">
        <v>7.247273905063551</v>
      </c>
    </row>
    <row r="29" spans="2:7" ht="15" customHeight="1">
      <c r="B29" s="1373" t="s">
        <v>1207</v>
      </c>
      <c r="C29" s="1374">
        <v>35136.445912799</v>
      </c>
      <c r="D29" s="1374">
        <v>37509.7</v>
      </c>
      <c r="E29" s="1374">
        <v>55146.7</v>
      </c>
      <c r="F29" s="1374">
        <v>6.7543541122487625</v>
      </c>
      <c r="G29" s="1375">
        <v>47.01983753535751</v>
      </c>
    </row>
    <row r="30" spans="2:7" ht="15" customHeight="1" thickBot="1">
      <c r="B30" s="1379" t="s">
        <v>1208</v>
      </c>
      <c r="C30" s="1380">
        <v>74945.2890206</v>
      </c>
      <c r="D30" s="1380">
        <v>91457.552789</v>
      </c>
      <c r="E30" s="1380">
        <v>98254.1</v>
      </c>
      <c r="F30" s="1380">
        <v>22.032423897733338</v>
      </c>
      <c r="G30" s="1381">
        <v>7.431367890063882</v>
      </c>
    </row>
    <row r="31" spans="2:7" ht="13.5" thickTop="1">
      <c r="B31" s="1361"/>
      <c r="C31" s="1361"/>
      <c r="D31" s="1382"/>
      <c r="E31" s="1382"/>
      <c r="F31" s="1361"/>
      <c r="G31" s="1361"/>
    </row>
    <row r="32" spans="2:7" ht="12.75">
      <c r="B32" s="1361"/>
      <c r="C32" s="1361"/>
      <c r="D32" s="1362"/>
      <c r="E32" s="1362"/>
      <c r="F32" s="1361"/>
      <c r="G32" s="1361"/>
    </row>
    <row r="33" spans="2:7" ht="12.75">
      <c r="B33" s="1361"/>
      <c r="C33" s="1382"/>
      <c r="D33" s="1382"/>
      <c r="E33" s="1383"/>
      <c r="F33" s="1361"/>
      <c r="G33" s="1361"/>
    </row>
    <row r="34" spans="2:7" ht="15" customHeight="1">
      <c r="B34" s="1384" t="s">
        <v>1210</v>
      </c>
      <c r="C34" s="1385">
        <v>14.46327304414829</v>
      </c>
      <c r="D34" s="1385">
        <v>13.51958847954041</v>
      </c>
      <c r="E34" s="1386">
        <v>11.472514455986907</v>
      </c>
      <c r="F34" s="1361"/>
      <c r="G34" s="1361"/>
    </row>
    <row r="35" spans="2:7" ht="15" customHeight="1">
      <c r="B35" s="1387" t="s">
        <v>1211</v>
      </c>
      <c r="C35" s="1386">
        <v>14.231987928447184</v>
      </c>
      <c r="D35" s="1388">
        <v>13.407634516900972</v>
      </c>
      <c r="E35" s="1386">
        <v>11.269303067125284</v>
      </c>
      <c r="F35" s="1361"/>
      <c r="G35" s="1361"/>
    </row>
    <row r="36" spans="2:7" ht="15" customHeight="1">
      <c r="B36" s="1389" t="s">
        <v>1212</v>
      </c>
      <c r="C36" s="1390">
        <v>3.880949115828981</v>
      </c>
      <c r="D36" s="1391">
        <v>3.708485860585483</v>
      </c>
      <c r="E36" s="1390">
        <v>2.925959797681928</v>
      </c>
      <c r="F36" s="1361"/>
      <c r="G36" s="1361"/>
    </row>
    <row r="37" spans="2:7" ht="15" customHeight="1">
      <c r="B37" s="1392" t="s">
        <v>1213</v>
      </c>
      <c r="C37" s="1393">
        <v>20.891857274836404</v>
      </c>
      <c r="D37" s="1394">
        <v>18.434500878779794</v>
      </c>
      <c r="E37" s="1393">
        <v>17.53627921387361</v>
      </c>
      <c r="F37" s="1361"/>
      <c r="G37" s="1361"/>
    </row>
    <row r="38" spans="2:7" ht="15" customHeight="1">
      <c r="B38" s="2068" t="s">
        <v>1214</v>
      </c>
      <c r="C38" s="2072"/>
      <c r="D38" s="2072"/>
      <c r="E38" s="2073"/>
      <c r="F38" s="1361"/>
      <c r="G38" s="1361"/>
    </row>
    <row r="39" spans="2:7" ht="15" customHeight="1">
      <c r="B39" s="1395" t="s">
        <v>1211</v>
      </c>
      <c r="C39" s="1396">
        <v>63.65399170343793</v>
      </c>
      <c r="D39" s="1396">
        <v>65.4944631381679</v>
      </c>
      <c r="E39" s="1396">
        <v>62.60261344518449</v>
      </c>
      <c r="F39" s="1361"/>
      <c r="G39" s="1361"/>
    </row>
    <row r="40" spans="2:7" ht="15" customHeight="1">
      <c r="B40" s="1397" t="s">
        <v>1212</v>
      </c>
      <c r="C40" s="1398">
        <v>3.3447642395508863</v>
      </c>
      <c r="D40" s="1398">
        <v>2.971231356425928</v>
      </c>
      <c r="E40" s="1398">
        <v>3.612961213154802</v>
      </c>
      <c r="F40" s="1361"/>
      <c r="G40" s="1361"/>
    </row>
    <row r="41" spans="2:7" ht="15" customHeight="1">
      <c r="B41" s="1399" t="s">
        <v>1213</v>
      </c>
      <c r="C41" s="1400">
        <v>33.001244057011185</v>
      </c>
      <c r="D41" s="1400">
        <v>31.534305505406167</v>
      </c>
      <c r="E41" s="1400">
        <v>33.784425341660715</v>
      </c>
      <c r="F41" s="1361"/>
      <c r="G41" s="1361"/>
    </row>
    <row r="42" spans="2:7" ht="15" customHeight="1">
      <c r="B42" s="2068" t="s">
        <v>1215</v>
      </c>
      <c r="C42" s="2069"/>
      <c r="D42" s="2069"/>
      <c r="E42" s="2070"/>
      <c r="F42" s="1361"/>
      <c r="G42" s="1361"/>
    </row>
    <row r="43" spans="2:7" ht="15" customHeight="1">
      <c r="B43" s="1395" t="s">
        <v>1211</v>
      </c>
      <c r="C43" s="1401">
        <v>64.68843755246368</v>
      </c>
      <c r="D43" s="1401">
        <v>66.0413429528002</v>
      </c>
      <c r="E43" s="1401">
        <v>63.73148219144037</v>
      </c>
      <c r="F43" s="1361"/>
      <c r="G43" s="1361"/>
    </row>
    <row r="44" spans="2:7" ht="15" customHeight="1">
      <c r="B44" s="1397" t="s">
        <v>1212</v>
      </c>
      <c r="C44" s="1402">
        <v>12.46505352714324</v>
      </c>
      <c r="D44" s="1402">
        <v>10.831866892986703</v>
      </c>
      <c r="E44" s="1402">
        <v>14.16620617264692</v>
      </c>
      <c r="F44" s="1361"/>
      <c r="G44" s="1361"/>
    </row>
    <row r="45" spans="2:7" ht="15" customHeight="1">
      <c r="B45" s="1399" t="s">
        <v>1213</v>
      </c>
      <c r="C45" s="1403">
        <v>22.846508920393074</v>
      </c>
      <c r="D45" s="1403">
        <v>23.126790154213083</v>
      </c>
      <c r="E45" s="1403">
        <v>22.10231163591271</v>
      </c>
      <c r="F45" s="1361"/>
      <c r="G45" s="1361"/>
    </row>
    <row r="46" spans="2:7" ht="15" customHeight="1">
      <c r="B46" s="2068" t="s">
        <v>1216</v>
      </c>
      <c r="C46" s="2069"/>
      <c r="D46" s="2069"/>
      <c r="E46" s="2070"/>
      <c r="F46" s="1361"/>
      <c r="G46" s="1361"/>
    </row>
    <row r="47" spans="2:7" ht="15" customHeight="1">
      <c r="B47" s="1395" t="s">
        <v>1211</v>
      </c>
      <c r="C47" s="1404">
        <v>64.86335040330923</v>
      </c>
      <c r="D47" s="1404">
        <v>66.12683734293556</v>
      </c>
      <c r="E47" s="1404">
        <v>63.87777532210761</v>
      </c>
      <c r="F47" s="1361"/>
      <c r="G47" s="1361"/>
    </row>
    <row r="48" spans="2:7" ht="15" customHeight="1">
      <c r="B48" s="1397" t="s">
        <v>1212</v>
      </c>
      <c r="C48" s="1405">
        <v>14.00718915592585</v>
      </c>
      <c r="D48" s="1405">
        <v>12.06072965824784</v>
      </c>
      <c r="E48" s="1405">
        <v>15.533829511447738</v>
      </c>
      <c r="F48" s="1361"/>
      <c r="G48" s="1361"/>
    </row>
    <row r="49" spans="2:7" ht="15" customHeight="1">
      <c r="B49" s="1399" t="s">
        <v>1213</v>
      </c>
      <c r="C49" s="1406">
        <v>21.129460440764916</v>
      </c>
      <c r="D49" s="1406">
        <v>21.812432998816597</v>
      </c>
      <c r="E49" s="1406">
        <v>20.588395166444656</v>
      </c>
      <c r="F49" s="1361"/>
      <c r="G49" s="1361"/>
    </row>
    <row r="50" spans="2:7" ht="15" customHeight="1">
      <c r="B50" s="2068" t="s">
        <v>1217</v>
      </c>
      <c r="C50" s="2069"/>
      <c r="D50" s="2069"/>
      <c r="E50" s="2070"/>
      <c r="F50" s="1361"/>
      <c r="G50" s="1361"/>
    </row>
    <row r="51" spans="2:7" ht="15" customHeight="1">
      <c r="B51" s="1395" t="s">
        <v>1211</v>
      </c>
      <c r="C51" s="1407">
        <v>64.55771942757053</v>
      </c>
      <c r="D51" s="1407">
        <v>65.97621243091739</v>
      </c>
      <c r="E51" s="1407">
        <v>63.615301417430416</v>
      </c>
      <c r="F51" s="1361"/>
      <c r="G51" s="1361"/>
    </row>
    <row r="52" spans="2:7" ht="15" customHeight="1">
      <c r="B52" s="1397" t="s">
        <v>1212</v>
      </c>
      <c r="C52" s="1408">
        <v>11.31264958705939</v>
      </c>
      <c r="D52" s="1408">
        <v>9.895706367166031</v>
      </c>
      <c r="E52" s="1408">
        <v>13.080088613119296</v>
      </c>
      <c r="F52" s="1361"/>
      <c r="G52" s="1361"/>
    </row>
    <row r="53" spans="2:7" ht="15" customHeight="1">
      <c r="B53" s="1399" t="s">
        <v>1213</v>
      </c>
      <c r="C53" s="1409">
        <v>24.12963098537009</v>
      </c>
      <c r="D53" s="1409">
        <v>24.128081201916586</v>
      </c>
      <c r="E53" s="1409">
        <v>23.30460996945029</v>
      </c>
      <c r="F53" s="1361"/>
      <c r="G53" s="1361"/>
    </row>
    <row r="54" spans="2:7" ht="15" customHeight="1">
      <c r="B54" s="2068" t="s">
        <v>1218</v>
      </c>
      <c r="C54" s="2069"/>
      <c r="D54" s="2069"/>
      <c r="E54" s="2070"/>
      <c r="F54" s="1361"/>
      <c r="G54" s="1361"/>
    </row>
    <row r="55" spans="2:7" ht="15" customHeight="1">
      <c r="B55" s="1389" t="s">
        <v>1219</v>
      </c>
      <c r="C55" s="1410">
        <v>12.635730917735252</v>
      </c>
      <c r="D55" s="1410">
        <v>11.909476294460882</v>
      </c>
      <c r="E55" s="1410">
        <v>10.291787632113243</v>
      </c>
      <c r="F55" s="1361"/>
      <c r="G55" s="1361"/>
    </row>
    <row r="56" spans="2:7" ht="15" customHeight="1">
      <c r="B56" s="1392" t="s">
        <v>1220</v>
      </c>
      <c r="C56" s="1411">
        <v>87.3642562037336</v>
      </c>
      <c r="D56" s="1411">
        <v>88.09052370553913</v>
      </c>
      <c r="E56" s="1411">
        <v>89.70821236788676</v>
      </c>
      <c r="F56" s="1361"/>
      <c r="G56" s="1361"/>
    </row>
    <row r="57" spans="2:7" ht="12.75">
      <c r="B57" s="1361" t="s">
        <v>1221</v>
      </c>
      <c r="C57" s="1361"/>
      <c r="D57" s="1361"/>
      <c r="E57" s="1361"/>
      <c r="F57" s="1361"/>
      <c r="G57" s="1361"/>
    </row>
    <row r="58" spans="2:7" ht="12.75">
      <c r="B58" s="1361" t="s">
        <v>1222</v>
      </c>
      <c r="C58" s="1361"/>
      <c r="D58" s="1361"/>
      <c r="E58" s="1361"/>
      <c r="F58" s="1361"/>
      <c r="G58" s="1361"/>
    </row>
    <row r="59" spans="2:7" ht="12.75">
      <c r="B59" s="1361" t="s">
        <v>1223</v>
      </c>
      <c r="C59" s="1361"/>
      <c r="D59" s="1361"/>
      <c r="E59" s="1361"/>
      <c r="F59" s="1361"/>
      <c r="G59" s="1361"/>
    </row>
    <row r="60" spans="3:7" ht="12.75">
      <c r="C60" s="1361"/>
      <c r="D60" s="1361"/>
      <c r="E60" s="1361"/>
      <c r="F60" s="1361"/>
      <c r="G60" s="1361"/>
    </row>
  </sheetData>
  <mergeCells count="13">
    <mergeCell ref="B1:G1"/>
    <mergeCell ref="B2:G2"/>
    <mergeCell ref="B5:B6"/>
    <mergeCell ref="C5:C6"/>
    <mergeCell ref="D5:D6"/>
    <mergeCell ref="E5:E6"/>
    <mergeCell ref="F5:G5"/>
    <mergeCell ref="B54:E54"/>
    <mergeCell ref="B3:G3"/>
    <mergeCell ref="B38:E38"/>
    <mergeCell ref="B42:E42"/>
    <mergeCell ref="B46:E46"/>
    <mergeCell ref="B50:E50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workbookViewId="0" topLeftCell="A1">
      <selection activeCell="J34" sqref="J34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2082" t="s">
        <v>1224</v>
      </c>
      <c r="C1" s="2083"/>
      <c r="D1" s="2083"/>
      <c r="E1" s="2083"/>
      <c r="F1" s="2083"/>
      <c r="G1" s="2083"/>
      <c r="H1" s="2084"/>
    </row>
    <row r="2" spans="2:8" ht="15" customHeight="1">
      <c r="B2" s="2085" t="s">
        <v>1225</v>
      </c>
      <c r="C2" s="2086"/>
      <c r="D2" s="2086"/>
      <c r="E2" s="2086"/>
      <c r="F2" s="2086"/>
      <c r="G2" s="2086"/>
      <c r="H2" s="2087"/>
    </row>
    <row r="3" spans="2:8" ht="15" customHeight="1" thickBot="1">
      <c r="B3" s="2088" t="s">
        <v>972</v>
      </c>
      <c r="C3" s="2089"/>
      <c r="D3" s="2089"/>
      <c r="E3" s="2089"/>
      <c r="F3" s="2089"/>
      <c r="G3" s="2089"/>
      <c r="H3" s="2090"/>
    </row>
    <row r="4" spans="2:8" ht="15" customHeight="1" thickTop="1">
      <c r="B4" s="1412"/>
      <c r="C4" s="1413"/>
      <c r="D4" s="2091" t="s">
        <v>1193</v>
      </c>
      <c r="E4" s="2091"/>
      <c r="F4" s="2091"/>
      <c r="G4" s="2092" t="s">
        <v>597</v>
      </c>
      <c r="H4" s="2093"/>
    </row>
    <row r="5" spans="2:8" ht="15" customHeight="1">
      <c r="B5" s="1414"/>
      <c r="C5" s="1415"/>
      <c r="D5" s="1416" t="s">
        <v>1006</v>
      </c>
      <c r="E5" s="1416" t="s">
        <v>1550</v>
      </c>
      <c r="F5" s="1416" t="s">
        <v>1551</v>
      </c>
      <c r="G5" s="1416" t="s">
        <v>905</v>
      </c>
      <c r="H5" s="1417" t="s">
        <v>60</v>
      </c>
    </row>
    <row r="6" spans="2:8" ht="15" customHeight="1">
      <c r="B6" s="1418"/>
      <c r="C6" s="1419" t="s">
        <v>1226</v>
      </c>
      <c r="D6" s="1419">
        <v>22523.358753</v>
      </c>
      <c r="E6" s="1419">
        <v>24643.50718800001</v>
      </c>
      <c r="F6" s="1419">
        <v>22669.085866</v>
      </c>
      <c r="G6" s="1420">
        <v>9.413109555508086</v>
      </c>
      <c r="H6" s="1421">
        <v>-8.011933151144333</v>
      </c>
    </row>
    <row r="7" spans="2:8" ht="15" customHeight="1">
      <c r="B7" s="1422">
        <v>1</v>
      </c>
      <c r="C7" s="1423" t="s">
        <v>1227</v>
      </c>
      <c r="D7" s="1424">
        <v>220.14863700000004</v>
      </c>
      <c r="E7" s="1424">
        <v>192.136102</v>
      </c>
      <c r="F7" s="1424">
        <v>245.40546899999998</v>
      </c>
      <c r="G7" s="1424">
        <v>-12.72437357856549</v>
      </c>
      <c r="H7" s="1425">
        <v>27.72480884409741</v>
      </c>
    </row>
    <row r="8" spans="2:8" ht="15" customHeight="1">
      <c r="B8" s="1422">
        <v>2</v>
      </c>
      <c r="C8" s="1423" t="s">
        <v>1228</v>
      </c>
      <c r="D8" s="1424">
        <v>0.5</v>
      </c>
      <c r="E8" s="1424">
        <v>0.840528</v>
      </c>
      <c r="F8" s="1424">
        <v>1.56869</v>
      </c>
      <c r="G8" s="1424">
        <v>68.10560000000001</v>
      </c>
      <c r="H8" s="1425">
        <v>86.63149829630896</v>
      </c>
    </row>
    <row r="9" spans="2:8" ht="15" customHeight="1">
      <c r="B9" s="1422">
        <v>3</v>
      </c>
      <c r="C9" s="1423" t="s">
        <v>1229</v>
      </c>
      <c r="D9" s="1424">
        <v>135.13572399999998</v>
      </c>
      <c r="E9" s="1424">
        <v>95.268757</v>
      </c>
      <c r="F9" s="1424">
        <v>94.448542</v>
      </c>
      <c r="G9" s="1424">
        <v>-29.501427024581588</v>
      </c>
      <c r="H9" s="1425">
        <v>-0.8609485688996585</v>
      </c>
    </row>
    <row r="10" spans="2:8" ht="15" customHeight="1">
      <c r="B10" s="1422">
        <v>4</v>
      </c>
      <c r="C10" s="1423" t="s">
        <v>1230</v>
      </c>
      <c r="D10" s="1424">
        <v>1.035</v>
      </c>
      <c r="E10" s="1424">
        <v>0.643</v>
      </c>
      <c r="F10" s="1424">
        <v>0.816</v>
      </c>
      <c r="G10" s="1424">
        <v>-37.87439613526571</v>
      </c>
      <c r="H10" s="1425">
        <v>26.905132192846025</v>
      </c>
    </row>
    <row r="11" spans="2:8" ht="15" customHeight="1">
      <c r="B11" s="1422">
        <v>5</v>
      </c>
      <c r="C11" s="1423" t="s">
        <v>1231</v>
      </c>
      <c r="D11" s="1424">
        <v>1830.2803199999998</v>
      </c>
      <c r="E11" s="1424">
        <v>2537.152465</v>
      </c>
      <c r="F11" s="1424">
        <v>1480.37124</v>
      </c>
      <c r="G11" s="1424">
        <v>38.62097719544951</v>
      </c>
      <c r="H11" s="1425">
        <v>-41.652255415403275</v>
      </c>
    </row>
    <row r="12" spans="2:8" ht="15" customHeight="1">
      <c r="B12" s="1422">
        <v>6</v>
      </c>
      <c r="C12" s="1423" t="s">
        <v>1232</v>
      </c>
      <c r="D12" s="1424">
        <v>0</v>
      </c>
      <c r="E12" s="1424">
        <v>0</v>
      </c>
      <c r="F12" s="1424">
        <v>0</v>
      </c>
      <c r="G12" s="1424" t="s">
        <v>595</v>
      </c>
      <c r="H12" s="1425" t="s">
        <v>595</v>
      </c>
    </row>
    <row r="13" spans="2:8" ht="15" customHeight="1">
      <c r="B13" s="1422">
        <v>7</v>
      </c>
      <c r="C13" s="1423" t="s">
        <v>1233</v>
      </c>
      <c r="D13" s="1424">
        <v>7.819300999999999</v>
      </c>
      <c r="E13" s="1424">
        <v>106.695</v>
      </c>
      <c r="F13" s="1424">
        <v>232.845738</v>
      </c>
      <c r="G13" s="1424" t="s">
        <v>595</v>
      </c>
      <c r="H13" s="1425">
        <v>118.2349107268382</v>
      </c>
    </row>
    <row r="14" spans="2:8" ht="15" customHeight="1">
      <c r="B14" s="1422">
        <v>8</v>
      </c>
      <c r="C14" s="1423" t="s">
        <v>1234</v>
      </c>
      <c r="D14" s="1424">
        <v>0</v>
      </c>
      <c r="E14" s="1424">
        <v>0</v>
      </c>
      <c r="F14" s="1424">
        <v>7.4690449999999995</v>
      </c>
      <c r="G14" s="1424" t="s">
        <v>595</v>
      </c>
      <c r="H14" s="1425" t="s">
        <v>595</v>
      </c>
    </row>
    <row r="15" spans="2:8" ht="15" customHeight="1">
      <c r="B15" s="1422">
        <v>9</v>
      </c>
      <c r="C15" s="1423" t="s">
        <v>1235</v>
      </c>
      <c r="D15" s="1424">
        <v>16.157963</v>
      </c>
      <c r="E15" s="1424">
        <v>18.216625999999998</v>
      </c>
      <c r="F15" s="1424">
        <v>16.163946000000003</v>
      </c>
      <c r="G15" s="1424">
        <v>12.740857247909275</v>
      </c>
      <c r="H15" s="1425">
        <v>-11.268167881362857</v>
      </c>
    </row>
    <row r="16" spans="2:8" ht="15" customHeight="1">
      <c r="B16" s="1422">
        <v>10</v>
      </c>
      <c r="C16" s="1423" t="s">
        <v>1236</v>
      </c>
      <c r="D16" s="1424">
        <v>649.789146</v>
      </c>
      <c r="E16" s="1424">
        <v>766.8736210000001</v>
      </c>
      <c r="F16" s="1424">
        <v>592.8936110000001</v>
      </c>
      <c r="G16" s="1424">
        <v>18.018841299635994</v>
      </c>
      <c r="H16" s="1425">
        <v>-22.6869206653804</v>
      </c>
    </row>
    <row r="17" spans="2:8" ht="15" customHeight="1">
      <c r="B17" s="1422">
        <v>11</v>
      </c>
      <c r="C17" s="1423" t="s">
        <v>1237</v>
      </c>
      <c r="D17" s="1424">
        <v>6.90805</v>
      </c>
      <c r="E17" s="1424">
        <v>5.535340000000001</v>
      </c>
      <c r="F17" s="1424">
        <v>6.436639</v>
      </c>
      <c r="G17" s="1424">
        <v>-19.871164800486383</v>
      </c>
      <c r="H17" s="1425">
        <v>16.28263123855082</v>
      </c>
    </row>
    <row r="18" spans="2:8" ht="15" customHeight="1">
      <c r="B18" s="1422">
        <v>12</v>
      </c>
      <c r="C18" s="1423" t="s">
        <v>1238</v>
      </c>
      <c r="D18" s="1424">
        <v>1833.672921</v>
      </c>
      <c r="E18" s="1424">
        <v>1159.692104</v>
      </c>
      <c r="F18" s="1424">
        <v>1458.026694</v>
      </c>
      <c r="G18" s="1424">
        <v>-36.75578175809251</v>
      </c>
      <c r="H18" s="1425">
        <v>25.725327349473787</v>
      </c>
    </row>
    <row r="19" spans="2:8" ht="15" customHeight="1">
      <c r="B19" s="1422">
        <v>13</v>
      </c>
      <c r="C19" s="1423" t="s">
        <v>1239</v>
      </c>
      <c r="D19" s="1424">
        <v>0</v>
      </c>
      <c r="E19" s="1424">
        <v>0</v>
      </c>
      <c r="F19" s="1424">
        <v>0</v>
      </c>
      <c r="G19" s="1424" t="s">
        <v>595</v>
      </c>
      <c r="H19" s="1425" t="s">
        <v>595</v>
      </c>
    </row>
    <row r="20" spans="2:8" ht="15" customHeight="1">
      <c r="B20" s="1422">
        <v>14</v>
      </c>
      <c r="C20" s="1423" t="s">
        <v>1240</v>
      </c>
      <c r="D20" s="1424">
        <v>73.11424</v>
      </c>
      <c r="E20" s="1424">
        <v>67.77782</v>
      </c>
      <c r="F20" s="1424">
        <v>75.474</v>
      </c>
      <c r="G20" s="1424">
        <v>-7.298742351695083</v>
      </c>
      <c r="H20" s="1425">
        <v>11.355012598516751</v>
      </c>
    </row>
    <row r="21" spans="2:8" ht="15" customHeight="1">
      <c r="B21" s="1422">
        <v>15</v>
      </c>
      <c r="C21" s="1423" t="s">
        <v>1241</v>
      </c>
      <c r="D21" s="1424">
        <v>811.350652</v>
      </c>
      <c r="E21" s="1424">
        <v>288.35754799999995</v>
      </c>
      <c r="F21" s="1424">
        <v>201.134024</v>
      </c>
      <c r="G21" s="1424">
        <v>-64.45956538160273</v>
      </c>
      <c r="H21" s="1425">
        <v>-30.2483928736972</v>
      </c>
    </row>
    <row r="22" spans="2:8" ht="15" customHeight="1">
      <c r="B22" s="1422">
        <v>16</v>
      </c>
      <c r="C22" s="1423" t="s">
        <v>1242</v>
      </c>
      <c r="D22" s="1424">
        <v>14.800667</v>
      </c>
      <c r="E22" s="1424">
        <v>10.147295</v>
      </c>
      <c r="F22" s="1424">
        <v>13.275155000000002</v>
      </c>
      <c r="G22" s="1424">
        <v>-31.440285765499638</v>
      </c>
      <c r="H22" s="1425">
        <v>30.824569503498225</v>
      </c>
    </row>
    <row r="23" spans="2:8" ht="15" customHeight="1">
      <c r="B23" s="1422">
        <v>17</v>
      </c>
      <c r="C23" s="1423" t="s">
        <v>1243</v>
      </c>
      <c r="D23" s="1424">
        <v>154.011622</v>
      </c>
      <c r="E23" s="1424">
        <v>92.398377</v>
      </c>
      <c r="F23" s="1424">
        <v>237.345031</v>
      </c>
      <c r="G23" s="1424">
        <v>-40.005581526827896</v>
      </c>
      <c r="H23" s="1425">
        <v>156.87142859663004</v>
      </c>
    </row>
    <row r="24" spans="2:8" ht="15" customHeight="1">
      <c r="B24" s="1422">
        <v>18</v>
      </c>
      <c r="C24" s="1423" t="s">
        <v>1244</v>
      </c>
      <c r="D24" s="1424">
        <v>1481.597877</v>
      </c>
      <c r="E24" s="1424">
        <v>1863.76824</v>
      </c>
      <c r="F24" s="1424">
        <v>1705.8052009999997</v>
      </c>
      <c r="G24" s="1424">
        <v>25.794472908791846</v>
      </c>
      <c r="H24" s="1425">
        <v>-8.475465758553781</v>
      </c>
    </row>
    <row r="25" spans="2:8" ht="15" customHeight="1">
      <c r="B25" s="1422">
        <v>19</v>
      </c>
      <c r="C25" s="1423" t="s">
        <v>1245</v>
      </c>
      <c r="D25" s="1424">
        <v>2173.131427</v>
      </c>
      <c r="E25" s="1424">
        <v>2150.551281</v>
      </c>
      <c r="F25" s="1424">
        <v>1981.8283580000002</v>
      </c>
      <c r="G25" s="1424">
        <v>-1.0390603034613406</v>
      </c>
      <c r="H25" s="1425">
        <v>-7.845566134165566</v>
      </c>
    </row>
    <row r="26" spans="2:8" ht="15" customHeight="1">
      <c r="B26" s="1422"/>
      <c r="C26" s="1423" t="s">
        <v>1246</v>
      </c>
      <c r="D26" s="1424">
        <v>0</v>
      </c>
      <c r="E26" s="1424">
        <v>0</v>
      </c>
      <c r="F26" s="1424">
        <v>7.528449999999999</v>
      </c>
      <c r="G26" s="1424" t="s">
        <v>595</v>
      </c>
      <c r="H26" s="1425" t="s">
        <v>595</v>
      </c>
    </row>
    <row r="27" spans="2:8" ht="15" customHeight="1">
      <c r="B27" s="1422"/>
      <c r="C27" s="1423" t="s">
        <v>1247</v>
      </c>
      <c r="D27" s="1424">
        <v>1953.879144</v>
      </c>
      <c r="E27" s="1424">
        <v>1832.8488479999999</v>
      </c>
      <c r="F27" s="1424">
        <v>1765.891284</v>
      </c>
      <c r="G27" s="1424">
        <v>-6.194359378452944</v>
      </c>
      <c r="H27" s="1425">
        <v>-3.653196174527082</v>
      </c>
    </row>
    <row r="28" spans="2:8" ht="15" customHeight="1">
      <c r="B28" s="1422"/>
      <c r="C28" s="1423" t="s">
        <v>1248</v>
      </c>
      <c r="D28" s="1424">
        <v>219.252283</v>
      </c>
      <c r="E28" s="1424">
        <v>317.70243300000004</v>
      </c>
      <c r="F28" s="1424">
        <v>208.408624</v>
      </c>
      <c r="G28" s="1424">
        <v>44.90267953104964</v>
      </c>
      <c r="H28" s="1425">
        <v>-34.40131319359459</v>
      </c>
    </row>
    <row r="29" spans="2:8" ht="15" customHeight="1">
      <c r="B29" s="1422">
        <v>20</v>
      </c>
      <c r="C29" s="1423" t="s">
        <v>1249</v>
      </c>
      <c r="D29" s="1424">
        <v>237.313228</v>
      </c>
      <c r="E29" s="1424">
        <v>154.99875600000001</v>
      </c>
      <c r="F29" s="1424">
        <v>96.1242</v>
      </c>
      <c r="G29" s="1424">
        <v>-34.68600241702498</v>
      </c>
      <c r="H29" s="1425">
        <v>-37.98388936747338</v>
      </c>
    </row>
    <row r="30" spans="2:8" ht="15" customHeight="1">
      <c r="B30" s="1422">
        <v>21</v>
      </c>
      <c r="C30" s="1423" t="s">
        <v>1250</v>
      </c>
      <c r="D30" s="1424">
        <v>0</v>
      </c>
      <c r="E30" s="1424">
        <v>104.06062800000001</v>
      </c>
      <c r="F30" s="1424">
        <v>103.68613599999998</v>
      </c>
      <c r="G30" s="1424" t="s">
        <v>595</v>
      </c>
      <c r="H30" s="1425">
        <v>-0.3598786661176234</v>
      </c>
    </row>
    <row r="31" spans="2:8" ht="15" customHeight="1">
      <c r="B31" s="1422">
        <v>22</v>
      </c>
      <c r="C31" s="1423" t="s">
        <v>1251</v>
      </c>
      <c r="D31" s="1424">
        <v>87.429125</v>
      </c>
      <c r="E31" s="1424">
        <v>23.249726000000003</v>
      </c>
      <c r="F31" s="1424">
        <v>0</v>
      </c>
      <c r="G31" s="1424">
        <v>-73.40734452049017</v>
      </c>
      <c r="H31" s="1425">
        <v>-100</v>
      </c>
    </row>
    <row r="32" spans="2:8" ht="15" customHeight="1">
      <c r="B32" s="1422">
        <v>23</v>
      </c>
      <c r="C32" s="1423" t="s">
        <v>1252</v>
      </c>
      <c r="D32" s="1424">
        <v>441.501442</v>
      </c>
      <c r="E32" s="1424">
        <v>539.013576</v>
      </c>
      <c r="F32" s="1424">
        <v>543.236386</v>
      </c>
      <c r="G32" s="1424">
        <v>22.08648142988396</v>
      </c>
      <c r="H32" s="1425">
        <v>0.7834329575402137</v>
      </c>
    </row>
    <row r="33" spans="2:8" ht="15" customHeight="1">
      <c r="B33" s="1422">
        <v>24</v>
      </c>
      <c r="C33" s="1423" t="s">
        <v>1253</v>
      </c>
      <c r="D33" s="1424">
        <v>0</v>
      </c>
      <c r="E33" s="1424">
        <v>8.234445</v>
      </c>
      <c r="F33" s="1424">
        <v>26.313535</v>
      </c>
      <c r="G33" s="1424" t="s">
        <v>595</v>
      </c>
      <c r="H33" s="1425">
        <v>219.55444477435947</v>
      </c>
    </row>
    <row r="34" spans="2:8" ht="15" customHeight="1">
      <c r="B34" s="1422">
        <v>25</v>
      </c>
      <c r="C34" s="1423" t="s">
        <v>1254</v>
      </c>
      <c r="D34" s="1424">
        <v>167.038913</v>
      </c>
      <c r="E34" s="1424">
        <v>249.693944</v>
      </c>
      <c r="F34" s="1424">
        <v>310.09945600000003</v>
      </c>
      <c r="G34" s="1424">
        <v>49.48250052369531</v>
      </c>
      <c r="H34" s="1425">
        <v>24.191821007881572</v>
      </c>
    </row>
    <row r="35" spans="2:8" ht="15" customHeight="1">
      <c r="B35" s="1422">
        <v>26</v>
      </c>
      <c r="C35" s="1423" t="s">
        <v>1255</v>
      </c>
      <c r="D35" s="1424">
        <v>349.72296800000004</v>
      </c>
      <c r="E35" s="1424">
        <v>330.364031</v>
      </c>
      <c r="F35" s="1424">
        <v>268.917527</v>
      </c>
      <c r="G35" s="1424">
        <v>-5.535506321106141</v>
      </c>
      <c r="H35" s="1425">
        <v>-18.599635018983037</v>
      </c>
    </row>
    <row r="36" spans="2:8" ht="15" customHeight="1">
      <c r="B36" s="1422">
        <v>27</v>
      </c>
      <c r="C36" s="1423" t="s">
        <v>1256</v>
      </c>
      <c r="D36" s="1424">
        <v>0</v>
      </c>
      <c r="E36" s="1424">
        <v>0.065648</v>
      </c>
      <c r="F36" s="1424">
        <v>1.08664</v>
      </c>
      <c r="G36" s="1424" t="s">
        <v>595</v>
      </c>
      <c r="H36" s="1425" t="s">
        <v>595</v>
      </c>
    </row>
    <row r="37" spans="2:8" ht="15" customHeight="1">
      <c r="B37" s="1422">
        <v>28</v>
      </c>
      <c r="C37" s="1423" t="s">
        <v>1257</v>
      </c>
      <c r="D37" s="1424">
        <v>69.678203</v>
      </c>
      <c r="E37" s="1424">
        <v>69.162403</v>
      </c>
      <c r="F37" s="1424">
        <v>58.197236000000004</v>
      </c>
      <c r="G37" s="1424">
        <v>-0.7402601929903341</v>
      </c>
      <c r="H37" s="1425">
        <v>-15.85423080224669</v>
      </c>
    </row>
    <row r="38" spans="2:8" ht="15" customHeight="1">
      <c r="B38" s="1422">
        <v>29</v>
      </c>
      <c r="C38" s="1423" t="s">
        <v>1258</v>
      </c>
      <c r="D38" s="1424">
        <v>30.910724</v>
      </c>
      <c r="E38" s="1424">
        <v>31.563039</v>
      </c>
      <c r="F38" s="1424">
        <v>35.566615999999996</v>
      </c>
      <c r="G38" s="1424">
        <v>2.110319383007649</v>
      </c>
      <c r="H38" s="1425">
        <v>12.684383781929228</v>
      </c>
    </row>
    <row r="39" spans="2:8" ht="15" customHeight="1">
      <c r="B39" s="1422">
        <v>30</v>
      </c>
      <c r="C39" s="1423" t="s">
        <v>1259</v>
      </c>
      <c r="D39" s="1424">
        <v>481.19378700000004</v>
      </c>
      <c r="E39" s="1424">
        <v>211.822565</v>
      </c>
      <c r="F39" s="1424">
        <v>161.236221</v>
      </c>
      <c r="G39" s="1424">
        <v>-55.979779722301366</v>
      </c>
      <c r="H39" s="1425">
        <v>-23.881470796088223</v>
      </c>
    </row>
    <row r="40" spans="2:8" ht="15" customHeight="1">
      <c r="B40" s="1422">
        <v>31</v>
      </c>
      <c r="C40" s="1423" t="s">
        <v>1260</v>
      </c>
      <c r="D40" s="1424">
        <v>2346.1902410000002</v>
      </c>
      <c r="E40" s="1424">
        <v>2437.079782</v>
      </c>
      <c r="F40" s="1424">
        <v>2351.453622</v>
      </c>
      <c r="G40" s="1424">
        <v>3.873920341653985</v>
      </c>
      <c r="H40" s="1425">
        <v>-3.5134738153598875</v>
      </c>
    </row>
    <row r="41" spans="2:8" ht="15" customHeight="1">
      <c r="B41" s="1422">
        <v>32</v>
      </c>
      <c r="C41" s="1423" t="s">
        <v>1261</v>
      </c>
      <c r="D41" s="1424">
        <v>0.9</v>
      </c>
      <c r="E41" s="1424">
        <v>1.194196</v>
      </c>
      <c r="F41" s="1424">
        <v>32.121876</v>
      </c>
      <c r="G41" s="1424">
        <v>32.68844444444446</v>
      </c>
      <c r="H41" s="1425" t="s">
        <v>595</v>
      </c>
    </row>
    <row r="42" spans="2:8" ht="15" customHeight="1">
      <c r="B42" s="1422">
        <v>33</v>
      </c>
      <c r="C42" s="1423" t="s">
        <v>1262</v>
      </c>
      <c r="D42" s="1424">
        <v>18.550496</v>
      </c>
      <c r="E42" s="1424">
        <v>40.65179699999999</v>
      </c>
      <c r="F42" s="1424">
        <v>1.705306</v>
      </c>
      <c r="G42" s="1424">
        <v>119.14129411957495</v>
      </c>
      <c r="H42" s="1425">
        <v>-95.80509073190541</v>
      </c>
    </row>
    <row r="43" spans="2:8" ht="15" customHeight="1">
      <c r="B43" s="1422">
        <v>34</v>
      </c>
      <c r="C43" s="1423" t="s">
        <v>1263</v>
      </c>
      <c r="D43" s="1424">
        <v>110.64035100000001</v>
      </c>
      <c r="E43" s="1424">
        <v>203.23342399999996</v>
      </c>
      <c r="F43" s="1424">
        <v>185.85257099999998</v>
      </c>
      <c r="G43" s="1424">
        <v>83.68833988966642</v>
      </c>
      <c r="H43" s="1425">
        <v>-8.552162660015995</v>
      </c>
    </row>
    <row r="44" spans="2:8" ht="15" customHeight="1">
      <c r="B44" s="1422">
        <v>35</v>
      </c>
      <c r="C44" s="1423" t="s">
        <v>1264</v>
      </c>
      <c r="D44" s="1424">
        <v>49.733461999999996</v>
      </c>
      <c r="E44" s="1424">
        <v>138.486978</v>
      </c>
      <c r="F44" s="1424">
        <v>21.623690999999997</v>
      </c>
      <c r="G44" s="1424">
        <v>178.45835063724297</v>
      </c>
      <c r="H44" s="1425">
        <v>-84.38575863789879</v>
      </c>
    </row>
    <row r="45" spans="2:8" ht="15" customHeight="1">
      <c r="B45" s="1422">
        <v>36</v>
      </c>
      <c r="C45" s="1423" t="s">
        <v>1265</v>
      </c>
      <c r="D45" s="1424">
        <v>404.50372000000004</v>
      </c>
      <c r="E45" s="1424">
        <v>475.750827</v>
      </c>
      <c r="F45" s="1424">
        <v>741.3109979999999</v>
      </c>
      <c r="G45" s="1424">
        <v>17.61346150290038</v>
      </c>
      <c r="H45" s="1425">
        <v>55.81917170266945</v>
      </c>
    </row>
    <row r="46" spans="2:8" ht="15" customHeight="1">
      <c r="B46" s="1422">
        <v>39</v>
      </c>
      <c r="C46" s="1423" t="s">
        <v>1266</v>
      </c>
      <c r="D46" s="1424">
        <v>0</v>
      </c>
      <c r="E46" s="1424">
        <v>0</v>
      </c>
      <c r="F46" s="1424">
        <v>0</v>
      </c>
      <c r="G46" s="1424" t="s">
        <v>595</v>
      </c>
      <c r="H46" s="1425" t="s">
        <v>595</v>
      </c>
    </row>
    <row r="47" spans="2:8" ht="15" customHeight="1">
      <c r="B47" s="1422">
        <v>37</v>
      </c>
      <c r="C47" s="1423" t="s">
        <v>1267</v>
      </c>
      <c r="D47" s="1424">
        <v>873.028308</v>
      </c>
      <c r="E47" s="1424">
        <v>1256.558342</v>
      </c>
      <c r="F47" s="1424">
        <v>1337.1437170000002</v>
      </c>
      <c r="G47" s="1424">
        <v>43.93099633603174</v>
      </c>
      <c r="H47" s="1425">
        <v>6.413182126644145</v>
      </c>
    </row>
    <row r="48" spans="2:8" ht="15" customHeight="1">
      <c r="B48" s="1422">
        <v>38</v>
      </c>
      <c r="C48" s="1423" t="s">
        <v>1268</v>
      </c>
      <c r="D48" s="1424">
        <v>111.11153</v>
      </c>
      <c r="E48" s="1424">
        <v>96.67149</v>
      </c>
      <c r="F48" s="1424">
        <v>161.984297</v>
      </c>
      <c r="G48" s="1424">
        <v>-12.995987005128981</v>
      </c>
      <c r="H48" s="1425">
        <v>67.5616016676685</v>
      </c>
    </row>
    <row r="49" spans="2:8" ht="15" customHeight="1">
      <c r="B49" s="1422">
        <v>40</v>
      </c>
      <c r="C49" s="1423" t="s">
        <v>1269</v>
      </c>
      <c r="D49" s="1424">
        <v>40.262122</v>
      </c>
      <c r="E49" s="1424">
        <v>14.81279</v>
      </c>
      <c r="F49" s="1424">
        <v>12.773688</v>
      </c>
      <c r="G49" s="1424">
        <v>-63.20911749261502</v>
      </c>
      <c r="H49" s="1425">
        <v>-13.765819943440775</v>
      </c>
    </row>
    <row r="50" spans="2:8" ht="15" customHeight="1">
      <c r="B50" s="1422">
        <v>41</v>
      </c>
      <c r="C50" s="1423" t="s">
        <v>1270</v>
      </c>
      <c r="D50" s="1424">
        <v>152.645985</v>
      </c>
      <c r="E50" s="1424">
        <v>325.119329</v>
      </c>
      <c r="F50" s="1424">
        <v>0</v>
      </c>
      <c r="G50" s="1424">
        <v>112.98911268449018</v>
      </c>
      <c r="H50" s="1425">
        <v>-100</v>
      </c>
    </row>
    <row r="51" spans="2:8" ht="15" customHeight="1">
      <c r="B51" s="1422">
        <v>42</v>
      </c>
      <c r="C51" s="1423" t="s">
        <v>1271</v>
      </c>
      <c r="D51" s="1424">
        <v>81.071944</v>
      </c>
      <c r="E51" s="1424">
        <v>103.12543199999999</v>
      </c>
      <c r="F51" s="1424">
        <v>110.12104</v>
      </c>
      <c r="G51" s="1424">
        <v>27.20236731957479</v>
      </c>
      <c r="H51" s="1425">
        <v>6.78359146170655</v>
      </c>
    </row>
    <row r="52" spans="2:8" ht="15" customHeight="1">
      <c r="B52" s="1422">
        <v>43</v>
      </c>
      <c r="C52" s="1423" t="s">
        <v>1272</v>
      </c>
      <c r="D52" s="1424">
        <v>2657.5379789999997</v>
      </c>
      <c r="E52" s="1424">
        <v>2869.3592399999998</v>
      </c>
      <c r="F52" s="1424">
        <v>2738.138202</v>
      </c>
      <c r="G52" s="1424">
        <v>7.970582647315766</v>
      </c>
      <c r="H52" s="1425">
        <v>-4.57318261759373</v>
      </c>
    </row>
    <row r="53" spans="2:8" ht="15" customHeight="1">
      <c r="B53" s="1422">
        <v>44</v>
      </c>
      <c r="C53" s="1423" t="s">
        <v>1273</v>
      </c>
      <c r="D53" s="1424">
        <v>84.363612</v>
      </c>
      <c r="E53" s="1424">
        <v>55.149854</v>
      </c>
      <c r="F53" s="1424">
        <v>40.074509</v>
      </c>
      <c r="G53" s="1424">
        <v>-34.628386940094515</v>
      </c>
      <c r="H53" s="1425">
        <v>-27.33524008966552</v>
      </c>
    </row>
    <row r="54" spans="2:8" ht="15" customHeight="1">
      <c r="B54" s="1422">
        <v>45</v>
      </c>
      <c r="C54" s="1423" t="s">
        <v>1274</v>
      </c>
      <c r="D54" s="1424">
        <v>454.89375199999995</v>
      </c>
      <c r="E54" s="1424">
        <v>552.5336590000001</v>
      </c>
      <c r="F54" s="1424">
        <v>471.9305389999999</v>
      </c>
      <c r="G54" s="1424">
        <v>21.464332400854815</v>
      </c>
      <c r="H54" s="1425">
        <v>-14.587911285962065</v>
      </c>
    </row>
    <row r="55" spans="2:8" ht="15" customHeight="1">
      <c r="B55" s="1422">
        <v>46</v>
      </c>
      <c r="C55" s="1423" t="s">
        <v>1275</v>
      </c>
      <c r="D55" s="1424">
        <v>5.859481</v>
      </c>
      <c r="E55" s="1424">
        <v>4.139908</v>
      </c>
      <c r="F55" s="1424">
        <v>0</v>
      </c>
      <c r="G55" s="1424">
        <v>-29.346848295949755</v>
      </c>
      <c r="H55" s="1425">
        <v>-100</v>
      </c>
    </row>
    <row r="56" spans="2:8" ht="15" customHeight="1">
      <c r="B56" s="1422">
        <v>47</v>
      </c>
      <c r="C56" s="1423" t="s">
        <v>1276</v>
      </c>
      <c r="D56" s="1424">
        <v>55.630091</v>
      </c>
      <c r="E56" s="1424">
        <v>100.052571</v>
      </c>
      <c r="F56" s="1424">
        <v>202.823442</v>
      </c>
      <c r="G56" s="1424">
        <v>79.85332973839644</v>
      </c>
      <c r="H56" s="1425">
        <v>102.71687171337157</v>
      </c>
    </row>
    <row r="57" spans="2:8" ht="15" customHeight="1">
      <c r="B57" s="1422">
        <v>48</v>
      </c>
      <c r="C57" s="1423" t="s">
        <v>1277</v>
      </c>
      <c r="D57" s="1424">
        <v>1451.7980360000001</v>
      </c>
      <c r="E57" s="1424">
        <v>1071.1592070000002</v>
      </c>
      <c r="F57" s="1424">
        <v>1174.949279</v>
      </c>
      <c r="G57" s="1424">
        <v>-26.218442204863265</v>
      </c>
      <c r="H57" s="1425">
        <v>9.689509395217272</v>
      </c>
    </row>
    <row r="58" spans="2:8" ht="15" customHeight="1">
      <c r="B58" s="1422">
        <v>49</v>
      </c>
      <c r="C58" s="1423" t="s">
        <v>1278</v>
      </c>
      <c r="D58" s="1424">
        <v>2350.395706</v>
      </c>
      <c r="E58" s="1424">
        <v>3820.145497</v>
      </c>
      <c r="F58" s="1424">
        <v>3129.307753</v>
      </c>
      <c r="G58" s="1424">
        <v>62.53201481129665</v>
      </c>
      <c r="H58" s="1425">
        <v>-18.08406890634197</v>
      </c>
    </row>
    <row r="59" spans="2:8" ht="15" customHeight="1">
      <c r="B59" s="1426"/>
      <c r="C59" s="1419" t="s">
        <v>1279</v>
      </c>
      <c r="D59" s="1419">
        <v>2458.270998</v>
      </c>
      <c r="E59" s="1419">
        <v>4922.562438999994</v>
      </c>
      <c r="F59" s="1419">
        <v>4494.851007000005</v>
      </c>
      <c r="G59" s="1420">
        <v>100.2449055862796</v>
      </c>
      <c r="H59" s="1421">
        <v>-8.688796481510508</v>
      </c>
    </row>
    <row r="60" spans="2:8" ht="15" customHeight="1" thickBot="1">
      <c r="B60" s="1427"/>
      <c r="C60" s="1428" t="s">
        <v>1280</v>
      </c>
      <c r="D60" s="1429">
        <v>24981.629751</v>
      </c>
      <c r="E60" s="1429">
        <v>29566.069627000004</v>
      </c>
      <c r="F60" s="1429">
        <v>27163.936873000006</v>
      </c>
      <c r="G60" s="1430">
        <v>18.3512441810026</v>
      </c>
      <c r="H60" s="1431">
        <v>-8.124626588196719</v>
      </c>
    </row>
    <row r="61" spans="2:8" ht="13.5" thickTop="1">
      <c r="B61" s="1432" t="s">
        <v>1281</v>
      </c>
      <c r="C61" s="1433"/>
      <c r="D61" s="1434"/>
      <c r="E61" s="1434"/>
      <c r="F61" s="1435"/>
      <c r="G61" s="1436"/>
      <c r="H61" s="1436"/>
    </row>
    <row r="62" spans="2:8" ht="15" customHeight="1">
      <c r="B62" s="9" t="s">
        <v>1282</v>
      </c>
      <c r="C62" s="1432"/>
      <c r="D62" s="1432"/>
      <c r="E62" s="1432"/>
      <c r="F62" s="1432"/>
      <c r="G62" s="1432"/>
      <c r="H62" s="1432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1">
      <selection activeCell="D24" sqref="D24:I24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31.28125" style="9" bestFit="1" customWidth="1"/>
    <col min="4" max="6" width="11.7109375" style="9" customWidth="1"/>
    <col min="7" max="7" width="9.7109375" style="9" customWidth="1"/>
    <col min="8" max="8" width="9.57421875" style="9" customWidth="1"/>
    <col min="9" max="16384" width="9.140625" style="9" customWidth="1"/>
  </cols>
  <sheetData>
    <row r="1" spans="2:8" ht="15" customHeight="1">
      <c r="B1" s="2082" t="s">
        <v>1283</v>
      </c>
      <c r="C1" s="2083"/>
      <c r="D1" s="2083"/>
      <c r="E1" s="2083"/>
      <c r="F1" s="2083"/>
      <c r="G1" s="2084"/>
      <c r="H1" s="2084"/>
    </row>
    <row r="2" spans="2:8" ht="15" customHeight="1">
      <c r="B2" s="2085" t="s">
        <v>1284</v>
      </c>
      <c r="C2" s="2086"/>
      <c r="D2" s="2086"/>
      <c r="E2" s="2086"/>
      <c r="F2" s="2086"/>
      <c r="G2" s="2087"/>
      <c r="H2" s="2087"/>
    </row>
    <row r="3" spans="2:8" ht="15" customHeight="1" thickBot="1">
      <c r="B3" s="2088" t="s">
        <v>972</v>
      </c>
      <c r="C3" s="2089"/>
      <c r="D3" s="2089"/>
      <c r="E3" s="2089"/>
      <c r="F3" s="2089"/>
      <c r="G3" s="2090"/>
      <c r="H3" s="2090"/>
    </row>
    <row r="4" spans="2:8" ht="15" customHeight="1" thickTop="1">
      <c r="B4" s="1412"/>
      <c r="C4" s="1413"/>
      <c r="D4" s="2091" t="s">
        <v>1193</v>
      </c>
      <c r="E4" s="2091"/>
      <c r="F4" s="2091"/>
      <c r="G4" s="2094" t="s">
        <v>597</v>
      </c>
      <c r="H4" s="2095"/>
    </row>
    <row r="5" spans="2:8" ht="15" customHeight="1">
      <c r="B5" s="1414"/>
      <c r="C5" s="1415"/>
      <c r="D5" s="1416" t="s">
        <v>1006</v>
      </c>
      <c r="E5" s="1416" t="s">
        <v>1550</v>
      </c>
      <c r="F5" s="1416" t="s">
        <v>1551</v>
      </c>
      <c r="G5" s="1416" t="s">
        <v>905</v>
      </c>
      <c r="H5" s="1417" t="s">
        <v>60</v>
      </c>
    </row>
    <row r="6" spans="2:8" ht="15" customHeight="1">
      <c r="B6" s="1418"/>
      <c r="C6" s="1419" t="s">
        <v>1285</v>
      </c>
      <c r="D6" s="1419">
        <v>569.74978</v>
      </c>
      <c r="E6" s="1419">
        <v>591.0439060000001</v>
      </c>
      <c r="F6" s="1419">
        <v>480.02858000000003</v>
      </c>
      <c r="G6" s="1437">
        <v>3.7374522549179545</v>
      </c>
      <c r="H6" s="1421">
        <v>-18.78292371734564</v>
      </c>
    </row>
    <row r="7" spans="2:8" ht="15" customHeight="1">
      <c r="B7" s="1422">
        <v>1</v>
      </c>
      <c r="C7" s="1423" t="s">
        <v>1286</v>
      </c>
      <c r="D7" s="1424">
        <v>15.573904</v>
      </c>
      <c r="E7" s="1424">
        <v>29.711875999999997</v>
      </c>
      <c r="F7" s="1424">
        <v>0.916729</v>
      </c>
      <c r="G7" s="1438">
        <v>90.77988409328833</v>
      </c>
      <c r="H7" s="1425">
        <v>-96.91460411318356</v>
      </c>
    </row>
    <row r="8" spans="2:8" ht="15" customHeight="1">
      <c r="B8" s="1422">
        <v>2</v>
      </c>
      <c r="C8" s="1423" t="s">
        <v>1287</v>
      </c>
      <c r="D8" s="1424">
        <v>74.583212</v>
      </c>
      <c r="E8" s="1424">
        <v>16.883442</v>
      </c>
      <c r="F8" s="1424">
        <v>0</v>
      </c>
      <c r="G8" s="1438">
        <v>-77.3629459669825</v>
      </c>
      <c r="H8" s="1425" t="s">
        <v>595</v>
      </c>
    </row>
    <row r="9" spans="2:8" ht="15" customHeight="1">
      <c r="B9" s="1422">
        <v>3</v>
      </c>
      <c r="C9" s="1423" t="s">
        <v>1288</v>
      </c>
      <c r="D9" s="1424">
        <v>89.786184</v>
      </c>
      <c r="E9" s="1424">
        <v>168.138408</v>
      </c>
      <c r="F9" s="1424">
        <v>97.81186</v>
      </c>
      <c r="G9" s="1438">
        <v>87.26534585766558</v>
      </c>
      <c r="H9" s="1425">
        <v>-41.82658134838532</v>
      </c>
    </row>
    <row r="10" spans="2:8" ht="15" customHeight="1">
      <c r="B10" s="1422">
        <v>4</v>
      </c>
      <c r="C10" s="1423" t="s">
        <v>1243</v>
      </c>
      <c r="D10" s="1424">
        <v>0</v>
      </c>
      <c r="E10" s="1424">
        <v>108.68626</v>
      </c>
      <c r="F10" s="1424">
        <v>0</v>
      </c>
      <c r="G10" s="1438" t="s">
        <v>595</v>
      </c>
      <c r="H10" s="1425" t="s">
        <v>595</v>
      </c>
    </row>
    <row r="11" spans="2:8" ht="15" customHeight="1">
      <c r="B11" s="1422">
        <v>5</v>
      </c>
      <c r="C11" s="1423" t="s">
        <v>1289</v>
      </c>
      <c r="D11" s="1424">
        <v>0</v>
      </c>
      <c r="E11" s="1424">
        <v>2.3380099999999997</v>
      </c>
      <c r="F11" s="1424">
        <v>8.542458</v>
      </c>
      <c r="G11" s="1438" t="s">
        <v>595</v>
      </c>
      <c r="H11" s="1425">
        <v>265.3730309109029</v>
      </c>
    </row>
    <row r="12" spans="2:8" ht="15" customHeight="1">
      <c r="B12" s="1422">
        <v>6</v>
      </c>
      <c r="C12" s="1423" t="s">
        <v>1290</v>
      </c>
      <c r="D12" s="1424">
        <v>0</v>
      </c>
      <c r="E12" s="1424">
        <v>0.47745</v>
      </c>
      <c r="F12" s="1424">
        <v>0.074141</v>
      </c>
      <c r="G12" s="1438" t="s">
        <v>595</v>
      </c>
      <c r="H12" s="1425">
        <v>-84.4714629804168</v>
      </c>
    </row>
    <row r="13" spans="2:8" ht="15" customHeight="1">
      <c r="B13" s="1422">
        <v>7</v>
      </c>
      <c r="C13" s="1423" t="s">
        <v>1291</v>
      </c>
      <c r="D13" s="1424">
        <v>0.058248</v>
      </c>
      <c r="E13" s="1424">
        <v>0.3651</v>
      </c>
      <c r="F13" s="1424">
        <v>0</v>
      </c>
      <c r="G13" s="1438" t="s">
        <v>595</v>
      </c>
      <c r="H13" s="1425" t="s">
        <v>595</v>
      </c>
    </row>
    <row r="14" spans="2:8" ht="15" customHeight="1">
      <c r="B14" s="1422">
        <v>8</v>
      </c>
      <c r="C14" s="1423" t="s">
        <v>1254</v>
      </c>
      <c r="D14" s="1424">
        <v>27.174833</v>
      </c>
      <c r="E14" s="1424">
        <v>24.823545</v>
      </c>
      <c r="F14" s="1424">
        <v>32.925446</v>
      </c>
      <c r="G14" s="1438">
        <v>-8.652446916601107</v>
      </c>
      <c r="H14" s="1425">
        <v>32.63796931501929</v>
      </c>
    </row>
    <row r="15" spans="2:8" ht="15" customHeight="1">
      <c r="B15" s="1422">
        <v>9</v>
      </c>
      <c r="C15" s="1423" t="s">
        <v>1292</v>
      </c>
      <c r="D15" s="1424">
        <v>13.738520000000001</v>
      </c>
      <c r="E15" s="1424">
        <v>13.433844</v>
      </c>
      <c r="F15" s="1424">
        <v>28.146927</v>
      </c>
      <c r="G15" s="1438">
        <v>-2.2176770132445114</v>
      </c>
      <c r="H15" s="1425" t="s">
        <v>595</v>
      </c>
    </row>
    <row r="16" spans="2:8" ht="15" customHeight="1">
      <c r="B16" s="1422">
        <v>10</v>
      </c>
      <c r="C16" s="1423" t="s">
        <v>1258</v>
      </c>
      <c r="D16" s="1424">
        <v>13.090886999999999</v>
      </c>
      <c r="E16" s="1424">
        <v>31.84547</v>
      </c>
      <c r="F16" s="1424">
        <v>11.816514000000002</v>
      </c>
      <c r="G16" s="1438">
        <v>143.2644174531489</v>
      </c>
      <c r="H16" s="1425">
        <v>-62.8942075591913</v>
      </c>
    </row>
    <row r="17" spans="2:8" ht="15" customHeight="1">
      <c r="B17" s="1422">
        <v>11</v>
      </c>
      <c r="C17" s="1423" t="s">
        <v>1293</v>
      </c>
      <c r="D17" s="1424">
        <v>28.674522999999997</v>
      </c>
      <c r="E17" s="1424">
        <v>17.823233</v>
      </c>
      <c r="F17" s="1424">
        <v>22.923006</v>
      </c>
      <c r="G17" s="1438">
        <v>-37.8429660364359</v>
      </c>
      <c r="H17" s="1425">
        <v>28.613063634414715</v>
      </c>
    </row>
    <row r="18" spans="2:8" ht="15" customHeight="1">
      <c r="B18" s="1422">
        <v>12</v>
      </c>
      <c r="C18" s="1423" t="s">
        <v>1294</v>
      </c>
      <c r="D18" s="1424">
        <v>0.4002</v>
      </c>
      <c r="E18" s="1424">
        <v>1.06155</v>
      </c>
      <c r="F18" s="1424">
        <v>0.30285</v>
      </c>
      <c r="G18" s="1438">
        <v>165.25487256371815</v>
      </c>
      <c r="H18" s="1425">
        <v>-71.47096227214921</v>
      </c>
    </row>
    <row r="19" spans="2:8" ht="15" customHeight="1">
      <c r="B19" s="1422">
        <v>13</v>
      </c>
      <c r="C19" s="1423" t="s">
        <v>1295</v>
      </c>
      <c r="D19" s="1424">
        <v>5.2689070000000005</v>
      </c>
      <c r="E19" s="1424">
        <v>1.461057</v>
      </c>
      <c r="F19" s="1424">
        <v>10.122132</v>
      </c>
      <c r="G19" s="1438">
        <v>-72.27020708469517</v>
      </c>
      <c r="H19" s="1425" t="s">
        <v>595</v>
      </c>
    </row>
    <row r="20" spans="2:8" ht="15" customHeight="1">
      <c r="B20" s="1422">
        <v>14</v>
      </c>
      <c r="C20" s="1423" t="s">
        <v>1296</v>
      </c>
      <c r="D20" s="1424">
        <v>0.1735</v>
      </c>
      <c r="E20" s="1424">
        <v>3.745758</v>
      </c>
      <c r="F20" s="1424">
        <v>3.32398</v>
      </c>
      <c r="G20" s="1438">
        <v>2058.9383285302597</v>
      </c>
      <c r="H20" s="1425">
        <v>-11.260150815936314</v>
      </c>
    </row>
    <row r="21" spans="2:8" ht="15" customHeight="1">
      <c r="B21" s="1422">
        <v>15</v>
      </c>
      <c r="C21" s="1423" t="s">
        <v>1297</v>
      </c>
      <c r="D21" s="1424">
        <v>146.552175</v>
      </c>
      <c r="E21" s="1424">
        <v>101.45399400000001</v>
      </c>
      <c r="F21" s="1424">
        <v>170.65847200000002</v>
      </c>
      <c r="G21" s="1438">
        <v>-30.772781775500775</v>
      </c>
      <c r="H21" s="1425">
        <v>68.21266987280953</v>
      </c>
    </row>
    <row r="22" spans="2:8" ht="15" customHeight="1">
      <c r="B22" s="1422">
        <v>16</v>
      </c>
      <c r="C22" s="1423" t="s">
        <v>1298</v>
      </c>
      <c r="D22" s="1424">
        <v>1.9424839999999999</v>
      </c>
      <c r="E22" s="1424">
        <v>5.591717</v>
      </c>
      <c r="F22" s="1424">
        <v>11.181797000000001</v>
      </c>
      <c r="G22" s="1438">
        <v>187.8642501045054</v>
      </c>
      <c r="H22" s="1425">
        <v>99.970724555624</v>
      </c>
    </row>
    <row r="23" spans="2:8" ht="15" customHeight="1">
      <c r="B23" s="1422">
        <v>17</v>
      </c>
      <c r="C23" s="1423" t="s">
        <v>1299</v>
      </c>
      <c r="D23" s="1424">
        <v>0.7094</v>
      </c>
      <c r="E23" s="1424">
        <v>0.2865</v>
      </c>
      <c r="F23" s="1424">
        <v>0</v>
      </c>
      <c r="G23" s="1438">
        <v>-59.61375810544122</v>
      </c>
      <c r="H23" s="1425">
        <v>-100</v>
      </c>
    </row>
    <row r="24" spans="2:8" ht="15" customHeight="1">
      <c r="B24" s="1422">
        <v>18</v>
      </c>
      <c r="C24" s="1423" t="s">
        <v>1300</v>
      </c>
      <c r="D24" s="1424">
        <v>86.06756899999999</v>
      </c>
      <c r="E24" s="1424">
        <v>33.720535999999996</v>
      </c>
      <c r="F24" s="1424">
        <v>14.514541999999999</v>
      </c>
      <c r="G24" s="1438">
        <v>-60.82085692463325</v>
      </c>
      <c r="H24" s="1425">
        <v>-56.956372223739265</v>
      </c>
    </row>
    <row r="25" spans="2:8" ht="15" customHeight="1">
      <c r="B25" s="1422">
        <v>19</v>
      </c>
      <c r="C25" s="1423" t="s">
        <v>1301</v>
      </c>
      <c r="D25" s="1424">
        <v>65.955234</v>
      </c>
      <c r="E25" s="1424">
        <v>29.196156000000002</v>
      </c>
      <c r="F25" s="1424">
        <v>66.76772600000001</v>
      </c>
      <c r="G25" s="1438">
        <v>-55.733375155639656</v>
      </c>
      <c r="H25" s="1425">
        <v>128.68670108489627</v>
      </c>
    </row>
    <row r="26" spans="2:8" ht="15" customHeight="1">
      <c r="B26" s="1439"/>
      <c r="C26" s="1419" t="s">
        <v>1302</v>
      </c>
      <c r="D26" s="1440">
        <v>742.944593</v>
      </c>
      <c r="E26" s="1440">
        <v>750.198668</v>
      </c>
      <c r="F26" s="1440">
        <v>1087.6801809999997</v>
      </c>
      <c r="G26" s="1441">
        <v>0.9763951536019704</v>
      </c>
      <c r="H26" s="1442">
        <v>44.9856187961133</v>
      </c>
    </row>
    <row r="27" spans="2:8" ht="15" customHeight="1" thickBot="1">
      <c r="B27" s="1443"/>
      <c r="C27" s="1444" t="s">
        <v>1303</v>
      </c>
      <c r="D27" s="1445">
        <v>1312.694373</v>
      </c>
      <c r="E27" s="1445">
        <v>1341.242574</v>
      </c>
      <c r="F27" s="1445">
        <v>1567.7087609999999</v>
      </c>
      <c r="G27" s="1446">
        <v>2.1747789574778693</v>
      </c>
      <c r="H27" s="1447">
        <v>16.88480453797463</v>
      </c>
    </row>
    <row r="28" spans="2:8" ht="15" customHeight="1" thickTop="1">
      <c r="B28" s="1448" t="s">
        <v>1282</v>
      </c>
      <c r="C28" s="1449"/>
      <c r="D28" s="1449"/>
      <c r="E28" s="1449"/>
      <c r="F28" s="1449"/>
      <c r="G28" s="1449"/>
      <c r="H28" s="1449"/>
    </row>
    <row r="29" spans="2:8" ht="15" customHeight="1">
      <c r="B29" s="11"/>
      <c r="C29" s="11"/>
      <c r="D29" s="11"/>
      <c r="E29" s="11"/>
      <c r="F29" s="11"/>
      <c r="G29" s="11"/>
      <c r="H29" s="11"/>
    </row>
  </sheetData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workbookViewId="0" topLeftCell="A1">
      <selection activeCell="N18" sqref="N18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0.7109375" style="9" customWidth="1"/>
    <col min="9" max="16384" width="9.140625" style="9" customWidth="1"/>
  </cols>
  <sheetData>
    <row r="1" spans="2:8" ht="15" customHeight="1">
      <c r="B1" s="1899" t="s">
        <v>1304</v>
      </c>
      <c r="C1" s="1899"/>
      <c r="D1" s="1899"/>
      <c r="E1" s="1899"/>
      <c r="F1" s="1899"/>
      <c r="G1" s="1899"/>
      <c r="H1" s="1899"/>
    </row>
    <row r="2" spans="2:8" ht="15" customHeight="1">
      <c r="B2" s="2101" t="s">
        <v>1305</v>
      </c>
      <c r="C2" s="2101"/>
      <c r="D2" s="2101"/>
      <c r="E2" s="2101"/>
      <c r="F2" s="2101"/>
      <c r="G2" s="2101"/>
      <c r="H2" s="2101"/>
    </row>
    <row r="3" spans="2:8" ht="15" customHeight="1" thickBot="1">
      <c r="B3" s="2102" t="s">
        <v>972</v>
      </c>
      <c r="C3" s="2102"/>
      <c r="D3" s="2102"/>
      <c r="E3" s="2102"/>
      <c r="F3" s="2102"/>
      <c r="G3" s="2102"/>
      <c r="H3" s="2102"/>
    </row>
    <row r="4" spans="2:8" ht="15" customHeight="1" thickTop="1">
      <c r="B4" s="1450"/>
      <c r="C4" s="1451"/>
      <c r="D4" s="2096" t="s">
        <v>1193</v>
      </c>
      <c r="E4" s="2097"/>
      <c r="F4" s="2098"/>
      <c r="G4" s="2099" t="s">
        <v>597</v>
      </c>
      <c r="H4" s="2100"/>
    </row>
    <row r="5" spans="2:8" ht="15" customHeight="1">
      <c r="B5" s="1452"/>
      <c r="C5" s="1453"/>
      <c r="D5" s="1454" t="s">
        <v>1006</v>
      </c>
      <c r="E5" s="1454" t="s">
        <v>1549</v>
      </c>
      <c r="F5" s="1454" t="s">
        <v>61</v>
      </c>
      <c r="G5" s="1455" t="s">
        <v>1549</v>
      </c>
      <c r="H5" s="1456" t="s">
        <v>60</v>
      </c>
    </row>
    <row r="6" spans="2:8" ht="15" customHeight="1">
      <c r="B6" s="1457"/>
      <c r="C6" s="1458" t="s">
        <v>1226</v>
      </c>
      <c r="D6" s="1458">
        <v>8060.576739</v>
      </c>
      <c r="E6" s="1459">
        <v>8619.4584985</v>
      </c>
      <c r="F6" s="1459">
        <v>8368.749538</v>
      </c>
      <c r="G6" s="1460">
        <v>6.93513099745455</v>
      </c>
      <c r="H6" s="1461">
        <v>-2.9101013692905013</v>
      </c>
    </row>
    <row r="7" spans="2:8" ht="15" customHeight="1">
      <c r="B7" s="1462">
        <v>1</v>
      </c>
      <c r="C7" s="1463" t="s">
        <v>1306</v>
      </c>
      <c r="D7" s="1463">
        <v>42.797504</v>
      </c>
      <c r="E7" s="1464">
        <v>58.53256400000001</v>
      </c>
      <c r="F7" s="1464">
        <v>49.384935</v>
      </c>
      <c r="G7" s="1465">
        <v>36.76630300682956</v>
      </c>
      <c r="H7" s="1466">
        <v>-15.628273177986884</v>
      </c>
    </row>
    <row r="8" spans="2:8" ht="15" customHeight="1">
      <c r="B8" s="1462">
        <v>2</v>
      </c>
      <c r="C8" s="1463" t="s">
        <v>1243</v>
      </c>
      <c r="D8" s="1463">
        <v>7.086132</v>
      </c>
      <c r="E8" s="1464">
        <v>17.912862</v>
      </c>
      <c r="F8" s="1464">
        <v>13.017298</v>
      </c>
      <c r="G8" s="1465">
        <v>152.7875856673288</v>
      </c>
      <c r="H8" s="1466">
        <v>-27.32988173525817</v>
      </c>
    </row>
    <row r="9" spans="2:8" ht="15" customHeight="1">
      <c r="B9" s="1462">
        <v>3</v>
      </c>
      <c r="C9" s="1463" t="s">
        <v>1291</v>
      </c>
      <c r="D9" s="1463">
        <v>111.098146</v>
      </c>
      <c r="E9" s="1464">
        <v>116.19090600000001</v>
      </c>
      <c r="F9" s="1464">
        <v>115.44871</v>
      </c>
      <c r="G9" s="1465">
        <v>4.584018890828318</v>
      </c>
      <c r="H9" s="1466">
        <v>-0.6387728829655686</v>
      </c>
    </row>
    <row r="10" spans="2:8" ht="15" customHeight="1">
      <c r="B10" s="1462">
        <v>4</v>
      </c>
      <c r="C10" s="1463" t="s">
        <v>1307</v>
      </c>
      <c r="D10" s="1463">
        <v>0.031128</v>
      </c>
      <c r="E10" s="1464">
        <v>0</v>
      </c>
      <c r="F10" s="1464">
        <v>0</v>
      </c>
      <c r="G10" s="1465">
        <v>-100</v>
      </c>
      <c r="H10" s="1467" t="s">
        <v>595</v>
      </c>
    </row>
    <row r="11" spans="2:8" ht="15" customHeight="1">
      <c r="B11" s="1462">
        <v>5</v>
      </c>
      <c r="C11" s="1463" t="s">
        <v>1258</v>
      </c>
      <c r="D11" s="1463">
        <v>870.293488</v>
      </c>
      <c r="E11" s="1464">
        <v>1138.545868</v>
      </c>
      <c r="F11" s="1464">
        <v>1272.251791</v>
      </c>
      <c r="G11" s="1465">
        <v>30.823208917311803</v>
      </c>
      <c r="H11" s="1466">
        <v>11.743569298167273</v>
      </c>
    </row>
    <row r="12" spans="2:8" ht="15" customHeight="1">
      <c r="B12" s="1462">
        <v>6</v>
      </c>
      <c r="C12" s="1463" t="s">
        <v>1261</v>
      </c>
      <c r="D12" s="1463">
        <v>2006.696125</v>
      </c>
      <c r="E12" s="1464">
        <v>963.5969610000001</v>
      </c>
      <c r="F12" s="1464">
        <v>793.543844</v>
      </c>
      <c r="G12" s="1465">
        <v>-51.98092282158565</v>
      </c>
      <c r="H12" s="1466">
        <v>-17.64774318336606</v>
      </c>
    </row>
    <row r="13" spans="2:8" ht="15" customHeight="1">
      <c r="B13" s="1462">
        <v>7</v>
      </c>
      <c r="C13" s="1463" t="s">
        <v>1293</v>
      </c>
      <c r="D13" s="1463">
        <v>1489.5859409999998</v>
      </c>
      <c r="E13" s="1464">
        <v>1972.975843</v>
      </c>
      <c r="F13" s="1464">
        <v>2014.346658</v>
      </c>
      <c r="G13" s="1465">
        <v>32.4512932550563</v>
      </c>
      <c r="H13" s="1466">
        <v>2.0968738743954276</v>
      </c>
    </row>
    <row r="14" spans="2:8" ht="15" customHeight="1">
      <c r="B14" s="1462">
        <v>8</v>
      </c>
      <c r="C14" s="1463" t="s">
        <v>1294</v>
      </c>
      <c r="D14" s="1463">
        <v>103.75524399999999</v>
      </c>
      <c r="E14" s="1464">
        <v>130.6810885</v>
      </c>
      <c r="F14" s="1464">
        <v>123.91458</v>
      </c>
      <c r="G14" s="1465">
        <v>26.076408244001613</v>
      </c>
      <c r="H14" s="1466">
        <v>-5.27196570835828</v>
      </c>
    </row>
    <row r="15" spans="2:8" ht="15" customHeight="1">
      <c r="B15" s="1462">
        <v>9</v>
      </c>
      <c r="C15" s="1463" t="s">
        <v>1308</v>
      </c>
      <c r="D15" s="1463">
        <v>38.960353</v>
      </c>
      <c r="E15" s="1464">
        <v>50.97617400000001</v>
      </c>
      <c r="F15" s="1464">
        <v>52.016225999999996</v>
      </c>
      <c r="G15" s="1465">
        <v>30.841150232904738</v>
      </c>
      <c r="H15" s="1466">
        <v>2.040270813576541</v>
      </c>
    </row>
    <row r="16" spans="2:8" ht="15" customHeight="1">
      <c r="B16" s="1462">
        <v>10</v>
      </c>
      <c r="C16" s="1463" t="s">
        <v>1297</v>
      </c>
      <c r="D16" s="1463">
        <v>302.118758</v>
      </c>
      <c r="E16" s="1464">
        <v>439.09196599999996</v>
      </c>
      <c r="F16" s="1464">
        <v>335.93497</v>
      </c>
      <c r="G16" s="1465">
        <v>45.337538425866285</v>
      </c>
      <c r="H16" s="1466">
        <v>-23.49325516923713</v>
      </c>
    </row>
    <row r="17" spans="2:8" ht="15" customHeight="1">
      <c r="B17" s="1462">
        <v>11</v>
      </c>
      <c r="C17" s="1463" t="s">
        <v>1298</v>
      </c>
      <c r="D17" s="1463">
        <v>128.130003</v>
      </c>
      <c r="E17" s="1464">
        <v>108.45452799999998</v>
      </c>
      <c r="F17" s="1464">
        <v>138.079937</v>
      </c>
      <c r="G17" s="1465">
        <v>-15.355868679718995</v>
      </c>
      <c r="H17" s="1466">
        <v>27.31597245990507</v>
      </c>
    </row>
    <row r="18" spans="2:8" ht="15" customHeight="1">
      <c r="B18" s="1462">
        <v>12</v>
      </c>
      <c r="C18" s="1463" t="s">
        <v>1309</v>
      </c>
      <c r="D18" s="1463">
        <v>2960.023917</v>
      </c>
      <c r="E18" s="1464">
        <v>3622.499738</v>
      </c>
      <c r="F18" s="1464">
        <v>3460.8105889999997</v>
      </c>
      <c r="G18" s="1465">
        <v>22.38075906060321</v>
      </c>
      <c r="H18" s="1466">
        <v>-4.463468894252273</v>
      </c>
    </row>
    <row r="19" spans="2:8" ht="15" customHeight="1">
      <c r="B19" s="1457"/>
      <c r="C19" s="1458" t="s">
        <v>1279</v>
      </c>
      <c r="D19" s="1458">
        <v>4890.985176</v>
      </c>
      <c r="E19" s="1468">
        <v>5616.0061029</v>
      </c>
      <c r="F19" s="1468">
        <v>6290.633468</v>
      </c>
      <c r="G19" s="1469">
        <v>14.824740352065263</v>
      </c>
      <c r="H19" s="1461">
        <v>12.011486974886253</v>
      </c>
    </row>
    <row r="20" spans="2:8" ht="15" customHeight="1" thickBot="1">
      <c r="B20" s="1470"/>
      <c r="C20" s="1471" t="s">
        <v>1310</v>
      </c>
      <c r="D20" s="1471">
        <v>12951.561915</v>
      </c>
      <c r="E20" s="1472">
        <v>14235.464601399999</v>
      </c>
      <c r="F20" s="1472">
        <v>14659.383006</v>
      </c>
      <c r="G20" s="1473">
        <v>9.914537083846398</v>
      </c>
      <c r="H20" s="1474">
        <v>2.9765672949362454</v>
      </c>
    </row>
    <row r="21" ht="13.5" thickTop="1">
      <c r="B21" s="9" t="s">
        <v>1282</v>
      </c>
    </row>
    <row r="23" ht="12.75">
      <c r="E23" s="356"/>
    </row>
  </sheetData>
  <mergeCells count="5">
    <mergeCell ref="D4:F4"/>
    <mergeCell ref="G4:H4"/>
    <mergeCell ref="B1:H1"/>
    <mergeCell ref="B2:H2"/>
    <mergeCell ref="B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M36" sqref="M36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899" t="s">
        <v>1311</v>
      </c>
      <c r="C1" s="1899"/>
      <c r="D1" s="1899"/>
      <c r="E1" s="1899"/>
      <c r="F1" s="1899"/>
      <c r="G1" s="1899"/>
      <c r="H1" s="1899"/>
    </row>
    <row r="2" spans="2:8" ht="15" customHeight="1">
      <c r="B2" s="2101" t="s">
        <v>1312</v>
      </c>
      <c r="C2" s="2101"/>
      <c r="D2" s="2101"/>
      <c r="E2" s="2101"/>
      <c r="F2" s="2101"/>
      <c r="G2" s="2101"/>
      <c r="H2" s="2101"/>
    </row>
    <row r="3" spans="2:8" ht="15" customHeight="1" thickBot="1">
      <c r="B3" s="2102" t="s">
        <v>972</v>
      </c>
      <c r="C3" s="2102"/>
      <c r="D3" s="2102"/>
      <c r="E3" s="2102"/>
      <c r="F3" s="2102"/>
      <c r="G3" s="2102"/>
      <c r="H3" s="2102"/>
    </row>
    <row r="4" spans="2:8" ht="15" customHeight="1" thickTop="1">
      <c r="B4" s="1475"/>
      <c r="C4" s="1476"/>
      <c r="D4" s="2103" t="s">
        <v>1193</v>
      </c>
      <c r="E4" s="2103"/>
      <c r="F4" s="2103"/>
      <c r="G4" s="2104" t="s">
        <v>597</v>
      </c>
      <c r="H4" s="2105"/>
    </row>
    <row r="5" spans="2:8" ht="15" customHeight="1">
      <c r="B5" s="1452"/>
      <c r="C5" s="1477"/>
      <c r="D5" s="1478" t="s">
        <v>1006</v>
      </c>
      <c r="E5" s="1478" t="s">
        <v>1550</v>
      </c>
      <c r="F5" s="1478" t="s">
        <v>1551</v>
      </c>
      <c r="G5" s="1479" t="s">
        <v>905</v>
      </c>
      <c r="H5" s="1480" t="s">
        <v>60</v>
      </c>
    </row>
    <row r="6" spans="2:8" ht="15" customHeight="1">
      <c r="B6" s="1481"/>
      <c r="C6" s="1482" t="s">
        <v>1226</v>
      </c>
      <c r="D6" s="1483">
        <v>142538.37246400004</v>
      </c>
      <c r="E6" s="1483">
        <v>173185.776039</v>
      </c>
      <c r="F6" s="1483">
        <v>187002.03755599997</v>
      </c>
      <c r="G6" s="1484">
        <v>21.501160035162002</v>
      </c>
      <c r="H6" s="1485">
        <v>7.9777114685727355</v>
      </c>
    </row>
    <row r="7" spans="2:8" ht="15" customHeight="1">
      <c r="B7" s="1486">
        <v>1</v>
      </c>
      <c r="C7" s="1487" t="s">
        <v>1313</v>
      </c>
      <c r="D7" s="1488">
        <v>3847.9930689999997</v>
      </c>
      <c r="E7" s="1488">
        <v>4077.910699</v>
      </c>
      <c r="F7" s="1488">
        <v>4679.136477999999</v>
      </c>
      <c r="G7" s="1489">
        <v>5.975001146760121</v>
      </c>
      <c r="H7" s="1490">
        <v>14.743475847752975</v>
      </c>
    </row>
    <row r="8" spans="2:8" ht="15" customHeight="1">
      <c r="B8" s="1486">
        <v>2</v>
      </c>
      <c r="C8" s="1487" t="s">
        <v>1314</v>
      </c>
      <c r="D8" s="1488">
        <v>725.1701</v>
      </c>
      <c r="E8" s="1488">
        <v>899.7499200000001</v>
      </c>
      <c r="F8" s="1488">
        <v>1408.930088</v>
      </c>
      <c r="G8" s="1489">
        <v>24.074326837248265</v>
      </c>
      <c r="H8" s="1490">
        <v>56.591299057853774</v>
      </c>
    </row>
    <row r="9" spans="2:8" ht="15" customHeight="1">
      <c r="B9" s="1486">
        <v>3</v>
      </c>
      <c r="C9" s="1487" t="s">
        <v>1315</v>
      </c>
      <c r="D9" s="1488">
        <v>1762.4283599999999</v>
      </c>
      <c r="E9" s="1488">
        <v>2102.1844159999996</v>
      </c>
      <c r="F9" s="1488">
        <v>2582.8026680000003</v>
      </c>
      <c r="G9" s="1489">
        <v>19.277722925429998</v>
      </c>
      <c r="H9" s="1490">
        <v>22.862801585909992</v>
      </c>
    </row>
    <row r="10" spans="2:8" ht="15" customHeight="1">
      <c r="B10" s="1486">
        <v>4</v>
      </c>
      <c r="C10" s="1487" t="s">
        <v>1316</v>
      </c>
      <c r="D10" s="1488">
        <v>183.662307</v>
      </c>
      <c r="E10" s="1488">
        <v>151.606109</v>
      </c>
      <c r="F10" s="1488">
        <v>242.85288899999998</v>
      </c>
      <c r="G10" s="1489">
        <v>-17.453879635738218</v>
      </c>
      <c r="H10" s="1490">
        <v>60.18674353023596</v>
      </c>
    </row>
    <row r="11" spans="2:8" ht="15" customHeight="1">
      <c r="B11" s="1486">
        <v>5</v>
      </c>
      <c r="C11" s="1487" t="s">
        <v>1317</v>
      </c>
      <c r="D11" s="1488">
        <v>503.801627</v>
      </c>
      <c r="E11" s="1488">
        <v>512.935905</v>
      </c>
      <c r="F11" s="1488">
        <v>764.5182970000001</v>
      </c>
      <c r="G11" s="1489">
        <v>1.8130703654912992</v>
      </c>
      <c r="H11" s="1490">
        <v>49.04753002229393</v>
      </c>
    </row>
    <row r="12" spans="2:8" ht="15" customHeight="1">
      <c r="B12" s="1486">
        <v>6</v>
      </c>
      <c r="C12" s="1487" t="s">
        <v>1318</v>
      </c>
      <c r="D12" s="1488">
        <v>4570.804572000001</v>
      </c>
      <c r="E12" s="1488">
        <v>3328.043262</v>
      </c>
      <c r="F12" s="1488">
        <v>3718.435427</v>
      </c>
      <c r="G12" s="1489">
        <v>-27.189114967044375</v>
      </c>
      <c r="H12" s="1490">
        <v>11.73038131617892</v>
      </c>
    </row>
    <row r="13" spans="2:8" ht="15" customHeight="1">
      <c r="B13" s="1486">
        <v>7</v>
      </c>
      <c r="C13" s="1487" t="s">
        <v>1319</v>
      </c>
      <c r="D13" s="1488">
        <v>4462.33591</v>
      </c>
      <c r="E13" s="1488">
        <v>5369.001586</v>
      </c>
      <c r="F13" s="1488">
        <v>3393.27463</v>
      </c>
      <c r="G13" s="1489">
        <v>20.318185234961405</v>
      </c>
      <c r="H13" s="1490">
        <v>-36.79877765638642</v>
      </c>
    </row>
    <row r="14" spans="2:8" ht="15" customHeight="1">
      <c r="B14" s="1486">
        <v>8</v>
      </c>
      <c r="C14" s="1487" t="s">
        <v>1234</v>
      </c>
      <c r="D14" s="1488">
        <v>1227.983361</v>
      </c>
      <c r="E14" s="1488">
        <v>1437.821995</v>
      </c>
      <c r="F14" s="1488">
        <v>1496.648843</v>
      </c>
      <c r="G14" s="1489">
        <v>17.088068182708867</v>
      </c>
      <c r="H14" s="1490">
        <v>4.091386013329128</v>
      </c>
    </row>
    <row r="15" spans="2:8" ht="15" customHeight="1">
      <c r="B15" s="1486">
        <v>9</v>
      </c>
      <c r="C15" s="1487" t="s">
        <v>1320</v>
      </c>
      <c r="D15" s="1488">
        <v>3376.393345</v>
      </c>
      <c r="E15" s="1488">
        <v>4060.4363859999994</v>
      </c>
      <c r="F15" s="1488">
        <v>2292.7205480000002</v>
      </c>
      <c r="G15" s="1489">
        <v>20.25957793137397</v>
      </c>
      <c r="H15" s="1490">
        <v>-43.53511962642528</v>
      </c>
    </row>
    <row r="16" spans="2:8" ht="15" customHeight="1">
      <c r="B16" s="1486">
        <v>10</v>
      </c>
      <c r="C16" s="1487" t="s">
        <v>1321</v>
      </c>
      <c r="D16" s="1488">
        <v>920.2826480000001</v>
      </c>
      <c r="E16" s="1488">
        <v>3489.1990610000003</v>
      </c>
      <c r="F16" s="1488">
        <v>3505.07921</v>
      </c>
      <c r="G16" s="1489">
        <v>279.1442844850857</v>
      </c>
      <c r="H16" s="1490">
        <v>0.45512304464074305</v>
      </c>
    </row>
    <row r="17" spans="2:8" ht="15" customHeight="1">
      <c r="B17" s="1486">
        <v>11</v>
      </c>
      <c r="C17" s="1487" t="s">
        <v>1322</v>
      </c>
      <c r="D17" s="1488">
        <v>78.59446899999999</v>
      </c>
      <c r="E17" s="1488">
        <v>105.031833</v>
      </c>
      <c r="F17" s="1488">
        <v>117.84204300000002</v>
      </c>
      <c r="G17" s="1489">
        <v>33.63769020438323</v>
      </c>
      <c r="H17" s="1490">
        <v>12.196502368953247</v>
      </c>
    </row>
    <row r="18" spans="2:8" ht="15" customHeight="1">
      <c r="B18" s="1486">
        <v>12</v>
      </c>
      <c r="C18" s="1487" t="s">
        <v>1323</v>
      </c>
      <c r="D18" s="1488">
        <v>540.68867</v>
      </c>
      <c r="E18" s="1488">
        <v>655.294541</v>
      </c>
      <c r="F18" s="1488">
        <v>1029.798121</v>
      </c>
      <c r="G18" s="1489">
        <v>21.196277517707188</v>
      </c>
      <c r="H18" s="1490">
        <v>57.15041963091832</v>
      </c>
    </row>
    <row r="19" spans="2:8" ht="15" customHeight="1">
      <c r="B19" s="1486">
        <v>13</v>
      </c>
      <c r="C19" s="1487" t="s">
        <v>1324</v>
      </c>
      <c r="D19" s="1488">
        <v>502.3246910000001</v>
      </c>
      <c r="E19" s="1488">
        <v>531.6620899999999</v>
      </c>
      <c r="F19" s="1488">
        <v>529.5992190000001</v>
      </c>
      <c r="G19" s="1489">
        <v>5.8403258939146525</v>
      </c>
      <c r="H19" s="1490">
        <v>-0.3880041550451381</v>
      </c>
    </row>
    <row r="20" spans="2:8" ht="15" customHeight="1">
      <c r="B20" s="1486">
        <v>14</v>
      </c>
      <c r="C20" s="1487" t="s">
        <v>1325</v>
      </c>
      <c r="D20" s="1488">
        <v>1429.700999</v>
      </c>
      <c r="E20" s="1488">
        <v>1390.8675380000002</v>
      </c>
      <c r="F20" s="1488">
        <v>1988.444779</v>
      </c>
      <c r="G20" s="1489">
        <v>-2.7161945768494036</v>
      </c>
      <c r="H20" s="1490">
        <v>42.96435315898498</v>
      </c>
    </row>
    <row r="21" spans="2:8" ht="15" customHeight="1">
      <c r="B21" s="1486">
        <v>15</v>
      </c>
      <c r="C21" s="1487" t="s">
        <v>1326</v>
      </c>
      <c r="D21" s="1488">
        <v>3141.509215</v>
      </c>
      <c r="E21" s="1488">
        <v>3005.724667</v>
      </c>
      <c r="F21" s="1488">
        <v>4285.149908</v>
      </c>
      <c r="G21" s="1489">
        <v>-4.3222711985582976</v>
      </c>
      <c r="H21" s="1490">
        <v>42.56628210317709</v>
      </c>
    </row>
    <row r="22" spans="2:8" ht="15" customHeight="1">
      <c r="B22" s="1486">
        <v>16</v>
      </c>
      <c r="C22" s="1487" t="s">
        <v>1327</v>
      </c>
      <c r="D22" s="1488">
        <v>633.351002</v>
      </c>
      <c r="E22" s="1488">
        <v>820.585364</v>
      </c>
      <c r="F22" s="1488">
        <v>996.48813</v>
      </c>
      <c r="G22" s="1489">
        <v>29.562495584399528</v>
      </c>
      <c r="H22" s="1490">
        <v>21.436254376089494</v>
      </c>
    </row>
    <row r="23" spans="2:8" ht="15" customHeight="1">
      <c r="B23" s="1486">
        <v>17</v>
      </c>
      <c r="C23" s="1487" t="s">
        <v>1237</v>
      </c>
      <c r="D23" s="1488">
        <v>620.7171169999999</v>
      </c>
      <c r="E23" s="1488">
        <v>1139.575253</v>
      </c>
      <c r="F23" s="1488">
        <v>1468.7525899999998</v>
      </c>
      <c r="G23" s="1489">
        <v>83.59011243442157</v>
      </c>
      <c r="H23" s="1490">
        <v>28.885967480727658</v>
      </c>
    </row>
    <row r="24" spans="2:8" ht="15" customHeight="1">
      <c r="B24" s="1486">
        <v>18</v>
      </c>
      <c r="C24" s="1487" t="s">
        <v>1328</v>
      </c>
      <c r="D24" s="1488">
        <v>1111.7140180000001</v>
      </c>
      <c r="E24" s="1488">
        <v>1305.895694</v>
      </c>
      <c r="F24" s="1488">
        <v>1345.501171</v>
      </c>
      <c r="G24" s="1489">
        <v>17.46687303172962</v>
      </c>
      <c r="H24" s="1490">
        <v>3.0328208586619496</v>
      </c>
    </row>
    <row r="25" spans="2:8" ht="15" customHeight="1">
      <c r="B25" s="1486">
        <v>19</v>
      </c>
      <c r="C25" s="1487" t="s">
        <v>1329</v>
      </c>
      <c r="D25" s="1488">
        <v>2545.616095</v>
      </c>
      <c r="E25" s="1488">
        <v>4718.027158999999</v>
      </c>
      <c r="F25" s="1488">
        <v>6182.802154999999</v>
      </c>
      <c r="G25" s="1489">
        <v>85.3393042362894</v>
      </c>
      <c r="H25" s="1490">
        <v>31.046345148858023</v>
      </c>
    </row>
    <row r="26" spans="2:8" ht="15" customHeight="1">
      <c r="B26" s="1486">
        <v>20</v>
      </c>
      <c r="C26" s="1487" t="s">
        <v>1330</v>
      </c>
      <c r="D26" s="1488">
        <v>285.333541</v>
      </c>
      <c r="E26" s="1488">
        <v>369.931656</v>
      </c>
      <c r="F26" s="1488">
        <v>404.071464</v>
      </c>
      <c r="G26" s="1489">
        <v>29.64885050089501</v>
      </c>
      <c r="H26" s="1490">
        <v>9.22867979700554</v>
      </c>
    </row>
    <row r="27" spans="2:8" ht="15" customHeight="1">
      <c r="B27" s="1486">
        <v>21</v>
      </c>
      <c r="C27" s="1487" t="s">
        <v>1331</v>
      </c>
      <c r="D27" s="1488">
        <v>471.314782</v>
      </c>
      <c r="E27" s="1488">
        <v>622.7604859999999</v>
      </c>
      <c r="F27" s="1488">
        <v>681.460957</v>
      </c>
      <c r="G27" s="1489">
        <v>32.13260219790857</v>
      </c>
      <c r="H27" s="1490">
        <v>9.425850277854678</v>
      </c>
    </row>
    <row r="28" spans="2:8" ht="15" customHeight="1">
      <c r="B28" s="1486">
        <v>22</v>
      </c>
      <c r="C28" s="1487" t="s">
        <v>1249</v>
      </c>
      <c r="D28" s="1488">
        <v>562.327882</v>
      </c>
      <c r="E28" s="1488">
        <v>673.295601</v>
      </c>
      <c r="F28" s="1488">
        <v>876.600019</v>
      </c>
      <c r="G28" s="1489">
        <v>19.733632734931675</v>
      </c>
      <c r="H28" s="1490">
        <v>30.195417539940223</v>
      </c>
    </row>
    <row r="29" spans="2:8" ht="15" customHeight="1">
      <c r="B29" s="1486">
        <v>23</v>
      </c>
      <c r="C29" s="1487" t="s">
        <v>1332</v>
      </c>
      <c r="D29" s="1488">
        <v>10482.128659</v>
      </c>
      <c r="E29" s="1488">
        <v>10393.552207</v>
      </c>
      <c r="F29" s="1488">
        <v>15776.266529999999</v>
      </c>
      <c r="G29" s="1489">
        <v>-0.8450235146078597</v>
      </c>
      <c r="H29" s="1490">
        <v>51.78897662509232</v>
      </c>
    </row>
    <row r="30" spans="2:8" ht="15" customHeight="1">
      <c r="B30" s="1486">
        <v>24</v>
      </c>
      <c r="C30" s="1487" t="s">
        <v>1333</v>
      </c>
      <c r="D30" s="1488">
        <v>2030.263438</v>
      </c>
      <c r="E30" s="1488">
        <v>2998.236919</v>
      </c>
      <c r="F30" s="1488">
        <v>2018.479928</v>
      </c>
      <c r="G30" s="1489">
        <v>47.67723551942328</v>
      </c>
      <c r="H30" s="1490">
        <v>-32.677770885656955</v>
      </c>
    </row>
    <row r="31" spans="2:8" ht="15" customHeight="1">
      <c r="B31" s="1486">
        <v>25</v>
      </c>
      <c r="C31" s="1487" t="s">
        <v>1334</v>
      </c>
      <c r="D31" s="1488">
        <v>6837.6990240000005</v>
      </c>
      <c r="E31" s="1488">
        <v>7409.623712999999</v>
      </c>
      <c r="F31" s="1488">
        <v>8872.435423</v>
      </c>
      <c r="G31" s="1489">
        <v>8.364285807149002</v>
      </c>
      <c r="H31" s="1490">
        <v>19.74205123849319</v>
      </c>
    </row>
    <row r="32" spans="2:8" ht="15" customHeight="1">
      <c r="B32" s="1486">
        <v>26</v>
      </c>
      <c r="C32" s="1487" t="s">
        <v>1335</v>
      </c>
      <c r="D32" s="1488">
        <v>64.484431</v>
      </c>
      <c r="E32" s="1488">
        <v>53.449335999999995</v>
      </c>
      <c r="F32" s="1488">
        <v>22.170741</v>
      </c>
      <c r="G32" s="1489">
        <v>-17.112805104847723</v>
      </c>
      <c r="H32" s="1490">
        <v>-58.52008152168625</v>
      </c>
    </row>
    <row r="33" spans="2:8" ht="15" customHeight="1">
      <c r="B33" s="1486">
        <v>27</v>
      </c>
      <c r="C33" s="1487" t="s">
        <v>1336</v>
      </c>
      <c r="D33" s="1488">
        <v>5179.527196</v>
      </c>
      <c r="E33" s="1488">
        <v>7381.897605</v>
      </c>
      <c r="F33" s="1488">
        <v>8557.334608000001</v>
      </c>
      <c r="G33" s="1489">
        <v>42.52068433390653</v>
      </c>
      <c r="H33" s="1490">
        <v>15.923236353262865</v>
      </c>
    </row>
    <row r="34" spans="2:8" ht="15" customHeight="1">
      <c r="B34" s="1486">
        <v>28</v>
      </c>
      <c r="C34" s="1487" t="s">
        <v>1337</v>
      </c>
      <c r="D34" s="1488">
        <v>111.17126900000001</v>
      </c>
      <c r="E34" s="1488">
        <v>113.37165300000001</v>
      </c>
      <c r="F34" s="1488">
        <v>218.563702</v>
      </c>
      <c r="G34" s="1489">
        <v>1.97927397950275</v>
      </c>
      <c r="H34" s="1490">
        <v>92.78514180259856</v>
      </c>
    </row>
    <row r="35" spans="2:8" ht="15" customHeight="1">
      <c r="B35" s="1486">
        <v>29</v>
      </c>
      <c r="C35" s="1487" t="s">
        <v>1256</v>
      </c>
      <c r="D35" s="1488">
        <v>1603.354408</v>
      </c>
      <c r="E35" s="1488">
        <v>2064.262837</v>
      </c>
      <c r="F35" s="1488">
        <v>2540.5186069999995</v>
      </c>
      <c r="G35" s="1489">
        <v>28.74650961136723</v>
      </c>
      <c r="H35" s="1490">
        <v>23.071469459390315</v>
      </c>
    </row>
    <row r="36" spans="2:8" ht="15" customHeight="1">
      <c r="B36" s="1486">
        <v>30</v>
      </c>
      <c r="C36" s="1487" t="s">
        <v>1338</v>
      </c>
      <c r="D36" s="1488">
        <v>49489.210872</v>
      </c>
      <c r="E36" s="1488">
        <v>60710.890737999995</v>
      </c>
      <c r="F36" s="1488">
        <v>56526.265248</v>
      </c>
      <c r="G36" s="1489">
        <v>22.67500262839914</v>
      </c>
      <c r="H36" s="1490">
        <v>-6.892709757889875</v>
      </c>
    </row>
    <row r="37" spans="2:8" ht="15" customHeight="1">
      <c r="B37" s="1486">
        <v>31</v>
      </c>
      <c r="C37" s="1487" t="s">
        <v>1339</v>
      </c>
      <c r="D37" s="1488">
        <v>390.201405</v>
      </c>
      <c r="E37" s="1488">
        <v>396.864156</v>
      </c>
      <c r="F37" s="1488">
        <v>743.115916</v>
      </c>
      <c r="G37" s="1489">
        <v>1.7075158916969997</v>
      </c>
      <c r="H37" s="1490">
        <v>87.24692184093342</v>
      </c>
    </row>
    <row r="38" spans="2:8" ht="15" customHeight="1">
      <c r="B38" s="1486">
        <v>32</v>
      </c>
      <c r="C38" s="1487" t="s">
        <v>1259</v>
      </c>
      <c r="D38" s="1488">
        <v>841.8281830000001</v>
      </c>
      <c r="E38" s="1488">
        <v>929.098542</v>
      </c>
      <c r="F38" s="1488">
        <v>927.087235</v>
      </c>
      <c r="G38" s="1489">
        <v>10.366766136172444</v>
      </c>
      <c r="H38" s="1490">
        <v>-0.21647940547515532</v>
      </c>
    </row>
    <row r="39" spans="2:8" ht="15" customHeight="1">
      <c r="B39" s="1486">
        <v>33</v>
      </c>
      <c r="C39" s="1487" t="s">
        <v>1340</v>
      </c>
      <c r="D39" s="1488">
        <v>576.129336</v>
      </c>
      <c r="E39" s="1488">
        <v>470.16424100000006</v>
      </c>
      <c r="F39" s="1488">
        <v>499.9244519999999</v>
      </c>
      <c r="G39" s="1489">
        <v>-18.392587979585187</v>
      </c>
      <c r="H39" s="1490">
        <v>6.329747863576856</v>
      </c>
    </row>
    <row r="40" spans="2:8" ht="15" customHeight="1">
      <c r="B40" s="1486">
        <v>34</v>
      </c>
      <c r="C40" s="1487" t="s">
        <v>1341</v>
      </c>
      <c r="D40" s="1488">
        <v>169.871659</v>
      </c>
      <c r="E40" s="1488">
        <v>123.255146</v>
      </c>
      <c r="F40" s="1488">
        <v>74.672153</v>
      </c>
      <c r="G40" s="1489">
        <v>-27.44219564018033</v>
      </c>
      <c r="H40" s="1490">
        <v>-39.41660415541596</v>
      </c>
    </row>
    <row r="41" spans="2:8" ht="15" customHeight="1">
      <c r="B41" s="1486">
        <v>35</v>
      </c>
      <c r="C41" s="1487" t="s">
        <v>1293</v>
      </c>
      <c r="D41" s="1488">
        <v>1645.9791599999999</v>
      </c>
      <c r="E41" s="1488">
        <v>1906.3938630000002</v>
      </c>
      <c r="F41" s="1488">
        <v>2302.620041</v>
      </c>
      <c r="G41" s="1489">
        <v>15.821263678696894</v>
      </c>
      <c r="H41" s="1490">
        <v>20.784067012074715</v>
      </c>
    </row>
    <row r="42" spans="2:8" ht="15" customHeight="1">
      <c r="B42" s="1486">
        <v>36</v>
      </c>
      <c r="C42" s="1487" t="s">
        <v>1342</v>
      </c>
      <c r="D42" s="1488">
        <v>4198.002521</v>
      </c>
      <c r="E42" s="1488">
        <v>5032.668548</v>
      </c>
      <c r="F42" s="1488">
        <v>6746.573095</v>
      </c>
      <c r="G42" s="1489">
        <v>19.88245654509933</v>
      </c>
      <c r="H42" s="1490">
        <v>34.055581659179836</v>
      </c>
    </row>
    <row r="43" spans="2:8" ht="15" customHeight="1">
      <c r="B43" s="1486">
        <v>37</v>
      </c>
      <c r="C43" s="1487" t="s">
        <v>1343</v>
      </c>
      <c r="D43" s="1488">
        <v>348.0363459999999</v>
      </c>
      <c r="E43" s="1488">
        <v>239.51133499999997</v>
      </c>
      <c r="F43" s="1488">
        <v>346.434416</v>
      </c>
      <c r="G43" s="1489">
        <v>-31.182091252044103</v>
      </c>
      <c r="H43" s="1490">
        <v>44.642179878459615</v>
      </c>
    </row>
    <row r="44" spans="2:8" ht="15" customHeight="1">
      <c r="B44" s="1486">
        <v>38</v>
      </c>
      <c r="C44" s="1487" t="s">
        <v>1344</v>
      </c>
      <c r="D44" s="1488">
        <v>1158.0944550000002</v>
      </c>
      <c r="E44" s="1488">
        <v>1174.7665339999999</v>
      </c>
      <c r="F44" s="1488">
        <v>1641.3565680000002</v>
      </c>
      <c r="G44" s="1489">
        <v>1.439613058159381</v>
      </c>
      <c r="H44" s="1490">
        <v>39.71768181132066</v>
      </c>
    </row>
    <row r="45" spans="2:8" ht="15" customHeight="1">
      <c r="B45" s="1486">
        <v>39</v>
      </c>
      <c r="C45" s="1487" t="s">
        <v>1345</v>
      </c>
      <c r="D45" s="1488">
        <v>231.54290000000003</v>
      </c>
      <c r="E45" s="1488">
        <v>246.07752000000002</v>
      </c>
      <c r="F45" s="1488">
        <v>419.17481499999997</v>
      </c>
      <c r="G45" s="1489">
        <v>6.277290299119514</v>
      </c>
      <c r="H45" s="1490">
        <v>70.34258757159125</v>
      </c>
    </row>
    <row r="46" spans="2:8" ht="15" customHeight="1">
      <c r="B46" s="1486">
        <v>40</v>
      </c>
      <c r="C46" s="1487" t="s">
        <v>1346</v>
      </c>
      <c r="D46" s="1488">
        <v>9.744898000000001</v>
      </c>
      <c r="E46" s="1488">
        <v>16.197794000000002</v>
      </c>
      <c r="F46" s="1488">
        <v>10.674506000000001</v>
      </c>
      <c r="G46" s="1489">
        <v>66.2181995132222</v>
      </c>
      <c r="H46" s="1490">
        <v>-34.09901372989434</v>
      </c>
    </row>
    <row r="47" spans="2:8" ht="15" customHeight="1">
      <c r="B47" s="1486">
        <v>41</v>
      </c>
      <c r="C47" s="1487" t="s">
        <v>1347</v>
      </c>
      <c r="D47" s="1488">
        <v>1042.661854</v>
      </c>
      <c r="E47" s="1488">
        <v>50.740427000000004</v>
      </c>
      <c r="F47" s="1488">
        <v>7.180608</v>
      </c>
      <c r="G47" s="1489">
        <v>-95.13356829874012</v>
      </c>
      <c r="H47" s="1490">
        <v>-85.8483492856692</v>
      </c>
    </row>
    <row r="48" spans="2:8" ht="15" customHeight="1">
      <c r="B48" s="1486">
        <v>42</v>
      </c>
      <c r="C48" s="1487" t="s">
        <v>1298</v>
      </c>
      <c r="D48" s="1488">
        <v>39.891115</v>
      </c>
      <c r="E48" s="1488">
        <v>27.514849</v>
      </c>
      <c r="F48" s="1488">
        <v>34.593543999999994</v>
      </c>
      <c r="G48" s="1489">
        <v>-31.02511925274588</v>
      </c>
      <c r="H48" s="1490">
        <v>25.726817544955424</v>
      </c>
    </row>
    <row r="49" spans="2:8" ht="15" customHeight="1">
      <c r="B49" s="1486">
        <v>43</v>
      </c>
      <c r="C49" s="1487" t="s">
        <v>1348</v>
      </c>
      <c r="D49" s="1488">
        <v>1739.8509620000002</v>
      </c>
      <c r="E49" s="1488">
        <v>1785.861686</v>
      </c>
      <c r="F49" s="1488">
        <v>2119.975118</v>
      </c>
      <c r="G49" s="1489">
        <v>2.644520996620841</v>
      </c>
      <c r="H49" s="1490">
        <v>18.708807889168185</v>
      </c>
    </row>
    <row r="50" spans="2:8" ht="15" customHeight="1">
      <c r="B50" s="1486">
        <v>44</v>
      </c>
      <c r="C50" s="1487" t="s">
        <v>1273</v>
      </c>
      <c r="D50" s="1488">
        <v>2112.882595</v>
      </c>
      <c r="E50" s="1488">
        <v>5354.321995</v>
      </c>
      <c r="F50" s="1488">
        <v>4838.75777</v>
      </c>
      <c r="G50" s="1489">
        <v>153.41313368147652</v>
      </c>
      <c r="H50" s="1490">
        <v>-9.628935754731344</v>
      </c>
    </row>
    <row r="51" spans="2:8" ht="15" customHeight="1">
      <c r="B51" s="1486">
        <v>45</v>
      </c>
      <c r="C51" s="1487" t="s">
        <v>1349</v>
      </c>
      <c r="D51" s="1488">
        <v>1019.696846</v>
      </c>
      <c r="E51" s="1488">
        <v>1177.5845940000002</v>
      </c>
      <c r="F51" s="1488">
        <v>1026.0413170000002</v>
      </c>
      <c r="G51" s="1489">
        <v>15.483792915448518</v>
      </c>
      <c r="H51" s="1490">
        <v>-12.868992832628706</v>
      </c>
    </row>
    <row r="52" spans="2:8" ht="15" customHeight="1">
      <c r="B52" s="1486">
        <v>46</v>
      </c>
      <c r="C52" s="1487" t="s">
        <v>1350</v>
      </c>
      <c r="D52" s="1488">
        <v>1296.9665699999998</v>
      </c>
      <c r="E52" s="1488">
        <v>1702.811976</v>
      </c>
      <c r="F52" s="1488">
        <v>2116.6502479999995</v>
      </c>
      <c r="G52" s="1489">
        <v>31.29189413108776</v>
      </c>
      <c r="H52" s="1490">
        <v>24.303227709974678</v>
      </c>
    </row>
    <row r="53" spans="2:8" ht="15" customHeight="1">
      <c r="B53" s="1486">
        <v>47</v>
      </c>
      <c r="C53" s="1487" t="s">
        <v>1299</v>
      </c>
      <c r="D53" s="1488">
        <v>2527.125738</v>
      </c>
      <c r="E53" s="1488">
        <v>3304.110015</v>
      </c>
      <c r="F53" s="1488">
        <v>3062.277277</v>
      </c>
      <c r="G53" s="1489">
        <v>30.745770395062152</v>
      </c>
      <c r="H53" s="1490">
        <v>-7.319149087110532</v>
      </c>
    </row>
    <row r="54" spans="2:8" ht="15" customHeight="1">
      <c r="B54" s="1486">
        <v>48</v>
      </c>
      <c r="C54" s="1487" t="s">
        <v>1351</v>
      </c>
      <c r="D54" s="1488">
        <v>13442.511079999998</v>
      </c>
      <c r="E54" s="1488">
        <v>16883.749688</v>
      </c>
      <c r="F54" s="1488">
        <v>20942.940763</v>
      </c>
      <c r="G54" s="1489">
        <v>25.59967098052043</v>
      </c>
      <c r="H54" s="1490">
        <v>24.041999851994007</v>
      </c>
    </row>
    <row r="55" spans="2:8" ht="15" customHeight="1">
      <c r="B55" s="1486">
        <v>49</v>
      </c>
      <c r="C55" s="1487" t="s">
        <v>1352</v>
      </c>
      <c r="D55" s="1488">
        <v>445.467764</v>
      </c>
      <c r="E55" s="1488">
        <v>471.256901</v>
      </c>
      <c r="F55" s="1488">
        <v>619.0432930000001</v>
      </c>
      <c r="G55" s="1489">
        <v>5.789226310885212</v>
      </c>
      <c r="H55" s="1490">
        <v>31.360048348660683</v>
      </c>
    </row>
    <row r="56" spans="2:8" ht="15" customHeight="1">
      <c r="B56" s="1491"/>
      <c r="C56" s="1492" t="s">
        <v>1279</v>
      </c>
      <c r="D56" s="1493">
        <v>32992.703043999965</v>
      </c>
      <c r="E56" s="1493">
        <v>47331.138051000016</v>
      </c>
      <c r="F56" s="1493">
        <v>54041.296904999996</v>
      </c>
      <c r="G56" s="1484">
        <v>43.459412791604024</v>
      </c>
      <c r="H56" s="1485">
        <v>14.177049465342833</v>
      </c>
    </row>
    <row r="57" spans="2:8" ht="15" customHeight="1" thickBot="1">
      <c r="B57" s="1494"/>
      <c r="C57" s="1495" t="s">
        <v>1280</v>
      </c>
      <c r="D57" s="1496">
        <v>175531.075508</v>
      </c>
      <c r="E57" s="1496">
        <v>220516.91409</v>
      </c>
      <c r="F57" s="1496">
        <v>241043.33446099996</v>
      </c>
      <c r="G57" s="1497">
        <v>25.62841847337151</v>
      </c>
      <c r="H57" s="1498">
        <v>9.308320160249693</v>
      </c>
    </row>
    <row r="58" ht="13.5" thickTop="1">
      <c r="B58" s="9" t="s">
        <v>1282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4"/>
  <sheetViews>
    <sheetView zoomScalePageLayoutView="0" workbookViewId="0" topLeftCell="A1">
      <selection activeCell="M22" sqref="M22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3" bestFit="1" customWidth="1"/>
    <col min="6" max="6" width="9.28125" style="9" bestFit="1" customWidth="1"/>
    <col min="7" max="7" width="2.421875" style="33" bestFit="1" customWidth="1"/>
    <col min="8" max="8" width="7.7109375" style="9" bestFit="1" customWidth="1"/>
    <col min="9" max="9" width="11.140625" style="33" bestFit="1" customWidth="1"/>
    <col min="10" max="10" width="2.140625" style="33" customWidth="1"/>
    <col min="11" max="11" width="7.7109375" style="33" bestFit="1" customWidth="1"/>
    <col min="12" max="16384" width="9.140625" style="9" customWidth="1"/>
  </cols>
  <sheetData>
    <row r="1" spans="1:11" ht="12.75">
      <c r="A1" s="1899" t="s">
        <v>379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</row>
    <row r="2" spans="1:11" ht="15.75">
      <c r="A2" s="1901" t="s">
        <v>757</v>
      </c>
      <c r="B2" s="1901"/>
      <c r="C2" s="1901"/>
      <c r="D2" s="1901"/>
      <c r="E2" s="1901"/>
      <c r="F2" s="1901"/>
      <c r="G2" s="1901"/>
      <c r="H2" s="1901"/>
      <c r="I2" s="1901"/>
      <c r="J2" s="1901"/>
      <c r="K2" s="1901"/>
    </row>
    <row r="3" spans="2:11" ht="13.5" thickBot="1">
      <c r="B3" s="11"/>
      <c r="C3" s="11"/>
      <c r="D3" s="11"/>
      <c r="E3" s="11"/>
      <c r="G3" s="9"/>
      <c r="I3" s="1896" t="s">
        <v>387</v>
      </c>
      <c r="J3" s="1896"/>
      <c r="K3" s="1896"/>
    </row>
    <row r="4" spans="1:11" ht="13.5" thickTop="1">
      <c r="A4" s="304"/>
      <c r="B4" s="305">
        <v>2013</v>
      </c>
      <c r="C4" s="306">
        <v>2014</v>
      </c>
      <c r="D4" s="307">
        <v>2014</v>
      </c>
      <c r="E4" s="308">
        <v>2015</v>
      </c>
      <c r="F4" s="1897" t="s">
        <v>1184</v>
      </c>
      <c r="G4" s="1897"/>
      <c r="H4" s="1897"/>
      <c r="I4" s="1897"/>
      <c r="J4" s="1897"/>
      <c r="K4" s="1898"/>
    </row>
    <row r="5" spans="1:11" ht="12.75">
      <c r="A5" s="79" t="s">
        <v>1025</v>
      </c>
      <c r="B5" s="310" t="s">
        <v>679</v>
      </c>
      <c r="C5" s="310" t="s">
        <v>484</v>
      </c>
      <c r="D5" s="311" t="s">
        <v>680</v>
      </c>
      <c r="E5" s="556" t="s">
        <v>1185</v>
      </c>
      <c r="F5" s="1891" t="s">
        <v>905</v>
      </c>
      <c r="G5" s="1891"/>
      <c r="H5" s="1892"/>
      <c r="I5" s="1891" t="s">
        <v>60</v>
      </c>
      <c r="J5" s="1891"/>
      <c r="K5" s="1893"/>
    </row>
    <row r="6" spans="1:11" ht="12.75">
      <c r="A6" s="79"/>
      <c r="B6" s="348"/>
      <c r="C6" s="348"/>
      <c r="D6" s="349"/>
      <c r="E6" s="350"/>
      <c r="F6" s="339" t="s">
        <v>357</v>
      </c>
      <c r="G6" s="340" t="s">
        <v>355</v>
      </c>
      <c r="H6" s="341" t="s">
        <v>350</v>
      </c>
      <c r="I6" s="342" t="s">
        <v>357</v>
      </c>
      <c r="J6" s="340" t="s">
        <v>355</v>
      </c>
      <c r="K6" s="343" t="s">
        <v>350</v>
      </c>
    </row>
    <row r="7" spans="1:11" ht="16.5" customHeight="1">
      <c r="A7" s="321" t="s">
        <v>371</v>
      </c>
      <c r="B7" s="616">
        <v>1188090.242883178</v>
      </c>
      <c r="C7" s="616">
        <v>1283496.2702534394</v>
      </c>
      <c r="D7" s="616">
        <v>1406769.5015122239</v>
      </c>
      <c r="E7" s="617">
        <v>1490526.0896835541</v>
      </c>
      <c r="F7" s="618">
        <v>95406.0273702615</v>
      </c>
      <c r="G7" s="638"/>
      <c r="H7" s="619">
        <v>8.030200394436077</v>
      </c>
      <c r="I7" s="616">
        <v>83756.58817133028</v>
      </c>
      <c r="J7" s="639"/>
      <c r="K7" s="620">
        <v>5.953824566234562</v>
      </c>
    </row>
    <row r="8" spans="1:11" ht="16.5" customHeight="1">
      <c r="A8" s="322" t="s">
        <v>733</v>
      </c>
      <c r="B8" s="621">
        <v>113692.9649477747</v>
      </c>
      <c r="C8" s="621">
        <v>116904.06838814888</v>
      </c>
      <c r="D8" s="621">
        <v>129689.17799381667</v>
      </c>
      <c r="E8" s="625">
        <v>123036.52088493173</v>
      </c>
      <c r="F8" s="624">
        <v>3211.1034403741796</v>
      </c>
      <c r="G8" s="640"/>
      <c r="H8" s="625">
        <v>2.82436423559647</v>
      </c>
      <c r="I8" s="622">
        <v>-6652.657108884945</v>
      </c>
      <c r="J8" s="623"/>
      <c r="K8" s="626">
        <v>-5.1296933266105915</v>
      </c>
    </row>
    <row r="9" spans="1:11" ht="16.5" customHeight="1">
      <c r="A9" s="322" t="s">
        <v>734</v>
      </c>
      <c r="B9" s="621">
        <v>99971.8472378506</v>
      </c>
      <c r="C9" s="621">
        <v>101156.58455645967</v>
      </c>
      <c r="D9" s="621">
        <v>115579.68382602921</v>
      </c>
      <c r="E9" s="625">
        <v>105496.03101390564</v>
      </c>
      <c r="F9" s="624">
        <v>1184.73731860907</v>
      </c>
      <c r="G9" s="640"/>
      <c r="H9" s="625">
        <v>1.1850709488145914</v>
      </c>
      <c r="I9" s="622">
        <v>-10083.652812123575</v>
      </c>
      <c r="J9" s="623"/>
      <c r="K9" s="626">
        <v>-8.724416331940752</v>
      </c>
    </row>
    <row r="10" spans="1:11" ht="16.5" customHeight="1">
      <c r="A10" s="322" t="s">
        <v>735</v>
      </c>
      <c r="B10" s="621">
        <v>13721.1177099241</v>
      </c>
      <c r="C10" s="621">
        <v>15747.483831689206</v>
      </c>
      <c r="D10" s="621">
        <v>14109.494167787452</v>
      </c>
      <c r="E10" s="625">
        <v>17540.489871026093</v>
      </c>
      <c r="F10" s="624">
        <v>2026.366121765106</v>
      </c>
      <c r="G10" s="640"/>
      <c r="H10" s="625">
        <v>14.76822926968619</v>
      </c>
      <c r="I10" s="622">
        <v>3430.995703238641</v>
      </c>
      <c r="J10" s="623"/>
      <c r="K10" s="626">
        <v>24.316929171505976</v>
      </c>
    </row>
    <row r="11" spans="1:11" ht="16.5" customHeight="1">
      <c r="A11" s="322" t="s">
        <v>736</v>
      </c>
      <c r="B11" s="621">
        <v>469485.19587370654</v>
      </c>
      <c r="C11" s="621">
        <v>534175.3614005309</v>
      </c>
      <c r="D11" s="621">
        <v>589705.9177744807</v>
      </c>
      <c r="E11" s="625">
        <v>639321.6283681162</v>
      </c>
      <c r="F11" s="624">
        <v>64690.16552682436</v>
      </c>
      <c r="G11" s="640"/>
      <c r="H11" s="625">
        <v>13.778957482660706</v>
      </c>
      <c r="I11" s="622">
        <v>49615.710593635566</v>
      </c>
      <c r="J11" s="623"/>
      <c r="K11" s="626">
        <v>8.413636203767917</v>
      </c>
    </row>
    <row r="12" spans="1:11" ht="16.5" customHeight="1">
      <c r="A12" s="322" t="s">
        <v>734</v>
      </c>
      <c r="B12" s="621">
        <v>462333.8378084924</v>
      </c>
      <c r="C12" s="621">
        <v>525717.5157427578</v>
      </c>
      <c r="D12" s="621">
        <v>580319.7405492043</v>
      </c>
      <c r="E12" s="625">
        <v>629675.1408367504</v>
      </c>
      <c r="F12" s="624">
        <v>63383.677934265404</v>
      </c>
      <c r="G12" s="640"/>
      <c r="H12" s="625">
        <v>13.70950442102837</v>
      </c>
      <c r="I12" s="622">
        <v>49355.4002875461</v>
      </c>
      <c r="J12" s="623"/>
      <c r="K12" s="626">
        <v>8.50486323984723</v>
      </c>
    </row>
    <row r="13" spans="1:11" ht="16.5" customHeight="1">
      <c r="A13" s="322" t="s">
        <v>735</v>
      </c>
      <c r="B13" s="621">
        <v>7151.358065214099</v>
      </c>
      <c r="C13" s="621">
        <v>8457.845657773049</v>
      </c>
      <c r="D13" s="621">
        <v>9386.177225276386</v>
      </c>
      <c r="E13" s="625">
        <v>9646.487531365781</v>
      </c>
      <c r="F13" s="624">
        <v>1306.4875925589495</v>
      </c>
      <c r="G13" s="640"/>
      <c r="H13" s="625">
        <v>18.269083727103734</v>
      </c>
      <c r="I13" s="622">
        <v>260.31030608939545</v>
      </c>
      <c r="J13" s="623"/>
      <c r="K13" s="626">
        <v>2.773336789213783</v>
      </c>
    </row>
    <row r="14" spans="1:11" ht="16.5" customHeight="1">
      <c r="A14" s="322" t="s">
        <v>737</v>
      </c>
      <c r="B14" s="621">
        <v>420994.578874641</v>
      </c>
      <c r="C14" s="621">
        <v>432780.9561527517</v>
      </c>
      <c r="D14" s="621">
        <v>452941.93633577344</v>
      </c>
      <c r="E14" s="625">
        <v>481614.3328795661</v>
      </c>
      <c r="F14" s="624">
        <v>11786.37727811071</v>
      </c>
      <c r="G14" s="640"/>
      <c r="H14" s="625">
        <v>2.7996506058621544</v>
      </c>
      <c r="I14" s="622">
        <v>28672.39654379268</v>
      </c>
      <c r="J14" s="623"/>
      <c r="K14" s="626">
        <v>6.330258747014618</v>
      </c>
    </row>
    <row r="15" spans="1:11" ht="16.5" customHeight="1">
      <c r="A15" s="322" t="s">
        <v>734</v>
      </c>
      <c r="B15" s="621">
        <v>380750.22321905615</v>
      </c>
      <c r="C15" s="621">
        <v>399688.57283423</v>
      </c>
      <c r="D15" s="621">
        <v>424742.3652231101</v>
      </c>
      <c r="E15" s="625">
        <v>455907.49892726</v>
      </c>
      <c r="F15" s="624">
        <v>18938.34961517388</v>
      </c>
      <c r="G15" s="640"/>
      <c r="H15" s="625">
        <v>4.973956273763791</v>
      </c>
      <c r="I15" s="622">
        <v>31165.13370414992</v>
      </c>
      <c r="J15" s="623"/>
      <c r="K15" s="626">
        <v>7.337420576772321</v>
      </c>
    </row>
    <row r="16" spans="1:11" ht="16.5" customHeight="1">
      <c r="A16" s="322" t="s">
        <v>735</v>
      </c>
      <c r="B16" s="621">
        <v>40244.35565558483</v>
      </c>
      <c r="C16" s="621">
        <v>33092.38331852168</v>
      </c>
      <c r="D16" s="621">
        <v>28199.571112663358</v>
      </c>
      <c r="E16" s="625">
        <v>25706.833952306133</v>
      </c>
      <c r="F16" s="624">
        <v>-7151.972337063155</v>
      </c>
      <c r="G16" s="640"/>
      <c r="H16" s="625">
        <v>-17.771367488823625</v>
      </c>
      <c r="I16" s="622">
        <v>-2492.7371603572246</v>
      </c>
      <c r="J16" s="623"/>
      <c r="K16" s="626">
        <v>-8.839627916319023</v>
      </c>
    </row>
    <row r="17" spans="1:11" ht="16.5" customHeight="1">
      <c r="A17" s="322" t="s">
        <v>738</v>
      </c>
      <c r="B17" s="621">
        <v>174760.5806539773</v>
      </c>
      <c r="C17" s="621">
        <v>188080.103022678</v>
      </c>
      <c r="D17" s="621">
        <v>223381.38271278306</v>
      </c>
      <c r="E17" s="625">
        <v>234365.88024013006</v>
      </c>
      <c r="F17" s="624">
        <v>13319.52236870071</v>
      </c>
      <c r="G17" s="640"/>
      <c r="H17" s="625">
        <v>7.621582807093732</v>
      </c>
      <c r="I17" s="622">
        <v>10984.497527347005</v>
      </c>
      <c r="J17" s="623"/>
      <c r="K17" s="626">
        <v>4.917373773028586</v>
      </c>
    </row>
    <row r="18" spans="1:11" ht="16.5" customHeight="1">
      <c r="A18" s="322" t="s">
        <v>734</v>
      </c>
      <c r="B18" s="621">
        <v>161545.09966419524</v>
      </c>
      <c r="C18" s="621">
        <v>168035.45250199854</v>
      </c>
      <c r="D18" s="621">
        <v>195023.93855927695</v>
      </c>
      <c r="E18" s="625">
        <v>198950.194760987</v>
      </c>
      <c r="F18" s="624">
        <v>6490.352837803308</v>
      </c>
      <c r="G18" s="640"/>
      <c r="H18" s="625">
        <v>4.017672372170275</v>
      </c>
      <c r="I18" s="622">
        <v>3926.256201710057</v>
      </c>
      <c r="J18" s="623"/>
      <c r="K18" s="626">
        <v>2.013217572527222</v>
      </c>
    </row>
    <row r="19" spans="1:11" ht="16.5" customHeight="1">
      <c r="A19" s="322" t="s">
        <v>735</v>
      </c>
      <c r="B19" s="621">
        <v>13215.48098978205</v>
      </c>
      <c r="C19" s="621">
        <v>20044.650520679446</v>
      </c>
      <c r="D19" s="621">
        <v>28357.444153506094</v>
      </c>
      <c r="E19" s="625">
        <v>35415.68547914304</v>
      </c>
      <c r="F19" s="624">
        <v>6829.169530897396</v>
      </c>
      <c r="G19" s="640"/>
      <c r="H19" s="625">
        <v>51.67552763442795</v>
      </c>
      <c r="I19" s="622">
        <v>7058.241325636944</v>
      </c>
      <c r="J19" s="623"/>
      <c r="K19" s="626">
        <v>24.890259105964834</v>
      </c>
    </row>
    <row r="20" spans="1:11" ht="16.5" customHeight="1">
      <c r="A20" s="322" t="s">
        <v>739</v>
      </c>
      <c r="B20" s="621">
        <v>9156.922533078347</v>
      </c>
      <c r="C20" s="621">
        <v>11555.781289330003</v>
      </c>
      <c r="D20" s="621">
        <v>11051.086695369997</v>
      </c>
      <c r="E20" s="625">
        <v>12187.727310809998</v>
      </c>
      <c r="F20" s="624">
        <v>2398.858756251657</v>
      </c>
      <c r="G20" s="640"/>
      <c r="H20" s="625">
        <v>26.197215795875206</v>
      </c>
      <c r="I20" s="622">
        <v>1136.640615440001</v>
      </c>
      <c r="J20" s="623"/>
      <c r="K20" s="626">
        <v>10.28532891626135</v>
      </c>
    </row>
    <row r="21" spans="1:11" ht="16.5" customHeight="1">
      <c r="A21" s="321" t="s">
        <v>388</v>
      </c>
      <c r="B21" s="615">
        <v>2757.62425603</v>
      </c>
      <c r="C21" s="615">
        <v>1871.5160276</v>
      </c>
      <c r="D21" s="615">
        <v>1932.98868759</v>
      </c>
      <c r="E21" s="619">
        <v>2043.52613637</v>
      </c>
      <c r="F21" s="618">
        <v>-886.1082284300003</v>
      </c>
      <c r="G21" s="638"/>
      <c r="H21" s="619">
        <v>-32.133029962018156</v>
      </c>
      <c r="I21" s="616">
        <v>110.53744877999998</v>
      </c>
      <c r="J21" s="617"/>
      <c r="K21" s="620">
        <v>5.718473651173571</v>
      </c>
    </row>
    <row r="22" spans="1:11" ht="16.5" customHeight="1">
      <c r="A22" s="321" t="s">
        <v>373</v>
      </c>
      <c r="B22" s="615">
        <v>2954.25889217</v>
      </c>
      <c r="C22" s="615">
        <v>3091.86937491</v>
      </c>
      <c r="D22" s="615">
        <v>4.119</v>
      </c>
      <c r="E22" s="619">
        <v>0</v>
      </c>
      <c r="F22" s="618">
        <v>137.61048273999995</v>
      </c>
      <c r="G22" s="638"/>
      <c r="H22" s="619">
        <v>4.658037354299729</v>
      </c>
      <c r="I22" s="616">
        <v>-4.119</v>
      </c>
      <c r="J22" s="617"/>
      <c r="K22" s="620">
        <v>-100</v>
      </c>
    </row>
    <row r="23" spans="1:11" ht="16.5" customHeight="1">
      <c r="A23" s="351" t="s">
        <v>374</v>
      </c>
      <c r="B23" s="615">
        <v>293180.06781227357</v>
      </c>
      <c r="C23" s="615">
        <v>327208.65845527133</v>
      </c>
      <c r="D23" s="615">
        <v>348672.1139714704</v>
      </c>
      <c r="E23" s="619">
        <v>367734.5974547606</v>
      </c>
      <c r="F23" s="618">
        <v>34028.59064299776</v>
      </c>
      <c r="G23" s="638"/>
      <c r="H23" s="619">
        <v>11.606720367083973</v>
      </c>
      <c r="I23" s="616">
        <v>19062.483483290183</v>
      </c>
      <c r="J23" s="617"/>
      <c r="K23" s="620">
        <v>5.467166062167491</v>
      </c>
    </row>
    <row r="24" spans="1:11" ht="16.5" customHeight="1">
      <c r="A24" s="352" t="s">
        <v>375</v>
      </c>
      <c r="B24" s="621">
        <v>117449.02539002002</v>
      </c>
      <c r="C24" s="621">
        <v>124472.21593466002</v>
      </c>
      <c r="D24" s="621">
        <v>129485.04956404002</v>
      </c>
      <c r="E24" s="625">
        <v>138112.25093923998</v>
      </c>
      <c r="F24" s="624">
        <v>7023.190544640005</v>
      </c>
      <c r="G24" s="640"/>
      <c r="H24" s="625">
        <v>5.979777628054108</v>
      </c>
      <c r="I24" s="622">
        <v>8627.201375199962</v>
      </c>
      <c r="J24" s="623"/>
      <c r="K24" s="626">
        <v>6.66270075521975</v>
      </c>
    </row>
    <row r="25" spans="1:11" ht="16.5" customHeight="1">
      <c r="A25" s="352" t="s">
        <v>376</v>
      </c>
      <c r="B25" s="621">
        <v>58425.39876097281</v>
      </c>
      <c r="C25" s="621">
        <v>71881.22479605448</v>
      </c>
      <c r="D25" s="621">
        <v>68466.47765642044</v>
      </c>
      <c r="E25" s="625">
        <v>85751.69717751624</v>
      </c>
      <c r="F25" s="624">
        <v>13455.82603508167</v>
      </c>
      <c r="G25" s="640"/>
      <c r="H25" s="625">
        <v>23.030781681322367</v>
      </c>
      <c r="I25" s="622">
        <v>17285.2195210958</v>
      </c>
      <c r="J25" s="623"/>
      <c r="K25" s="626">
        <v>25.246252053211737</v>
      </c>
    </row>
    <row r="26" spans="1:11" ht="16.5" customHeight="1">
      <c r="A26" s="352" t="s">
        <v>377</v>
      </c>
      <c r="B26" s="621">
        <v>117305.64366128076</v>
      </c>
      <c r="C26" s="621">
        <v>130855.21772455682</v>
      </c>
      <c r="D26" s="621">
        <v>150720.5867510099</v>
      </c>
      <c r="E26" s="625">
        <v>143870.64933800435</v>
      </c>
      <c r="F26" s="624">
        <v>13549.574063276057</v>
      </c>
      <c r="G26" s="640"/>
      <c r="H26" s="625">
        <v>11.550658297737455</v>
      </c>
      <c r="I26" s="622">
        <v>-6849.937413005537</v>
      </c>
      <c r="J26" s="623"/>
      <c r="K26" s="626">
        <v>-4.544792161884042</v>
      </c>
    </row>
    <row r="27" spans="1:11" ht="16.5" customHeight="1">
      <c r="A27" s="353" t="s">
        <v>740</v>
      </c>
      <c r="B27" s="642">
        <v>1486982.1938436513</v>
      </c>
      <c r="C27" s="642">
        <v>1615668.3141112207</v>
      </c>
      <c r="D27" s="642">
        <v>1757378.7231712842</v>
      </c>
      <c r="E27" s="643">
        <v>1860304.2132746847</v>
      </c>
      <c r="F27" s="644">
        <v>128686.12026756932</v>
      </c>
      <c r="G27" s="645"/>
      <c r="H27" s="643">
        <v>8.654180312336681</v>
      </c>
      <c r="I27" s="646">
        <v>102925.49010340055</v>
      </c>
      <c r="J27" s="647"/>
      <c r="K27" s="648">
        <v>5.856762048288941</v>
      </c>
    </row>
    <row r="28" spans="1:11" ht="16.5" customHeight="1">
      <c r="A28" s="321" t="s">
        <v>741</v>
      </c>
      <c r="B28" s="615">
        <v>230696.75456026205</v>
      </c>
      <c r="C28" s="615">
        <v>232688.06044615016</v>
      </c>
      <c r="D28" s="615">
        <v>286916.3921421314</v>
      </c>
      <c r="E28" s="619">
        <v>232419.58812817835</v>
      </c>
      <c r="F28" s="618">
        <v>1991.3058858881122</v>
      </c>
      <c r="G28" s="638"/>
      <c r="H28" s="619">
        <v>0.863170307568392</v>
      </c>
      <c r="I28" s="616">
        <v>-54496.80401395305</v>
      </c>
      <c r="J28" s="617"/>
      <c r="K28" s="620">
        <v>-18.993966711722994</v>
      </c>
    </row>
    <row r="29" spans="1:11" ht="16.5" customHeight="1">
      <c r="A29" s="322" t="s">
        <v>742</v>
      </c>
      <c r="B29" s="621">
        <v>34872.066018842</v>
      </c>
      <c r="C29" s="621">
        <v>34086.785090998994</v>
      </c>
      <c r="D29" s="621">
        <v>41129.87280457899</v>
      </c>
      <c r="E29" s="625">
        <v>35123.51975129898</v>
      </c>
      <c r="F29" s="624">
        <v>-785.2809278430068</v>
      </c>
      <c r="G29" s="640"/>
      <c r="H29" s="625">
        <v>-2.2518910334096796</v>
      </c>
      <c r="I29" s="622">
        <v>-6006.353053280007</v>
      </c>
      <c r="J29" s="623"/>
      <c r="K29" s="626">
        <v>-14.603383486786079</v>
      </c>
    </row>
    <row r="30" spans="1:11" ht="16.5" customHeight="1">
      <c r="A30" s="322" t="s">
        <v>743</v>
      </c>
      <c r="B30" s="621">
        <v>117729.82158840002</v>
      </c>
      <c r="C30" s="621">
        <v>100564.55775903002</v>
      </c>
      <c r="D30" s="621">
        <v>156213.95132914</v>
      </c>
      <c r="E30" s="625">
        <v>92217.93621177999</v>
      </c>
      <c r="F30" s="624">
        <v>-17165.26382937</v>
      </c>
      <c r="G30" s="640"/>
      <c r="H30" s="625">
        <v>-14.58021731263823</v>
      </c>
      <c r="I30" s="622">
        <v>-63996.01511736</v>
      </c>
      <c r="J30" s="623"/>
      <c r="K30" s="626">
        <v>-40.96690121007281</v>
      </c>
    </row>
    <row r="31" spans="1:11" ht="16.5" customHeight="1">
      <c r="A31" s="322" t="s">
        <v>744</v>
      </c>
      <c r="B31" s="621">
        <v>852.0615380589996</v>
      </c>
      <c r="C31" s="621">
        <v>801.8246737337497</v>
      </c>
      <c r="D31" s="621">
        <v>788.6985832094999</v>
      </c>
      <c r="E31" s="625">
        <v>1380.249957607</v>
      </c>
      <c r="F31" s="624">
        <v>-50.23686432524994</v>
      </c>
      <c r="G31" s="640"/>
      <c r="H31" s="625">
        <v>-5.895919728954057</v>
      </c>
      <c r="I31" s="622">
        <v>591.5513743975</v>
      </c>
      <c r="J31" s="623"/>
      <c r="K31" s="626">
        <v>75.00347876754937</v>
      </c>
    </row>
    <row r="32" spans="1:11" ht="16.5" customHeight="1">
      <c r="A32" s="322" t="s">
        <v>745</v>
      </c>
      <c r="B32" s="622">
        <v>77062.17386891104</v>
      </c>
      <c r="C32" s="622">
        <v>96242.47075535741</v>
      </c>
      <c r="D32" s="622">
        <v>88693.80612722292</v>
      </c>
      <c r="E32" s="623">
        <v>103159.12455363238</v>
      </c>
      <c r="F32" s="624">
        <v>19180.296886446376</v>
      </c>
      <c r="G32" s="640"/>
      <c r="H32" s="625">
        <v>24.889379475686223</v>
      </c>
      <c r="I32" s="622">
        <v>14465.31842640946</v>
      </c>
      <c r="J32" s="623"/>
      <c r="K32" s="626">
        <v>16.30927689094808</v>
      </c>
    </row>
    <row r="33" spans="1:11" ht="16.5" customHeight="1">
      <c r="A33" s="322" t="s">
        <v>746</v>
      </c>
      <c r="B33" s="621">
        <v>180.63154604999997</v>
      </c>
      <c r="C33" s="621">
        <v>992.4221670300001</v>
      </c>
      <c r="D33" s="621">
        <v>90.06329798</v>
      </c>
      <c r="E33" s="625">
        <v>538.7576538599999</v>
      </c>
      <c r="F33" s="624">
        <v>811.7906209800001</v>
      </c>
      <c r="G33" s="640"/>
      <c r="H33" s="625">
        <v>449.4179664250292</v>
      </c>
      <c r="I33" s="622">
        <v>448.6943558799999</v>
      </c>
      <c r="J33" s="623"/>
      <c r="K33" s="626">
        <v>498.19889560300095</v>
      </c>
    </row>
    <row r="34" spans="1:11" ht="16.5" customHeight="1">
      <c r="A34" s="344" t="s">
        <v>747</v>
      </c>
      <c r="B34" s="615">
        <v>1147854.3727136806</v>
      </c>
      <c r="C34" s="615">
        <v>1231519.1502921288</v>
      </c>
      <c r="D34" s="615">
        <v>1313333.350838007</v>
      </c>
      <c r="E34" s="619">
        <v>1438718.3538096314</v>
      </c>
      <c r="F34" s="618">
        <v>83664.77757844818</v>
      </c>
      <c r="G34" s="638"/>
      <c r="H34" s="619">
        <v>7.288797217425196</v>
      </c>
      <c r="I34" s="616">
        <v>125385.00297162449</v>
      </c>
      <c r="J34" s="617"/>
      <c r="K34" s="620">
        <v>9.547081317292315</v>
      </c>
    </row>
    <row r="35" spans="1:11" ht="16.5" customHeight="1">
      <c r="A35" s="322" t="s">
        <v>748</v>
      </c>
      <c r="B35" s="621">
        <v>152256.024</v>
      </c>
      <c r="C35" s="621">
        <v>147992.9</v>
      </c>
      <c r="D35" s="621">
        <v>142157.7</v>
      </c>
      <c r="E35" s="625">
        <v>132231.35</v>
      </c>
      <c r="F35" s="624">
        <v>-4263.123999999982</v>
      </c>
      <c r="G35" s="640"/>
      <c r="H35" s="625">
        <v>-2.7999706599457648</v>
      </c>
      <c r="I35" s="622">
        <v>-9926.349999999977</v>
      </c>
      <c r="J35" s="623"/>
      <c r="K35" s="626">
        <v>-6.982632667804824</v>
      </c>
    </row>
    <row r="36" spans="1:11" ht="16.5" customHeight="1">
      <c r="A36" s="322" t="s">
        <v>749</v>
      </c>
      <c r="B36" s="621">
        <v>11358.098520938094</v>
      </c>
      <c r="C36" s="621">
        <v>10501.285717460001</v>
      </c>
      <c r="D36" s="621">
        <v>10386.33065354</v>
      </c>
      <c r="E36" s="625">
        <v>10662.103479700003</v>
      </c>
      <c r="F36" s="624">
        <v>-856.812803478093</v>
      </c>
      <c r="G36" s="640"/>
      <c r="H36" s="625">
        <v>-7.54362890847091</v>
      </c>
      <c r="I36" s="622">
        <v>275.7728261600023</v>
      </c>
      <c r="J36" s="623"/>
      <c r="K36" s="626">
        <v>2.6551516157056865</v>
      </c>
    </row>
    <row r="37" spans="1:11" ht="16.5" customHeight="1">
      <c r="A37" s="325" t="s">
        <v>750</v>
      </c>
      <c r="B37" s="621">
        <v>13412.977248478774</v>
      </c>
      <c r="C37" s="621">
        <v>14271.895227831483</v>
      </c>
      <c r="D37" s="621">
        <v>10566.5361392257</v>
      </c>
      <c r="E37" s="625">
        <v>12291.299303196707</v>
      </c>
      <c r="F37" s="624">
        <v>858.9179793527092</v>
      </c>
      <c r="G37" s="640"/>
      <c r="H37" s="625">
        <v>6.4036340585765394</v>
      </c>
      <c r="I37" s="622">
        <v>1724.763163971007</v>
      </c>
      <c r="J37" s="623"/>
      <c r="K37" s="626">
        <v>16.32288141776417</v>
      </c>
    </row>
    <row r="38" spans="1:11" ht="16.5" customHeight="1">
      <c r="A38" s="354" t="s">
        <v>751</v>
      </c>
      <c r="B38" s="621">
        <v>1083.5204343599999</v>
      </c>
      <c r="C38" s="621">
        <v>1012.4535989499999</v>
      </c>
      <c r="D38" s="621">
        <v>996.6286769799999</v>
      </c>
      <c r="E38" s="649">
        <v>678.5993535100001</v>
      </c>
      <c r="F38" s="624">
        <v>-71.06683540999995</v>
      </c>
      <c r="G38" s="640"/>
      <c r="H38" s="625">
        <v>-6.558882800579282</v>
      </c>
      <c r="I38" s="622">
        <v>-318.0293234699998</v>
      </c>
      <c r="J38" s="623"/>
      <c r="K38" s="626">
        <v>-31.91051299403679</v>
      </c>
    </row>
    <row r="39" spans="1:11" ht="16.5" customHeight="1">
      <c r="A39" s="354" t="s">
        <v>752</v>
      </c>
      <c r="B39" s="621">
        <v>12329.456814118774</v>
      </c>
      <c r="C39" s="621">
        <v>13259.441628881483</v>
      </c>
      <c r="D39" s="621">
        <v>9569.907462245701</v>
      </c>
      <c r="E39" s="625">
        <v>11612.699949686707</v>
      </c>
      <c r="F39" s="624">
        <v>929.984814762709</v>
      </c>
      <c r="G39" s="640"/>
      <c r="H39" s="625">
        <v>7.542788208623756</v>
      </c>
      <c r="I39" s="622">
        <v>2042.7924874410055</v>
      </c>
      <c r="J39" s="623"/>
      <c r="K39" s="626">
        <v>21.346000423724455</v>
      </c>
    </row>
    <row r="40" spans="1:11" ht="16.5" customHeight="1">
      <c r="A40" s="322" t="s">
        <v>753</v>
      </c>
      <c r="B40" s="621">
        <v>968439.0776656836</v>
      </c>
      <c r="C40" s="621">
        <v>1055272.9222921738</v>
      </c>
      <c r="D40" s="621">
        <v>1146699.2038779212</v>
      </c>
      <c r="E40" s="625">
        <v>1278245.673822686</v>
      </c>
      <c r="F40" s="624">
        <v>86833.84462649026</v>
      </c>
      <c r="G40" s="640"/>
      <c r="H40" s="625">
        <v>8.966371414482131</v>
      </c>
      <c r="I40" s="622">
        <v>131546.46994476486</v>
      </c>
      <c r="J40" s="623"/>
      <c r="K40" s="626">
        <v>11.471750350911506</v>
      </c>
    </row>
    <row r="41" spans="1:11" ht="16.5" customHeight="1">
      <c r="A41" s="325" t="s">
        <v>754</v>
      </c>
      <c r="B41" s="621">
        <v>941182.1099787491</v>
      </c>
      <c r="C41" s="621">
        <v>1026008.5517395642</v>
      </c>
      <c r="D41" s="621">
        <v>1117321.0223590338</v>
      </c>
      <c r="E41" s="625">
        <v>1246597.3463642802</v>
      </c>
      <c r="F41" s="624">
        <v>84826.4417608151</v>
      </c>
      <c r="G41" s="640"/>
      <c r="H41" s="625">
        <v>9.012755433986138</v>
      </c>
      <c r="I41" s="622">
        <v>129276.3240052464</v>
      </c>
      <c r="J41" s="623"/>
      <c r="K41" s="626">
        <v>11.570204213315648</v>
      </c>
    </row>
    <row r="42" spans="1:11" ht="16.5" customHeight="1">
      <c r="A42" s="325" t="s">
        <v>755</v>
      </c>
      <c r="B42" s="621">
        <v>27256.96768693456</v>
      </c>
      <c r="C42" s="621">
        <v>29264.37055260973</v>
      </c>
      <c r="D42" s="621">
        <v>29378.181518887475</v>
      </c>
      <c r="E42" s="625">
        <v>31648.327458405845</v>
      </c>
      <c r="F42" s="624">
        <v>2007.4028656751689</v>
      </c>
      <c r="G42" s="640"/>
      <c r="H42" s="625">
        <v>7.364732895939132</v>
      </c>
      <c r="I42" s="622">
        <v>2270.14593951837</v>
      </c>
      <c r="J42" s="623"/>
      <c r="K42" s="626">
        <v>7.727319466859699</v>
      </c>
    </row>
    <row r="43" spans="1:11" ht="16.5" customHeight="1">
      <c r="A43" s="326" t="s">
        <v>756</v>
      </c>
      <c r="B43" s="650">
        <v>2388.19527858</v>
      </c>
      <c r="C43" s="650">
        <v>3480.147054663489</v>
      </c>
      <c r="D43" s="650">
        <v>3523.58016732</v>
      </c>
      <c r="E43" s="630">
        <v>5287.927204048751</v>
      </c>
      <c r="F43" s="629">
        <v>1091.9517760834892</v>
      </c>
      <c r="G43" s="651"/>
      <c r="H43" s="630">
        <v>45.72288480248375</v>
      </c>
      <c r="I43" s="627">
        <v>1764.3470367287514</v>
      </c>
      <c r="J43" s="628"/>
      <c r="K43" s="631">
        <v>50.07256690489027</v>
      </c>
    </row>
    <row r="44" spans="1:11" s="356" customFormat="1" ht="16.5" customHeight="1" thickBot="1">
      <c r="A44" s="355" t="s">
        <v>365</v>
      </c>
      <c r="B44" s="632">
        <v>108431.08036682903</v>
      </c>
      <c r="C44" s="633">
        <v>151461.08615502823</v>
      </c>
      <c r="D44" s="632">
        <v>157128.9695125641</v>
      </c>
      <c r="E44" s="636">
        <v>189166.28606940384</v>
      </c>
      <c r="F44" s="635">
        <v>43030.005788199196</v>
      </c>
      <c r="G44" s="641"/>
      <c r="H44" s="636">
        <v>39.68419907154483</v>
      </c>
      <c r="I44" s="633">
        <v>32037.316556839738</v>
      </c>
      <c r="J44" s="634"/>
      <c r="K44" s="637">
        <v>20.38918517458871</v>
      </c>
    </row>
    <row r="45" spans="1:11" ht="16.5" customHeight="1" thickTop="1">
      <c r="A45" s="142" t="s">
        <v>604</v>
      </c>
      <c r="B45" s="252"/>
      <c r="C45" s="31"/>
      <c r="D45" s="347"/>
      <c r="E45" s="347"/>
      <c r="F45" s="323"/>
      <c r="G45" s="324"/>
      <c r="H45" s="323"/>
      <c r="I45" s="324"/>
      <c r="J45" s="324"/>
      <c r="K45" s="324"/>
    </row>
    <row r="46" spans="1:11" ht="16.5">
      <c r="A46" s="895"/>
      <c r="B46" s="871"/>
      <c r="C46" s="872"/>
      <c r="D46" s="347"/>
      <c r="E46" s="347"/>
      <c r="F46" s="323"/>
      <c r="G46" s="324"/>
      <c r="H46" s="323"/>
      <c r="I46" s="324"/>
      <c r="J46" s="324"/>
      <c r="K46" s="324"/>
    </row>
    <row r="47" spans="1:11" ht="16.5" customHeight="1">
      <c r="A47" s="895"/>
      <c r="B47" s="871"/>
      <c r="C47" s="357"/>
      <c r="D47" s="347"/>
      <c r="E47" s="347"/>
      <c r="F47" s="323"/>
      <c r="G47" s="324"/>
      <c r="H47" s="323"/>
      <c r="I47" s="324"/>
      <c r="J47" s="324"/>
      <c r="K47" s="324"/>
    </row>
    <row r="48" spans="4:11" ht="16.5" customHeight="1">
      <c r="D48" s="358"/>
      <c r="E48" s="358"/>
      <c r="F48" s="333"/>
      <c r="G48" s="334"/>
      <c r="H48" s="333"/>
      <c r="I48" s="334"/>
      <c r="J48" s="334"/>
      <c r="K48" s="334"/>
    </row>
    <row r="49" spans="4:11" ht="16.5" customHeight="1">
      <c r="D49" s="358"/>
      <c r="E49" s="358"/>
      <c r="F49" s="333"/>
      <c r="G49" s="334"/>
      <c r="H49" s="333"/>
      <c r="I49" s="334"/>
      <c r="J49" s="334"/>
      <c r="K49" s="334"/>
    </row>
    <row r="50" spans="1:11" s="33" customFormat="1" ht="16.5" customHeight="1">
      <c r="A50" s="141"/>
      <c r="B50" s="252"/>
      <c r="C50" s="31"/>
      <c r="D50" s="31"/>
      <c r="E50" s="31"/>
      <c r="F50" s="31"/>
      <c r="G50" s="31"/>
      <c r="H50" s="31"/>
      <c r="I50" s="31"/>
      <c r="J50" s="31"/>
      <c r="K50" s="31"/>
    </row>
    <row r="51" spans="1:11" s="33" customFormat="1" ht="16.5" customHeight="1">
      <c r="A51" s="141"/>
      <c r="B51" s="252"/>
      <c r="C51" s="31"/>
      <c r="D51" s="31"/>
      <c r="E51" s="31"/>
      <c r="F51" s="31"/>
      <c r="G51" s="31"/>
      <c r="H51" s="31"/>
      <c r="I51" s="31"/>
      <c r="J51" s="31"/>
      <c r="K51" s="31"/>
    </row>
    <row r="52" spans="1:11" s="33" customFormat="1" ht="16.5" customHeight="1">
      <c r="A52" s="141"/>
      <c r="B52" s="252"/>
      <c r="C52" s="31"/>
      <c r="D52" s="31"/>
      <c r="E52" s="31"/>
      <c r="F52" s="31"/>
      <c r="G52" s="31"/>
      <c r="H52" s="31"/>
      <c r="I52" s="31"/>
      <c r="J52" s="31"/>
      <c r="K52" s="31"/>
    </row>
    <row r="53" spans="1:11" s="33" customFormat="1" ht="16.5" customHeight="1">
      <c r="A53" s="141"/>
      <c r="B53" s="252"/>
      <c r="C53" s="31"/>
      <c r="D53" s="31"/>
      <c r="E53" s="31"/>
      <c r="F53" s="31"/>
      <c r="G53" s="31"/>
      <c r="H53" s="31"/>
      <c r="I53" s="31"/>
      <c r="J53" s="31"/>
      <c r="K53" s="31"/>
    </row>
    <row r="54" spans="1:11" s="33" customFormat="1" ht="16.5" customHeight="1">
      <c r="A54" s="141"/>
      <c r="B54" s="252"/>
      <c r="C54" s="31"/>
      <c r="D54" s="31"/>
      <c r="E54" s="31"/>
      <c r="F54" s="31"/>
      <c r="G54" s="31"/>
      <c r="H54" s="31"/>
      <c r="I54" s="31"/>
      <c r="J54" s="31"/>
      <c r="K54" s="31"/>
    </row>
    <row r="55" spans="1:11" s="33" customFormat="1" ht="16.5" customHeight="1">
      <c r="A55" s="141"/>
      <c r="B55" s="252"/>
      <c r="C55" s="31"/>
      <c r="D55" s="31"/>
      <c r="E55" s="31"/>
      <c r="F55" s="31"/>
      <c r="G55" s="31"/>
      <c r="H55" s="31"/>
      <c r="I55" s="31"/>
      <c r="J55" s="31"/>
      <c r="K55" s="31"/>
    </row>
    <row r="56" spans="1:11" s="33" customFormat="1" ht="16.5" customHeight="1">
      <c r="A56" s="141"/>
      <c r="B56" s="252"/>
      <c r="C56" s="31"/>
      <c r="D56" s="31"/>
      <c r="E56" s="31"/>
      <c r="F56" s="31"/>
      <c r="G56" s="31"/>
      <c r="H56" s="31"/>
      <c r="I56" s="31"/>
      <c r="J56" s="31"/>
      <c r="K56" s="31"/>
    </row>
    <row r="57" spans="1:11" s="33" customFormat="1" ht="16.5" customHeight="1">
      <c r="A57" s="141"/>
      <c r="B57" s="252"/>
      <c r="C57" s="31"/>
      <c r="D57" s="31"/>
      <c r="E57" s="31"/>
      <c r="F57" s="31"/>
      <c r="G57" s="31"/>
      <c r="H57" s="31"/>
      <c r="I57" s="31"/>
      <c r="J57" s="31"/>
      <c r="K57" s="31"/>
    </row>
    <row r="58" spans="1:11" s="33" customFormat="1" ht="16.5" customHeight="1">
      <c r="A58" s="141"/>
      <c r="B58" s="252"/>
      <c r="C58" s="31"/>
      <c r="D58" s="31"/>
      <c r="E58" s="31"/>
      <c r="F58" s="31"/>
      <c r="G58" s="31"/>
      <c r="H58" s="31"/>
      <c r="I58" s="31"/>
      <c r="J58" s="31"/>
      <c r="K58" s="31"/>
    </row>
    <row r="59" spans="1:11" s="33" customFormat="1" ht="16.5" customHeight="1">
      <c r="A59" s="141"/>
      <c r="B59" s="252"/>
      <c r="C59" s="31"/>
      <c r="D59" s="31"/>
      <c r="E59" s="31"/>
      <c r="F59" s="31"/>
      <c r="G59" s="31"/>
      <c r="H59" s="31"/>
      <c r="I59" s="31"/>
      <c r="J59" s="31"/>
      <c r="K59" s="31"/>
    </row>
    <row r="60" spans="1:11" s="33" customFormat="1" ht="16.5" customHeight="1">
      <c r="A60" s="141"/>
      <c r="B60" s="252"/>
      <c r="C60" s="31"/>
      <c r="D60" s="31"/>
      <c r="E60" s="31"/>
      <c r="F60" s="31"/>
      <c r="G60" s="31"/>
      <c r="H60" s="31"/>
      <c r="I60" s="31"/>
      <c r="J60" s="31"/>
      <c r="K60" s="31"/>
    </row>
    <row r="61" spans="1:11" s="33" customFormat="1" ht="16.5" customHeight="1">
      <c r="A61" s="141"/>
      <c r="B61" s="252"/>
      <c r="C61" s="31"/>
      <c r="D61" s="31"/>
      <c r="E61" s="31"/>
      <c r="F61" s="31"/>
      <c r="G61" s="31"/>
      <c r="H61" s="31"/>
      <c r="I61" s="31"/>
      <c r="J61" s="31"/>
      <c r="K61" s="31"/>
    </row>
    <row r="62" spans="1:11" s="33" customFormat="1" ht="16.5" customHeight="1">
      <c r="A62" s="141"/>
      <c r="B62" s="252"/>
      <c r="C62" s="31"/>
      <c r="D62" s="31"/>
      <c r="E62" s="31"/>
      <c r="F62" s="31"/>
      <c r="G62" s="31"/>
      <c r="H62" s="31"/>
      <c r="I62" s="31"/>
      <c r="J62" s="31"/>
      <c r="K62" s="31"/>
    </row>
    <row r="63" spans="1:11" s="33" customFormat="1" ht="16.5" customHeight="1">
      <c r="A63" s="141"/>
      <c r="B63" s="252"/>
      <c r="C63" s="31"/>
      <c r="D63" s="31"/>
      <c r="E63" s="31"/>
      <c r="F63" s="31"/>
      <c r="G63" s="31"/>
      <c r="H63" s="31"/>
      <c r="I63" s="31"/>
      <c r="J63" s="31"/>
      <c r="K63" s="31"/>
    </row>
    <row r="64" spans="1:11" s="33" customFormat="1" ht="16.5" customHeight="1">
      <c r="A64" s="141"/>
      <c r="B64" s="252"/>
      <c r="C64" s="31"/>
      <c r="D64" s="31"/>
      <c r="E64" s="31"/>
      <c r="F64" s="31"/>
      <c r="G64" s="31"/>
      <c r="H64" s="31"/>
      <c r="I64" s="31"/>
      <c r="J64" s="31"/>
      <c r="K64" s="31"/>
    </row>
    <row r="65" spans="1:11" s="33" customFormat="1" ht="16.5" customHeight="1">
      <c r="A65" s="141"/>
      <c r="B65" s="252"/>
      <c r="C65" s="31"/>
      <c r="D65" s="31"/>
      <c r="E65" s="31"/>
      <c r="F65" s="31"/>
      <c r="G65" s="31"/>
      <c r="H65" s="31"/>
      <c r="I65" s="31"/>
      <c r="J65" s="31"/>
      <c r="K65" s="31"/>
    </row>
    <row r="66" spans="1:11" s="33" customFormat="1" ht="16.5" customHeight="1">
      <c r="A66" s="141"/>
      <c r="B66" s="252"/>
      <c r="C66" s="31"/>
      <c r="D66" s="31"/>
      <c r="E66" s="31"/>
      <c r="F66" s="31"/>
      <c r="G66" s="31"/>
      <c r="H66" s="31"/>
      <c r="I66" s="31"/>
      <c r="J66" s="31"/>
      <c r="K66" s="31"/>
    </row>
    <row r="67" spans="1:11" s="33" customFormat="1" ht="16.5" customHeight="1">
      <c r="A67" s="141"/>
      <c r="B67" s="252"/>
      <c r="C67" s="31"/>
      <c r="D67" s="31"/>
      <c r="E67" s="31"/>
      <c r="F67" s="31"/>
      <c r="G67" s="31"/>
      <c r="H67" s="31"/>
      <c r="I67" s="31"/>
      <c r="J67" s="31"/>
      <c r="K67" s="31"/>
    </row>
    <row r="68" spans="1:11" s="33" customFormat="1" ht="16.5" customHeight="1">
      <c r="A68" s="141"/>
      <c r="B68" s="252"/>
      <c r="C68" s="31"/>
      <c r="D68" s="31"/>
      <c r="E68" s="31"/>
      <c r="F68" s="31"/>
      <c r="G68" s="31"/>
      <c r="H68" s="31"/>
      <c r="I68" s="31"/>
      <c r="J68" s="31"/>
      <c r="K68" s="31"/>
    </row>
    <row r="69" spans="1:11" s="33" customFormat="1" ht="16.5" customHeight="1">
      <c r="A69" s="141"/>
      <c r="B69" s="252"/>
      <c r="C69" s="31"/>
      <c r="D69" s="31"/>
      <c r="E69" s="31"/>
      <c r="F69" s="31"/>
      <c r="G69" s="31"/>
      <c r="H69" s="31"/>
      <c r="I69" s="31"/>
      <c r="J69" s="31"/>
      <c r="K69" s="31"/>
    </row>
    <row r="70" spans="1:11" s="33" customFormat="1" ht="16.5" customHeight="1">
      <c r="A70" s="141"/>
      <c r="B70" s="252"/>
      <c r="C70" s="31"/>
      <c r="D70" s="31"/>
      <c r="E70" s="31"/>
      <c r="F70" s="31"/>
      <c r="G70" s="31"/>
      <c r="H70" s="31"/>
      <c r="I70" s="31"/>
      <c r="J70" s="31"/>
      <c r="K70" s="31"/>
    </row>
    <row r="71" spans="1:11" s="33" customFormat="1" ht="16.5" customHeight="1">
      <c r="A71" s="141"/>
      <c r="B71" s="252"/>
      <c r="C71" s="31"/>
      <c r="D71" s="31"/>
      <c r="E71" s="31"/>
      <c r="F71" s="31"/>
      <c r="G71" s="31"/>
      <c r="H71" s="31"/>
      <c r="I71" s="31"/>
      <c r="J71" s="31"/>
      <c r="K71" s="31"/>
    </row>
    <row r="72" spans="1:11" s="33" customFormat="1" ht="16.5" customHeight="1">
      <c r="A72" s="141"/>
      <c r="B72" s="252"/>
      <c r="C72" s="31"/>
      <c r="D72" s="31"/>
      <c r="E72" s="31"/>
      <c r="F72" s="31"/>
      <c r="G72" s="31"/>
      <c r="H72" s="31"/>
      <c r="I72" s="31"/>
      <c r="J72" s="31"/>
      <c r="K72" s="31"/>
    </row>
    <row r="73" spans="1:11" s="33" customFormat="1" ht="16.5" customHeight="1">
      <c r="A73" s="141"/>
      <c r="B73" s="252"/>
      <c r="C73" s="31"/>
      <c r="D73" s="31"/>
      <c r="E73" s="31"/>
      <c r="F73" s="31"/>
      <c r="G73" s="31"/>
      <c r="H73" s="31"/>
      <c r="I73" s="31"/>
      <c r="J73" s="31"/>
      <c r="K73" s="31"/>
    </row>
    <row r="74" spans="1:11" s="33" customFormat="1" ht="16.5" customHeight="1">
      <c r="A74" s="141"/>
      <c r="B74" s="252"/>
      <c r="C74" s="31"/>
      <c r="D74" s="31"/>
      <c r="E74" s="31"/>
      <c r="F74" s="31"/>
      <c r="G74" s="31"/>
      <c r="H74" s="31"/>
      <c r="I74" s="31"/>
      <c r="J74" s="31"/>
      <c r="K74" s="31"/>
    </row>
    <row r="75" spans="1:11" s="33" customFormat="1" ht="16.5" customHeight="1">
      <c r="A75" s="141"/>
      <c r="B75" s="252"/>
      <c r="C75" s="31"/>
      <c r="D75" s="31"/>
      <c r="E75" s="31"/>
      <c r="F75" s="31"/>
      <c r="G75" s="31"/>
      <c r="H75" s="31"/>
      <c r="I75" s="31"/>
      <c r="J75" s="31"/>
      <c r="K75" s="31"/>
    </row>
    <row r="76" spans="1:11" s="33" customFormat="1" ht="16.5" customHeight="1">
      <c r="A76" s="141"/>
      <c r="B76" s="252"/>
      <c r="C76" s="31"/>
      <c r="D76" s="31"/>
      <c r="E76" s="31"/>
      <c r="F76" s="31"/>
      <c r="G76" s="31"/>
      <c r="H76" s="31"/>
      <c r="I76" s="31"/>
      <c r="J76" s="31"/>
      <c r="K76" s="31"/>
    </row>
    <row r="77" spans="1:11" s="33" customFormat="1" ht="16.5" customHeight="1">
      <c r="A77" s="141"/>
      <c r="B77" s="252"/>
      <c r="C77" s="31"/>
      <c r="D77" s="31"/>
      <c r="E77" s="31"/>
      <c r="F77" s="31"/>
      <c r="G77" s="31"/>
      <c r="H77" s="31"/>
      <c r="I77" s="31"/>
      <c r="J77" s="31"/>
      <c r="K77" s="31"/>
    </row>
    <row r="78" spans="1:11" s="33" customFormat="1" ht="16.5" customHeight="1">
      <c r="A78" s="141"/>
      <c r="B78" s="252"/>
      <c r="C78" s="31"/>
      <c r="D78" s="31"/>
      <c r="E78" s="31"/>
      <c r="F78" s="31"/>
      <c r="G78" s="31"/>
      <c r="H78" s="31"/>
      <c r="I78" s="31"/>
      <c r="J78" s="31"/>
      <c r="K78" s="31"/>
    </row>
    <row r="79" spans="1:11" s="33" customFormat="1" ht="16.5" customHeight="1">
      <c r="A79" s="141"/>
      <c r="B79" s="252"/>
      <c r="C79" s="31"/>
      <c r="D79" s="31"/>
      <c r="E79" s="31"/>
      <c r="F79" s="31"/>
      <c r="G79" s="31"/>
      <c r="H79" s="31"/>
      <c r="I79" s="31"/>
      <c r="J79" s="31"/>
      <c r="K79" s="31"/>
    </row>
    <row r="80" spans="1:11" s="33" customFormat="1" ht="16.5" customHeight="1">
      <c r="A80" s="141"/>
      <c r="B80" s="252"/>
      <c r="C80" s="31"/>
      <c r="D80" s="31"/>
      <c r="E80" s="31"/>
      <c r="F80" s="31"/>
      <c r="G80" s="31"/>
      <c r="H80" s="31"/>
      <c r="I80" s="31"/>
      <c r="J80" s="31"/>
      <c r="K80" s="31"/>
    </row>
    <row r="81" spans="1:11" s="33" customFormat="1" ht="16.5" customHeight="1">
      <c r="A81" s="141"/>
      <c r="B81" s="252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33" customFormat="1" ht="16.5" customHeight="1">
      <c r="A82" s="14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5" ht="16.5" customHeight="1">
      <c r="A83" s="359"/>
      <c r="B83" s="360"/>
      <c r="C83" s="360"/>
      <c r="D83" s="360"/>
      <c r="E83" s="360"/>
    </row>
    <row r="84" spans="1:5" ht="16.5" customHeight="1">
      <c r="A84" s="359"/>
      <c r="B84" s="361"/>
      <c r="C84" s="361"/>
      <c r="D84" s="361"/>
      <c r="E84" s="361"/>
    </row>
  </sheetData>
  <sheetProtection/>
  <mergeCells count="6">
    <mergeCell ref="A1:K1"/>
    <mergeCell ref="I3:K3"/>
    <mergeCell ref="F4:K4"/>
    <mergeCell ref="F5:H5"/>
    <mergeCell ref="A2:K2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workbookViewId="0" topLeftCell="A1">
      <selection activeCell="L25" sqref="L25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41.140625" style="9" bestFit="1" customWidth="1"/>
    <col min="4" max="4" width="15.140625" style="9" customWidth="1"/>
    <col min="5" max="7" width="11.7109375" style="9" customWidth="1"/>
    <col min="8" max="8" width="11.00390625" style="9" customWidth="1"/>
    <col min="9" max="16384" width="9.140625" style="9" customWidth="1"/>
  </cols>
  <sheetData>
    <row r="1" spans="2:8" ht="12.75">
      <c r="B1" s="1899" t="s">
        <v>1353</v>
      </c>
      <c r="C1" s="1899"/>
      <c r="D1" s="1899"/>
      <c r="E1" s="1899"/>
      <c r="F1" s="1899"/>
      <c r="G1" s="1899"/>
      <c r="H1" s="1899"/>
    </row>
    <row r="2" spans="2:8" ht="15" customHeight="1">
      <c r="B2" s="2101" t="s">
        <v>1354</v>
      </c>
      <c r="C2" s="2101"/>
      <c r="D2" s="2101"/>
      <c r="E2" s="2101"/>
      <c r="F2" s="2101"/>
      <c r="G2" s="2101"/>
      <c r="H2" s="2101"/>
    </row>
    <row r="3" spans="2:8" ht="15" customHeight="1" thickBot="1">
      <c r="B3" s="2102" t="s">
        <v>972</v>
      </c>
      <c r="C3" s="2102"/>
      <c r="D3" s="2102"/>
      <c r="E3" s="2102"/>
      <c r="F3" s="2102"/>
      <c r="G3" s="2102"/>
      <c r="H3" s="2102"/>
    </row>
    <row r="4" spans="2:8" ht="15" customHeight="1" thickTop="1">
      <c r="B4" s="1475"/>
      <c r="C4" s="1476"/>
      <c r="D4" s="2096" t="s">
        <v>1193</v>
      </c>
      <c r="E4" s="2097"/>
      <c r="F4" s="2098"/>
      <c r="G4" s="2099" t="s">
        <v>597</v>
      </c>
      <c r="H4" s="2100"/>
    </row>
    <row r="5" spans="2:8" ht="15" customHeight="1">
      <c r="B5" s="1452"/>
      <c r="C5" s="1477"/>
      <c r="D5" s="1499" t="s">
        <v>1006</v>
      </c>
      <c r="E5" s="1499" t="s">
        <v>1550</v>
      </c>
      <c r="F5" s="1499" t="s">
        <v>1551</v>
      </c>
      <c r="G5" s="1478" t="s">
        <v>905</v>
      </c>
      <c r="H5" s="1480" t="s">
        <v>60</v>
      </c>
    </row>
    <row r="6" spans="2:8" ht="15" customHeight="1">
      <c r="B6" s="1481"/>
      <c r="C6" s="1482" t="s">
        <v>1285</v>
      </c>
      <c r="D6" s="1483">
        <v>26021.49875890001</v>
      </c>
      <c r="E6" s="1483">
        <v>27754.64003</v>
      </c>
      <c r="F6" s="1483">
        <v>36772.390169</v>
      </c>
      <c r="G6" s="1500">
        <v>6.6596975273317724</v>
      </c>
      <c r="H6" s="1485">
        <v>32.49096413879883</v>
      </c>
    </row>
    <row r="7" spans="2:8" ht="15" customHeight="1">
      <c r="B7" s="1486">
        <v>1</v>
      </c>
      <c r="C7" s="1487" t="s">
        <v>1355</v>
      </c>
      <c r="D7" s="1488">
        <v>265.489036</v>
      </c>
      <c r="E7" s="1488">
        <v>550.2164319999999</v>
      </c>
      <c r="F7" s="1488">
        <v>707.770831</v>
      </c>
      <c r="G7" s="1501">
        <v>107.2463858733511</v>
      </c>
      <c r="H7" s="1490">
        <v>28.6349861321481</v>
      </c>
    </row>
    <row r="8" spans="2:8" ht="15" customHeight="1">
      <c r="B8" s="1486">
        <v>2</v>
      </c>
      <c r="C8" s="1487" t="s">
        <v>1356</v>
      </c>
      <c r="D8" s="1488">
        <v>229.44458099999997</v>
      </c>
      <c r="E8" s="1488">
        <v>232.22614700000003</v>
      </c>
      <c r="F8" s="1488">
        <v>329.20842300000004</v>
      </c>
      <c r="G8" s="1501">
        <v>1.2123040726771563</v>
      </c>
      <c r="H8" s="1490">
        <v>41.76199676602309</v>
      </c>
    </row>
    <row r="9" spans="2:8" ht="15" customHeight="1">
      <c r="B9" s="1486">
        <v>3</v>
      </c>
      <c r="C9" s="1487" t="s">
        <v>1357</v>
      </c>
      <c r="D9" s="1488">
        <v>196.216835</v>
      </c>
      <c r="E9" s="1488">
        <v>141.360328</v>
      </c>
      <c r="F9" s="1488">
        <v>366.440525</v>
      </c>
      <c r="G9" s="1501">
        <v>-27.95708482404173</v>
      </c>
      <c r="H9" s="1490">
        <v>159.2244444990252</v>
      </c>
    </row>
    <row r="10" spans="2:8" ht="15" customHeight="1">
      <c r="B10" s="1486">
        <v>4</v>
      </c>
      <c r="C10" s="1487" t="s">
        <v>1358</v>
      </c>
      <c r="D10" s="1488">
        <v>476.83399800000007</v>
      </c>
      <c r="E10" s="1488">
        <v>488.75710000000004</v>
      </c>
      <c r="F10" s="1488">
        <v>600.0194290000001</v>
      </c>
      <c r="G10" s="1501">
        <v>2.5004722922462292</v>
      </c>
      <c r="H10" s="1490">
        <v>22.76434020088915</v>
      </c>
    </row>
    <row r="11" spans="2:8" ht="15" customHeight="1">
      <c r="B11" s="1486">
        <v>5</v>
      </c>
      <c r="C11" s="1487" t="s">
        <v>1319</v>
      </c>
      <c r="D11" s="1488">
        <v>2323.4640459</v>
      </c>
      <c r="E11" s="1488">
        <v>2325.1810009999995</v>
      </c>
      <c r="F11" s="1488">
        <v>3905.7923060000003</v>
      </c>
      <c r="G11" s="1501">
        <v>0.06629863901845567</v>
      </c>
      <c r="H11" s="1490">
        <v>67.97</v>
      </c>
    </row>
    <row r="12" spans="2:8" ht="15" customHeight="1">
      <c r="B12" s="1486">
        <v>6</v>
      </c>
      <c r="C12" s="1487" t="s">
        <v>1359</v>
      </c>
      <c r="D12" s="1488">
        <v>96.060671</v>
      </c>
      <c r="E12" s="1488">
        <v>137.016338</v>
      </c>
      <c r="F12" s="1488">
        <v>152.559807</v>
      </c>
      <c r="G12" s="1501">
        <v>42.635208117586444</v>
      </c>
      <c r="H12" s="1490">
        <v>11.344244946905533</v>
      </c>
    </row>
    <row r="13" spans="2:8" ht="15" customHeight="1">
      <c r="B13" s="1486">
        <v>7</v>
      </c>
      <c r="C13" s="1487" t="s">
        <v>1325</v>
      </c>
      <c r="D13" s="1488">
        <v>75.52944500000001</v>
      </c>
      <c r="E13" s="1488">
        <v>62.242443</v>
      </c>
      <c r="F13" s="1488">
        <v>117.397714</v>
      </c>
      <c r="G13" s="1501">
        <v>-17.59181733693397</v>
      </c>
      <c r="H13" s="1490">
        <v>88.61360245773128</v>
      </c>
    </row>
    <row r="14" spans="2:8" ht="15" customHeight="1">
      <c r="B14" s="1486">
        <v>8</v>
      </c>
      <c r="C14" s="1487" t="s">
        <v>1360</v>
      </c>
      <c r="D14" s="1488">
        <v>3095.620435</v>
      </c>
      <c r="E14" s="1488">
        <v>3178.890763</v>
      </c>
      <c r="F14" s="1488">
        <v>2880.501974</v>
      </c>
      <c r="G14" s="1501">
        <v>2.6899398601495648</v>
      </c>
      <c r="H14" s="1490">
        <v>-9.386569443437025</v>
      </c>
    </row>
    <row r="15" spans="2:8" ht="15" customHeight="1">
      <c r="B15" s="1486">
        <v>9</v>
      </c>
      <c r="C15" s="1487" t="s">
        <v>1361</v>
      </c>
      <c r="D15" s="1488">
        <v>65.004589</v>
      </c>
      <c r="E15" s="1488">
        <v>100.66738</v>
      </c>
      <c r="F15" s="1488">
        <v>122.332967</v>
      </c>
      <c r="G15" s="1501">
        <v>54.861959053383146</v>
      </c>
      <c r="H15" s="1490">
        <v>21.5219537848308</v>
      </c>
    </row>
    <row r="16" spans="2:8" ht="15" customHeight="1">
      <c r="B16" s="1486">
        <v>10</v>
      </c>
      <c r="C16" s="1487" t="s">
        <v>1362</v>
      </c>
      <c r="D16" s="1488">
        <v>39.349953</v>
      </c>
      <c r="E16" s="1488">
        <v>187.91260599999998</v>
      </c>
      <c r="F16" s="1488">
        <v>263.542745</v>
      </c>
      <c r="G16" s="1501">
        <v>377.5421358190695</v>
      </c>
      <c r="H16" s="1490">
        <v>40.24750686497322</v>
      </c>
    </row>
    <row r="17" spans="2:8" ht="15" customHeight="1">
      <c r="B17" s="1486">
        <v>11</v>
      </c>
      <c r="C17" s="1487" t="s">
        <v>1241</v>
      </c>
      <c r="D17" s="1488">
        <v>298.238995</v>
      </c>
      <c r="E17" s="1488">
        <v>32.264846</v>
      </c>
      <c r="F17" s="1488">
        <v>0</v>
      </c>
      <c r="G17" s="1501">
        <v>-89.18154683293511</v>
      </c>
      <c r="H17" s="1490" t="s">
        <v>595</v>
      </c>
    </row>
    <row r="18" spans="2:8" ht="15" customHeight="1">
      <c r="B18" s="1486">
        <v>12</v>
      </c>
      <c r="C18" s="1487" t="s">
        <v>1363</v>
      </c>
      <c r="D18" s="1488">
        <v>264.860835</v>
      </c>
      <c r="E18" s="1488">
        <v>262.068441</v>
      </c>
      <c r="F18" s="1488">
        <v>492.702581</v>
      </c>
      <c r="G18" s="1501">
        <v>-1.054287244846904</v>
      </c>
      <c r="H18" s="1490">
        <v>88.00530850641417</v>
      </c>
    </row>
    <row r="19" spans="2:8" ht="15" customHeight="1">
      <c r="B19" s="1486">
        <v>13</v>
      </c>
      <c r="C19" s="1487" t="s">
        <v>1364</v>
      </c>
      <c r="D19" s="1488">
        <v>345.927984</v>
      </c>
      <c r="E19" s="1488">
        <v>281.651735</v>
      </c>
      <c r="F19" s="1488">
        <v>1262.121796</v>
      </c>
      <c r="G19" s="1501">
        <v>-18.580817965857307</v>
      </c>
      <c r="H19" s="1490">
        <v>348.11433382435933</v>
      </c>
    </row>
    <row r="20" spans="2:8" ht="15" customHeight="1">
      <c r="B20" s="1486">
        <v>14</v>
      </c>
      <c r="C20" s="1487" t="s">
        <v>1334</v>
      </c>
      <c r="D20" s="1488">
        <v>234.66557900000004</v>
      </c>
      <c r="E20" s="1488">
        <v>154.69751699999998</v>
      </c>
      <c r="F20" s="1488">
        <v>190.80888900000002</v>
      </c>
      <c r="G20" s="1501">
        <v>-34.077457094804714</v>
      </c>
      <c r="H20" s="1490">
        <v>23.343213711697814</v>
      </c>
    </row>
    <row r="21" spans="2:8" ht="15" customHeight="1">
      <c r="B21" s="1486">
        <v>15</v>
      </c>
      <c r="C21" s="1487" t="s">
        <v>1365</v>
      </c>
      <c r="D21" s="1488">
        <v>268.82399599999997</v>
      </c>
      <c r="E21" s="1488">
        <v>421.33544</v>
      </c>
      <c r="F21" s="1488">
        <v>345.651316</v>
      </c>
      <c r="G21" s="1501">
        <v>56.73282380639861</v>
      </c>
      <c r="H21" s="1490">
        <v>-17.962914299352548</v>
      </c>
    </row>
    <row r="22" spans="2:8" ht="15" customHeight="1">
      <c r="B22" s="1486">
        <v>16</v>
      </c>
      <c r="C22" s="1487" t="s">
        <v>1366</v>
      </c>
      <c r="D22" s="1488">
        <v>286.98531199999996</v>
      </c>
      <c r="E22" s="1488">
        <v>273.045912</v>
      </c>
      <c r="F22" s="1488">
        <v>441.725394</v>
      </c>
      <c r="G22" s="1501">
        <v>-4.857182377333643</v>
      </c>
      <c r="H22" s="1490">
        <v>61.776966651674314</v>
      </c>
    </row>
    <row r="23" spans="2:8" ht="15" customHeight="1">
      <c r="B23" s="1486">
        <v>17</v>
      </c>
      <c r="C23" s="1487" t="s">
        <v>1367</v>
      </c>
      <c r="D23" s="1488">
        <v>2339.0152369999996</v>
      </c>
      <c r="E23" s="1488">
        <v>2322.147576</v>
      </c>
      <c r="F23" s="1488">
        <v>4698.338098</v>
      </c>
      <c r="G23" s="1501">
        <v>-0.7211436989882145</v>
      </c>
      <c r="H23" s="1490">
        <v>102.32728300985468</v>
      </c>
    </row>
    <row r="24" spans="2:8" ht="15" customHeight="1">
      <c r="B24" s="1486">
        <v>18</v>
      </c>
      <c r="C24" s="1487" t="s">
        <v>1368</v>
      </c>
      <c r="D24" s="1488">
        <v>116.586555</v>
      </c>
      <c r="E24" s="1488">
        <v>154.405596</v>
      </c>
      <c r="F24" s="1488">
        <v>172.59281900000002</v>
      </c>
      <c r="G24" s="1501">
        <v>32.43859551386521</v>
      </c>
      <c r="H24" s="1490">
        <v>11.77886260029075</v>
      </c>
    </row>
    <row r="25" spans="2:8" ht="15" customHeight="1">
      <c r="B25" s="1486">
        <v>19</v>
      </c>
      <c r="C25" s="1487" t="s">
        <v>1369</v>
      </c>
      <c r="D25" s="1488">
        <v>101.805053</v>
      </c>
      <c r="E25" s="1488">
        <v>83.23767600000001</v>
      </c>
      <c r="F25" s="1488">
        <v>174.176876</v>
      </c>
      <c r="G25" s="1501">
        <v>-18.238168394254444</v>
      </c>
      <c r="H25" s="1490">
        <v>109.25244957583868</v>
      </c>
    </row>
    <row r="26" spans="2:8" ht="15" customHeight="1">
      <c r="B26" s="1486">
        <v>20</v>
      </c>
      <c r="C26" s="1487" t="s">
        <v>1339</v>
      </c>
      <c r="D26" s="1488">
        <v>2619.5125859999994</v>
      </c>
      <c r="E26" s="1488">
        <v>63.574574999999996</v>
      </c>
      <c r="F26" s="1488">
        <v>281.890916</v>
      </c>
      <c r="G26" s="1501">
        <v>-97.57303800181091</v>
      </c>
      <c r="H26" s="1490">
        <v>343.4019669026494</v>
      </c>
    </row>
    <row r="27" spans="2:8" ht="15" customHeight="1">
      <c r="B27" s="1486">
        <v>21</v>
      </c>
      <c r="C27" s="1487" t="s">
        <v>1370</v>
      </c>
      <c r="D27" s="1488">
        <v>100.364087</v>
      </c>
      <c r="E27" s="1488">
        <v>109.757474</v>
      </c>
      <c r="F27" s="1488">
        <v>221.24757700000004</v>
      </c>
      <c r="G27" s="1501">
        <v>9.359310965485108</v>
      </c>
      <c r="H27" s="1490">
        <v>101.57859773631458</v>
      </c>
    </row>
    <row r="28" spans="2:8" ht="15" customHeight="1">
      <c r="B28" s="1486">
        <v>22</v>
      </c>
      <c r="C28" s="1487" t="s">
        <v>1371</v>
      </c>
      <c r="D28" s="1488">
        <v>0</v>
      </c>
      <c r="E28" s="1488">
        <v>71.921292</v>
      </c>
      <c r="F28" s="1488">
        <v>36.879679</v>
      </c>
      <c r="G28" s="1501" t="s">
        <v>595</v>
      </c>
      <c r="H28" s="1490">
        <v>-48.72216839486142</v>
      </c>
    </row>
    <row r="29" spans="2:8" ht="15" customHeight="1">
      <c r="B29" s="1486">
        <v>23</v>
      </c>
      <c r="C29" s="1487" t="s">
        <v>1372</v>
      </c>
      <c r="D29" s="1488">
        <v>197.65277499999996</v>
      </c>
      <c r="E29" s="1488">
        <v>770.7123540000001</v>
      </c>
      <c r="F29" s="1488">
        <v>862.7631869999999</v>
      </c>
      <c r="G29" s="1501">
        <v>289.93247324759307</v>
      </c>
      <c r="H29" s="1490">
        <v>11.943604189326365</v>
      </c>
    </row>
    <row r="30" spans="2:8" ht="15" customHeight="1">
      <c r="B30" s="1486">
        <v>24</v>
      </c>
      <c r="C30" s="1487" t="s">
        <v>1373</v>
      </c>
      <c r="D30" s="1488">
        <v>177.068251</v>
      </c>
      <c r="E30" s="1488">
        <v>263.431894</v>
      </c>
      <c r="F30" s="1488">
        <v>296.88526</v>
      </c>
      <c r="G30" s="1501">
        <v>48.774211363278226</v>
      </c>
      <c r="H30" s="1490">
        <v>12.69905685755728</v>
      </c>
    </row>
    <row r="31" spans="2:8" ht="15" customHeight="1">
      <c r="B31" s="1486">
        <v>25</v>
      </c>
      <c r="C31" s="1487" t="s">
        <v>1293</v>
      </c>
      <c r="D31" s="1488">
        <v>2494.468631</v>
      </c>
      <c r="E31" s="1488">
        <v>3852.946396</v>
      </c>
      <c r="F31" s="1488">
        <v>2750.164054</v>
      </c>
      <c r="G31" s="1501">
        <v>54.459605068491214</v>
      </c>
      <c r="H31" s="1490">
        <v>-28.621793003527685</v>
      </c>
    </row>
    <row r="32" spans="2:8" ht="15" customHeight="1">
      <c r="B32" s="1486">
        <v>26</v>
      </c>
      <c r="C32" s="1487" t="s">
        <v>1374</v>
      </c>
      <c r="D32" s="1488">
        <v>25.294052</v>
      </c>
      <c r="E32" s="1488">
        <v>27.776944</v>
      </c>
      <c r="F32" s="1488">
        <v>27.041240000000002</v>
      </c>
      <c r="G32" s="1501">
        <v>9.81611012739279</v>
      </c>
      <c r="H32" s="1490">
        <v>-2.6486139007948424</v>
      </c>
    </row>
    <row r="33" spans="2:8" ht="15" customHeight="1">
      <c r="B33" s="1486">
        <v>27</v>
      </c>
      <c r="C33" s="1487" t="s">
        <v>1267</v>
      </c>
      <c r="D33" s="1488">
        <v>1078.792892</v>
      </c>
      <c r="E33" s="1488">
        <v>1168.497232</v>
      </c>
      <c r="F33" s="1488">
        <v>1116.5804480000002</v>
      </c>
      <c r="G33" s="1501">
        <v>8.315251302193417</v>
      </c>
      <c r="H33" s="1490">
        <v>-4.4430386806427435</v>
      </c>
    </row>
    <row r="34" spans="2:8" ht="15" customHeight="1">
      <c r="B34" s="1486">
        <v>28</v>
      </c>
      <c r="C34" s="1487" t="s">
        <v>1375</v>
      </c>
      <c r="D34" s="1488">
        <v>75.909774</v>
      </c>
      <c r="E34" s="1488">
        <v>180.81718999999998</v>
      </c>
      <c r="F34" s="1488">
        <v>125.177555</v>
      </c>
      <c r="G34" s="1501">
        <v>138.2001427115301</v>
      </c>
      <c r="H34" s="1490">
        <v>-30.771208755096794</v>
      </c>
    </row>
    <row r="35" spans="2:8" ht="15" customHeight="1">
      <c r="B35" s="1486">
        <v>29</v>
      </c>
      <c r="C35" s="1487" t="s">
        <v>1376</v>
      </c>
      <c r="D35" s="1488">
        <v>160.24649</v>
      </c>
      <c r="E35" s="1488">
        <v>466.82767600000005</v>
      </c>
      <c r="F35" s="1488">
        <v>394.26727600000004</v>
      </c>
      <c r="G35" s="1501">
        <v>191.31850313850873</v>
      </c>
      <c r="H35" s="1490">
        <v>-15.543294395424837</v>
      </c>
    </row>
    <row r="36" spans="2:8" ht="15" customHeight="1">
      <c r="B36" s="1486">
        <v>30</v>
      </c>
      <c r="C36" s="1487" t="s">
        <v>1377</v>
      </c>
      <c r="D36" s="1488">
        <v>18.438296</v>
      </c>
      <c r="E36" s="1488">
        <v>87.54345</v>
      </c>
      <c r="F36" s="1488">
        <v>456.426315</v>
      </c>
      <c r="G36" s="1501">
        <v>374.7914340891371</v>
      </c>
      <c r="H36" s="1490">
        <v>421.37117625590486</v>
      </c>
    </row>
    <row r="37" spans="2:8" ht="15" customHeight="1">
      <c r="B37" s="1486">
        <v>31</v>
      </c>
      <c r="C37" s="1487" t="s">
        <v>1378</v>
      </c>
      <c r="D37" s="1488">
        <v>289.586952</v>
      </c>
      <c r="E37" s="1488">
        <v>334.300459</v>
      </c>
      <c r="F37" s="1488">
        <v>313.984414</v>
      </c>
      <c r="G37" s="1501">
        <v>15.440442565243757</v>
      </c>
      <c r="H37" s="1490">
        <v>-6.077181305934118</v>
      </c>
    </row>
    <row r="38" spans="2:8" ht="15" customHeight="1">
      <c r="B38" s="1486">
        <v>32</v>
      </c>
      <c r="C38" s="1487" t="s">
        <v>1379</v>
      </c>
      <c r="D38" s="1488">
        <v>5185.251497</v>
      </c>
      <c r="E38" s="1488">
        <v>5490.010359999999</v>
      </c>
      <c r="F38" s="1488">
        <v>8087.623243</v>
      </c>
      <c r="G38" s="1501">
        <v>5.877417193289887</v>
      </c>
      <c r="H38" s="1490">
        <v>47.31526377301773</v>
      </c>
    </row>
    <row r="39" spans="2:8" ht="15" customHeight="1">
      <c r="B39" s="1486">
        <v>33</v>
      </c>
      <c r="C39" s="1487" t="s">
        <v>1380</v>
      </c>
      <c r="D39" s="1488">
        <v>48.475241000000004</v>
      </c>
      <c r="E39" s="1488">
        <v>145.120903</v>
      </c>
      <c r="F39" s="1488">
        <v>253.927347</v>
      </c>
      <c r="G39" s="1501">
        <v>199.37118414738768</v>
      </c>
      <c r="H39" s="1490">
        <v>74.97641053129334</v>
      </c>
    </row>
    <row r="40" spans="2:8" ht="15" customHeight="1">
      <c r="B40" s="1486">
        <v>34</v>
      </c>
      <c r="C40" s="1487" t="s">
        <v>1381</v>
      </c>
      <c r="D40" s="1488">
        <v>228.40449799999996</v>
      </c>
      <c r="E40" s="1488">
        <v>251.41889899999995</v>
      </c>
      <c r="F40" s="1488">
        <v>309.677546</v>
      </c>
      <c r="G40" s="1501">
        <v>10.076159270733797</v>
      </c>
      <c r="H40" s="1490">
        <v>23.171944206151366</v>
      </c>
    </row>
    <row r="41" spans="2:8" ht="15" customHeight="1">
      <c r="B41" s="1486">
        <v>35</v>
      </c>
      <c r="C41" s="1487" t="s">
        <v>1382</v>
      </c>
      <c r="D41" s="1488">
        <v>351.67170899999996</v>
      </c>
      <c r="E41" s="1488">
        <v>567.216875</v>
      </c>
      <c r="F41" s="1488">
        <v>659.0424189999999</v>
      </c>
      <c r="G41" s="1501">
        <v>61.29158544283129</v>
      </c>
      <c r="H41" s="1490">
        <v>16.18878916463828</v>
      </c>
    </row>
    <row r="42" spans="2:8" ht="15" customHeight="1">
      <c r="B42" s="1486">
        <v>36</v>
      </c>
      <c r="C42" s="1487" t="s">
        <v>1383</v>
      </c>
      <c r="D42" s="1488">
        <v>150.841061</v>
      </c>
      <c r="E42" s="1488">
        <v>81.263762</v>
      </c>
      <c r="F42" s="1488">
        <v>102.76662099999999</v>
      </c>
      <c r="G42" s="1501">
        <v>-46.12623282993216</v>
      </c>
      <c r="H42" s="1490">
        <v>26.46057537922006</v>
      </c>
    </row>
    <row r="43" spans="2:8" ht="15" customHeight="1">
      <c r="B43" s="1486">
        <v>37</v>
      </c>
      <c r="C43" s="1487" t="s">
        <v>1384</v>
      </c>
      <c r="D43" s="1488">
        <v>1372.436073</v>
      </c>
      <c r="E43" s="1488">
        <v>1841.9980289999999</v>
      </c>
      <c r="F43" s="1488">
        <v>2703.354907</v>
      </c>
      <c r="G43" s="1501">
        <v>34.21375794747124</v>
      </c>
      <c r="H43" s="1490">
        <v>46.76209553099363</v>
      </c>
    </row>
    <row r="44" spans="2:8" ht="15" customHeight="1">
      <c r="B44" s="1486">
        <v>38</v>
      </c>
      <c r="C44" s="1487" t="s">
        <v>1385</v>
      </c>
      <c r="D44" s="1488">
        <v>135.55375399999997</v>
      </c>
      <c r="E44" s="1488">
        <v>236.669462</v>
      </c>
      <c r="F44" s="1488">
        <v>158.592246</v>
      </c>
      <c r="G44" s="1501">
        <v>74.59454645571827</v>
      </c>
      <c r="H44" s="1490">
        <v>-32.989983304225376</v>
      </c>
    </row>
    <row r="45" spans="2:8" ht="15" customHeight="1">
      <c r="B45" s="1486">
        <v>39</v>
      </c>
      <c r="C45" s="1487" t="s">
        <v>1386</v>
      </c>
      <c r="D45" s="1488">
        <v>48.583262</v>
      </c>
      <c r="E45" s="1488">
        <v>82.070082</v>
      </c>
      <c r="F45" s="1488">
        <v>69.948314</v>
      </c>
      <c r="G45" s="1501">
        <v>68.92666037945332</v>
      </c>
      <c r="H45" s="1490">
        <v>-14.77002057826627</v>
      </c>
    </row>
    <row r="46" spans="2:8" ht="15" customHeight="1">
      <c r="B46" s="1486">
        <v>40</v>
      </c>
      <c r="C46" s="1487" t="s">
        <v>1387</v>
      </c>
      <c r="D46" s="1488">
        <v>143.023743</v>
      </c>
      <c r="E46" s="1488">
        <v>271.439445</v>
      </c>
      <c r="F46" s="1488">
        <v>320.46511499999997</v>
      </c>
      <c r="G46" s="1501">
        <v>89.7862825475068</v>
      </c>
      <c r="H46" s="1490">
        <v>18.061365399564536</v>
      </c>
    </row>
    <row r="47" spans="2:8" ht="15" customHeight="1">
      <c r="B47" s="1486"/>
      <c r="C47" s="1492" t="s">
        <v>1388</v>
      </c>
      <c r="D47" s="1493">
        <v>7802.172468999994</v>
      </c>
      <c r="E47" s="1493">
        <v>8413.782989000003</v>
      </c>
      <c r="F47" s="1493">
        <v>16806.716054999997</v>
      </c>
      <c r="G47" s="1502">
        <v>7.838977187829329</v>
      </c>
      <c r="H47" s="1503">
        <v>99.75219324021944</v>
      </c>
    </row>
    <row r="48" spans="2:8" ht="15" customHeight="1" thickBot="1">
      <c r="B48" s="1504"/>
      <c r="C48" s="1505" t="s">
        <v>1389</v>
      </c>
      <c r="D48" s="1506">
        <v>33823.671227900006</v>
      </c>
      <c r="E48" s="1506">
        <v>36168.423019</v>
      </c>
      <c r="F48" s="1506">
        <v>53579.106223999996</v>
      </c>
      <c r="G48" s="1507">
        <v>6.931722856857945</v>
      </c>
      <c r="H48" s="1508">
        <v>48.13780019066303</v>
      </c>
    </row>
    <row r="49" spans="2:8" ht="15" customHeight="1" thickTop="1">
      <c r="B49" s="1448" t="s">
        <v>1282</v>
      </c>
      <c r="C49" s="1448"/>
      <c r="D49" s="1448"/>
      <c r="E49" s="1509"/>
      <c r="F49" s="1509"/>
      <c r="G49" s="1509"/>
      <c r="H49" s="1510"/>
    </row>
    <row r="50" spans="2:8" ht="15" customHeight="1">
      <c r="B50" s="1511"/>
      <c r="C50" s="1512"/>
      <c r="D50" s="1512"/>
      <c r="E50" s="1513"/>
      <c r="F50" s="1513"/>
      <c r="G50" s="1513"/>
      <c r="H50" s="1514"/>
    </row>
    <row r="51" spans="2:8" ht="15" customHeight="1">
      <c r="B51" s="1511"/>
      <c r="C51" s="1512"/>
      <c r="D51" s="1512"/>
      <c r="E51" s="1513"/>
      <c r="F51" s="1513"/>
      <c r="G51" s="1513"/>
      <c r="H51" s="1514"/>
    </row>
    <row r="52" spans="2:8" ht="15" customHeight="1">
      <c r="B52" s="1511"/>
      <c r="C52" s="1512"/>
      <c r="D52" s="1512"/>
      <c r="E52" s="1513"/>
      <c r="F52" s="1513"/>
      <c r="G52" s="1513"/>
      <c r="H52" s="1514"/>
    </row>
    <row r="53" spans="2:8" ht="15" customHeight="1">
      <c r="B53" s="1511"/>
      <c r="C53" s="1512"/>
      <c r="D53" s="1512"/>
      <c r="E53" s="1513"/>
      <c r="F53" s="1513"/>
      <c r="G53" s="1513"/>
      <c r="H53" s="1514"/>
    </row>
    <row r="54" spans="2:8" ht="15" customHeight="1">
      <c r="B54" s="1511"/>
      <c r="C54" s="1512"/>
      <c r="D54" s="1512"/>
      <c r="E54" s="1513"/>
      <c r="F54" s="1513"/>
      <c r="G54" s="1513"/>
      <c r="H54" s="1514"/>
    </row>
    <row r="55" spans="2:8" ht="15" customHeight="1">
      <c r="B55" s="1511"/>
      <c r="C55" s="1512"/>
      <c r="D55" s="1512"/>
      <c r="E55" s="1513"/>
      <c r="F55" s="1513"/>
      <c r="G55" s="1513"/>
      <c r="H55" s="1514"/>
    </row>
    <row r="56" spans="2:8" ht="15" customHeight="1">
      <c r="B56" s="1512"/>
      <c r="C56" s="1515"/>
      <c r="D56" s="1515"/>
      <c r="E56" s="1516"/>
      <c r="F56" s="1516"/>
      <c r="G56" s="1516"/>
      <c r="H56" s="1517"/>
    </row>
    <row r="57" spans="2:8" ht="15" customHeight="1">
      <c r="B57" s="1512"/>
      <c r="C57" s="1515"/>
      <c r="D57" s="1515"/>
      <c r="E57" s="1516"/>
      <c r="F57" s="1516"/>
      <c r="G57" s="1516"/>
      <c r="H57" s="1517"/>
    </row>
  </sheetData>
  <mergeCells count="5">
    <mergeCell ref="D4:F4"/>
    <mergeCell ref="G4:H4"/>
    <mergeCell ref="B1:H1"/>
    <mergeCell ref="B2:H2"/>
    <mergeCell ref="B3:H3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D24" sqref="D24:I24"/>
    </sheetView>
  </sheetViews>
  <sheetFormatPr defaultColWidth="9.140625" defaultRowHeight="12.75"/>
  <cols>
    <col min="2" max="2" width="4.7109375" style="0" customWidth="1"/>
    <col min="3" max="3" width="30.00390625" style="0" bestFit="1" customWidth="1"/>
    <col min="4" max="7" width="11.7109375" style="0" customWidth="1"/>
    <col min="8" max="8" width="13.7109375" style="0" bestFit="1" customWidth="1"/>
  </cols>
  <sheetData>
    <row r="1" spans="2:8" ht="12.75">
      <c r="B1" s="1899" t="s">
        <v>1390</v>
      </c>
      <c r="C1" s="1899"/>
      <c r="D1" s="1899"/>
      <c r="E1" s="1899"/>
      <c r="F1" s="1899"/>
      <c r="G1" s="1899"/>
      <c r="H1" s="1899"/>
    </row>
    <row r="2" spans="2:8" ht="15" customHeight="1">
      <c r="B2" s="2101" t="s">
        <v>1391</v>
      </c>
      <c r="C2" s="2101"/>
      <c r="D2" s="2101"/>
      <c r="E2" s="2101"/>
      <c r="F2" s="2101"/>
      <c r="G2" s="2101"/>
      <c r="H2" s="2101"/>
    </row>
    <row r="3" spans="2:8" ht="15" customHeight="1" thickBot="1">
      <c r="B3" s="2106" t="s">
        <v>972</v>
      </c>
      <c r="C3" s="2106"/>
      <c r="D3" s="2106"/>
      <c r="E3" s="2106"/>
      <c r="F3" s="2106"/>
      <c r="G3" s="2106"/>
      <c r="H3" s="2106"/>
    </row>
    <row r="4" spans="2:8" ht="15" customHeight="1" thickTop="1">
      <c r="B4" s="1475"/>
      <c r="C4" s="1451"/>
      <c r="D4" s="2091" t="s">
        <v>1193</v>
      </c>
      <c r="E4" s="2091"/>
      <c r="F4" s="2091"/>
      <c r="G4" s="2099" t="s">
        <v>597</v>
      </c>
      <c r="H4" s="2100"/>
    </row>
    <row r="5" spans="2:8" ht="15" customHeight="1">
      <c r="B5" s="1452"/>
      <c r="C5" s="1453"/>
      <c r="D5" s="1455" t="s">
        <v>1006</v>
      </c>
      <c r="E5" s="1455" t="s">
        <v>1549</v>
      </c>
      <c r="F5" s="1455" t="s">
        <v>61</v>
      </c>
      <c r="G5" s="1455" t="s">
        <v>905</v>
      </c>
      <c r="H5" s="1456" t="s">
        <v>60</v>
      </c>
    </row>
    <row r="6" spans="2:8" ht="15" customHeight="1">
      <c r="B6" s="1518"/>
      <c r="C6" s="1519" t="s">
        <v>1226</v>
      </c>
      <c r="D6" s="1520">
        <v>48110.97176300003</v>
      </c>
      <c r="E6" s="1520">
        <v>60094.45341699999</v>
      </c>
      <c r="F6" s="1520">
        <v>58954.949532000006</v>
      </c>
      <c r="G6" s="1521">
        <v>24.908001677937236</v>
      </c>
      <c r="H6" s="1522">
        <v>-1.896188117550352</v>
      </c>
    </row>
    <row r="7" spans="2:8" ht="15" customHeight="1">
      <c r="B7" s="1523">
        <v>1</v>
      </c>
      <c r="C7" s="1524" t="s">
        <v>1392</v>
      </c>
      <c r="D7" s="1525">
        <v>1174.9417190000001</v>
      </c>
      <c r="E7" s="1525">
        <v>1063.28416</v>
      </c>
      <c r="F7" s="1525">
        <v>1772.405579</v>
      </c>
      <c r="G7" s="1526">
        <v>-9.50324234763174</v>
      </c>
      <c r="H7" s="1527">
        <v>66.69161882370184</v>
      </c>
    </row>
    <row r="8" spans="2:8" ht="15" customHeight="1">
      <c r="B8" s="1523">
        <v>2</v>
      </c>
      <c r="C8" s="1524" t="s">
        <v>1356</v>
      </c>
      <c r="D8" s="1525">
        <v>13.407888</v>
      </c>
      <c r="E8" s="1525">
        <v>10.473778000000001</v>
      </c>
      <c r="F8" s="1525">
        <v>20.834550999999998</v>
      </c>
      <c r="G8" s="1526">
        <v>-21.8834614370287</v>
      </c>
      <c r="H8" s="1527">
        <v>98.92106745054167</v>
      </c>
    </row>
    <row r="9" spans="2:8" ht="15" customHeight="1">
      <c r="B9" s="1523">
        <v>3</v>
      </c>
      <c r="C9" s="1524" t="s">
        <v>1393</v>
      </c>
      <c r="D9" s="1525">
        <v>2332.596422</v>
      </c>
      <c r="E9" s="1525">
        <v>3975.5103099999997</v>
      </c>
      <c r="F9" s="1525">
        <v>1350.561218</v>
      </c>
      <c r="G9" s="1526">
        <v>70.43283923891741</v>
      </c>
      <c r="H9" s="1527">
        <v>-66.02797848108209</v>
      </c>
    </row>
    <row r="10" spans="2:8" ht="15" customHeight="1">
      <c r="B10" s="1523">
        <v>4</v>
      </c>
      <c r="C10" s="1524" t="s">
        <v>1394</v>
      </c>
      <c r="D10" s="1525">
        <v>2.7462699999999995</v>
      </c>
      <c r="E10" s="1525">
        <v>2.9916129999999996</v>
      </c>
      <c r="F10" s="1525">
        <v>1.050911</v>
      </c>
      <c r="G10" s="1526">
        <v>8.933680956351722</v>
      </c>
      <c r="H10" s="1527">
        <v>-64.87142554869229</v>
      </c>
    </row>
    <row r="11" spans="2:8" ht="15" customHeight="1">
      <c r="B11" s="1523">
        <v>5</v>
      </c>
      <c r="C11" s="1524" t="s">
        <v>1357</v>
      </c>
      <c r="D11" s="1525">
        <v>172.938213</v>
      </c>
      <c r="E11" s="1525">
        <v>427.49695700000007</v>
      </c>
      <c r="F11" s="1525">
        <v>274.938729</v>
      </c>
      <c r="G11" s="1526">
        <v>147.1963538792899</v>
      </c>
      <c r="H11" s="1527">
        <v>-35.686389224988105</v>
      </c>
    </row>
    <row r="12" spans="2:8" ht="15" customHeight="1">
      <c r="B12" s="1523">
        <v>6</v>
      </c>
      <c r="C12" s="1524" t="s">
        <v>1319</v>
      </c>
      <c r="D12" s="1525">
        <v>149.23277000000002</v>
      </c>
      <c r="E12" s="1525">
        <v>1381.939006</v>
      </c>
      <c r="F12" s="1525">
        <v>642.8248570000001</v>
      </c>
      <c r="G12" s="1526">
        <v>826.029186484979</v>
      </c>
      <c r="H12" s="1527">
        <v>-53.48384739058447</v>
      </c>
    </row>
    <row r="13" spans="2:8" ht="15" customHeight="1">
      <c r="B13" s="1523">
        <v>7</v>
      </c>
      <c r="C13" s="1524" t="s">
        <v>1395</v>
      </c>
      <c r="D13" s="1525">
        <v>10.430657</v>
      </c>
      <c r="E13" s="1525">
        <v>12.423402</v>
      </c>
      <c r="F13" s="1525">
        <v>16.306055999999998</v>
      </c>
      <c r="G13" s="1526">
        <v>19.104693021733894</v>
      </c>
      <c r="H13" s="1527">
        <v>31.25274381365105</v>
      </c>
    </row>
    <row r="14" spans="2:8" ht="15" customHeight="1">
      <c r="B14" s="1523">
        <v>8</v>
      </c>
      <c r="C14" s="1524" t="s">
        <v>1396</v>
      </c>
      <c r="D14" s="1525">
        <v>302.928944</v>
      </c>
      <c r="E14" s="1525">
        <v>19.157615999999997</v>
      </c>
      <c r="F14" s="1525">
        <v>13.103244</v>
      </c>
      <c r="G14" s="1526">
        <v>-93.67587139510842</v>
      </c>
      <c r="H14" s="1527">
        <v>-31.602951014364194</v>
      </c>
    </row>
    <row r="15" spans="2:8" ht="15" customHeight="1">
      <c r="B15" s="1523">
        <v>9</v>
      </c>
      <c r="C15" s="1524" t="s">
        <v>1397</v>
      </c>
      <c r="D15" s="1525">
        <v>1030.588502</v>
      </c>
      <c r="E15" s="1525">
        <v>6.8931000000000004</v>
      </c>
      <c r="F15" s="1525">
        <v>24.422676</v>
      </c>
      <c r="G15" s="1526">
        <v>-99.33114914569462</v>
      </c>
      <c r="H15" s="1527">
        <v>254.30613221917565</v>
      </c>
    </row>
    <row r="16" spans="2:8" ht="15" customHeight="1">
      <c r="B16" s="1523">
        <v>10</v>
      </c>
      <c r="C16" s="1524" t="s">
        <v>1398</v>
      </c>
      <c r="D16" s="1525">
        <v>650.895511</v>
      </c>
      <c r="E16" s="1525">
        <v>532.0422149999999</v>
      </c>
      <c r="F16" s="1525">
        <v>818.689271</v>
      </c>
      <c r="G16" s="1526">
        <v>-18.25996553846261</v>
      </c>
      <c r="H16" s="1527">
        <v>53.87675036275084</v>
      </c>
    </row>
    <row r="17" spans="2:8" ht="15" customHeight="1">
      <c r="B17" s="1523">
        <v>11</v>
      </c>
      <c r="C17" s="1524" t="s">
        <v>1399</v>
      </c>
      <c r="D17" s="1525">
        <v>582.653479</v>
      </c>
      <c r="E17" s="1525">
        <v>1663.624401</v>
      </c>
      <c r="F17" s="1525">
        <v>1690.281963</v>
      </c>
      <c r="G17" s="1526">
        <v>185.52552433999972</v>
      </c>
      <c r="H17" s="1527">
        <v>1.6023786369072184</v>
      </c>
    </row>
    <row r="18" spans="2:8" ht="15" customHeight="1">
      <c r="B18" s="1523">
        <v>12</v>
      </c>
      <c r="C18" s="1524" t="s">
        <v>1359</v>
      </c>
      <c r="D18" s="1525">
        <v>543.2462260000001</v>
      </c>
      <c r="E18" s="1525">
        <v>414.78730300000007</v>
      </c>
      <c r="F18" s="1525">
        <v>492.33266000000003</v>
      </c>
      <c r="G18" s="1526">
        <v>-23.646537583125337</v>
      </c>
      <c r="H18" s="1527">
        <v>18.695209915815568</v>
      </c>
    </row>
    <row r="19" spans="2:8" ht="15" customHeight="1">
      <c r="B19" s="1523">
        <v>13</v>
      </c>
      <c r="C19" s="1524" t="s">
        <v>1400</v>
      </c>
      <c r="D19" s="1525">
        <v>84.779706</v>
      </c>
      <c r="E19" s="1525">
        <v>3.593279</v>
      </c>
      <c r="F19" s="1525">
        <v>9.097388</v>
      </c>
      <c r="G19" s="1526">
        <v>-95.7616283783763</v>
      </c>
      <c r="H19" s="1527">
        <v>153.17789127980325</v>
      </c>
    </row>
    <row r="20" spans="2:8" ht="15" customHeight="1">
      <c r="B20" s="1523">
        <v>14</v>
      </c>
      <c r="C20" s="1524" t="s">
        <v>1401</v>
      </c>
      <c r="D20" s="1525">
        <v>1276.567024</v>
      </c>
      <c r="E20" s="1525">
        <v>1834.1662429999997</v>
      </c>
      <c r="F20" s="1525">
        <v>2746.516978</v>
      </c>
      <c r="G20" s="1526">
        <v>43.67958818588437</v>
      </c>
      <c r="H20" s="1527">
        <v>49.74198704626366</v>
      </c>
    </row>
    <row r="21" spans="2:8" ht="15" customHeight="1">
      <c r="B21" s="1523">
        <v>15</v>
      </c>
      <c r="C21" s="1524" t="s">
        <v>1402</v>
      </c>
      <c r="D21" s="1525">
        <v>4362.936512</v>
      </c>
      <c r="E21" s="1525">
        <v>9329.66522</v>
      </c>
      <c r="F21" s="1525">
        <v>6595.0851760000005</v>
      </c>
      <c r="G21" s="1526">
        <v>113.83912404728571</v>
      </c>
      <c r="H21" s="1527">
        <v>-29.310591318302414</v>
      </c>
    </row>
    <row r="22" spans="2:8" ht="15" customHeight="1">
      <c r="B22" s="1523">
        <v>16</v>
      </c>
      <c r="C22" s="1524" t="s">
        <v>1403</v>
      </c>
      <c r="D22" s="1525">
        <v>0.006877</v>
      </c>
      <c r="E22" s="1525">
        <v>0.39461</v>
      </c>
      <c r="F22" s="1525">
        <v>0</v>
      </c>
      <c r="G22" s="1526" t="s">
        <v>595</v>
      </c>
      <c r="H22" s="1527">
        <v>-100</v>
      </c>
    </row>
    <row r="23" spans="2:8" ht="15" customHeight="1">
      <c r="B23" s="1523">
        <v>17</v>
      </c>
      <c r="C23" s="1524" t="s">
        <v>1404</v>
      </c>
      <c r="D23" s="1525">
        <v>17.891595</v>
      </c>
      <c r="E23" s="1525">
        <v>1.7205780000000002</v>
      </c>
      <c r="F23" s="1525">
        <v>1.811655</v>
      </c>
      <c r="G23" s="1526">
        <v>-90.38331685911737</v>
      </c>
      <c r="H23" s="1527">
        <v>5.293395591481456</v>
      </c>
    </row>
    <row r="24" spans="2:8" ht="15" customHeight="1">
      <c r="B24" s="1523">
        <v>18</v>
      </c>
      <c r="C24" s="1524" t="s">
        <v>1405</v>
      </c>
      <c r="D24" s="1525">
        <v>2200.642589</v>
      </c>
      <c r="E24" s="1525">
        <v>5.5867949999999995</v>
      </c>
      <c r="F24" s="1525">
        <v>11.285353</v>
      </c>
      <c r="G24" s="1526">
        <v>-99.74612892489104</v>
      </c>
      <c r="H24" s="1527">
        <v>102.00048507238947</v>
      </c>
    </row>
    <row r="25" spans="2:8" ht="15" customHeight="1">
      <c r="B25" s="1523">
        <v>19</v>
      </c>
      <c r="C25" s="1524" t="s">
        <v>1406</v>
      </c>
      <c r="D25" s="1525">
        <v>1440.852128</v>
      </c>
      <c r="E25" s="1525">
        <v>638.8172</v>
      </c>
      <c r="F25" s="1525">
        <v>1746.6737320000002</v>
      </c>
      <c r="G25" s="1526">
        <v>-55.66393055984715</v>
      </c>
      <c r="H25" s="1527">
        <v>173.42309067445274</v>
      </c>
    </row>
    <row r="26" spans="2:8" ht="15" customHeight="1">
      <c r="B26" s="1523">
        <v>20</v>
      </c>
      <c r="C26" s="1524" t="s">
        <v>1360</v>
      </c>
      <c r="D26" s="1525">
        <v>691.883688</v>
      </c>
      <c r="E26" s="1525">
        <v>637.3226450000001</v>
      </c>
      <c r="F26" s="1525">
        <v>798.2651249999999</v>
      </c>
      <c r="G26" s="1526">
        <v>-7.885869250324035</v>
      </c>
      <c r="H26" s="1527">
        <v>25.252904672797214</v>
      </c>
    </row>
    <row r="27" spans="2:8" ht="15" customHeight="1">
      <c r="B27" s="1523">
        <v>21</v>
      </c>
      <c r="C27" s="1524" t="s">
        <v>1361</v>
      </c>
      <c r="D27" s="1525">
        <v>0.46158899999999997</v>
      </c>
      <c r="E27" s="1525">
        <v>6.894605</v>
      </c>
      <c r="F27" s="1525">
        <v>8.567167</v>
      </c>
      <c r="G27" s="1526" t="s">
        <v>595</v>
      </c>
      <c r="H27" s="1527">
        <v>24.258996708295825</v>
      </c>
    </row>
    <row r="28" spans="2:8" ht="15" customHeight="1">
      <c r="B28" s="1523">
        <v>22</v>
      </c>
      <c r="C28" s="1524" t="s">
        <v>1407</v>
      </c>
      <c r="D28" s="1525">
        <v>283.433175</v>
      </c>
      <c r="E28" s="1525">
        <v>9.460081</v>
      </c>
      <c r="F28" s="1525">
        <v>6.819358</v>
      </c>
      <c r="G28" s="1526">
        <v>-96.66232402046796</v>
      </c>
      <c r="H28" s="1527">
        <v>-27.914380437123114</v>
      </c>
    </row>
    <row r="29" spans="2:8" ht="15" customHeight="1">
      <c r="B29" s="1523">
        <v>23</v>
      </c>
      <c r="C29" s="1524" t="s">
        <v>1408</v>
      </c>
      <c r="D29" s="1525">
        <v>206.094907</v>
      </c>
      <c r="E29" s="1525">
        <v>2.917553</v>
      </c>
      <c r="F29" s="1525">
        <v>1.194289</v>
      </c>
      <c r="G29" s="1526">
        <v>-98.58436433851323</v>
      </c>
      <c r="H29" s="1527">
        <v>-59.065388015230575</v>
      </c>
    </row>
    <row r="30" spans="2:8" ht="15" customHeight="1">
      <c r="B30" s="1523">
        <v>24</v>
      </c>
      <c r="C30" s="1524" t="s">
        <v>1363</v>
      </c>
      <c r="D30" s="1525">
        <v>424.79618100000005</v>
      </c>
      <c r="E30" s="1525">
        <v>114.01993099999999</v>
      </c>
      <c r="F30" s="1525">
        <v>115.798082</v>
      </c>
      <c r="G30" s="1526">
        <v>-73.15890864847489</v>
      </c>
      <c r="H30" s="1527">
        <v>1.5595089248036942</v>
      </c>
    </row>
    <row r="31" spans="2:8" ht="15" customHeight="1">
      <c r="B31" s="1523">
        <v>25</v>
      </c>
      <c r="C31" s="1524" t="s">
        <v>1409</v>
      </c>
      <c r="D31" s="1525">
        <v>11130.745841</v>
      </c>
      <c r="E31" s="1525">
        <v>12159.675609999998</v>
      </c>
      <c r="F31" s="1525">
        <v>1834.9384680000003</v>
      </c>
      <c r="G31" s="1526">
        <v>9.244032553595332</v>
      </c>
      <c r="H31" s="1527">
        <v>-84.9096429308446</v>
      </c>
    </row>
    <row r="32" spans="2:8" ht="15" customHeight="1">
      <c r="B32" s="1523">
        <v>26</v>
      </c>
      <c r="C32" s="1524" t="s">
        <v>1331</v>
      </c>
      <c r="D32" s="1525">
        <v>61.59408899999999</v>
      </c>
      <c r="E32" s="1525">
        <v>22.136866</v>
      </c>
      <c r="F32" s="1525">
        <v>32.899034</v>
      </c>
      <c r="G32" s="1526">
        <v>-64.06008050545239</v>
      </c>
      <c r="H32" s="1527">
        <v>48.61649340968137</v>
      </c>
    </row>
    <row r="33" spans="2:8" ht="15" customHeight="1">
      <c r="B33" s="1523">
        <v>27</v>
      </c>
      <c r="C33" s="1524" t="s">
        <v>1332</v>
      </c>
      <c r="D33" s="1525">
        <v>245.443628</v>
      </c>
      <c r="E33" s="1525">
        <v>0</v>
      </c>
      <c r="F33" s="1525">
        <v>0</v>
      </c>
      <c r="G33" s="1526">
        <v>-100</v>
      </c>
      <c r="H33" s="1527" t="s">
        <v>595</v>
      </c>
    </row>
    <row r="34" spans="2:8" ht="15" customHeight="1">
      <c r="B34" s="1523">
        <v>28</v>
      </c>
      <c r="C34" s="1524" t="s">
        <v>1410</v>
      </c>
      <c r="D34" s="1525">
        <v>1.374925</v>
      </c>
      <c r="E34" s="1525">
        <v>0.004421</v>
      </c>
      <c r="F34" s="1525">
        <v>41.078621000000005</v>
      </c>
      <c r="G34" s="1526">
        <v>-99.67845518846482</v>
      </c>
      <c r="H34" s="1527" t="s">
        <v>595</v>
      </c>
    </row>
    <row r="35" spans="2:8" ht="15" customHeight="1">
      <c r="B35" s="1523">
        <v>29</v>
      </c>
      <c r="C35" s="1524" t="s">
        <v>1364</v>
      </c>
      <c r="D35" s="1525">
        <v>1533.845583</v>
      </c>
      <c r="E35" s="1525">
        <v>1909.1809040000003</v>
      </c>
      <c r="F35" s="1525">
        <v>2308.883276</v>
      </c>
      <c r="G35" s="1526">
        <v>24.470215591447868</v>
      </c>
      <c r="H35" s="1527">
        <v>20.935803996497526</v>
      </c>
    </row>
    <row r="36" spans="2:8" ht="15" customHeight="1">
      <c r="B36" s="1523">
        <v>30</v>
      </c>
      <c r="C36" s="1524" t="s">
        <v>1334</v>
      </c>
      <c r="D36" s="1525">
        <v>770.29943</v>
      </c>
      <c r="E36" s="1525">
        <v>1325.2547640000003</v>
      </c>
      <c r="F36" s="1525">
        <v>1429.5771690000001</v>
      </c>
      <c r="G36" s="1526">
        <v>72.04410549803993</v>
      </c>
      <c r="H36" s="1527">
        <v>7.871875493971061</v>
      </c>
    </row>
    <row r="37" spans="2:8" ht="15" customHeight="1">
      <c r="B37" s="1523">
        <v>31</v>
      </c>
      <c r="C37" s="1524" t="s">
        <v>1366</v>
      </c>
      <c r="D37" s="1525">
        <v>154.401118</v>
      </c>
      <c r="E37" s="1525">
        <v>192.152118</v>
      </c>
      <c r="F37" s="1525">
        <v>230.68009</v>
      </c>
      <c r="G37" s="1526">
        <v>24.44995249321964</v>
      </c>
      <c r="H37" s="1527">
        <v>20.05076623719549</v>
      </c>
    </row>
    <row r="38" spans="2:8" ht="15" customHeight="1">
      <c r="B38" s="1523">
        <v>32</v>
      </c>
      <c r="C38" s="1524" t="s">
        <v>1411</v>
      </c>
      <c r="D38" s="1525">
        <v>1829.3090439999999</v>
      </c>
      <c r="E38" s="1525">
        <v>2104.884661</v>
      </c>
      <c r="F38" s="1525">
        <v>2923.217351</v>
      </c>
      <c r="G38" s="1526">
        <v>15.064464799092761</v>
      </c>
      <c r="H38" s="1527">
        <v>38.87779245876692</v>
      </c>
    </row>
    <row r="39" spans="2:8" ht="15" customHeight="1">
      <c r="B39" s="1523">
        <v>33</v>
      </c>
      <c r="C39" s="1524" t="s">
        <v>1368</v>
      </c>
      <c r="D39" s="1525">
        <v>439.59502799999996</v>
      </c>
      <c r="E39" s="1525">
        <v>1447.783868</v>
      </c>
      <c r="F39" s="1525">
        <v>338.95187300000003</v>
      </c>
      <c r="G39" s="1526">
        <v>229.34491424684637</v>
      </c>
      <c r="H39" s="1527">
        <v>-76.58822697974695</v>
      </c>
    </row>
    <row r="40" spans="2:8" ht="15" customHeight="1">
      <c r="B40" s="1523">
        <v>34</v>
      </c>
      <c r="C40" s="1524" t="s">
        <v>1412</v>
      </c>
      <c r="D40" s="1525">
        <v>368.353378</v>
      </c>
      <c r="E40" s="1525">
        <v>716.220774</v>
      </c>
      <c r="F40" s="1525">
        <v>1252.275749</v>
      </c>
      <c r="G40" s="1526">
        <v>94.4384975885846</v>
      </c>
      <c r="H40" s="1527">
        <v>74.84493531319993</v>
      </c>
    </row>
    <row r="41" spans="2:8" ht="15" customHeight="1">
      <c r="B41" s="1523">
        <v>35</v>
      </c>
      <c r="C41" s="1524" t="s">
        <v>1413</v>
      </c>
      <c r="D41" s="1525">
        <v>195.24181699999997</v>
      </c>
      <c r="E41" s="1525">
        <v>243.608088</v>
      </c>
      <c r="F41" s="1525">
        <v>277.667245</v>
      </c>
      <c r="G41" s="1526">
        <v>24.77249584293719</v>
      </c>
      <c r="H41" s="1527">
        <v>13.981127342537164</v>
      </c>
    </row>
    <row r="42" spans="2:8" ht="15" customHeight="1">
      <c r="B42" s="1523">
        <v>36</v>
      </c>
      <c r="C42" s="1524" t="s">
        <v>1369</v>
      </c>
      <c r="D42" s="1525">
        <v>26.973934</v>
      </c>
      <c r="E42" s="1525">
        <v>35.427291</v>
      </c>
      <c r="F42" s="1525">
        <v>73.311235</v>
      </c>
      <c r="G42" s="1526">
        <v>31.33898451742337</v>
      </c>
      <c r="H42" s="1527">
        <v>106.93435182498149</v>
      </c>
    </row>
    <row r="43" spans="2:8" ht="15" customHeight="1">
      <c r="B43" s="1523">
        <v>37</v>
      </c>
      <c r="C43" s="1524" t="s">
        <v>1338</v>
      </c>
      <c r="D43" s="1525">
        <v>937.2240450000002</v>
      </c>
      <c r="E43" s="1525">
        <v>508.786156</v>
      </c>
      <c r="F43" s="1525">
        <v>1053.688917</v>
      </c>
      <c r="G43" s="1526">
        <v>-45.7134973527061</v>
      </c>
      <c r="H43" s="1527">
        <v>107.09858249366357</v>
      </c>
    </row>
    <row r="44" spans="2:8" ht="15" customHeight="1">
      <c r="B44" s="1523">
        <v>38</v>
      </c>
      <c r="C44" s="1524" t="s">
        <v>1414</v>
      </c>
      <c r="D44" s="1525">
        <v>20.660439999999998</v>
      </c>
      <c r="E44" s="1525">
        <v>18.651774</v>
      </c>
      <c r="F44" s="1525">
        <v>142.84430600000002</v>
      </c>
      <c r="G44" s="1526">
        <v>-9.722280842034337</v>
      </c>
      <c r="H44" s="1527">
        <v>665.8483638071104</v>
      </c>
    </row>
    <row r="45" spans="2:8" ht="15" customHeight="1">
      <c r="B45" s="1523">
        <v>39</v>
      </c>
      <c r="C45" s="1524" t="s">
        <v>1415</v>
      </c>
      <c r="D45" s="1525">
        <v>2138.5907490000004</v>
      </c>
      <c r="E45" s="1525">
        <v>3132.682893</v>
      </c>
      <c r="F45" s="1525">
        <v>3605.5055580000003</v>
      </c>
      <c r="G45" s="1526">
        <v>46.48351464462448</v>
      </c>
      <c r="H45" s="1527">
        <v>15.09321821421905</v>
      </c>
    </row>
    <row r="46" spans="2:8" ht="15" customHeight="1">
      <c r="B46" s="1523">
        <v>40</v>
      </c>
      <c r="C46" s="1524" t="s">
        <v>1416</v>
      </c>
      <c r="D46" s="1525">
        <v>174.26383</v>
      </c>
      <c r="E46" s="1525">
        <v>43.55457</v>
      </c>
      <c r="F46" s="1525">
        <v>304.04001800000003</v>
      </c>
      <c r="G46" s="1526">
        <v>-75.00653463200022</v>
      </c>
      <c r="H46" s="1527">
        <v>598.0668572781226</v>
      </c>
    </row>
    <row r="47" spans="2:8" ht="15" customHeight="1">
      <c r="B47" s="1523">
        <v>41</v>
      </c>
      <c r="C47" s="1524" t="s">
        <v>1372</v>
      </c>
      <c r="D47" s="1525">
        <v>43.080857</v>
      </c>
      <c r="E47" s="1525">
        <v>0.14796600000000001</v>
      </c>
      <c r="F47" s="1525">
        <v>17.120677999999998</v>
      </c>
      <c r="G47" s="1526">
        <v>-99.65653886597474</v>
      </c>
      <c r="H47" s="1527" t="s">
        <v>595</v>
      </c>
    </row>
    <row r="48" spans="2:8" ht="15" customHeight="1">
      <c r="B48" s="1523">
        <v>42</v>
      </c>
      <c r="C48" s="1524" t="s">
        <v>1373</v>
      </c>
      <c r="D48" s="1525">
        <v>284.57116099999996</v>
      </c>
      <c r="E48" s="1525">
        <v>406.002524</v>
      </c>
      <c r="F48" s="1525">
        <v>391.51788100000005</v>
      </c>
      <c r="G48" s="1526">
        <v>42.67170382736009</v>
      </c>
      <c r="H48" s="1527">
        <v>-3.5676238800919293</v>
      </c>
    </row>
    <row r="49" spans="2:8" ht="15" customHeight="1">
      <c r="B49" s="1523">
        <v>43</v>
      </c>
      <c r="C49" s="1524" t="s">
        <v>1293</v>
      </c>
      <c r="D49" s="1525">
        <v>473.1863</v>
      </c>
      <c r="E49" s="1525">
        <v>225.399786</v>
      </c>
      <c r="F49" s="1525">
        <v>363.152868</v>
      </c>
      <c r="G49" s="1526">
        <v>-52.365530024854905</v>
      </c>
      <c r="H49" s="1527">
        <v>61.115001236070384</v>
      </c>
    </row>
    <row r="50" spans="2:8" ht="15" customHeight="1">
      <c r="B50" s="1523">
        <v>44</v>
      </c>
      <c r="C50" s="1524" t="s">
        <v>1417</v>
      </c>
      <c r="D50" s="1525">
        <v>272.412369</v>
      </c>
      <c r="E50" s="1525">
        <v>58.192249000000004</v>
      </c>
      <c r="F50" s="1525">
        <v>89.33467399999999</v>
      </c>
      <c r="G50" s="1526">
        <v>-78.63817666810863</v>
      </c>
      <c r="H50" s="1527">
        <v>53.51644855657665</v>
      </c>
    </row>
    <row r="51" spans="2:8" ht="15" customHeight="1">
      <c r="B51" s="1523">
        <v>45</v>
      </c>
      <c r="C51" s="1524" t="s">
        <v>1418</v>
      </c>
      <c r="D51" s="1525">
        <v>2365.899554</v>
      </c>
      <c r="E51" s="1525">
        <v>5235.370656</v>
      </c>
      <c r="F51" s="1525">
        <v>12860.785039999999</v>
      </c>
      <c r="G51" s="1526">
        <v>121.28457005491282</v>
      </c>
      <c r="H51" s="1527">
        <v>145.6518532314591</v>
      </c>
    </row>
    <row r="52" spans="2:8" ht="15" customHeight="1">
      <c r="B52" s="1523">
        <v>46</v>
      </c>
      <c r="C52" s="1524" t="s">
        <v>1419</v>
      </c>
      <c r="D52" s="1525">
        <v>343.634457</v>
      </c>
      <c r="E52" s="1525">
        <v>71.084841</v>
      </c>
      <c r="F52" s="1525">
        <v>196.084331</v>
      </c>
      <c r="G52" s="1526">
        <v>-79.31382038326849</v>
      </c>
      <c r="H52" s="1527">
        <v>175.84549425945823</v>
      </c>
    </row>
    <row r="53" spans="2:8" ht="15" customHeight="1">
      <c r="B53" s="1523">
        <v>47</v>
      </c>
      <c r="C53" s="1524" t="s">
        <v>1377</v>
      </c>
      <c r="D53" s="1525">
        <v>11.200916</v>
      </c>
      <c r="E53" s="1525">
        <v>2.013841</v>
      </c>
      <c r="F53" s="1525">
        <v>0.287214</v>
      </c>
      <c r="G53" s="1526">
        <v>-82.02074723174425</v>
      </c>
      <c r="H53" s="1527">
        <v>-85.73800016982473</v>
      </c>
    </row>
    <row r="54" spans="2:8" ht="15" customHeight="1">
      <c r="B54" s="1523">
        <v>48</v>
      </c>
      <c r="C54" s="1524" t="s">
        <v>1378</v>
      </c>
      <c r="D54" s="1525">
        <v>248.150949</v>
      </c>
      <c r="E54" s="1525">
        <v>429.120985</v>
      </c>
      <c r="F54" s="1525">
        <v>430.24364900000006</v>
      </c>
      <c r="G54" s="1526">
        <v>72.92740033003057</v>
      </c>
      <c r="H54" s="1527">
        <v>0.26161945913692364</v>
      </c>
    </row>
    <row r="55" spans="2:8" ht="15" customHeight="1">
      <c r="B55" s="1523">
        <v>49</v>
      </c>
      <c r="C55" s="1524" t="s">
        <v>1420</v>
      </c>
      <c r="D55" s="1525">
        <v>137.499169</v>
      </c>
      <c r="E55" s="1525">
        <v>77.19021699999999</v>
      </c>
      <c r="F55" s="1525">
        <v>85.045819</v>
      </c>
      <c r="G55" s="1526">
        <v>-43.86132108187505</v>
      </c>
      <c r="H55" s="1527">
        <v>10.176939909367007</v>
      </c>
    </row>
    <row r="56" spans="2:8" ht="15" customHeight="1">
      <c r="B56" s="1523">
        <v>50</v>
      </c>
      <c r="C56" s="1524" t="s">
        <v>1421</v>
      </c>
      <c r="D56" s="1525">
        <v>157.250938</v>
      </c>
      <c r="E56" s="1525">
        <v>229.91467500000002</v>
      </c>
      <c r="F56" s="1525">
        <v>277.970864</v>
      </c>
      <c r="G56" s="1526">
        <v>46.20877809962573</v>
      </c>
      <c r="H56" s="1527">
        <v>20.90174931200019</v>
      </c>
    </row>
    <row r="57" spans="2:8" ht="15" customHeight="1">
      <c r="B57" s="1523">
        <v>51</v>
      </c>
      <c r="C57" s="1524" t="s">
        <v>1422</v>
      </c>
      <c r="D57" s="1525">
        <v>1427.010663</v>
      </c>
      <c r="E57" s="1525">
        <v>1242.939113</v>
      </c>
      <c r="F57" s="1525">
        <v>2090.7644339999997</v>
      </c>
      <c r="G57" s="1526">
        <v>-12.899101231172793</v>
      </c>
      <c r="H57" s="1527">
        <v>68.21133168411282</v>
      </c>
    </row>
    <row r="58" spans="2:8" ht="15" customHeight="1">
      <c r="B58" s="1523">
        <v>52</v>
      </c>
      <c r="C58" s="1524" t="s">
        <v>1423</v>
      </c>
      <c r="D58" s="1525">
        <v>189.19187899999997</v>
      </c>
      <c r="E58" s="1525">
        <v>81.87890500000002</v>
      </c>
      <c r="F58" s="1525">
        <v>167.62580200000002</v>
      </c>
      <c r="G58" s="1526">
        <v>-56.721765525675636</v>
      </c>
      <c r="H58" s="1527">
        <v>104.72403972671592</v>
      </c>
    </row>
    <row r="59" spans="2:8" ht="15" customHeight="1">
      <c r="B59" s="1523">
        <v>53</v>
      </c>
      <c r="C59" s="1524" t="s">
        <v>1424</v>
      </c>
      <c r="D59" s="1525">
        <v>58.217428999999996</v>
      </c>
      <c r="E59" s="1525">
        <v>87.58273600000001</v>
      </c>
      <c r="F59" s="1525">
        <v>63.66000900000001</v>
      </c>
      <c r="G59" s="1526">
        <v>50.44074859437714</v>
      </c>
      <c r="H59" s="1527">
        <v>-27.31443215018996</v>
      </c>
    </row>
    <row r="60" spans="2:8" ht="15" customHeight="1">
      <c r="B60" s="1523">
        <v>54</v>
      </c>
      <c r="C60" s="1524" t="s">
        <v>1348</v>
      </c>
      <c r="D60" s="1525">
        <v>364.38703</v>
      </c>
      <c r="E60" s="1525">
        <v>477.76105000000007</v>
      </c>
      <c r="F60" s="1525">
        <v>527.056637</v>
      </c>
      <c r="G60" s="1526">
        <v>31.113626629356162</v>
      </c>
      <c r="H60" s="1527">
        <v>10.318042251456035</v>
      </c>
    </row>
    <row r="61" spans="2:8" ht="15" customHeight="1">
      <c r="B61" s="1523">
        <v>55</v>
      </c>
      <c r="C61" s="1524" t="s">
        <v>1425</v>
      </c>
      <c r="D61" s="1525">
        <v>622.9305459999999</v>
      </c>
      <c r="E61" s="1525">
        <v>1068.512263</v>
      </c>
      <c r="F61" s="1525">
        <v>1428.1603379999997</v>
      </c>
      <c r="G61" s="1526">
        <v>71.52991932426445</v>
      </c>
      <c r="H61" s="1527">
        <v>33.658769061782834</v>
      </c>
    </row>
    <row r="62" spans="2:8" ht="15" customHeight="1">
      <c r="B62" s="1523">
        <v>56</v>
      </c>
      <c r="C62" s="1524" t="s">
        <v>1381</v>
      </c>
      <c r="D62" s="1525">
        <v>72.15584899999999</v>
      </c>
      <c r="E62" s="1525">
        <v>39.277901</v>
      </c>
      <c r="F62" s="1525">
        <v>55.275857</v>
      </c>
      <c r="G62" s="1526">
        <v>-45.56518765374099</v>
      </c>
      <c r="H62" s="1527">
        <v>40.73017038257723</v>
      </c>
    </row>
    <row r="63" spans="2:8" ht="15" customHeight="1">
      <c r="B63" s="1523">
        <v>57</v>
      </c>
      <c r="C63" s="1524" t="s">
        <v>1382</v>
      </c>
      <c r="D63" s="1525">
        <v>1216.8540500000001</v>
      </c>
      <c r="E63" s="1525">
        <v>2179.25187</v>
      </c>
      <c r="F63" s="1525">
        <v>2264.368622</v>
      </c>
      <c r="G63" s="1526">
        <v>79.08900989399672</v>
      </c>
      <c r="H63" s="1527">
        <v>3.905778545919077</v>
      </c>
    </row>
    <row r="64" spans="2:8" ht="15" customHeight="1">
      <c r="B64" s="1523">
        <v>58</v>
      </c>
      <c r="C64" s="1524" t="s">
        <v>1426</v>
      </c>
      <c r="D64" s="1525">
        <v>132.28429999999997</v>
      </c>
      <c r="E64" s="1525">
        <v>183.279026</v>
      </c>
      <c r="F64" s="1525">
        <v>227.98202600000002</v>
      </c>
      <c r="G64" s="1526">
        <v>38.54934107826858</v>
      </c>
      <c r="H64" s="1527">
        <v>24.390679596911454</v>
      </c>
    </row>
    <row r="65" spans="2:8" ht="15" customHeight="1">
      <c r="B65" s="1523">
        <v>59</v>
      </c>
      <c r="C65" s="1524" t="s">
        <v>1427</v>
      </c>
      <c r="D65" s="1525">
        <v>17.338926999999998</v>
      </c>
      <c r="E65" s="1525">
        <v>0.195101</v>
      </c>
      <c r="F65" s="1525">
        <v>0.517239</v>
      </c>
      <c r="G65" s="1526">
        <v>-98.87478042903116</v>
      </c>
      <c r="H65" s="1527">
        <v>165.1134540571294</v>
      </c>
    </row>
    <row r="66" spans="2:8" ht="15" customHeight="1">
      <c r="B66" s="1523">
        <v>60</v>
      </c>
      <c r="C66" s="1524" t="s">
        <v>1384</v>
      </c>
      <c r="D66" s="1525">
        <v>673.34952</v>
      </c>
      <c r="E66" s="1525">
        <v>775.5237010000001</v>
      </c>
      <c r="F66" s="1525">
        <v>1003.546099</v>
      </c>
      <c r="G66" s="1526">
        <v>15.174018539435522</v>
      </c>
      <c r="H66" s="1527">
        <v>29.40237644651944</v>
      </c>
    </row>
    <row r="67" spans="2:8" ht="15" customHeight="1">
      <c r="B67" s="1523">
        <v>61</v>
      </c>
      <c r="C67" s="1524" t="s">
        <v>1428</v>
      </c>
      <c r="D67" s="1525">
        <v>221.448272</v>
      </c>
      <c r="E67" s="1525">
        <v>160.70125499999997</v>
      </c>
      <c r="F67" s="1525">
        <v>214.502132</v>
      </c>
      <c r="G67" s="1526">
        <v>-27.431696102826237</v>
      </c>
      <c r="H67" s="1527">
        <v>33.47881570682196</v>
      </c>
    </row>
    <row r="68" spans="2:8" ht="15" customHeight="1">
      <c r="B68" s="1523">
        <v>62</v>
      </c>
      <c r="C68" s="1524" t="s">
        <v>1387</v>
      </c>
      <c r="D68" s="1525">
        <v>538.798796</v>
      </c>
      <c r="E68" s="1525">
        <v>881.5523669999999</v>
      </c>
      <c r="F68" s="1525">
        <v>885.4258669999999</v>
      </c>
      <c r="G68" s="1526">
        <v>63.61439066764356</v>
      </c>
      <c r="H68" s="1527">
        <v>0.4393953377020523</v>
      </c>
    </row>
    <row r="69" spans="2:8" ht="15" customHeight="1">
      <c r="B69" s="1523">
        <v>63</v>
      </c>
      <c r="C69" s="1524" t="s">
        <v>1429</v>
      </c>
      <c r="D69" s="1525">
        <v>208.60818099999997</v>
      </c>
      <c r="E69" s="1525">
        <v>187.322523</v>
      </c>
      <c r="F69" s="1525">
        <v>168.87263000000002</v>
      </c>
      <c r="G69" s="1526">
        <v>-10.203654477002502</v>
      </c>
      <c r="H69" s="1527">
        <v>-9.84926569668292</v>
      </c>
    </row>
    <row r="70" spans="2:8" ht="15" customHeight="1">
      <c r="B70" s="1523">
        <v>64</v>
      </c>
      <c r="C70" s="1524" t="s">
        <v>1430</v>
      </c>
      <c r="D70" s="1525">
        <v>46.64020000000001</v>
      </c>
      <c r="E70" s="1525">
        <v>39.050506999999996</v>
      </c>
      <c r="F70" s="1525">
        <v>137.223894</v>
      </c>
      <c r="G70" s="1526">
        <v>-16.272856891694303</v>
      </c>
      <c r="H70" s="1527">
        <v>251.40105607335653</v>
      </c>
    </row>
    <row r="71" spans="2:8" ht="15" customHeight="1">
      <c r="B71" s="1528"/>
      <c r="C71" s="1529" t="s">
        <v>1279</v>
      </c>
      <c r="D71" s="1530">
        <v>13882.678394999974</v>
      </c>
      <c r="E71" s="1530">
        <v>17127.5520801</v>
      </c>
      <c r="F71" s="1530">
        <v>24639.897181999993</v>
      </c>
      <c r="G71" s="1531">
        <v>23.37331683177719</v>
      </c>
      <c r="H71" s="1522">
        <v>43.861434870138254</v>
      </c>
    </row>
    <row r="72" spans="2:8" ht="15" customHeight="1" thickBot="1">
      <c r="B72" s="1532"/>
      <c r="C72" s="1533" t="s">
        <v>1280</v>
      </c>
      <c r="D72" s="1534">
        <v>61993.650158000004</v>
      </c>
      <c r="E72" s="1534">
        <v>77222.0974218</v>
      </c>
      <c r="F72" s="1534">
        <v>83594.846714</v>
      </c>
      <c r="G72" s="1535">
        <v>24.5643288001083</v>
      </c>
      <c r="H72" s="1536">
        <v>8.252667146282988</v>
      </c>
    </row>
    <row r="73" ht="13.5" thickTop="1">
      <c r="B73" s="9" t="s">
        <v>1282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H25" sqref="H25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899" t="s">
        <v>1431</v>
      </c>
      <c r="B1" s="1899"/>
      <c r="C1" s="1899"/>
      <c r="D1" s="1899"/>
      <c r="E1" s="1899"/>
      <c r="F1" s="1899"/>
      <c r="G1" s="1899"/>
      <c r="H1" s="1899"/>
      <c r="I1" s="1899"/>
    </row>
    <row r="2" spans="1:9" ht="15.75">
      <c r="A2" s="1901" t="s">
        <v>1432</v>
      </c>
      <c r="B2" s="1901"/>
      <c r="C2" s="1901"/>
      <c r="D2" s="1901"/>
      <c r="E2" s="1901"/>
      <c r="F2" s="1901"/>
      <c r="G2" s="1901"/>
      <c r="H2" s="1901"/>
      <c r="I2" s="1901"/>
    </row>
    <row r="3" spans="1:10" ht="13.5" thickBot="1">
      <c r="A3" s="2107" t="s">
        <v>972</v>
      </c>
      <c r="B3" s="2107"/>
      <c r="C3" s="2107"/>
      <c r="D3" s="2107"/>
      <c r="E3" s="2107"/>
      <c r="F3" s="2107"/>
      <c r="G3" s="2107"/>
      <c r="H3" s="2107"/>
      <c r="I3" s="2107"/>
      <c r="J3" s="2107"/>
    </row>
    <row r="4" spans="1:10" ht="21" customHeight="1" thickTop="1">
      <c r="A4" s="1537" t="s">
        <v>664</v>
      </c>
      <c r="B4" s="1787" t="s">
        <v>1433</v>
      </c>
      <c r="C4" s="1787" t="s">
        <v>1434</v>
      </c>
      <c r="D4" s="1787" t="s">
        <v>1435</v>
      </c>
      <c r="E4" s="1787" t="s">
        <v>1436</v>
      </c>
      <c r="F4" s="1788" t="s">
        <v>585</v>
      </c>
      <c r="G4" s="1788" t="s">
        <v>386</v>
      </c>
      <c r="H4" s="1788" t="s">
        <v>1006</v>
      </c>
      <c r="I4" s="1789" t="s">
        <v>1549</v>
      </c>
      <c r="J4" s="1340" t="s">
        <v>1552</v>
      </c>
    </row>
    <row r="5" spans="1:10" ht="21" customHeight="1">
      <c r="A5" s="1785" t="s">
        <v>933</v>
      </c>
      <c r="B5" s="1538">
        <v>957.5</v>
      </c>
      <c r="C5" s="1538">
        <v>2133.8</v>
      </c>
      <c r="D5" s="1538">
        <v>3417.43</v>
      </c>
      <c r="E5" s="1538">
        <v>3939.5</v>
      </c>
      <c r="F5" s="1538">
        <v>2628.646</v>
      </c>
      <c r="G5" s="1538">
        <v>3023.9850000000006</v>
      </c>
      <c r="H5" s="1538">
        <v>3350.8</v>
      </c>
      <c r="I5" s="1539">
        <v>5513.375582999998</v>
      </c>
      <c r="J5" s="1540">
        <v>6670.655312</v>
      </c>
    </row>
    <row r="6" spans="1:10" ht="21" customHeight="1">
      <c r="A6" s="1785" t="s">
        <v>934</v>
      </c>
      <c r="B6" s="1538">
        <v>1207.954</v>
      </c>
      <c r="C6" s="1538">
        <v>1655.209</v>
      </c>
      <c r="D6" s="1538">
        <v>2820.1</v>
      </c>
      <c r="E6" s="1538">
        <v>4235.2</v>
      </c>
      <c r="F6" s="1538">
        <v>4914.036</v>
      </c>
      <c r="G6" s="1538">
        <v>5135.26</v>
      </c>
      <c r="H6" s="1538">
        <v>3193.1</v>
      </c>
      <c r="I6" s="1539">
        <v>6800.915908000001</v>
      </c>
      <c r="J6" s="1540">
        <v>7058.721663000001</v>
      </c>
    </row>
    <row r="7" spans="1:10" ht="21" customHeight="1">
      <c r="A7" s="1785" t="s">
        <v>935</v>
      </c>
      <c r="B7" s="1538">
        <v>865.719</v>
      </c>
      <c r="C7" s="1538">
        <v>2411.6</v>
      </c>
      <c r="D7" s="1538">
        <v>1543.517</v>
      </c>
      <c r="E7" s="1538">
        <v>4145.5</v>
      </c>
      <c r="F7" s="1538">
        <v>4589.347</v>
      </c>
      <c r="G7" s="1538">
        <v>3823.28</v>
      </c>
      <c r="H7" s="1538">
        <v>2878.583504</v>
      </c>
      <c r="I7" s="1539">
        <v>5499.626733</v>
      </c>
      <c r="J7" s="1540">
        <v>4988.982101</v>
      </c>
    </row>
    <row r="8" spans="1:10" ht="21" customHeight="1">
      <c r="A8" s="1785" t="s">
        <v>936</v>
      </c>
      <c r="B8" s="1538">
        <v>1188.259</v>
      </c>
      <c r="C8" s="1538">
        <v>2065.7</v>
      </c>
      <c r="D8" s="1538">
        <v>1571.367</v>
      </c>
      <c r="E8" s="1538">
        <v>3894.8</v>
      </c>
      <c r="F8" s="1538">
        <v>2064.913</v>
      </c>
      <c r="G8" s="1538">
        <v>3673.03</v>
      </c>
      <c r="H8" s="1538">
        <v>4227.3</v>
      </c>
      <c r="I8" s="1539">
        <v>4878.920368</v>
      </c>
      <c r="J8" s="1540">
        <v>8043.749892999999</v>
      </c>
    </row>
    <row r="9" spans="1:10" ht="21" customHeight="1">
      <c r="A9" s="1785" t="s">
        <v>937</v>
      </c>
      <c r="B9" s="1538">
        <v>1661.361</v>
      </c>
      <c r="C9" s="1538">
        <v>2859.9</v>
      </c>
      <c r="D9" s="1538">
        <v>2301.56</v>
      </c>
      <c r="E9" s="1538">
        <v>4767.4</v>
      </c>
      <c r="F9" s="1538">
        <v>3784.984</v>
      </c>
      <c r="G9" s="1538">
        <v>5468.766</v>
      </c>
      <c r="H9" s="1538">
        <v>3117</v>
      </c>
      <c r="I9" s="1539">
        <v>6215.803716</v>
      </c>
      <c r="J9" s="1540">
        <v>7123.133873999999</v>
      </c>
    </row>
    <row r="10" spans="1:10" ht="21" customHeight="1">
      <c r="A10" s="1785" t="s">
        <v>938</v>
      </c>
      <c r="B10" s="1538">
        <v>1643.985</v>
      </c>
      <c r="C10" s="1538">
        <v>3805.5</v>
      </c>
      <c r="D10" s="1538">
        <v>2016.824</v>
      </c>
      <c r="E10" s="1538">
        <v>4917.8</v>
      </c>
      <c r="F10" s="1538">
        <v>4026.84</v>
      </c>
      <c r="G10" s="1538">
        <v>5113.109</v>
      </c>
      <c r="H10" s="1538">
        <v>3147.629993000001</v>
      </c>
      <c r="I10" s="1539">
        <v>7250.6900829999995</v>
      </c>
      <c r="J10" s="1540">
        <v>6769.573192999999</v>
      </c>
    </row>
    <row r="11" spans="1:10" ht="21" customHeight="1">
      <c r="A11" s="1785" t="s">
        <v>939</v>
      </c>
      <c r="B11" s="1538">
        <v>716.981</v>
      </c>
      <c r="C11" s="1538">
        <v>2962.1</v>
      </c>
      <c r="D11" s="1538">
        <v>2007.5</v>
      </c>
      <c r="E11" s="1538">
        <v>5107.5</v>
      </c>
      <c r="F11" s="1538">
        <v>5404.078</v>
      </c>
      <c r="G11" s="1538">
        <v>5923.4</v>
      </c>
      <c r="H11" s="1538">
        <v>3693.200732</v>
      </c>
      <c r="I11" s="1541">
        <v>7103.718668</v>
      </c>
      <c r="J11" s="1540"/>
    </row>
    <row r="12" spans="1:10" ht="21" customHeight="1">
      <c r="A12" s="1785" t="s">
        <v>940</v>
      </c>
      <c r="B12" s="1538">
        <v>1428.479</v>
      </c>
      <c r="C12" s="1538">
        <v>1963.1</v>
      </c>
      <c r="D12" s="1538">
        <v>2480.095</v>
      </c>
      <c r="E12" s="1538">
        <v>3755.8</v>
      </c>
      <c r="F12" s="1538">
        <v>4548.177</v>
      </c>
      <c r="G12" s="1538">
        <v>5524.553</v>
      </c>
      <c r="H12" s="1538">
        <v>2894.6</v>
      </c>
      <c r="I12" s="1541">
        <v>6370.281666999998</v>
      </c>
      <c r="J12" s="1540"/>
    </row>
    <row r="13" spans="1:10" ht="21" customHeight="1">
      <c r="A13" s="1785" t="s">
        <v>941</v>
      </c>
      <c r="B13" s="1538">
        <v>2052.853</v>
      </c>
      <c r="C13" s="1538">
        <v>3442.1</v>
      </c>
      <c r="D13" s="1538">
        <v>3768.18</v>
      </c>
      <c r="E13" s="1538">
        <v>4382.1</v>
      </c>
      <c r="F13" s="1538">
        <v>4505.977</v>
      </c>
      <c r="G13" s="1538">
        <v>4638.701</v>
      </c>
      <c r="H13" s="1538">
        <v>3614.076429</v>
      </c>
      <c r="I13" s="1541">
        <v>7574.0239679999995</v>
      </c>
      <c r="J13" s="1540"/>
    </row>
    <row r="14" spans="1:10" ht="21" customHeight="1">
      <c r="A14" s="1785" t="s">
        <v>942</v>
      </c>
      <c r="B14" s="1538">
        <v>2714.843</v>
      </c>
      <c r="C14" s="1538">
        <v>3420.2</v>
      </c>
      <c r="D14" s="1538">
        <v>3495.035</v>
      </c>
      <c r="E14" s="1538">
        <v>3427.2</v>
      </c>
      <c r="F14" s="1538">
        <v>3263.921</v>
      </c>
      <c r="G14" s="1538">
        <v>5139.568</v>
      </c>
      <c r="H14" s="1538">
        <v>3358.239235000001</v>
      </c>
      <c r="I14" s="1541">
        <v>5302.327289999998</v>
      </c>
      <c r="J14" s="1540"/>
    </row>
    <row r="15" spans="1:10" ht="21" customHeight="1">
      <c r="A15" s="1785" t="s">
        <v>943</v>
      </c>
      <c r="B15" s="1538">
        <v>1711.2</v>
      </c>
      <c r="C15" s="1538">
        <v>2205.73</v>
      </c>
      <c r="D15" s="1538">
        <v>3452.1</v>
      </c>
      <c r="E15" s="1538">
        <v>3016.2</v>
      </c>
      <c r="F15" s="1538">
        <v>4066.715</v>
      </c>
      <c r="G15" s="1538">
        <v>5497.373</v>
      </c>
      <c r="H15" s="1538">
        <v>3799.3208210000007</v>
      </c>
      <c r="I15" s="1541">
        <v>5892.200164999999</v>
      </c>
      <c r="J15" s="1540"/>
    </row>
    <row r="16" spans="1:10" ht="21" customHeight="1">
      <c r="A16" s="1785" t="s">
        <v>944</v>
      </c>
      <c r="B16" s="1538">
        <v>1571.796</v>
      </c>
      <c r="C16" s="1538">
        <v>3091.435</v>
      </c>
      <c r="D16" s="1538">
        <v>4253.095</v>
      </c>
      <c r="E16" s="1538">
        <v>2113.92</v>
      </c>
      <c r="F16" s="1542">
        <v>3970.419</v>
      </c>
      <c r="G16" s="1542">
        <v>7717.93</v>
      </c>
      <c r="H16" s="1538">
        <v>4485.520859</v>
      </c>
      <c r="I16" s="1541">
        <v>6628.0436819999995</v>
      </c>
      <c r="J16" s="1540"/>
    </row>
    <row r="17" spans="1:10" ht="21" customHeight="1" thickBot="1">
      <c r="A17" s="1786" t="s">
        <v>489</v>
      </c>
      <c r="B17" s="1543">
        <v>17720.93</v>
      </c>
      <c r="C17" s="1543">
        <v>32016.374</v>
      </c>
      <c r="D17" s="1543">
        <v>33126.803</v>
      </c>
      <c r="E17" s="1543">
        <v>47702.92</v>
      </c>
      <c r="F17" s="1543">
        <v>47768.05300000001</v>
      </c>
      <c r="G17" s="1543">
        <v>60678.955</v>
      </c>
      <c r="H17" s="1543">
        <v>41759.371573</v>
      </c>
      <c r="I17" s="1544">
        <v>75029.92783100001</v>
      </c>
      <c r="J17" s="1545">
        <f>SUM(J5:J10)</f>
        <v>40654.816036</v>
      </c>
    </row>
    <row r="18" spans="1:9" ht="21" customHeight="1" thickTop="1">
      <c r="A18" s="1546" t="s">
        <v>1437</v>
      </c>
      <c r="B18" s="1546"/>
      <c r="C18" s="1546"/>
      <c r="D18" s="1547"/>
      <c r="E18" s="1546"/>
      <c r="F18" s="1546"/>
      <c r="G18" s="1547"/>
      <c r="H18" s="1548"/>
      <c r="I18" s="1548"/>
    </row>
    <row r="19" spans="1:9" ht="21" customHeight="1">
      <c r="A19" s="1546" t="s">
        <v>1282</v>
      </c>
      <c r="B19" s="1546"/>
      <c r="C19" s="1546"/>
      <c r="D19" s="1547"/>
      <c r="E19" s="1546"/>
      <c r="F19" s="1546"/>
      <c r="G19" s="1549"/>
      <c r="H19" s="1548"/>
      <c r="I19" s="1550"/>
    </row>
  </sheetData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28">
      <selection activeCell="N35" sqref="N35"/>
    </sheetView>
  </sheetViews>
  <sheetFormatPr defaultColWidth="9.140625" defaultRowHeight="12.75"/>
  <cols>
    <col min="1" max="1" width="9.140625" style="33" customWidth="1"/>
    <col min="2" max="2" width="3.28125" style="33" customWidth="1"/>
    <col min="3" max="3" width="4.8515625" style="33" customWidth="1"/>
    <col min="4" max="4" width="6.140625" style="33" customWidth="1"/>
    <col min="5" max="5" width="5.28125" style="33" customWidth="1"/>
    <col min="6" max="6" width="26.140625" style="33" customWidth="1"/>
    <col min="7" max="16384" width="9.140625" style="33" customWidth="1"/>
  </cols>
  <sheetData>
    <row r="1" spans="1:13" ht="12.75">
      <c r="A1" s="1894" t="s">
        <v>1438</v>
      </c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</row>
    <row r="2" spans="1:13" ht="15.75">
      <c r="A2" s="1912" t="s">
        <v>1439</v>
      </c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</row>
    <row r="3" spans="1:13" ht="16.5" thickBot="1">
      <c r="A3" s="1343"/>
      <c r="B3" s="1863" t="s">
        <v>1440</v>
      </c>
      <c r="C3" s="1863"/>
      <c r="D3" s="1863"/>
      <c r="E3" s="1863"/>
      <c r="F3" s="1863"/>
      <c r="G3" s="1863"/>
      <c r="H3" s="1863"/>
      <c r="I3" s="1863"/>
      <c r="J3" s="1863"/>
      <c r="K3" s="1863"/>
      <c r="L3" s="1863"/>
      <c r="M3" s="1863"/>
    </row>
    <row r="4" spans="1:13" ht="13.5" thickTop="1">
      <c r="A4" s="31"/>
      <c r="B4" s="2108" t="s">
        <v>568</v>
      </c>
      <c r="C4" s="2109"/>
      <c r="D4" s="2109"/>
      <c r="E4" s="2109"/>
      <c r="F4" s="2110"/>
      <c r="G4" s="2109" t="s">
        <v>1006</v>
      </c>
      <c r="H4" s="2110"/>
      <c r="I4" s="2109" t="s">
        <v>905</v>
      </c>
      <c r="J4" s="2110"/>
      <c r="K4" s="2063" t="s">
        <v>1553</v>
      </c>
      <c r="L4" s="2117" t="s">
        <v>41</v>
      </c>
      <c r="M4" s="1866"/>
    </row>
    <row r="5" spans="1:13" ht="12.75">
      <c r="A5" s="31"/>
      <c r="B5" s="2111"/>
      <c r="C5" s="2112"/>
      <c r="D5" s="2112"/>
      <c r="E5" s="2112"/>
      <c r="F5" s="2113"/>
      <c r="G5" s="2115"/>
      <c r="H5" s="2116"/>
      <c r="I5" s="2115"/>
      <c r="J5" s="2116"/>
      <c r="K5" s="1962"/>
      <c r="L5" s="1869" t="s">
        <v>1441</v>
      </c>
      <c r="M5" s="2118"/>
    </row>
    <row r="6" spans="1:13" ht="15.75">
      <c r="A6" s="31"/>
      <c r="B6" s="2114"/>
      <c r="C6" s="2115"/>
      <c r="D6" s="2115"/>
      <c r="E6" s="2115"/>
      <c r="F6" s="2116"/>
      <c r="G6" s="1551" t="s">
        <v>652</v>
      </c>
      <c r="H6" s="1551" t="s">
        <v>1442</v>
      </c>
      <c r="I6" s="1551" t="s">
        <v>652</v>
      </c>
      <c r="J6" s="1551" t="s">
        <v>1442</v>
      </c>
      <c r="K6" s="1551" t="s">
        <v>652</v>
      </c>
      <c r="L6" s="1551" t="s">
        <v>1443</v>
      </c>
      <c r="M6" s="1552" t="s">
        <v>1553</v>
      </c>
    </row>
    <row r="7" spans="1:13" ht="12.75">
      <c r="A7" s="31"/>
      <c r="B7" s="94" t="s">
        <v>1444</v>
      </c>
      <c r="C7" s="31"/>
      <c r="D7" s="31"/>
      <c r="E7" s="31"/>
      <c r="F7" s="31"/>
      <c r="G7" s="1553">
        <v>4411.239999999962</v>
      </c>
      <c r="H7" s="1553">
        <v>57060.74</v>
      </c>
      <c r="I7" s="1553">
        <v>55016.2000000001</v>
      </c>
      <c r="J7" s="1553">
        <v>89721.50000000012</v>
      </c>
      <c r="K7" s="1554">
        <v>13649.1</v>
      </c>
      <c r="L7" s="1554">
        <v>1147.182198202786</v>
      </c>
      <c r="M7" s="1555">
        <v>-75.19076199374005</v>
      </c>
    </row>
    <row r="8" spans="1:13" ht="12.75">
      <c r="A8" s="31"/>
      <c r="B8" s="94"/>
      <c r="C8" s="31" t="s">
        <v>1445</v>
      </c>
      <c r="D8" s="31"/>
      <c r="E8" s="31"/>
      <c r="F8" s="31"/>
      <c r="G8" s="1553">
        <v>43273.4</v>
      </c>
      <c r="H8" s="1553">
        <v>85989.8</v>
      </c>
      <c r="I8" s="1553">
        <v>50217.9</v>
      </c>
      <c r="J8" s="1553">
        <v>100960.6</v>
      </c>
      <c r="K8" s="1554">
        <v>48967.4</v>
      </c>
      <c r="L8" s="1554">
        <v>16.04796480054725</v>
      </c>
      <c r="M8" s="1556">
        <v>-2.490147935297969</v>
      </c>
    </row>
    <row r="9" spans="1:13" ht="12.75">
      <c r="A9" s="31"/>
      <c r="B9" s="94"/>
      <c r="C9" s="31"/>
      <c r="D9" s="31" t="s">
        <v>1446</v>
      </c>
      <c r="E9" s="31"/>
      <c r="F9" s="31"/>
      <c r="G9" s="1553">
        <v>0</v>
      </c>
      <c r="H9" s="1553">
        <v>0</v>
      </c>
      <c r="I9" s="1553">
        <v>0</v>
      </c>
      <c r="J9" s="1553">
        <v>0</v>
      </c>
      <c r="K9" s="1554">
        <v>0</v>
      </c>
      <c r="L9" s="1554" t="s">
        <v>595</v>
      </c>
      <c r="M9" s="1556" t="s">
        <v>595</v>
      </c>
    </row>
    <row r="10" spans="1:13" ht="12.75">
      <c r="A10" s="31"/>
      <c r="B10" s="94"/>
      <c r="C10" s="31"/>
      <c r="D10" s="31" t="s">
        <v>1447</v>
      </c>
      <c r="E10" s="31"/>
      <c r="F10" s="31"/>
      <c r="G10" s="1553">
        <v>43273.4</v>
      </c>
      <c r="H10" s="1553">
        <v>85989.8</v>
      </c>
      <c r="I10" s="1553">
        <v>50217.9</v>
      </c>
      <c r="J10" s="1553">
        <v>100960.6</v>
      </c>
      <c r="K10" s="1554">
        <v>48967.4</v>
      </c>
      <c r="L10" s="1554">
        <v>16.04796480054725</v>
      </c>
      <c r="M10" s="1556">
        <v>-2.490147935297969</v>
      </c>
    </row>
    <row r="11" spans="1:13" ht="12.75">
      <c r="A11" s="31"/>
      <c r="B11" s="94"/>
      <c r="C11" s="31" t="s">
        <v>1448</v>
      </c>
      <c r="D11" s="31"/>
      <c r="E11" s="31"/>
      <c r="F11" s="31"/>
      <c r="G11" s="1553">
        <v>-265544.8</v>
      </c>
      <c r="H11" s="1553">
        <v>-547294.3</v>
      </c>
      <c r="I11" s="1553">
        <v>-327335.8</v>
      </c>
      <c r="J11" s="1553">
        <v>-696373.3</v>
      </c>
      <c r="K11" s="1554">
        <v>-370310.3</v>
      </c>
      <c r="L11" s="1554">
        <v>23.26951987009346</v>
      </c>
      <c r="M11" s="1556">
        <v>13.128567055604691</v>
      </c>
    </row>
    <row r="12" spans="1:13" ht="12.75">
      <c r="A12" s="31"/>
      <c r="B12" s="94"/>
      <c r="C12" s="31"/>
      <c r="D12" s="31" t="s">
        <v>1446</v>
      </c>
      <c r="E12" s="31"/>
      <c r="F12" s="31"/>
      <c r="G12" s="1553">
        <v>-49489.2</v>
      </c>
      <c r="H12" s="1553">
        <v>-107138.9</v>
      </c>
      <c r="I12" s="1553">
        <v>-61033.8</v>
      </c>
      <c r="J12" s="1553">
        <v>-132976.4</v>
      </c>
      <c r="K12" s="1554">
        <v>-57580.3</v>
      </c>
      <c r="L12" s="1554">
        <v>23.327513881816614</v>
      </c>
      <c r="M12" s="1556">
        <v>-5.658340132844415</v>
      </c>
    </row>
    <row r="13" spans="1:13" ht="12.75">
      <c r="A13" s="31"/>
      <c r="B13" s="94"/>
      <c r="C13" s="31"/>
      <c r="D13" s="31" t="s">
        <v>1447</v>
      </c>
      <c r="E13" s="31"/>
      <c r="F13" s="31"/>
      <c r="G13" s="1553">
        <v>-216055.6</v>
      </c>
      <c r="H13" s="1553">
        <v>-440155.4</v>
      </c>
      <c r="I13" s="1553">
        <v>-266302</v>
      </c>
      <c r="J13" s="1553">
        <v>-563396.9</v>
      </c>
      <c r="K13" s="1554">
        <v>-312730</v>
      </c>
      <c r="L13" s="1554">
        <v>23.256235894834475</v>
      </c>
      <c r="M13" s="1556">
        <v>17.43434146194923</v>
      </c>
    </row>
    <row r="14" spans="1:13" ht="12.75">
      <c r="A14" s="31"/>
      <c r="B14" s="94"/>
      <c r="C14" s="31" t="s">
        <v>1449</v>
      </c>
      <c r="D14" s="31"/>
      <c r="E14" s="31"/>
      <c r="F14" s="31"/>
      <c r="G14" s="1553">
        <v>-222271.4</v>
      </c>
      <c r="H14" s="1553">
        <v>-461304.5</v>
      </c>
      <c r="I14" s="1553">
        <v>-277117.9</v>
      </c>
      <c r="J14" s="1553">
        <v>-595412.7</v>
      </c>
      <c r="K14" s="1554">
        <v>-321342.9</v>
      </c>
      <c r="L14" s="1554">
        <v>24.675464319746027</v>
      </c>
      <c r="M14" s="1556">
        <v>15.95891135145007</v>
      </c>
    </row>
    <row r="15" spans="1:13" ht="12.75">
      <c r="A15" s="31"/>
      <c r="B15" s="94"/>
      <c r="C15" s="31" t="s">
        <v>1450</v>
      </c>
      <c r="D15" s="31"/>
      <c r="E15" s="31"/>
      <c r="F15" s="31"/>
      <c r="G15" s="1553">
        <v>-1908.4</v>
      </c>
      <c r="H15" s="1553">
        <v>7585.8000000000175</v>
      </c>
      <c r="I15" s="1553">
        <v>9494.2</v>
      </c>
      <c r="J15" s="1553">
        <v>20882.2</v>
      </c>
      <c r="K15" s="1554">
        <v>7355.800000000007</v>
      </c>
      <c r="L15" s="1554">
        <v>-597.4952840075462</v>
      </c>
      <c r="M15" s="1556">
        <v>-22.523224705609678</v>
      </c>
    </row>
    <row r="16" spans="1:13" ht="12.75">
      <c r="A16" s="31"/>
      <c r="B16" s="94"/>
      <c r="C16" s="31"/>
      <c r="D16" s="31" t="s">
        <v>1451</v>
      </c>
      <c r="E16" s="31"/>
      <c r="F16" s="31"/>
      <c r="G16" s="1553">
        <v>43563.9</v>
      </c>
      <c r="H16" s="1553">
        <v>95190.8</v>
      </c>
      <c r="I16" s="1553">
        <v>59050.7</v>
      </c>
      <c r="J16" s="1553">
        <v>125061.2</v>
      </c>
      <c r="K16" s="1554">
        <v>69477.6</v>
      </c>
      <c r="L16" s="1554">
        <v>35.54961791758774</v>
      </c>
      <c r="M16" s="1556">
        <v>17.65753835263598</v>
      </c>
    </row>
    <row r="17" spans="1:13" ht="12.75">
      <c r="A17" s="31"/>
      <c r="B17" s="94"/>
      <c r="C17" s="31"/>
      <c r="D17" s="31"/>
      <c r="E17" s="31" t="s">
        <v>1452</v>
      </c>
      <c r="F17" s="31"/>
      <c r="G17" s="1553">
        <v>16739</v>
      </c>
      <c r="H17" s="1553">
        <v>34210.6</v>
      </c>
      <c r="I17" s="1553">
        <v>23293.4</v>
      </c>
      <c r="J17" s="1553">
        <v>46374.9</v>
      </c>
      <c r="K17" s="1554">
        <v>24446.1</v>
      </c>
      <c r="L17" s="1554">
        <v>39.15646095943606</v>
      </c>
      <c r="M17" s="1556">
        <v>4.9486120531995965</v>
      </c>
    </row>
    <row r="18" spans="1:13" ht="12.75">
      <c r="A18" s="31"/>
      <c r="B18" s="94"/>
      <c r="C18" s="31"/>
      <c r="D18" s="31"/>
      <c r="E18" s="31" t="s">
        <v>1453</v>
      </c>
      <c r="F18" s="31"/>
      <c r="G18" s="1553">
        <v>7920.1</v>
      </c>
      <c r="H18" s="1553">
        <v>18389.7</v>
      </c>
      <c r="I18" s="1553">
        <v>10044.8</v>
      </c>
      <c r="J18" s="1553">
        <v>24352.8</v>
      </c>
      <c r="K18" s="1554">
        <v>13892.7</v>
      </c>
      <c r="L18" s="1554">
        <v>26.82668148129443</v>
      </c>
      <c r="M18" s="1556">
        <v>38.307382924498256</v>
      </c>
    </row>
    <row r="19" spans="1:13" ht="12.75">
      <c r="A19" s="31"/>
      <c r="B19" s="94"/>
      <c r="C19" s="31"/>
      <c r="D19" s="31"/>
      <c r="E19" s="31" t="s">
        <v>1447</v>
      </c>
      <c r="F19" s="31"/>
      <c r="G19" s="1553">
        <v>18904.8</v>
      </c>
      <c r="H19" s="1553">
        <v>42590.5</v>
      </c>
      <c r="I19" s="1553">
        <v>25712.5</v>
      </c>
      <c r="J19" s="1553">
        <v>54333.5</v>
      </c>
      <c r="K19" s="1554">
        <v>31138.8</v>
      </c>
      <c r="L19" s="1554">
        <v>36.01043121323687</v>
      </c>
      <c r="M19" s="1556">
        <v>21.103743315508055</v>
      </c>
    </row>
    <row r="20" spans="1:13" ht="12.75">
      <c r="A20" s="31"/>
      <c r="B20" s="94"/>
      <c r="C20" s="31"/>
      <c r="D20" s="31" t="s">
        <v>1454</v>
      </c>
      <c r="E20" s="31"/>
      <c r="F20" s="31"/>
      <c r="G20" s="1553">
        <v>-45472.3</v>
      </c>
      <c r="H20" s="1553">
        <v>-87605</v>
      </c>
      <c r="I20" s="1553">
        <v>-49556.5</v>
      </c>
      <c r="J20" s="1553">
        <v>-104179</v>
      </c>
      <c r="K20" s="1554">
        <v>-62121.8</v>
      </c>
      <c r="L20" s="1554">
        <v>8.981731735584091</v>
      </c>
      <c r="M20" s="1556">
        <v>25.355503314398717</v>
      </c>
    </row>
    <row r="21" spans="1:13" ht="12.75">
      <c r="A21" s="31"/>
      <c r="B21" s="94"/>
      <c r="C21" s="31"/>
      <c r="D21" s="31"/>
      <c r="E21" s="31" t="s">
        <v>1455</v>
      </c>
      <c r="F21" s="31"/>
      <c r="G21" s="1553">
        <v>-17544.6</v>
      </c>
      <c r="H21" s="1553">
        <v>-33276.7</v>
      </c>
      <c r="I21" s="1553">
        <v>-19985.7</v>
      </c>
      <c r="J21" s="1553">
        <v>-39822</v>
      </c>
      <c r="K21" s="1554">
        <v>-22615.8</v>
      </c>
      <c r="L21" s="1554">
        <v>13.913682842584052</v>
      </c>
      <c r="M21" s="1556">
        <v>13.15990933517466</v>
      </c>
    </row>
    <row r="22" spans="1:13" ht="12.75">
      <c r="A22" s="31"/>
      <c r="B22" s="94"/>
      <c r="C22" s="31"/>
      <c r="D22" s="31"/>
      <c r="E22" s="31" t="s">
        <v>1452</v>
      </c>
      <c r="F22" s="31"/>
      <c r="G22" s="1553">
        <v>-20777.4</v>
      </c>
      <c r="H22" s="1553">
        <v>-39611.9</v>
      </c>
      <c r="I22" s="1553">
        <v>-20351.2</v>
      </c>
      <c r="J22" s="1553">
        <v>-42175.6</v>
      </c>
      <c r="K22" s="1554">
        <v>-27269.7</v>
      </c>
      <c r="L22" s="1554">
        <v>-2.0512672422920843</v>
      </c>
      <c r="M22" s="1556">
        <v>33.99553834663311</v>
      </c>
    </row>
    <row r="23" spans="1:13" ht="12.75">
      <c r="A23" s="31"/>
      <c r="B23" s="94"/>
      <c r="C23" s="31"/>
      <c r="D23" s="31"/>
      <c r="E23" s="31"/>
      <c r="F23" s="44" t="s">
        <v>1456</v>
      </c>
      <c r="G23" s="1553">
        <v>-4962.4</v>
      </c>
      <c r="H23" s="1553">
        <v>-9508.5</v>
      </c>
      <c r="I23" s="1553">
        <v>-7429.1</v>
      </c>
      <c r="J23" s="1553">
        <v>-15121.3</v>
      </c>
      <c r="K23" s="1554">
        <v>-8928.6</v>
      </c>
      <c r="L23" s="1554">
        <v>49.70780267612446</v>
      </c>
      <c r="M23" s="1556">
        <v>20.184140743831705</v>
      </c>
    </row>
    <row r="24" spans="1:13" ht="12.75">
      <c r="A24" s="31"/>
      <c r="B24" s="94"/>
      <c r="C24" s="31"/>
      <c r="D24" s="31"/>
      <c r="E24" s="31" t="s">
        <v>1457</v>
      </c>
      <c r="F24" s="31"/>
      <c r="G24" s="1553">
        <v>-612.3</v>
      </c>
      <c r="H24" s="1553">
        <v>-1177.9</v>
      </c>
      <c r="I24" s="1553">
        <v>-732.6</v>
      </c>
      <c r="J24" s="1553">
        <v>-1625.7</v>
      </c>
      <c r="K24" s="1554">
        <v>-1410.2</v>
      </c>
      <c r="L24" s="1554">
        <v>19.647231749142577</v>
      </c>
      <c r="M24" s="1556">
        <v>92.49249249249254</v>
      </c>
    </row>
    <row r="25" spans="1:13" ht="12.75">
      <c r="A25" s="31"/>
      <c r="B25" s="94"/>
      <c r="C25" s="31"/>
      <c r="D25" s="31"/>
      <c r="E25" s="31" t="s">
        <v>1447</v>
      </c>
      <c r="F25" s="31"/>
      <c r="G25" s="1553">
        <v>-6538</v>
      </c>
      <c r="H25" s="1553">
        <v>-13538.5</v>
      </c>
      <c r="I25" s="1553">
        <v>-8487</v>
      </c>
      <c r="J25" s="1553">
        <v>-20555.7</v>
      </c>
      <c r="K25" s="1554">
        <v>-10826.1</v>
      </c>
      <c r="L25" s="1554">
        <v>29.81033955338026</v>
      </c>
      <c r="M25" s="1556">
        <v>27.56097560975607</v>
      </c>
    </row>
    <row r="26" spans="1:13" ht="12.75">
      <c r="A26" s="1557"/>
      <c r="B26" s="94"/>
      <c r="C26" s="31" t="s">
        <v>1458</v>
      </c>
      <c r="D26" s="31"/>
      <c r="E26" s="31"/>
      <c r="F26" s="31"/>
      <c r="G26" s="1553">
        <v>-224179.8</v>
      </c>
      <c r="H26" s="1553">
        <v>-453718.7</v>
      </c>
      <c r="I26" s="1553">
        <v>-267623.7</v>
      </c>
      <c r="J26" s="1553">
        <v>-574530.5</v>
      </c>
      <c r="K26" s="1554">
        <v>-313987.1</v>
      </c>
      <c r="L26" s="1554">
        <v>19.379043071677273</v>
      </c>
      <c r="M26" s="1556">
        <v>17.32410096714156</v>
      </c>
    </row>
    <row r="27" spans="1:13" ht="12.75">
      <c r="A27" s="31"/>
      <c r="B27" s="94"/>
      <c r="C27" s="31" t="s">
        <v>1459</v>
      </c>
      <c r="D27" s="31"/>
      <c r="E27" s="31"/>
      <c r="F27" s="31"/>
      <c r="G27" s="1553">
        <v>4853.04</v>
      </c>
      <c r="H27" s="1553">
        <v>13078.84</v>
      </c>
      <c r="I27" s="1553">
        <v>14171.6</v>
      </c>
      <c r="J27" s="1553">
        <v>32751.7</v>
      </c>
      <c r="K27" s="1554">
        <v>13117.7</v>
      </c>
      <c r="L27" s="1554">
        <v>192.01490199957135</v>
      </c>
      <c r="M27" s="1556">
        <v>-7.43670439470489</v>
      </c>
    </row>
    <row r="28" spans="1:13" ht="12.75">
      <c r="A28" s="31"/>
      <c r="B28" s="94"/>
      <c r="C28" s="31"/>
      <c r="D28" s="31" t="s">
        <v>1460</v>
      </c>
      <c r="E28" s="31"/>
      <c r="F28" s="31"/>
      <c r="G28" s="1553">
        <v>10414.64</v>
      </c>
      <c r="H28" s="1553">
        <v>23320.14</v>
      </c>
      <c r="I28" s="1553">
        <v>17810.7</v>
      </c>
      <c r="J28" s="1553">
        <v>39539.8</v>
      </c>
      <c r="K28" s="1554">
        <v>16551.8</v>
      </c>
      <c r="L28" s="1554">
        <v>71.0159928715731</v>
      </c>
      <c r="M28" s="1556">
        <v>-7.068223034468048</v>
      </c>
    </row>
    <row r="29" spans="1:13" ht="12.75">
      <c r="A29" s="31"/>
      <c r="B29" s="94"/>
      <c r="C29" s="31"/>
      <c r="D29" s="31" t="s">
        <v>1461</v>
      </c>
      <c r="E29" s="31"/>
      <c r="F29" s="31"/>
      <c r="G29" s="1553">
        <v>-5561.6</v>
      </c>
      <c r="H29" s="1553">
        <v>-10241.3</v>
      </c>
      <c r="I29" s="1553">
        <v>-3639.1</v>
      </c>
      <c r="J29" s="1553">
        <v>-6788.1</v>
      </c>
      <c r="K29" s="1554">
        <v>-3434.1</v>
      </c>
      <c r="L29" s="1554">
        <v>-34.56739067894131</v>
      </c>
      <c r="M29" s="1556">
        <v>-5.633260971119256</v>
      </c>
    </row>
    <row r="30" spans="1:13" ht="12.75">
      <c r="A30" s="31"/>
      <c r="B30" s="94"/>
      <c r="C30" s="31" t="s">
        <v>1462</v>
      </c>
      <c r="D30" s="31"/>
      <c r="E30" s="31"/>
      <c r="F30" s="31"/>
      <c r="G30" s="1553">
        <v>-219326.76</v>
      </c>
      <c r="H30" s="1553">
        <v>-440639.86</v>
      </c>
      <c r="I30" s="1553">
        <v>-253452.1</v>
      </c>
      <c r="J30" s="1553">
        <v>-541778.8</v>
      </c>
      <c r="K30" s="1554">
        <v>-300869.4</v>
      </c>
      <c r="L30" s="1554">
        <v>15.559131954532091</v>
      </c>
      <c r="M30" s="1556">
        <v>18.708584383400293</v>
      </c>
    </row>
    <row r="31" spans="1:13" ht="12.75">
      <c r="A31" s="31"/>
      <c r="B31" s="94"/>
      <c r="C31" s="31" t="s">
        <v>1463</v>
      </c>
      <c r="D31" s="31"/>
      <c r="E31" s="31"/>
      <c r="F31" s="31"/>
      <c r="G31" s="1553">
        <v>223738</v>
      </c>
      <c r="H31" s="1553">
        <v>497700.6</v>
      </c>
      <c r="I31" s="1553">
        <v>308468.3</v>
      </c>
      <c r="J31" s="1553">
        <v>631500.3</v>
      </c>
      <c r="K31" s="1554">
        <v>314518.5</v>
      </c>
      <c r="L31" s="1554">
        <v>37.87032153679755</v>
      </c>
      <c r="M31" s="1556">
        <v>1.9613684777333589</v>
      </c>
    </row>
    <row r="32" spans="1:13" ht="12.75">
      <c r="A32" s="31"/>
      <c r="B32" s="94"/>
      <c r="C32" s="31"/>
      <c r="D32" s="31" t="s">
        <v>1464</v>
      </c>
      <c r="E32" s="31"/>
      <c r="F32" s="31"/>
      <c r="G32" s="1553">
        <v>227489.1</v>
      </c>
      <c r="H32" s="1553">
        <v>505068.2</v>
      </c>
      <c r="I32" s="1553">
        <v>309742.5</v>
      </c>
      <c r="J32" s="1553">
        <v>634854.8</v>
      </c>
      <c r="K32" s="1554">
        <v>315605.2</v>
      </c>
      <c r="L32" s="1554">
        <v>36.15707302020189</v>
      </c>
      <c r="M32" s="1556">
        <v>1.8927657651113208</v>
      </c>
    </row>
    <row r="33" spans="1:13" ht="12.75">
      <c r="A33" s="31"/>
      <c r="B33" s="94"/>
      <c r="C33" s="31"/>
      <c r="D33" s="31"/>
      <c r="E33" s="31" t="s">
        <v>1465</v>
      </c>
      <c r="F33" s="31"/>
      <c r="G33" s="1553">
        <v>11879.3</v>
      </c>
      <c r="H33" s="1553">
        <v>34180.5</v>
      </c>
      <c r="I33" s="1553">
        <v>22688</v>
      </c>
      <c r="J33" s="1553">
        <v>48519.8</v>
      </c>
      <c r="K33" s="1554">
        <v>19533.3</v>
      </c>
      <c r="L33" s="1554">
        <v>90.987684459522</v>
      </c>
      <c r="M33" s="1556">
        <v>-13.904707334273596</v>
      </c>
    </row>
    <row r="34" spans="1:13" ht="12.75">
      <c r="A34" s="31"/>
      <c r="B34" s="94"/>
      <c r="C34" s="31"/>
      <c r="D34" s="31"/>
      <c r="E34" s="31" t="s">
        <v>1466</v>
      </c>
      <c r="F34" s="31"/>
      <c r="G34" s="1553">
        <v>197698.6</v>
      </c>
      <c r="H34" s="1553">
        <v>434581.7</v>
      </c>
      <c r="I34" s="1553">
        <v>265623.6</v>
      </c>
      <c r="J34" s="1553">
        <v>543294.1</v>
      </c>
      <c r="K34" s="1558">
        <v>275959.4</v>
      </c>
      <c r="L34" s="1554">
        <v>34.35785584723416</v>
      </c>
      <c r="M34" s="1556">
        <v>3.891145214506537</v>
      </c>
    </row>
    <row r="35" spans="1:13" ht="12.75">
      <c r="A35" s="31"/>
      <c r="B35" s="94"/>
      <c r="C35" s="31"/>
      <c r="D35" s="31"/>
      <c r="E35" s="31" t="s">
        <v>1467</v>
      </c>
      <c r="F35" s="31"/>
      <c r="G35" s="1553">
        <v>16931.9</v>
      </c>
      <c r="H35" s="1553">
        <v>35326.7</v>
      </c>
      <c r="I35" s="1553">
        <v>19763.1</v>
      </c>
      <c r="J35" s="1553">
        <v>41373.1</v>
      </c>
      <c r="K35" s="1554">
        <v>20112.5</v>
      </c>
      <c r="L35" s="1554">
        <v>16.721100408105386</v>
      </c>
      <c r="M35" s="1556">
        <v>1.7679412642753505</v>
      </c>
    </row>
    <row r="36" spans="1:13" ht="12.75">
      <c r="A36" s="31"/>
      <c r="B36" s="94"/>
      <c r="C36" s="31"/>
      <c r="D36" s="31"/>
      <c r="E36" s="31" t="s">
        <v>1468</v>
      </c>
      <c r="F36" s="31"/>
      <c r="G36" s="1553">
        <v>979.3</v>
      </c>
      <c r="H36" s="1553">
        <v>979.3</v>
      </c>
      <c r="I36" s="1553">
        <v>1667.8</v>
      </c>
      <c r="J36" s="1553">
        <v>1667.8</v>
      </c>
      <c r="K36" s="1554">
        <v>0</v>
      </c>
      <c r="L36" s="1554" t="s">
        <v>595</v>
      </c>
      <c r="M36" s="1556" t="s">
        <v>595</v>
      </c>
    </row>
    <row r="37" spans="1:13" ht="12.75">
      <c r="A37" s="31"/>
      <c r="B37" s="94"/>
      <c r="C37" s="31"/>
      <c r="D37" s="31" t="s">
        <v>1469</v>
      </c>
      <c r="E37" s="31"/>
      <c r="F37" s="31"/>
      <c r="G37" s="1553">
        <v>-3751.1</v>
      </c>
      <c r="H37" s="1553">
        <v>-7367.6</v>
      </c>
      <c r="I37" s="1553">
        <v>-1274.2</v>
      </c>
      <c r="J37" s="1553">
        <v>-3354.5</v>
      </c>
      <c r="K37" s="1554">
        <v>-1086.7</v>
      </c>
      <c r="L37" s="1554">
        <v>-66.03129748607074</v>
      </c>
      <c r="M37" s="1556">
        <v>-14.715115366504492</v>
      </c>
    </row>
    <row r="38" spans="1:13" ht="12.75">
      <c r="A38" s="31"/>
      <c r="B38" s="1559" t="s">
        <v>1470</v>
      </c>
      <c r="C38" s="146" t="s">
        <v>1471</v>
      </c>
      <c r="D38" s="146"/>
      <c r="E38" s="146"/>
      <c r="F38" s="146"/>
      <c r="G38" s="1560">
        <v>4160.6</v>
      </c>
      <c r="H38" s="1560">
        <v>10348.3</v>
      </c>
      <c r="I38" s="1560">
        <v>9349.2</v>
      </c>
      <c r="J38" s="1560">
        <v>17063.5</v>
      </c>
      <c r="K38" s="1561">
        <v>5977.5</v>
      </c>
      <c r="L38" s="1561">
        <v>124.70797481132524</v>
      </c>
      <c r="M38" s="1562">
        <v>-36.06404826081374</v>
      </c>
    </row>
    <row r="39" spans="1:13" ht="12.75">
      <c r="A39" s="31"/>
      <c r="B39" s="93" t="s">
        <v>1472</v>
      </c>
      <c r="C39" s="93"/>
      <c r="D39" s="46"/>
      <c r="E39" s="46"/>
      <c r="F39" s="46"/>
      <c r="G39" s="1563">
        <v>8571.839999999967</v>
      </c>
      <c r="H39" s="1563">
        <v>67409.04</v>
      </c>
      <c r="I39" s="1563">
        <v>64365.40000000011</v>
      </c>
      <c r="J39" s="1563">
        <v>106785</v>
      </c>
      <c r="K39" s="1564">
        <v>19626.6</v>
      </c>
      <c r="L39" s="1564">
        <v>650.8936237727297</v>
      </c>
      <c r="M39" s="1565">
        <v>-69.5075304433749</v>
      </c>
    </row>
    <row r="40" spans="1:13" ht="12.75">
      <c r="A40" s="31"/>
      <c r="B40" s="94" t="s">
        <v>1473</v>
      </c>
      <c r="C40" s="31" t="s">
        <v>1474</v>
      </c>
      <c r="D40" s="31"/>
      <c r="E40" s="31"/>
      <c r="F40" s="31"/>
      <c r="G40" s="1553">
        <v>523.5999999999967</v>
      </c>
      <c r="H40" s="1553">
        <v>12496.32</v>
      </c>
      <c r="I40" s="1553">
        <v>8178.519999999994</v>
      </c>
      <c r="J40" s="1553">
        <v>11147.97</v>
      </c>
      <c r="K40" s="1554">
        <v>11491.14</v>
      </c>
      <c r="L40" s="1554">
        <v>1461.978609625677</v>
      </c>
      <c r="M40" s="1556">
        <v>40.50390535206873</v>
      </c>
    </row>
    <row r="41" spans="1:13" ht="12.75">
      <c r="A41" s="31"/>
      <c r="B41" s="94"/>
      <c r="C41" s="31" t="s">
        <v>1475</v>
      </c>
      <c r="D41" s="31"/>
      <c r="E41" s="31"/>
      <c r="F41" s="31"/>
      <c r="G41" s="1553">
        <v>3731.2</v>
      </c>
      <c r="H41" s="1553">
        <v>9081.9</v>
      </c>
      <c r="I41" s="1553">
        <v>1281.7</v>
      </c>
      <c r="J41" s="1553">
        <v>3194.6</v>
      </c>
      <c r="K41" s="1554">
        <v>1032.1</v>
      </c>
      <c r="L41" s="1554" t="s">
        <v>595</v>
      </c>
      <c r="M41" s="1556">
        <v>-19.474135913240232</v>
      </c>
    </row>
    <row r="42" spans="1:13" ht="12.75">
      <c r="A42" s="31"/>
      <c r="B42" s="94"/>
      <c r="C42" s="31" t="s">
        <v>1476</v>
      </c>
      <c r="D42" s="31"/>
      <c r="E42" s="31"/>
      <c r="F42" s="31"/>
      <c r="G42" s="1553">
        <v>0</v>
      </c>
      <c r="H42" s="1553">
        <v>0</v>
      </c>
      <c r="I42" s="1553">
        <v>0</v>
      </c>
      <c r="J42" s="1553">
        <v>0</v>
      </c>
      <c r="K42" s="1554">
        <v>0</v>
      </c>
      <c r="L42" s="1554" t="s">
        <v>595</v>
      </c>
      <c r="M42" s="1556" t="s">
        <v>595</v>
      </c>
    </row>
    <row r="43" spans="1:13" ht="12.75">
      <c r="A43" s="31"/>
      <c r="B43" s="94"/>
      <c r="C43" s="31" t="s">
        <v>1477</v>
      </c>
      <c r="D43" s="31"/>
      <c r="E43" s="31"/>
      <c r="F43" s="31"/>
      <c r="G43" s="1553">
        <v>-11196.8</v>
      </c>
      <c r="H43" s="1553">
        <v>-22846.4</v>
      </c>
      <c r="I43" s="1553">
        <v>-9931</v>
      </c>
      <c r="J43" s="1553">
        <v>-21331.6</v>
      </c>
      <c r="K43" s="1554">
        <v>-15798.6</v>
      </c>
      <c r="L43" s="1554">
        <v>-11.3050157187768</v>
      </c>
      <c r="M43" s="1556">
        <v>59.08367737387974</v>
      </c>
    </row>
    <row r="44" spans="1:13" ht="12.75">
      <c r="A44" s="31"/>
      <c r="B44" s="94"/>
      <c r="C44" s="31"/>
      <c r="D44" s="31" t="s">
        <v>1478</v>
      </c>
      <c r="E44" s="31"/>
      <c r="F44" s="31"/>
      <c r="G44" s="1553">
        <v>-3227.5</v>
      </c>
      <c r="H44" s="1553">
        <v>-5147.4</v>
      </c>
      <c r="I44" s="1553">
        <v>-975.4</v>
      </c>
      <c r="J44" s="1553">
        <v>-1620</v>
      </c>
      <c r="K44" s="1554">
        <v>-1036.5</v>
      </c>
      <c r="L44" s="1554">
        <v>-69.77846630518977</v>
      </c>
      <c r="M44" s="1556">
        <v>6.264096780807861</v>
      </c>
    </row>
    <row r="45" spans="1:13" ht="12.75">
      <c r="A45" s="31"/>
      <c r="B45" s="94"/>
      <c r="C45" s="31"/>
      <c r="D45" s="31" t="s">
        <v>1447</v>
      </c>
      <c r="E45" s="31"/>
      <c r="F45" s="31"/>
      <c r="G45" s="1553">
        <v>-7969.3</v>
      </c>
      <c r="H45" s="1553">
        <v>-17699</v>
      </c>
      <c r="I45" s="1553">
        <v>-8955.6</v>
      </c>
      <c r="J45" s="1553">
        <v>-19711.6</v>
      </c>
      <c r="K45" s="1554">
        <v>-14762.1</v>
      </c>
      <c r="L45" s="1554">
        <v>12.376243835719563</v>
      </c>
      <c r="M45" s="1556">
        <v>64.83652686587163</v>
      </c>
    </row>
    <row r="46" spans="1:13" ht="12.75">
      <c r="A46" s="31"/>
      <c r="B46" s="94"/>
      <c r="C46" s="31" t="s">
        <v>1479</v>
      </c>
      <c r="D46" s="31"/>
      <c r="E46" s="31"/>
      <c r="F46" s="31"/>
      <c r="G46" s="1553">
        <v>7989.2</v>
      </c>
      <c r="H46" s="1553">
        <v>26260.82</v>
      </c>
      <c r="I46" s="1553">
        <v>16827.82</v>
      </c>
      <c r="J46" s="1553">
        <v>29284.97</v>
      </c>
      <c r="K46" s="1554">
        <v>26257.64</v>
      </c>
      <c r="L46" s="1554">
        <v>110.63210333950829</v>
      </c>
      <c r="M46" s="1556">
        <v>56.03708620605644</v>
      </c>
    </row>
    <row r="47" spans="1:13" ht="12.75">
      <c r="A47" s="31"/>
      <c r="B47" s="94"/>
      <c r="C47" s="31"/>
      <c r="D47" s="31" t="s">
        <v>1478</v>
      </c>
      <c r="E47" s="31"/>
      <c r="F47" s="31"/>
      <c r="G47" s="1553">
        <v>6771.6</v>
      </c>
      <c r="H47" s="1553">
        <v>14434.6</v>
      </c>
      <c r="I47" s="1553">
        <v>12969</v>
      </c>
      <c r="J47" s="1553">
        <v>23686.1</v>
      </c>
      <c r="K47" s="1554">
        <v>13919.2</v>
      </c>
      <c r="L47" s="1554">
        <v>91.52046783625724</v>
      </c>
      <c r="M47" s="1556">
        <v>7.326702135862476</v>
      </c>
    </row>
    <row r="48" spans="1:13" ht="12.75">
      <c r="A48" s="31"/>
      <c r="B48" s="94"/>
      <c r="C48" s="31"/>
      <c r="D48" s="31" t="s">
        <v>1480</v>
      </c>
      <c r="E48" s="31"/>
      <c r="F48" s="31"/>
      <c r="G48" s="1553">
        <v>-2820.8</v>
      </c>
      <c r="H48" s="1553">
        <v>-1281.8</v>
      </c>
      <c r="I48" s="1553">
        <v>1481.3</v>
      </c>
      <c r="J48" s="1553">
        <v>4192.4</v>
      </c>
      <c r="K48" s="1554">
        <v>4743.2</v>
      </c>
      <c r="L48" s="1554">
        <v>-152.51347135564373</v>
      </c>
      <c r="M48" s="1556">
        <v>220.20522514008002</v>
      </c>
    </row>
    <row r="49" spans="1:13" ht="12.75">
      <c r="A49" s="31"/>
      <c r="B49" s="94"/>
      <c r="C49" s="31"/>
      <c r="D49" s="31"/>
      <c r="E49" s="31" t="s">
        <v>1481</v>
      </c>
      <c r="F49" s="31"/>
      <c r="G49" s="1553">
        <v>-2775.5</v>
      </c>
      <c r="H49" s="1553">
        <v>-1218.9</v>
      </c>
      <c r="I49" s="1553">
        <v>1663</v>
      </c>
      <c r="J49" s="1553">
        <v>4407.8</v>
      </c>
      <c r="K49" s="1554">
        <v>4766.3</v>
      </c>
      <c r="L49" s="1554">
        <v>-159.91713204827954</v>
      </c>
      <c r="M49" s="1556">
        <v>186.60853878532805</v>
      </c>
    </row>
    <row r="50" spans="1:13" ht="12.75">
      <c r="A50" s="31"/>
      <c r="B50" s="94"/>
      <c r="C50" s="31"/>
      <c r="D50" s="31"/>
      <c r="E50" s="31"/>
      <c r="F50" s="31" t="s">
        <v>1482</v>
      </c>
      <c r="G50" s="1553">
        <v>4855.7</v>
      </c>
      <c r="H50" s="1553">
        <v>13701</v>
      </c>
      <c r="I50" s="1553">
        <v>9869.6</v>
      </c>
      <c r="J50" s="1553">
        <v>21132.4</v>
      </c>
      <c r="K50" s="1554">
        <v>12997.4</v>
      </c>
      <c r="L50" s="1554">
        <v>103.25802664909281</v>
      </c>
      <c r="M50" s="1556">
        <v>31.691253951527955</v>
      </c>
    </row>
    <row r="51" spans="1:13" ht="12.75">
      <c r="A51" s="31"/>
      <c r="B51" s="94"/>
      <c r="C51" s="31"/>
      <c r="D51" s="31"/>
      <c r="E51" s="31"/>
      <c r="F51" s="31" t="s">
        <v>1483</v>
      </c>
      <c r="G51" s="1553">
        <v>-7631.2</v>
      </c>
      <c r="H51" s="1553">
        <v>-14919.9</v>
      </c>
      <c r="I51" s="1553">
        <v>-8206.6</v>
      </c>
      <c r="J51" s="1553">
        <v>-16724.6</v>
      </c>
      <c r="K51" s="1554">
        <v>-8231.1</v>
      </c>
      <c r="L51" s="1554">
        <v>7.540098542824197</v>
      </c>
      <c r="M51" s="1556">
        <v>0.29854019935174847</v>
      </c>
    </row>
    <row r="52" spans="1:13" ht="12.75">
      <c r="A52" s="31"/>
      <c r="B52" s="94"/>
      <c r="C52" s="31"/>
      <c r="D52" s="31"/>
      <c r="E52" s="31" t="s">
        <v>1484</v>
      </c>
      <c r="F52" s="31"/>
      <c r="G52" s="1553">
        <v>-45.3</v>
      </c>
      <c r="H52" s="1553">
        <v>-62.9</v>
      </c>
      <c r="I52" s="1553">
        <v>-181.7</v>
      </c>
      <c r="J52" s="1553">
        <v>-215.4</v>
      </c>
      <c r="K52" s="1554">
        <v>-23.1</v>
      </c>
      <c r="L52" s="1554">
        <v>301.10375275938196</v>
      </c>
      <c r="M52" s="1556">
        <v>-87.28673637864613</v>
      </c>
    </row>
    <row r="53" spans="1:13" ht="12.75">
      <c r="A53" s="31"/>
      <c r="B53" s="94"/>
      <c r="C53" s="31"/>
      <c r="D53" s="31" t="s">
        <v>1485</v>
      </c>
      <c r="E53" s="31"/>
      <c r="F53" s="31"/>
      <c r="G53" s="1553">
        <v>4562.4</v>
      </c>
      <c r="H53" s="1553">
        <v>14301.1</v>
      </c>
      <c r="I53" s="1553">
        <v>3091.7</v>
      </c>
      <c r="J53" s="1553">
        <v>2733.4</v>
      </c>
      <c r="K53" s="1554">
        <v>8231.5</v>
      </c>
      <c r="L53" s="1554">
        <v>-32.2352270734701</v>
      </c>
      <c r="M53" s="1556">
        <v>166.24510786945694</v>
      </c>
    </row>
    <row r="54" spans="1:13" ht="12.75">
      <c r="A54" s="31"/>
      <c r="B54" s="94"/>
      <c r="C54" s="31"/>
      <c r="D54" s="31"/>
      <c r="E54" s="31" t="s">
        <v>1486</v>
      </c>
      <c r="F54" s="31"/>
      <c r="G54" s="1553">
        <v>94.2</v>
      </c>
      <c r="H54" s="1553">
        <v>-11.7</v>
      </c>
      <c r="I54" s="1553">
        <v>-55.9</v>
      </c>
      <c r="J54" s="1553">
        <v>-36.7</v>
      </c>
      <c r="K54" s="1554">
        <v>-21.2</v>
      </c>
      <c r="L54" s="1554" t="s">
        <v>595</v>
      </c>
      <c r="M54" s="1556">
        <v>-62.07513416815742</v>
      </c>
    </row>
    <row r="55" spans="1:13" ht="12.75">
      <c r="A55" s="31"/>
      <c r="B55" s="94"/>
      <c r="C55" s="31"/>
      <c r="D55" s="31"/>
      <c r="E55" s="31" t="s">
        <v>1487</v>
      </c>
      <c r="F55" s="31"/>
      <c r="G55" s="1553">
        <v>4468.2</v>
      </c>
      <c r="H55" s="1553">
        <v>14312.8</v>
      </c>
      <c r="I55" s="1553">
        <v>3147.6</v>
      </c>
      <c r="J55" s="1553">
        <v>2770.1</v>
      </c>
      <c r="K55" s="1554">
        <v>8252.7</v>
      </c>
      <c r="L55" s="1554">
        <v>-29.555525715053037</v>
      </c>
      <c r="M55" s="1556">
        <v>162.1902401829966</v>
      </c>
    </row>
    <row r="56" spans="1:13" ht="12.75">
      <c r="A56" s="31"/>
      <c r="B56" s="94"/>
      <c r="C56" s="31"/>
      <c r="D56" s="31" t="s">
        <v>1488</v>
      </c>
      <c r="E56" s="31"/>
      <c r="F56" s="31"/>
      <c r="G56" s="1553">
        <v>-524</v>
      </c>
      <c r="H56" s="1553">
        <v>-1193.08</v>
      </c>
      <c r="I56" s="1553">
        <v>-714.18</v>
      </c>
      <c r="J56" s="1553">
        <v>-1326.93</v>
      </c>
      <c r="K56" s="1554">
        <v>-636.26</v>
      </c>
      <c r="L56" s="1554">
        <v>36.293893129770964</v>
      </c>
      <c r="M56" s="1556">
        <v>-10.910414741381729</v>
      </c>
    </row>
    <row r="57" spans="1:13" ht="12.75">
      <c r="A57" s="31"/>
      <c r="B57" s="94" t="s">
        <v>1489</v>
      </c>
      <c r="C57" s="31"/>
      <c r="D57" s="31"/>
      <c r="E57" s="31"/>
      <c r="F57" s="31"/>
      <c r="G57" s="1553">
        <v>9095.439999999973</v>
      </c>
      <c r="H57" s="1553">
        <v>79905.35999999993</v>
      </c>
      <c r="I57" s="1553">
        <v>72543.9200000001</v>
      </c>
      <c r="J57" s="1553">
        <v>117932.97</v>
      </c>
      <c r="K57" s="1554">
        <v>31117.74</v>
      </c>
      <c r="L57" s="1554">
        <v>697.5856033353011</v>
      </c>
      <c r="M57" s="1556">
        <v>-57.10496482682494</v>
      </c>
    </row>
    <row r="58" spans="1:13" ht="12.75">
      <c r="A58" s="31"/>
      <c r="B58" s="1559" t="s">
        <v>1490</v>
      </c>
      <c r="C58" s="146" t="s">
        <v>1491</v>
      </c>
      <c r="D58" s="146"/>
      <c r="E58" s="146"/>
      <c r="F58" s="146"/>
      <c r="G58" s="1560">
        <v>3241.060000000027</v>
      </c>
      <c r="H58" s="1560">
        <v>3335.3600000001024</v>
      </c>
      <c r="I58" s="1560">
        <v>7733.359999999899</v>
      </c>
      <c r="J58" s="1560">
        <v>11927.559999999881</v>
      </c>
      <c r="K58" s="1561">
        <v>11376.28</v>
      </c>
      <c r="L58" s="1561">
        <v>138.60588819706626</v>
      </c>
      <c r="M58" s="1562">
        <v>47.10656170151293</v>
      </c>
    </row>
    <row r="59" spans="1:13" ht="12.75">
      <c r="A59" s="31"/>
      <c r="B59" s="93" t="s">
        <v>1492</v>
      </c>
      <c r="C59" s="46"/>
      <c r="D59" s="46"/>
      <c r="E59" s="46"/>
      <c r="F59" s="46"/>
      <c r="G59" s="1563">
        <v>12336.5</v>
      </c>
      <c r="H59" s="1563">
        <v>83240.72</v>
      </c>
      <c r="I59" s="1563">
        <v>80277.28</v>
      </c>
      <c r="J59" s="1563">
        <v>129860.53</v>
      </c>
      <c r="K59" s="1564">
        <v>42494.02</v>
      </c>
      <c r="L59" s="1564">
        <v>550.7297855955903</v>
      </c>
      <c r="M59" s="1566">
        <v>-47.06594443658282</v>
      </c>
    </row>
    <row r="60" spans="1:13" ht="12.75">
      <c r="A60" s="31"/>
      <c r="B60" s="94" t="s">
        <v>1493</v>
      </c>
      <c r="C60" s="31"/>
      <c r="D60" s="31"/>
      <c r="E60" s="31"/>
      <c r="F60" s="31"/>
      <c r="G60" s="1553">
        <v>-12336.5</v>
      </c>
      <c r="H60" s="1553">
        <v>-83240.72</v>
      </c>
      <c r="I60" s="1553">
        <v>-80277.28</v>
      </c>
      <c r="J60" s="1553">
        <v>-129860.53</v>
      </c>
      <c r="K60" s="1554">
        <v>-42494.02</v>
      </c>
      <c r="L60" s="1554">
        <v>550.7297855955901</v>
      </c>
      <c r="M60" s="1556">
        <v>-47.06594443658282</v>
      </c>
    </row>
    <row r="61" spans="1:13" ht="12.75">
      <c r="A61" s="31"/>
      <c r="B61" s="94"/>
      <c r="C61" s="31" t="s">
        <v>1494</v>
      </c>
      <c r="D61" s="31"/>
      <c r="E61" s="31"/>
      <c r="F61" s="31"/>
      <c r="G61" s="1553">
        <v>-11812.2</v>
      </c>
      <c r="H61" s="1553">
        <v>-82049.02</v>
      </c>
      <c r="I61" s="1553">
        <v>-79564.48</v>
      </c>
      <c r="J61" s="1553">
        <v>-128536.33</v>
      </c>
      <c r="K61" s="1554">
        <v>-41859.32</v>
      </c>
      <c r="L61" s="1554">
        <v>573.578842213982</v>
      </c>
      <c r="M61" s="1556">
        <v>-47.389438101021966</v>
      </c>
    </row>
    <row r="62" spans="1:13" ht="12.75">
      <c r="A62" s="31"/>
      <c r="B62" s="94"/>
      <c r="C62" s="31"/>
      <c r="D62" s="31" t="s">
        <v>1486</v>
      </c>
      <c r="E62" s="31"/>
      <c r="F62" s="31"/>
      <c r="G62" s="1553">
        <v>7586.3</v>
      </c>
      <c r="H62" s="1553">
        <v>-65763.42</v>
      </c>
      <c r="I62" s="1553">
        <v>-59490.18</v>
      </c>
      <c r="J62" s="1553">
        <v>-115992.23</v>
      </c>
      <c r="K62" s="1554">
        <v>-25160.02</v>
      </c>
      <c r="L62" s="1554">
        <v>-884.1791123472576</v>
      </c>
      <c r="M62" s="1556">
        <v>-57.70727202371887</v>
      </c>
    </row>
    <row r="63" spans="1:13" ht="12.75">
      <c r="A63" s="31"/>
      <c r="B63" s="94"/>
      <c r="C63" s="31"/>
      <c r="D63" s="31" t="s">
        <v>1487</v>
      </c>
      <c r="E63" s="31"/>
      <c r="F63" s="31"/>
      <c r="G63" s="1553">
        <v>-19398.5</v>
      </c>
      <c r="H63" s="1553">
        <v>-16285.6</v>
      </c>
      <c r="I63" s="1553">
        <v>-20074.3</v>
      </c>
      <c r="J63" s="1553">
        <v>-12544.1</v>
      </c>
      <c r="K63" s="1554">
        <v>-16699.3</v>
      </c>
      <c r="L63" s="1554">
        <v>3.4837745186483176</v>
      </c>
      <c r="M63" s="1556">
        <v>-16.812541408666817</v>
      </c>
    </row>
    <row r="64" spans="1:13" ht="12.75">
      <c r="A64" s="31"/>
      <c r="B64" s="94"/>
      <c r="C64" s="31" t="s">
        <v>1495</v>
      </c>
      <c r="D64" s="31"/>
      <c r="E64" s="31"/>
      <c r="F64" s="31"/>
      <c r="G64" s="1553">
        <v>-524.3</v>
      </c>
      <c r="H64" s="1553">
        <v>-1191.7</v>
      </c>
      <c r="I64" s="1553">
        <v>-712.8</v>
      </c>
      <c r="J64" s="1553">
        <v>-1324.2</v>
      </c>
      <c r="K64" s="1554">
        <v>-634.7</v>
      </c>
      <c r="L64" s="1554">
        <v>35.95269883654396</v>
      </c>
      <c r="M64" s="1556">
        <v>-10.95679012345677</v>
      </c>
    </row>
    <row r="65" spans="1:13" ht="13.5" thickBot="1">
      <c r="A65" s="1567"/>
      <c r="B65" s="1568" t="s">
        <v>1496</v>
      </c>
      <c r="C65" s="1569"/>
      <c r="D65" s="1569"/>
      <c r="E65" s="1569"/>
      <c r="F65" s="1569"/>
      <c r="G65" s="1570">
        <v>-7774.1</v>
      </c>
      <c r="H65" s="1570">
        <v>-68939.62</v>
      </c>
      <c r="I65" s="1570">
        <v>-77185.58</v>
      </c>
      <c r="J65" s="1570">
        <v>-127127.13</v>
      </c>
      <c r="K65" s="1571">
        <v>-34262.52</v>
      </c>
      <c r="L65" s="1571">
        <v>892.8555073899226</v>
      </c>
      <c r="M65" s="1572">
        <v>-55.61020594779493</v>
      </c>
    </row>
    <row r="66" ht="13.5" thickTop="1">
      <c r="B66" s="33" t="s">
        <v>1497</v>
      </c>
    </row>
    <row r="67" ht="12.75">
      <c r="B67" s="1573" t="s">
        <v>1498</v>
      </c>
    </row>
    <row r="68" ht="12.75">
      <c r="B68" s="1573" t="s">
        <v>1499</v>
      </c>
    </row>
  </sheetData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workbookViewId="0" topLeftCell="A10">
      <selection activeCell="L16" sqref="L16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899" t="s">
        <v>1500</v>
      </c>
      <c r="C1" s="1899"/>
      <c r="D1" s="1899"/>
      <c r="E1" s="1899"/>
      <c r="F1" s="1899"/>
      <c r="G1" s="1899"/>
      <c r="H1" s="1899"/>
      <c r="I1" s="1899"/>
    </row>
    <row r="2" spans="2:9" ht="15" customHeight="1">
      <c r="B2" s="1574" t="s">
        <v>1501</v>
      </c>
      <c r="C2" s="1575"/>
      <c r="D2" s="1575"/>
      <c r="E2" s="1575"/>
      <c r="F2" s="1575"/>
      <c r="G2" s="1575"/>
      <c r="H2" s="1575"/>
      <c r="I2" s="1576"/>
    </row>
    <row r="3" spans="2:9" ht="15" customHeight="1" thickBot="1">
      <c r="B3" s="2045" t="s">
        <v>972</v>
      </c>
      <c r="C3" s="2045"/>
      <c r="D3" s="2045"/>
      <c r="E3" s="2045"/>
      <c r="F3" s="2045"/>
      <c r="G3" s="2045"/>
      <c r="H3" s="2045"/>
      <c r="I3" s="2045"/>
    </row>
    <row r="4" spans="2:9" ht="15" customHeight="1" thickTop="1">
      <c r="B4" s="1577"/>
      <c r="C4" s="1578"/>
      <c r="D4" s="1579"/>
      <c r="E4" s="1579"/>
      <c r="F4" s="1579"/>
      <c r="G4" s="1579"/>
      <c r="H4" s="1580" t="s">
        <v>597</v>
      </c>
      <c r="I4" s="1581"/>
    </row>
    <row r="5" spans="2:9" ht="15" customHeight="1">
      <c r="B5" s="1582"/>
      <c r="C5" s="1583"/>
      <c r="D5" s="40" t="s">
        <v>441</v>
      </c>
      <c r="E5" s="40" t="s">
        <v>1186</v>
      </c>
      <c r="F5" s="40" t="s">
        <v>441</v>
      </c>
      <c r="G5" s="40" t="s">
        <v>1186</v>
      </c>
      <c r="H5" s="1584" t="s">
        <v>1194</v>
      </c>
      <c r="I5" s="1585"/>
    </row>
    <row r="6" spans="2:9" ht="15" customHeight="1">
      <c r="B6" s="1586"/>
      <c r="C6" s="1587"/>
      <c r="D6" s="1588">
        <v>2013</v>
      </c>
      <c r="E6" s="1588">
        <v>2014</v>
      </c>
      <c r="F6" s="1588">
        <v>2014</v>
      </c>
      <c r="G6" s="1588">
        <v>2015</v>
      </c>
      <c r="H6" s="1589" t="s">
        <v>905</v>
      </c>
      <c r="I6" s="1590" t="s">
        <v>60</v>
      </c>
    </row>
    <row r="7" spans="2:9" ht="15" customHeight="1">
      <c r="B7" s="1591"/>
      <c r="C7" s="1592"/>
      <c r="D7" s="1593"/>
      <c r="E7" s="1593"/>
      <c r="F7" s="1592"/>
      <c r="G7" s="1593"/>
      <c r="H7" s="1594"/>
      <c r="I7" s="1595"/>
    </row>
    <row r="8" spans="2:9" ht="15" customHeight="1">
      <c r="B8" s="1596" t="s">
        <v>1486</v>
      </c>
      <c r="C8" s="1597"/>
      <c r="D8" s="1598">
        <v>452994.5</v>
      </c>
      <c r="E8" s="1598">
        <v>524078.5</v>
      </c>
      <c r="F8" s="1598">
        <v>572400.9</v>
      </c>
      <c r="G8" s="1599">
        <v>594609</v>
      </c>
      <c r="H8" s="1600">
        <v>15.692022750828102</v>
      </c>
      <c r="I8" s="1601">
        <v>3.879815702595863</v>
      </c>
    </row>
    <row r="9" spans="2:9" ht="15" customHeight="1">
      <c r="B9" s="114"/>
      <c r="C9" s="1602" t="s">
        <v>1502</v>
      </c>
      <c r="D9" s="1603">
        <v>339940.04144639</v>
      </c>
      <c r="E9" s="1604">
        <v>389783.51405542996</v>
      </c>
      <c r="F9" s="1605">
        <v>426132.87371916004</v>
      </c>
      <c r="G9" s="1604">
        <v>434744.00384</v>
      </c>
      <c r="H9" s="1606">
        <v>14.662430585395029</v>
      </c>
      <c r="I9" s="1607">
        <v>2.020761751067141</v>
      </c>
    </row>
    <row r="10" spans="2:9" ht="15" customHeight="1">
      <c r="B10" s="114"/>
      <c r="C10" s="1608" t="s">
        <v>1503</v>
      </c>
      <c r="D10" s="1603">
        <v>113054.45855360999</v>
      </c>
      <c r="E10" s="1604">
        <v>134294.98594457</v>
      </c>
      <c r="F10" s="1605">
        <v>146268.02628084</v>
      </c>
      <c r="G10" s="1604">
        <v>159864.99616</v>
      </c>
      <c r="H10" s="1606">
        <v>18.78787237823782</v>
      </c>
      <c r="I10" s="1607">
        <v>9.295927637017101</v>
      </c>
    </row>
    <row r="11" spans="2:9" ht="15" customHeight="1">
      <c r="B11" s="118"/>
      <c r="C11" s="1609"/>
      <c r="D11" s="1610"/>
      <c r="E11" s="1611"/>
      <c r="F11" s="1612"/>
      <c r="G11" s="1611"/>
      <c r="H11" s="1613"/>
      <c r="I11" s="1614"/>
    </row>
    <row r="12" spans="2:9" ht="15" customHeight="1">
      <c r="B12" s="1591"/>
      <c r="C12" s="1592"/>
      <c r="D12" s="1603"/>
      <c r="E12" s="1615"/>
      <c r="F12" s="1616"/>
      <c r="G12" s="1605"/>
      <c r="H12" s="1617"/>
      <c r="I12" s="1618"/>
    </row>
    <row r="13" spans="2:9" ht="15" customHeight="1">
      <c r="B13" s="1596" t="s">
        <v>1504</v>
      </c>
      <c r="C13" s="1602"/>
      <c r="D13" s="1598">
        <v>80302.5</v>
      </c>
      <c r="E13" s="1598">
        <v>100524.4</v>
      </c>
      <c r="F13" s="1598">
        <v>93006.1</v>
      </c>
      <c r="G13" s="1598">
        <v>109827.2</v>
      </c>
      <c r="H13" s="1619">
        <v>25.18215497649514</v>
      </c>
      <c r="I13" s="1620">
        <v>18.08601801387219</v>
      </c>
    </row>
    <row r="14" spans="2:9" ht="15" customHeight="1">
      <c r="B14" s="114"/>
      <c r="C14" s="1602" t="s">
        <v>1502</v>
      </c>
      <c r="D14" s="1603">
        <v>74079.9</v>
      </c>
      <c r="E14" s="1604">
        <v>94924.6</v>
      </c>
      <c r="F14" s="1605">
        <v>87372.34</v>
      </c>
      <c r="G14" s="1604">
        <v>102965.8</v>
      </c>
      <c r="H14" s="1621">
        <v>28.13813193592324</v>
      </c>
      <c r="I14" s="1622">
        <v>17.847135603784906</v>
      </c>
    </row>
    <row r="15" spans="2:9" ht="15" customHeight="1">
      <c r="B15" s="114"/>
      <c r="C15" s="1608" t="s">
        <v>1503</v>
      </c>
      <c r="D15" s="1603">
        <v>6222.6</v>
      </c>
      <c r="E15" s="1604">
        <v>5599.8</v>
      </c>
      <c r="F15" s="1605">
        <v>5633.76</v>
      </c>
      <c r="G15" s="1604">
        <v>6861.4</v>
      </c>
      <c r="H15" s="1621">
        <v>-10.008678044547295</v>
      </c>
      <c r="I15" s="1622">
        <v>21.790775609894624</v>
      </c>
    </row>
    <row r="16" spans="2:9" ht="15" customHeight="1">
      <c r="B16" s="118"/>
      <c r="C16" s="1609"/>
      <c r="D16" s="1610"/>
      <c r="E16" s="1623"/>
      <c r="F16" s="1624"/>
      <c r="G16" s="1611"/>
      <c r="H16" s="1625"/>
      <c r="I16" s="1626"/>
    </row>
    <row r="17" spans="2:9" ht="15" customHeight="1">
      <c r="B17" s="114"/>
      <c r="C17" s="1602"/>
      <c r="D17" s="1603"/>
      <c r="E17" s="1604"/>
      <c r="F17" s="1605"/>
      <c r="G17" s="1605"/>
      <c r="H17" s="1621"/>
      <c r="I17" s="1607"/>
    </row>
    <row r="18" spans="2:9" ht="15" customHeight="1">
      <c r="B18" s="1596" t="s">
        <v>1505</v>
      </c>
      <c r="C18" s="1597"/>
      <c r="D18" s="1598">
        <v>533297</v>
      </c>
      <c r="E18" s="1598">
        <v>624602.9</v>
      </c>
      <c r="F18" s="1598">
        <v>665407</v>
      </c>
      <c r="G18" s="1598">
        <v>704436.2</v>
      </c>
      <c r="H18" s="1619">
        <v>17.12102261966595</v>
      </c>
      <c r="I18" s="1620">
        <v>5.86546279194539</v>
      </c>
    </row>
    <row r="19" spans="2:9" ht="15" customHeight="1">
      <c r="B19" s="114"/>
      <c r="C19" s="1602"/>
      <c r="D19" s="1603"/>
      <c r="E19" s="1627"/>
      <c r="F19" s="1628"/>
      <c r="G19" s="1604"/>
      <c r="H19" s="1629"/>
      <c r="I19" s="1630"/>
    </row>
    <row r="20" spans="2:9" ht="15" customHeight="1">
      <c r="B20" s="114"/>
      <c r="C20" s="1602" t="s">
        <v>1502</v>
      </c>
      <c r="D20" s="1603">
        <v>414019.94144639</v>
      </c>
      <c r="E20" s="1604">
        <v>484708.11405542993</v>
      </c>
      <c r="F20" s="1605">
        <v>513505.21371916006</v>
      </c>
      <c r="G20" s="1604">
        <v>537709.8038400001</v>
      </c>
      <c r="H20" s="1621">
        <v>17.073615430717865</v>
      </c>
      <c r="I20" s="1622">
        <v>4.713601629384371</v>
      </c>
    </row>
    <row r="21" spans="2:9" ht="15" customHeight="1">
      <c r="B21" s="114"/>
      <c r="C21" s="44" t="s">
        <v>1506</v>
      </c>
      <c r="D21" s="1603">
        <v>77.63402783934468</v>
      </c>
      <c r="E21" s="1604">
        <v>77.60260383924408</v>
      </c>
      <c r="F21" s="1605">
        <v>77.1715977919018</v>
      </c>
      <c r="G21" s="1604">
        <v>76.33193805769778</v>
      </c>
      <c r="H21" s="1621" t="s">
        <v>595</v>
      </c>
      <c r="I21" s="1622" t="s">
        <v>595</v>
      </c>
    </row>
    <row r="22" spans="2:9" ht="15" customHeight="1">
      <c r="B22" s="114"/>
      <c r="C22" s="1608" t="s">
        <v>1503</v>
      </c>
      <c r="D22" s="1603">
        <v>119277.05855361</v>
      </c>
      <c r="E22" s="1604">
        <v>139894.78594457</v>
      </c>
      <c r="F22" s="1605">
        <v>151901.78628084</v>
      </c>
      <c r="G22" s="1604">
        <v>166726.39616</v>
      </c>
      <c r="H22" s="1621">
        <v>17.285576657386486</v>
      </c>
      <c r="I22" s="1622">
        <v>9.759338742568758</v>
      </c>
    </row>
    <row r="23" spans="2:9" ht="15" customHeight="1">
      <c r="B23" s="118"/>
      <c r="C23" s="45" t="s">
        <v>1506</v>
      </c>
      <c r="D23" s="1610">
        <v>22.36597216065532</v>
      </c>
      <c r="E23" s="1604">
        <v>22.397396160755896</v>
      </c>
      <c r="F23" s="1605">
        <v>22.8284022080982</v>
      </c>
      <c r="G23" s="1611">
        <v>23.66806194230223</v>
      </c>
      <c r="H23" s="1621" t="s">
        <v>595</v>
      </c>
      <c r="I23" s="1622" t="s">
        <v>595</v>
      </c>
    </row>
    <row r="24" spans="2:9" ht="15" customHeight="1">
      <c r="B24" s="1631" t="s">
        <v>1507</v>
      </c>
      <c r="C24" s="139"/>
      <c r="D24" s="1632"/>
      <c r="E24" s="1633"/>
      <c r="F24" s="1633"/>
      <c r="G24" s="1605"/>
      <c r="H24" s="1634"/>
      <c r="I24" s="1635"/>
    </row>
    <row r="25" spans="2:9" ht="15" customHeight="1">
      <c r="B25" s="94"/>
      <c r="C25" s="44" t="s">
        <v>1508</v>
      </c>
      <c r="D25" s="1603">
        <v>11.693094556256112</v>
      </c>
      <c r="E25" s="1604">
        <v>11.448846719485006</v>
      </c>
      <c r="F25" s="1604">
        <v>11.466384480852438</v>
      </c>
      <c r="G25" s="1636">
        <v>11.41371763086255</v>
      </c>
      <c r="H25" s="1621" t="s">
        <v>595</v>
      </c>
      <c r="I25" s="1622" t="s">
        <v>595</v>
      </c>
    </row>
    <row r="26" spans="2:9" ht="15" customHeight="1">
      <c r="B26" s="93"/>
      <c r="C26" s="46" t="s">
        <v>1509</v>
      </c>
      <c r="D26" s="1610">
        <v>10.07965200150638</v>
      </c>
      <c r="E26" s="1604">
        <v>9.94347032295433</v>
      </c>
      <c r="F26" s="1611">
        <v>9.974219048524375</v>
      </c>
      <c r="G26" s="1636">
        <v>9.774059788808463</v>
      </c>
      <c r="H26" s="1637" t="s">
        <v>595</v>
      </c>
      <c r="I26" s="1626" t="s">
        <v>595</v>
      </c>
    </row>
    <row r="27" spans="2:9" ht="15" customHeight="1">
      <c r="B27" s="1638" t="s">
        <v>1510</v>
      </c>
      <c r="C27" s="1592"/>
      <c r="D27" s="1603">
        <v>533297</v>
      </c>
      <c r="E27" s="1615">
        <v>624602.9</v>
      </c>
      <c r="F27" s="1604">
        <v>665407</v>
      </c>
      <c r="G27" s="1615">
        <v>704436.2</v>
      </c>
      <c r="H27" s="1621">
        <v>17.121022619665965</v>
      </c>
      <c r="I27" s="1622">
        <v>5.865462791945376</v>
      </c>
    </row>
    <row r="28" spans="2:9" ht="15" customHeight="1">
      <c r="B28" s="1639" t="s">
        <v>1511</v>
      </c>
      <c r="C28" s="1602"/>
      <c r="D28" s="1603">
        <v>20796.6</v>
      </c>
      <c r="E28" s="1604">
        <v>20566.3</v>
      </c>
      <c r="F28" s="1604">
        <v>21352.1</v>
      </c>
      <c r="G28" s="1604">
        <v>23697.9</v>
      </c>
      <c r="H28" s="1621">
        <v>-1.1073925545521632</v>
      </c>
      <c r="I28" s="1622">
        <v>10.986273012958932</v>
      </c>
    </row>
    <row r="29" spans="2:9" ht="15" customHeight="1">
      <c r="B29" s="1639" t="s">
        <v>1512</v>
      </c>
      <c r="C29" s="1602"/>
      <c r="D29" s="1603">
        <v>554093.6</v>
      </c>
      <c r="E29" s="1604">
        <v>645169.2</v>
      </c>
      <c r="F29" s="1604">
        <v>686759.1</v>
      </c>
      <c r="G29" s="1604">
        <v>728134.1</v>
      </c>
      <c r="H29" s="1621">
        <v>16.436861930908435</v>
      </c>
      <c r="I29" s="1622">
        <v>6.024674445522464</v>
      </c>
    </row>
    <row r="30" spans="2:9" ht="15" customHeight="1">
      <c r="B30" s="1639" t="s">
        <v>1513</v>
      </c>
      <c r="C30" s="1602"/>
      <c r="D30" s="1603">
        <v>85855.4</v>
      </c>
      <c r="E30" s="1604">
        <v>88699.8</v>
      </c>
      <c r="F30" s="1604">
        <v>87539.2</v>
      </c>
      <c r="G30" s="1604">
        <v>94851.7</v>
      </c>
      <c r="H30" s="1621">
        <v>3.3130123440109855</v>
      </c>
      <c r="I30" s="1622">
        <v>8.353400533703748</v>
      </c>
    </row>
    <row r="31" spans="2:9" ht="15" customHeight="1">
      <c r="B31" s="1639" t="s">
        <v>1514</v>
      </c>
      <c r="C31" s="1602"/>
      <c r="D31" s="1603">
        <v>468238.2</v>
      </c>
      <c r="E31" s="1604">
        <v>556469.4</v>
      </c>
      <c r="F31" s="1604">
        <v>599219.9</v>
      </c>
      <c r="G31" s="1604">
        <v>633282.4</v>
      </c>
      <c r="H31" s="1621">
        <v>18.84322979201616</v>
      </c>
      <c r="I31" s="1622">
        <v>5.684474097071885</v>
      </c>
    </row>
    <row r="32" spans="2:9" ht="15" customHeight="1">
      <c r="B32" s="1639" t="s">
        <v>1515</v>
      </c>
      <c r="C32" s="1602"/>
      <c r="D32" s="1603">
        <v>-84465.91774548998</v>
      </c>
      <c r="E32" s="1604">
        <v>-88231.20000000019</v>
      </c>
      <c r="F32" s="1604">
        <v>-130981.7</v>
      </c>
      <c r="G32" s="1604">
        <v>-34062.50000000012</v>
      </c>
      <c r="H32" s="1621" t="s">
        <v>595</v>
      </c>
      <c r="I32" s="1607" t="s">
        <v>595</v>
      </c>
    </row>
    <row r="33" spans="2:9" ht="15" customHeight="1">
      <c r="B33" s="1639" t="s">
        <v>1516</v>
      </c>
      <c r="C33" s="1602"/>
      <c r="D33" s="1603">
        <v>15526.3</v>
      </c>
      <c r="E33" s="1604">
        <v>11046.2</v>
      </c>
      <c r="F33" s="1604">
        <v>3854.6</v>
      </c>
      <c r="G33" s="1604">
        <v>-200</v>
      </c>
      <c r="H33" s="1621" t="s">
        <v>595</v>
      </c>
      <c r="I33" s="1607" t="s">
        <v>595</v>
      </c>
    </row>
    <row r="34" spans="2:9" ht="15" customHeight="1" thickBot="1">
      <c r="B34" s="1640" t="s">
        <v>1517</v>
      </c>
      <c r="C34" s="1641"/>
      <c r="D34" s="1642">
        <v>-68939.61774548997</v>
      </c>
      <c r="E34" s="1642">
        <v>-77185.00000000019</v>
      </c>
      <c r="F34" s="1643">
        <v>-127127.1</v>
      </c>
      <c r="G34" s="1643">
        <v>-34262.50000000012</v>
      </c>
      <c r="H34" s="1644" t="s">
        <v>595</v>
      </c>
      <c r="I34" s="1645" t="s">
        <v>595</v>
      </c>
    </row>
    <row r="35" spans="2:9" ht="15" customHeight="1" thickTop="1">
      <c r="B35" s="1646" t="s">
        <v>1518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1519</v>
      </c>
      <c r="C36" s="9"/>
      <c r="D36" s="9"/>
      <c r="E36" s="9"/>
      <c r="F36" s="9"/>
      <c r="G36" s="9"/>
      <c r="H36" s="9"/>
      <c r="I36" s="9"/>
    </row>
    <row r="37" spans="2:9" ht="15" customHeight="1">
      <c r="B37" s="1647" t="s">
        <v>1520</v>
      </c>
      <c r="C37" s="10"/>
      <c r="D37" s="9"/>
      <c r="E37" s="9"/>
      <c r="F37" s="9"/>
      <c r="G37" s="9"/>
      <c r="H37" s="9"/>
      <c r="I37" s="9"/>
    </row>
    <row r="38" spans="2:9" ht="15" customHeight="1">
      <c r="B38" s="1648" t="s">
        <v>1521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1522</v>
      </c>
      <c r="C39" s="9"/>
      <c r="D39" s="1649">
        <v>95</v>
      </c>
      <c r="E39" s="1650">
        <v>98.14</v>
      </c>
      <c r="F39" s="1650">
        <v>95.9</v>
      </c>
      <c r="G39" s="1650">
        <v>99.13</v>
      </c>
      <c r="H39" s="9"/>
      <c r="I39" s="9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7">
      <selection activeCell="I42" sqref="I42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899" t="s">
        <v>1523</v>
      </c>
      <c r="C1" s="1899"/>
      <c r="D1" s="1899"/>
      <c r="E1" s="1899"/>
      <c r="F1" s="1899"/>
      <c r="G1" s="1899"/>
      <c r="H1" s="1899"/>
      <c r="I1" s="1899"/>
    </row>
    <row r="2" spans="2:9" ht="15.75">
      <c r="B2" s="1574" t="s">
        <v>1501</v>
      </c>
      <c r="C2" s="1575"/>
      <c r="D2" s="1575"/>
      <c r="E2" s="1575"/>
      <c r="F2" s="1575"/>
      <c r="G2" s="1575"/>
      <c r="H2" s="1575"/>
      <c r="I2" s="1575"/>
    </row>
    <row r="3" spans="2:9" ht="13.5" customHeight="1" thickBot="1">
      <c r="B3" s="2119" t="s">
        <v>1524</v>
      </c>
      <c r="C3" s="2119"/>
      <c r="D3" s="2119"/>
      <c r="E3" s="2119"/>
      <c r="F3" s="2119"/>
      <c r="G3" s="2119"/>
      <c r="H3" s="2119"/>
      <c r="I3" s="2119"/>
    </row>
    <row r="4" spans="2:9" ht="15" customHeight="1" thickTop="1">
      <c r="B4" s="1577"/>
      <c r="C4" s="1651"/>
      <c r="D4" s="1652"/>
      <c r="E4" s="1653"/>
      <c r="F4" s="1653"/>
      <c r="G4" s="1653"/>
      <c r="H4" s="1654" t="s">
        <v>597</v>
      </c>
      <c r="I4" s="1581"/>
    </row>
    <row r="5" spans="2:9" ht="15" customHeight="1">
      <c r="B5" s="1655"/>
      <c r="C5" s="1656"/>
      <c r="D5" s="1657" t="s">
        <v>441</v>
      </c>
      <c r="E5" s="40" t="s">
        <v>1186</v>
      </c>
      <c r="F5" s="40" t="s">
        <v>441</v>
      </c>
      <c r="G5" s="40" t="s">
        <v>1186</v>
      </c>
      <c r="H5" s="1584" t="s">
        <v>1194</v>
      </c>
      <c r="I5" s="1585"/>
    </row>
    <row r="6" spans="2:9" ht="15" customHeight="1">
      <c r="B6" s="1658"/>
      <c r="C6" s="1659"/>
      <c r="D6" s="1660">
        <v>2013</v>
      </c>
      <c r="E6" s="1588">
        <v>2014</v>
      </c>
      <c r="F6" s="1588">
        <v>2014</v>
      </c>
      <c r="G6" s="1588">
        <v>2015</v>
      </c>
      <c r="H6" s="1660" t="s">
        <v>905</v>
      </c>
      <c r="I6" s="1661" t="s">
        <v>60</v>
      </c>
    </row>
    <row r="7" spans="2:9" ht="15" customHeight="1">
      <c r="B7" s="1662"/>
      <c r="C7" s="1663"/>
      <c r="D7" s="1664"/>
      <c r="E7" s="1665"/>
      <c r="F7" s="1665"/>
      <c r="G7" s="1665"/>
      <c r="H7" s="1664"/>
      <c r="I7" s="1666"/>
    </row>
    <row r="8" spans="2:9" ht="15" customHeight="1">
      <c r="B8" s="1596" t="s">
        <v>1486</v>
      </c>
      <c r="C8" s="1667"/>
      <c r="D8" s="1668">
        <v>4768.363157894737</v>
      </c>
      <c r="E8" s="1668">
        <v>5340.111065824332</v>
      </c>
      <c r="F8" s="1668">
        <v>5968.726798748697</v>
      </c>
      <c r="G8" s="1669">
        <v>5998.274992434178</v>
      </c>
      <c r="H8" s="1669">
        <v>11.990443869254833</v>
      </c>
      <c r="I8" s="1670">
        <v>0.4950501954901938</v>
      </c>
    </row>
    <row r="9" spans="2:9" ht="15" customHeight="1">
      <c r="B9" s="1662"/>
      <c r="C9" s="1663" t="s">
        <v>1502</v>
      </c>
      <c r="D9" s="1671">
        <v>3578.3162257514737</v>
      </c>
      <c r="E9" s="1671">
        <v>3971.708926588852</v>
      </c>
      <c r="F9" s="1671">
        <v>4443.512760366632</v>
      </c>
      <c r="G9" s="1672">
        <v>4385.594712397862</v>
      </c>
      <c r="H9" s="1672">
        <v>10.993793617409068</v>
      </c>
      <c r="I9" s="1673">
        <v>-1.3034293157738404</v>
      </c>
    </row>
    <row r="10" spans="2:9" ht="15" customHeight="1">
      <c r="B10" s="1662"/>
      <c r="C10" s="1674" t="s">
        <v>1503</v>
      </c>
      <c r="D10" s="1671">
        <v>1190.0469321432631</v>
      </c>
      <c r="E10" s="1671">
        <v>1368.40213923548</v>
      </c>
      <c r="F10" s="1671">
        <v>1525.2140383820645</v>
      </c>
      <c r="G10" s="1672">
        <v>1612.6802800363162</v>
      </c>
      <c r="H10" s="1672">
        <v>14.987241450301525</v>
      </c>
      <c r="I10" s="1673">
        <v>5.734686375365072</v>
      </c>
    </row>
    <row r="11" spans="2:9" ht="15" customHeight="1">
      <c r="B11" s="1662"/>
      <c r="C11" s="1663"/>
      <c r="D11" s="1671"/>
      <c r="E11" s="1671"/>
      <c r="F11" s="1671"/>
      <c r="G11" s="1672"/>
      <c r="H11" s="1672"/>
      <c r="I11" s="1673"/>
    </row>
    <row r="12" spans="2:9" ht="15" customHeight="1">
      <c r="B12" s="1675"/>
      <c r="C12" s="1676"/>
      <c r="D12" s="1677"/>
      <c r="E12" s="1677"/>
      <c r="F12" s="1677"/>
      <c r="G12" s="1678"/>
      <c r="H12" s="1678"/>
      <c r="I12" s="1679"/>
    </row>
    <row r="13" spans="2:9" ht="15" customHeight="1">
      <c r="B13" s="1680" t="s">
        <v>1504</v>
      </c>
      <c r="C13" s="1681"/>
      <c r="D13" s="1668">
        <v>845.2894736842105</v>
      </c>
      <c r="E13" s="1668">
        <v>1024.2959038108825</v>
      </c>
      <c r="F13" s="1668">
        <v>969.8237747653806</v>
      </c>
      <c r="G13" s="1669">
        <v>1107.9108241702816</v>
      </c>
      <c r="H13" s="1669">
        <v>21.176938279672285</v>
      </c>
      <c r="I13" s="1670">
        <v>14.238365051249332</v>
      </c>
    </row>
    <row r="14" spans="2:9" ht="15" customHeight="1">
      <c r="B14" s="1662"/>
      <c r="C14" s="1663" t="s">
        <v>1502</v>
      </c>
      <c r="D14" s="1671">
        <v>779.7884210526315</v>
      </c>
      <c r="E14" s="1671">
        <v>967.236600774404</v>
      </c>
      <c r="F14" s="1671">
        <v>911.0775808133473</v>
      </c>
      <c r="G14" s="1672">
        <v>1038.6946433975588</v>
      </c>
      <c r="H14" s="1672">
        <v>24.0383384339995</v>
      </c>
      <c r="I14" s="1673">
        <v>14.007266260496039</v>
      </c>
    </row>
    <row r="15" spans="2:9" ht="15" customHeight="1">
      <c r="B15" s="1662"/>
      <c r="C15" s="1674" t="s">
        <v>1503</v>
      </c>
      <c r="D15" s="1671">
        <v>65.50105263157896</v>
      </c>
      <c r="E15" s="1671">
        <v>57.059303036478504</v>
      </c>
      <c r="F15" s="1671">
        <v>58.746193952033366</v>
      </c>
      <c r="G15" s="1672">
        <v>69.21618077272268</v>
      </c>
      <c r="H15" s="1672">
        <v>-12.887960202078602</v>
      </c>
      <c r="I15" s="1673">
        <v>17.82240876615448</v>
      </c>
    </row>
    <row r="16" spans="2:9" ht="15" customHeight="1">
      <c r="B16" s="1662"/>
      <c r="C16" s="1663"/>
      <c r="D16" s="1682"/>
      <c r="E16" s="1682"/>
      <c r="F16" s="1682"/>
      <c r="G16" s="1683"/>
      <c r="H16" s="1683"/>
      <c r="I16" s="1684"/>
    </row>
    <row r="17" spans="2:9" ht="15" customHeight="1">
      <c r="B17" s="1675"/>
      <c r="C17" s="1676"/>
      <c r="D17" s="1677"/>
      <c r="E17" s="1677"/>
      <c r="F17" s="1677"/>
      <c r="G17" s="1678"/>
      <c r="H17" s="1678"/>
      <c r="I17" s="1679"/>
    </row>
    <row r="18" spans="2:9" ht="15" customHeight="1">
      <c r="B18" s="1680" t="s">
        <v>1505</v>
      </c>
      <c r="C18" s="1685"/>
      <c r="D18" s="1668">
        <v>5613.652631578947</v>
      </c>
      <c r="E18" s="1668">
        <v>6364.406969635214</v>
      </c>
      <c r="F18" s="1668">
        <v>6938.550573514077</v>
      </c>
      <c r="G18" s="1669">
        <v>7106.185816604459</v>
      </c>
      <c r="H18" s="1669">
        <v>13.373722731488357</v>
      </c>
      <c r="I18" s="1670">
        <v>2.4159980000763</v>
      </c>
    </row>
    <row r="19" spans="2:9" ht="15" customHeight="1">
      <c r="B19" s="1662"/>
      <c r="C19" s="1663"/>
      <c r="D19" s="1686"/>
      <c r="E19" s="1686"/>
      <c r="F19" s="1686"/>
      <c r="G19" s="1687"/>
      <c r="H19" s="1687"/>
      <c r="I19" s="1688"/>
    </row>
    <row r="20" spans="2:9" ht="15" customHeight="1">
      <c r="B20" s="1662"/>
      <c r="C20" s="1663" t="s">
        <v>1502</v>
      </c>
      <c r="D20" s="1671">
        <v>4358.104646804105</v>
      </c>
      <c r="E20" s="1671">
        <v>4938.945527363256</v>
      </c>
      <c r="F20" s="1671">
        <v>5354.590341179979</v>
      </c>
      <c r="G20" s="1672">
        <v>5424.289355795421</v>
      </c>
      <c r="H20" s="1672">
        <v>13.327832340719368</v>
      </c>
      <c r="I20" s="1673">
        <v>1.3016684783411847</v>
      </c>
    </row>
    <row r="21" spans="2:9" ht="15" customHeight="1">
      <c r="B21" s="1662"/>
      <c r="C21" s="1689" t="s">
        <v>1506</v>
      </c>
      <c r="D21" s="1671">
        <v>77.63402783934468</v>
      </c>
      <c r="E21" s="1671">
        <v>77.60260383924408</v>
      </c>
      <c r="F21" s="1671">
        <v>77.1715977919018</v>
      </c>
      <c r="G21" s="1672">
        <v>76.33193805769778</v>
      </c>
      <c r="H21" s="1672" t="s">
        <v>595</v>
      </c>
      <c r="I21" s="1673" t="s">
        <v>595</v>
      </c>
    </row>
    <row r="22" spans="2:9" ht="15" customHeight="1">
      <c r="B22" s="1662"/>
      <c r="C22" s="1674" t="s">
        <v>1503</v>
      </c>
      <c r="D22" s="1671">
        <v>1255.547984774842</v>
      </c>
      <c r="E22" s="1671">
        <v>1425.4614422719585</v>
      </c>
      <c r="F22" s="1671">
        <v>1583.9602323340978</v>
      </c>
      <c r="G22" s="1672">
        <v>1681.8964608090387</v>
      </c>
      <c r="H22" s="1672">
        <v>13.533011844831023</v>
      </c>
      <c r="I22" s="1673">
        <v>6.182997936168121</v>
      </c>
    </row>
    <row r="23" spans="2:9" ht="15" customHeight="1">
      <c r="B23" s="118"/>
      <c r="C23" s="1690" t="s">
        <v>1506</v>
      </c>
      <c r="D23" s="1677">
        <v>22.36597216065532</v>
      </c>
      <c r="E23" s="1677">
        <v>22.397396160755896</v>
      </c>
      <c r="F23" s="1677">
        <v>22.8284022080982</v>
      </c>
      <c r="G23" s="1678">
        <v>23.66806194230223</v>
      </c>
      <c r="H23" s="1678" t="s">
        <v>595</v>
      </c>
      <c r="I23" s="1679" t="s">
        <v>595</v>
      </c>
    </row>
    <row r="24" spans="2:9" ht="15" customHeight="1">
      <c r="B24" s="1631" t="s">
        <v>1507</v>
      </c>
      <c r="C24" s="1691"/>
      <c r="D24" s="1682"/>
      <c r="E24" s="1682"/>
      <c r="F24" s="1682"/>
      <c r="G24" s="1683"/>
      <c r="H24" s="1683"/>
      <c r="I24" s="1684"/>
    </row>
    <row r="25" spans="2:9" ht="15" customHeight="1">
      <c r="B25" s="1692"/>
      <c r="C25" s="1689" t="s">
        <v>1508</v>
      </c>
      <c r="D25" s="1671">
        <v>11.693094556256112</v>
      </c>
      <c r="E25" s="1671">
        <v>11.448846719485006</v>
      </c>
      <c r="F25" s="1671">
        <v>11.466384480852438</v>
      </c>
      <c r="G25" s="1672">
        <v>11.41371763086255</v>
      </c>
      <c r="H25" s="1672" t="s">
        <v>595</v>
      </c>
      <c r="I25" s="1673" t="s">
        <v>595</v>
      </c>
    </row>
    <row r="26" spans="2:9" ht="15" customHeight="1">
      <c r="B26" s="1693"/>
      <c r="C26" s="1690" t="s">
        <v>1509</v>
      </c>
      <c r="D26" s="1677">
        <v>10.07965200150638</v>
      </c>
      <c r="E26" s="1677">
        <v>9.94347032295433</v>
      </c>
      <c r="F26" s="1677">
        <v>9.974219048524375</v>
      </c>
      <c r="G26" s="1678">
        <v>9.774059788808463</v>
      </c>
      <c r="H26" s="1678" t="s">
        <v>595</v>
      </c>
      <c r="I26" s="1679" t="s">
        <v>595</v>
      </c>
    </row>
    <row r="27" spans="2:9" ht="15" customHeight="1">
      <c r="B27" s="1638" t="s">
        <v>1510</v>
      </c>
      <c r="C27" s="1681"/>
      <c r="D27" s="1694">
        <v>5613.652631578947</v>
      </c>
      <c r="E27" s="1695">
        <v>6364.406969635215</v>
      </c>
      <c r="F27" s="1695">
        <v>6938.550573514077</v>
      </c>
      <c r="G27" s="1696">
        <v>7106.1858166044585</v>
      </c>
      <c r="H27" s="1697">
        <v>13.373722731488357</v>
      </c>
      <c r="I27" s="1698">
        <v>2.4159980000762857</v>
      </c>
    </row>
    <row r="28" spans="2:9" ht="15" customHeight="1">
      <c r="B28" s="1639" t="s">
        <v>1511</v>
      </c>
      <c r="C28" s="1663"/>
      <c r="D28" s="1671">
        <v>218.9115789473684</v>
      </c>
      <c r="E28" s="1699">
        <v>209.56083146525376</v>
      </c>
      <c r="F28" s="1699">
        <v>222.64963503649633</v>
      </c>
      <c r="G28" s="1700">
        <v>239.05881166145468</v>
      </c>
      <c r="H28" s="1672">
        <v>-4.271472311824482</v>
      </c>
      <c r="I28" s="1701">
        <v>7.369954422906915</v>
      </c>
    </row>
    <row r="29" spans="2:9" ht="15" customHeight="1">
      <c r="B29" s="1639" t="s">
        <v>1525</v>
      </c>
      <c r="C29" s="1702"/>
      <c r="D29" s="1671">
        <v>5832.564210526316</v>
      </c>
      <c r="E29" s="1699">
        <v>6573.96780110047</v>
      </c>
      <c r="F29" s="1699">
        <v>7161.200208550573</v>
      </c>
      <c r="G29" s="1700">
        <v>7345.244628265914</v>
      </c>
      <c r="H29" s="1672">
        <v>12.711451838560237</v>
      </c>
      <c r="I29" s="1701">
        <v>2.5700219845213894</v>
      </c>
    </row>
    <row r="30" spans="2:9" ht="15" customHeight="1">
      <c r="B30" s="1639" t="s">
        <v>1513</v>
      </c>
      <c r="C30" s="1702"/>
      <c r="D30" s="1671">
        <v>903.7410526315789</v>
      </c>
      <c r="E30" s="1699">
        <v>903.8088445078458</v>
      </c>
      <c r="F30" s="1699">
        <v>912.8175182481752</v>
      </c>
      <c r="G30" s="1700">
        <v>956.8415212347422</v>
      </c>
      <c r="H30" s="1672">
        <v>0.007501250061565656</v>
      </c>
      <c r="I30" s="1673">
        <v>4.822870081531221</v>
      </c>
    </row>
    <row r="31" spans="2:9" ht="15" customHeight="1">
      <c r="B31" s="1639" t="s">
        <v>1526</v>
      </c>
      <c r="C31" s="1702"/>
      <c r="D31" s="1671">
        <v>4928.823157894736</v>
      </c>
      <c r="E31" s="1699">
        <v>5670.158956592624</v>
      </c>
      <c r="F31" s="1699">
        <v>6248.382690302397</v>
      </c>
      <c r="G31" s="1700">
        <v>6388.403107031172</v>
      </c>
      <c r="H31" s="1672">
        <v>15.040827697590544</v>
      </c>
      <c r="I31" s="1701">
        <v>2.240906546042524</v>
      </c>
    </row>
    <row r="32" spans="2:9" ht="15" customHeight="1">
      <c r="B32" s="1639" t="s">
        <v>1515</v>
      </c>
      <c r="C32" s="1702"/>
      <c r="D32" s="1671">
        <v>-889.1149236367366</v>
      </c>
      <c r="E32" s="1699">
        <v>-899.0340330140634</v>
      </c>
      <c r="F32" s="1699">
        <v>-1365.8154327424395</v>
      </c>
      <c r="G32" s="1672">
        <v>-343.6144456773945</v>
      </c>
      <c r="H32" s="1703" t="s">
        <v>595</v>
      </c>
      <c r="I32" s="1673" t="s">
        <v>595</v>
      </c>
    </row>
    <row r="33" spans="2:9" ht="15" customHeight="1">
      <c r="B33" s="1639" t="s">
        <v>1516</v>
      </c>
      <c r="C33" s="1702"/>
      <c r="D33" s="1671">
        <v>163.43473684210525</v>
      </c>
      <c r="E33" s="1699">
        <v>112.5555329121663</v>
      </c>
      <c r="F33" s="1699">
        <v>40.19395203336809</v>
      </c>
      <c r="G33" s="1672">
        <v>-2.0175527085645113</v>
      </c>
      <c r="H33" s="1703" t="s">
        <v>595</v>
      </c>
      <c r="I33" s="1673" t="s">
        <v>595</v>
      </c>
    </row>
    <row r="34" spans="2:9" ht="15" customHeight="1" thickBot="1">
      <c r="B34" s="1640" t="s">
        <v>1517</v>
      </c>
      <c r="C34" s="1704"/>
      <c r="D34" s="1705">
        <v>-725.6801867946313</v>
      </c>
      <c r="E34" s="1706">
        <v>-786.4785001018972</v>
      </c>
      <c r="F34" s="1706">
        <v>-1325.6214807090714</v>
      </c>
      <c r="G34" s="1707">
        <v>-345.63199838595904</v>
      </c>
      <c r="H34" s="1708" t="s">
        <v>595</v>
      </c>
      <c r="I34" s="1709" t="s">
        <v>595</v>
      </c>
    </row>
    <row r="35" spans="2:9" ht="16.5" thickTop="1">
      <c r="B35" s="9" t="s">
        <v>1519</v>
      </c>
      <c r="C35" s="10"/>
      <c r="D35" s="9"/>
      <c r="E35" s="9"/>
      <c r="F35" s="9"/>
      <c r="G35" s="28"/>
      <c r="H35" s="28"/>
      <c r="I35" s="28"/>
    </row>
    <row r="36" spans="2:9" ht="15.75">
      <c r="B36" s="1710" t="s">
        <v>1520</v>
      </c>
      <c r="C36" s="1711"/>
      <c r="D36" s="1712"/>
      <c r="E36" s="1712"/>
      <c r="F36" s="1712"/>
      <c r="G36" s="1713"/>
      <c r="H36" s="1713"/>
      <c r="I36" s="1714"/>
    </row>
    <row r="37" spans="2:9" ht="15.75">
      <c r="B37" s="1715" t="s">
        <v>1521</v>
      </c>
      <c r="C37" s="1711"/>
      <c r="D37" s="1716"/>
      <c r="E37" s="1716"/>
      <c r="F37" s="1716"/>
      <c r="G37" s="1717"/>
      <c r="H37" s="1713"/>
      <c r="I37" s="1714"/>
    </row>
    <row r="38" spans="2:9" ht="15.75">
      <c r="B38" s="1711" t="s">
        <v>1522</v>
      </c>
      <c r="C38" s="1717"/>
      <c r="D38" s="81">
        <v>95</v>
      </c>
      <c r="E38" s="81">
        <v>98.14</v>
      </c>
      <c r="F38" s="81">
        <v>95.9</v>
      </c>
      <c r="G38" s="81">
        <v>99.13</v>
      </c>
      <c r="H38" s="1717"/>
      <c r="I38" s="1718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workbookViewId="0" topLeftCell="A22">
      <selection activeCell="N58" sqref="N58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899" t="s">
        <v>1527</v>
      </c>
      <c r="C1" s="1899"/>
      <c r="D1" s="1899"/>
      <c r="E1" s="1899"/>
      <c r="F1" s="1899"/>
      <c r="G1" s="1899"/>
      <c r="H1" s="1899"/>
      <c r="I1" s="1899"/>
    </row>
    <row r="2" spans="2:9" ht="16.5" thickBot="1">
      <c r="B2" s="2122" t="s">
        <v>1528</v>
      </c>
      <c r="C2" s="2123"/>
      <c r="D2" s="2123"/>
      <c r="E2" s="2123"/>
      <c r="F2" s="2123"/>
      <c r="G2" s="2123"/>
      <c r="H2" s="2123"/>
      <c r="I2" s="2123"/>
    </row>
    <row r="3" spans="2:9" ht="13.5" thickTop="1">
      <c r="B3" s="2108" t="s">
        <v>1529</v>
      </c>
      <c r="C3" s="2063" t="s">
        <v>566</v>
      </c>
      <c r="D3" s="1984" t="s">
        <v>1530</v>
      </c>
      <c r="E3" s="1984"/>
      <c r="F3" s="1984"/>
      <c r="G3" s="1983" t="s">
        <v>1531</v>
      </c>
      <c r="H3" s="1984"/>
      <c r="I3" s="1985"/>
    </row>
    <row r="4" spans="2:9" ht="13.5" thickBot="1">
      <c r="B4" s="2124"/>
      <c r="C4" s="2125"/>
      <c r="D4" s="1719" t="s">
        <v>1532</v>
      </c>
      <c r="E4" s="1719" t="s">
        <v>1533</v>
      </c>
      <c r="F4" s="1719" t="s">
        <v>1534</v>
      </c>
      <c r="G4" s="1720" t="s">
        <v>1532</v>
      </c>
      <c r="H4" s="1719" t="s">
        <v>1533</v>
      </c>
      <c r="I4" s="1721" t="s">
        <v>1534</v>
      </c>
    </row>
    <row r="5" spans="2:9" ht="12.75">
      <c r="B5" s="114" t="s">
        <v>386</v>
      </c>
      <c r="C5" s="1722" t="s">
        <v>624</v>
      </c>
      <c r="D5" s="1723">
        <v>72.1</v>
      </c>
      <c r="E5" s="1723">
        <v>72.7</v>
      </c>
      <c r="F5" s="1723">
        <v>72.4</v>
      </c>
      <c r="G5" s="1723">
        <v>71.1071875</v>
      </c>
      <c r="H5" s="1723">
        <v>71.7071875</v>
      </c>
      <c r="I5" s="1724">
        <v>71.4071875</v>
      </c>
    </row>
    <row r="6" spans="2:9" ht="12.75">
      <c r="B6" s="114"/>
      <c r="C6" s="1722" t="s">
        <v>625</v>
      </c>
      <c r="D6" s="1723">
        <v>75.6</v>
      </c>
      <c r="E6" s="1723">
        <v>76.2</v>
      </c>
      <c r="F6" s="1723">
        <v>75.9</v>
      </c>
      <c r="G6" s="1723">
        <v>73.61709677419353</v>
      </c>
      <c r="H6" s="1723">
        <v>74.21709677419355</v>
      </c>
      <c r="I6" s="1724">
        <v>73.91709677419354</v>
      </c>
    </row>
    <row r="7" spans="2:9" ht="12.75">
      <c r="B7" s="114"/>
      <c r="C7" s="1722" t="s">
        <v>626</v>
      </c>
      <c r="D7" s="1723">
        <v>78.1</v>
      </c>
      <c r="E7" s="1723">
        <v>78.7</v>
      </c>
      <c r="F7" s="1723">
        <v>78.4</v>
      </c>
      <c r="G7" s="1723">
        <v>77.85466666666666</v>
      </c>
      <c r="H7" s="1723">
        <v>78.45466666666667</v>
      </c>
      <c r="I7" s="1724">
        <v>78.15466666666666</v>
      </c>
    </row>
    <row r="8" spans="2:9" ht="12.75">
      <c r="B8" s="114"/>
      <c r="C8" s="1722" t="s">
        <v>627</v>
      </c>
      <c r="D8" s="1723">
        <v>80.74</v>
      </c>
      <c r="E8" s="1723">
        <v>81.34</v>
      </c>
      <c r="F8" s="1723">
        <v>81.04</v>
      </c>
      <c r="G8" s="1723">
        <v>78.98333333333333</v>
      </c>
      <c r="H8" s="1723">
        <v>79.58333333333333</v>
      </c>
      <c r="I8" s="1724">
        <v>79.28333333333333</v>
      </c>
    </row>
    <row r="9" spans="2:9" ht="12.75">
      <c r="B9" s="114"/>
      <c r="C9" s="1722" t="s">
        <v>628</v>
      </c>
      <c r="D9" s="1723">
        <v>85.51</v>
      </c>
      <c r="E9" s="1723">
        <v>86.11</v>
      </c>
      <c r="F9" s="1723">
        <v>85.81</v>
      </c>
      <c r="G9" s="1723">
        <v>82.69724137931034</v>
      </c>
      <c r="H9" s="1723">
        <v>83.29724137931034</v>
      </c>
      <c r="I9" s="1724">
        <v>82.99724137931034</v>
      </c>
    </row>
    <row r="10" spans="2:9" ht="12.75">
      <c r="B10" s="114"/>
      <c r="C10" s="1722" t="s">
        <v>629</v>
      </c>
      <c r="D10" s="1723">
        <v>81.9</v>
      </c>
      <c r="E10" s="1723">
        <v>82.5</v>
      </c>
      <c r="F10" s="1723">
        <v>82.2</v>
      </c>
      <c r="G10" s="1723">
        <v>84.16366666666666</v>
      </c>
      <c r="H10" s="1723">
        <v>84.76366666666667</v>
      </c>
      <c r="I10" s="1724">
        <v>84.46366666666665</v>
      </c>
    </row>
    <row r="11" spans="2:9" ht="12.75">
      <c r="B11" s="114"/>
      <c r="C11" s="1722" t="s">
        <v>630</v>
      </c>
      <c r="D11" s="1723">
        <v>79.05</v>
      </c>
      <c r="E11" s="1723">
        <v>79.65</v>
      </c>
      <c r="F11" s="1723">
        <v>79.35</v>
      </c>
      <c r="G11" s="1723">
        <v>79.45551724137931</v>
      </c>
      <c r="H11" s="1723">
        <v>80.0555172413793</v>
      </c>
      <c r="I11" s="1724">
        <v>79.75551724137931</v>
      </c>
    </row>
    <row r="12" spans="2:9" ht="12.75">
      <c r="B12" s="114"/>
      <c r="C12" s="1722" t="s">
        <v>631</v>
      </c>
      <c r="D12" s="1723">
        <v>79.55</v>
      </c>
      <c r="E12" s="1723">
        <v>80.15</v>
      </c>
      <c r="F12" s="1723">
        <v>79.85</v>
      </c>
      <c r="G12" s="1723">
        <v>78.76</v>
      </c>
      <c r="H12" s="1723">
        <v>79.36</v>
      </c>
      <c r="I12" s="1724">
        <v>79.06</v>
      </c>
    </row>
    <row r="13" spans="2:9" ht="12.75">
      <c r="B13" s="114"/>
      <c r="C13" s="1722" t="s">
        <v>632</v>
      </c>
      <c r="D13" s="1723">
        <v>82.13</v>
      </c>
      <c r="E13" s="1723">
        <v>82.73</v>
      </c>
      <c r="F13" s="1723">
        <v>82.43</v>
      </c>
      <c r="G13" s="1723">
        <v>80.99233333333332</v>
      </c>
      <c r="H13" s="1723">
        <v>81.59233333333334</v>
      </c>
      <c r="I13" s="1724">
        <v>81.29233333333333</v>
      </c>
    </row>
    <row r="14" spans="2:9" ht="12.75">
      <c r="B14" s="114"/>
      <c r="C14" s="1722" t="s">
        <v>485</v>
      </c>
      <c r="D14" s="1723">
        <v>85.32</v>
      </c>
      <c r="E14" s="1723">
        <v>85.92</v>
      </c>
      <c r="F14" s="1723">
        <v>85.62</v>
      </c>
      <c r="G14" s="1723">
        <v>83.74677419354839</v>
      </c>
      <c r="H14" s="1723">
        <v>84.34677419354838</v>
      </c>
      <c r="I14" s="1724">
        <v>84.04677419354839</v>
      </c>
    </row>
    <row r="15" spans="2:9" ht="12.75">
      <c r="B15" s="114"/>
      <c r="C15" s="1722" t="s">
        <v>486</v>
      </c>
      <c r="D15" s="1725">
        <v>88.6</v>
      </c>
      <c r="E15" s="1723">
        <v>89.2</v>
      </c>
      <c r="F15" s="1725">
        <v>88.9</v>
      </c>
      <c r="G15" s="1723">
        <v>88.0559375</v>
      </c>
      <c r="H15" s="1725">
        <v>88.6559375</v>
      </c>
      <c r="I15" s="1724">
        <v>88.3559375</v>
      </c>
    </row>
    <row r="16" spans="2:9" ht="12.75">
      <c r="B16" s="114"/>
      <c r="C16" s="1726" t="s">
        <v>487</v>
      </c>
      <c r="D16" s="1727">
        <v>88.6</v>
      </c>
      <c r="E16" s="1727">
        <v>89.2</v>
      </c>
      <c r="F16" s="1727">
        <v>88.9</v>
      </c>
      <c r="G16" s="1727">
        <v>89.20290322580645</v>
      </c>
      <c r="H16" s="1727">
        <v>89.80290322580646</v>
      </c>
      <c r="I16" s="1728">
        <v>89.50290322580645</v>
      </c>
    </row>
    <row r="17" spans="2:9" ht="12.75">
      <c r="B17" s="1729"/>
      <c r="C17" s="1730" t="s">
        <v>671</v>
      </c>
      <c r="D17" s="1731">
        <v>81.43333333333332</v>
      </c>
      <c r="E17" s="1731">
        <v>82.03333333333335</v>
      </c>
      <c r="F17" s="1731">
        <v>81.73333333333333</v>
      </c>
      <c r="G17" s="1731">
        <v>80.71972148451984</v>
      </c>
      <c r="H17" s="1731">
        <v>81.31972148451985</v>
      </c>
      <c r="I17" s="1732">
        <v>81.01972148451982</v>
      </c>
    </row>
    <row r="18" spans="2:9" ht="12.75">
      <c r="B18" s="114" t="s">
        <v>1006</v>
      </c>
      <c r="C18" s="1722" t="s">
        <v>624</v>
      </c>
      <c r="D18" s="1733">
        <v>88.75</v>
      </c>
      <c r="E18" s="1733">
        <v>89.35</v>
      </c>
      <c r="F18" s="1733">
        <v>89.05</v>
      </c>
      <c r="G18" s="1734">
        <v>88.4484375</v>
      </c>
      <c r="H18" s="1733">
        <v>89.0484375</v>
      </c>
      <c r="I18" s="1735">
        <v>88.7484375</v>
      </c>
    </row>
    <row r="19" spans="2:9" ht="12.75">
      <c r="B19" s="114"/>
      <c r="C19" s="1722" t="s">
        <v>625</v>
      </c>
      <c r="D19" s="1733">
        <v>87.23</v>
      </c>
      <c r="E19" s="1733">
        <v>87.83</v>
      </c>
      <c r="F19" s="1733">
        <v>87.53</v>
      </c>
      <c r="G19" s="1734">
        <v>88.50096774193551</v>
      </c>
      <c r="H19" s="1733">
        <v>89.10096774193548</v>
      </c>
      <c r="I19" s="1735">
        <v>88.8009677419355</v>
      </c>
    </row>
    <row r="20" spans="2:9" ht="12.75">
      <c r="B20" s="114"/>
      <c r="C20" s="1722" t="s">
        <v>626</v>
      </c>
      <c r="D20" s="1733">
        <v>84.6</v>
      </c>
      <c r="E20" s="1733">
        <v>85.2</v>
      </c>
      <c r="F20" s="1733">
        <v>84.9</v>
      </c>
      <c r="G20" s="1734">
        <v>84.46933333333332</v>
      </c>
      <c r="H20" s="1733">
        <v>85.06933333333333</v>
      </c>
      <c r="I20" s="1735">
        <v>84.76933333333332</v>
      </c>
    </row>
    <row r="21" spans="2:9" ht="12.75">
      <c r="B21" s="114"/>
      <c r="C21" s="1722" t="s">
        <v>627</v>
      </c>
      <c r="D21" s="1733">
        <v>87.64</v>
      </c>
      <c r="E21" s="1733">
        <v>88.24</v>
      </c>
      <c r="F21" s="1733">
        <v>87.94</v>
      </c>
      <c r="G21" s="1734">
        <v>85.92666666666668</v>
      </c>
      <c r="H21" s="1733">
        <v>86.52666666666666</v>
      </c>
      <c r="I21" s="1735">
        <v>86.22666666666666</v>
      </c>
    </row>
    <row r="22" spans="2:9" ht="12.75">
      <c r="B22" s="114"/>
      <c r="C22" s="1722" t="s">
        <v>628</v>
      </c>
      <c r="D22" s="1733">
        <v>86.61</v>
      </c>
      <c r="E22" s="1733">
        <v>87.21</v>
      </c>
      <c r="F22" s="1733">
        <v>86.91</v>
      </c>
      <c r="G22" s="1734">
        <v>87.38366666666667</v>
      </c>
      <c r="H22" s="1733">
        <v>87.98366666666668</v>
      </c>
      <c r="I22" s="1735">
        <v>87.68366666666668</v>
      </c>
    </row>
    <row r="23" spans="2:9" ht="12.75">
      <c r="B23" s="114"/>
      <c r="C23" s="1722" t="s">
        <v>629</v>
      </c>
      <c r="D23" s="1733">
        <v>87.1</v>
      </c>
      <c r="E23" s="1733">
        <v>87.7</v>
      </c>
      <c r="F23" s="1733">
        <v>87.4</v>
      </c>
      <c r="G23" s="1734">
        <v>87.40275862068967</v>
      </c>
      <c r="H23" s="1733">
        <v>88.00275862068963</v>
      </c>
      <c r="I23" s="1735">
        <v>87.70275862068965</v>
      </c>
    </row>
    <row r="24" spans="2:9" ht="12.75">
      <c r="B24" s="114"/>
      <c r="C24" s="1722" t="s">
        <v>630</v>
      </c>
      <c r="D24" s="1733">
        <v>85.3</v>
      </c>
      <c r="E24" s="1733">
        <v>85.9</v>
      </c>
      <c r="F24" s="1733">
        <v>85.6</v>
      </c>
      <c r="G24" s="1734">
        <v>85.64689655172413</v>
      </c>
      <c r="H24" s="1733">
        <v>86.24689655172415</v>
      </c>
      <c r="I24" s="1735">
        <v>85.94689655172414</v>
      </c>
    </row>
    <row r="25" spans="2:9" ht="12.75">
      <c r="B25" s="114"/>
      <c r="C25" s="1722" t="s">
        <v>631</v>
      </c>
      <c r="D25" s="1733">
        <v>86.77</v>
      </c>
      <c r="E25" s="1733">
        <v>87.37</v>
      </c>
      <c r="F25" s="1733">
        <v>87.07</v>
      </c>
      <c r="G25" s="1734">
        <v>86.57233333333333</v>
      </c>
      <c r="H25" s="1733">
        <v>87.17233333333334</v>
      </c>
      <c r="I25" s="1735">
        <v>86.87233333333333</v>
      </c>
    </row>
    <row r="26" spans="2:9" ht="12.75">
      <c r="B26" s="114"/>
      <c r="C26" s="1722" t="s">
        <v>632</v>
      </c>
      <c r="D26" s="1733">
        <v>86.86</v>
      </c>
      <c r="E26" s="1733">
        <v>87.46</v>
      </c>
      <c r="F26" s="1733">
        <v>87.16</v>
      </c>
      <c r="G26" s="1734">
        <v>86.68645161290321</v>
      </c>
      <c r="H26" s="1733">
        <v>87.29100000000001</v>
      </c>
      <c r="I26" s="1735">
        <v>86.98872580645161</v>
      </c>
    </row>
    <row r="27" spans="2:9" ht="12.75">
      <c r="B27" s="114"/>
      <c r="C27" s="1722" t="s">
        <v>485</v>
      </c>
      <c r="D27" s="1733">
        <v>87.61</v>
      </c>
      <c r="E27" s="1733">
        <v>88.21</v>
      </c>
      <c r="F27" s="1733">
        <v>87.91</v>
      </c>
      <c r="G27" s="1734">
        <v>86.4558064516129</v>
      </c>
      <c r="H27" s="1733">
        <v>87.0558064516129</v>
      </c>
      <c r="I27" s="1735">
        <v>86.7558064516129</v>
      </c>
    </row>
    <row r="28" spans="2:9" ht="12.75">
      <c r="B28" s="114"/>
      <c r="C28" s="1722" t="s">
        <v>486</v>
      </c>
      <c r="D28" s="1733">
        <v>92.72</v>
      </c>
      <c r="E28" s="1733">
        <v>93.32</v>
      </c>
      <c r="F28" s="1733">
        <v>93.02</v>
      </c>
      <c r="G28" s="1734">
        <v>89.45870967741936</v>
      </c>
      <c r="H28" s="1733">
        <v>90.05870967741934</v>
      </c>
      <c r="I28" s="1735">
        <v>89.75870967741935</v>
      </c>
    </row>
    <row r="29" spans="2:9" ht="12.75">
      <c r="B29" s="114"/>
      <c r="C29" s="1726" t="s">
        <v>487</v>
      </c>
      <c r="D29" s="1733">
        <v>95</v>
      </c>
      <c r="E29" s="1733">
        <v>95.6</v>
      </c>
      <c r="F29" s="1733">
        <v>95.3</v>
      </c>
      <c r="G29" s="1734">
        <v>94.91548387096775</v>
      </c>
      <c r="H29" s="1733">
        <v>95.51548387096774</v>
      </c>
      <c r="I29" s="1735">
        <v>95.21548387096774</v>
      </c>
    </row>
    <row r="30" spans="2:9" ht="12.75">
      <c r="B30" s="1736"/>
      <c r="C30" s="1737" t="s">
        <v>671</v>
      </c>
      <c r="D30" s="1738">
        <v>88.01583333333333</v>
      </c>
      <c r="E30" s="1738">
        <v>88.61583333333333</v>
      </c>
      <c r="F30" s="1738">
        <v>88.31583333333333</v>
      </c>
      <c r="G30" s="1739">
        <v>87.65562600227105</v>
      </c>
      <c r="H30" s="1738">
        <v>88.2560050345291</v>
      </c>
      <c r="I30" s="1740">
        <v>87.95581551840007</v>
      </c>
    </row>
    <row r="31" spans="2:9" ht="12.75">
      <c r="B31" s="1741" t="s">
        <v>905</v>
      </c>
      <c r="C31" s="1722" t="s">
        <v>624</v>
      </c>
      <c r="D31" s="1742">
        <v>97.96</v>
      </c>
      <c r="E31" s="1742">
        <v>98.56</v>
      </c>
      <c r="F31" s="1742">
        <v>98.26</v>
      </c>
      <c r="G31" s="1742">
        <v>96.0121875</v>
      </c>
      <c r="H31" s="1742">
        <v>96.6121875</v>
      </c>
      <c r="I31" s="1743">
        <v>96.3121875</v>
      </c>
    </row>
    <row r="32" spans="2:9" ht="12.75">
      <c r="B32" s="76"/>
      <c r="C32" s="1722" t="s">
        <v>625</v>
      </c>
      <c r="D32" s="1733">
        <v>101.29</v>
      </c>
      <c r="E32" s="1733">
        <v>101.89</v>
      </c>
      <c r="F32" s="1733">
        <v>101.59</v>
      </c>
      <c r="G32" s="1733">
        <v>103.24870967741936</v>
      </c>
      <c r="H32" s="1733">
        <v>103.84870967741935</v>
      </c>
      <c r="I32" s="1735">
        <v>103.54870967741935</v>
      </c>
    </row>
    <row r="33" spans="2:9" ht="12.75">
      <c r="B33" s="76"/>
      <c r="C33" s="1722" t="s">
        <v>626</v>
      </c>
      <c r="D33" s="1733">
        <v>98.64</v>
      </c>
      <c r="E33" s="1733">
        <v>99.24</v>
      </c>
      <c r="F33" s="1733">
        <v>99.23967741935485</v>
      </c>
      <c r="G33" s="1733">
        <v>98.93967741935484</v>
      </c>
      <c r="H33" s="1733">
        <v>99.53967741935485</v>
      </c>
      <c r="I33" s="1735">
        <v>98.74</v>
      </c>
    </row>
    <row r="34" spans="2:9" ht="12.75">
      <c r="B34" s="76"/>
      <c r="C34" s="1722" t="s">
        <v>627</v>
      </c>
      <c r="D34" s="1733">
        <v>100.73</v>
      </c>
      <c r="E34" s="1733">
        <v>101.33</v>
      </c>
      <c r="F34" s="1733">
        <v>101.03</v>
      </c>
      <c r="G34" s="1733">
        <v>98.80310344827586</v>
      </c>
      <c r="H34" s="1733">
        <v>99.40310344827586</v>
      </c>
      <c r="I34" s="1735">
        <v>99.10310344827586</v>
      </c>
    </row>
    <row r="35" spans="2:9" ht="12.75">
      <c r="B35" s="76"/>
      <c r="C35" s="1722" t="s">
        <v>628</v>
      </c>
      <c r="D35" s="1733">
        <v>99.11</v>
      </c>
      <c r="E35" s="1733">
        <v>99.71</v>
      </c>
      <c r="F35" s="1733">
        <v>99.41</v>
      </c>
      <c r="G35" s="1733">
        <v>99.2683333333333</v>
      </c>
      <c r="H35" s="1733">
        <v>99.86833333333334</v>
      </c>
      <c r="I35" s="1735">
        <v>99.56833333333333</v>
      </c>
    </row>
    <row r="36" spans="2:9" ht="12.75">
      <c r="B36" s="76"/>
      <c r="C36" s="1722" t="s">
        <v>629</v>
      </c>
      <c r="D36" s="1733">
        <v>98.14</v>
      </c>
      <c r="E36" s="1733">
        <v>98.74</v>
      </c>
      <c r="F36" s="1733">
        <v>98.44</v>
      </c>
      <c r="G36" s="1733">
        <v>98.89533333333334</v>
      </c>
      <c r="H36" s="1733">
        <v>99.49533333333332</v>
      </c>
      <c r="I36" s="1735">
        <v>99.19533333333334</v>
      </c>
    </row>
    <row r="37" spans="2:9" ht="12.75">
      <c r="B37" s="76"/>
      <c r="C37" s="1722" t="s">
        <v>630</v>
      </c>
      <c r="D37" s="1733">
        <v>99.26</v>
      </c>
      <c r="E37" s="1733">
        <v>99.86</v>
      </c>
      <c r="F37" s="1733">
        <v>99.56</v>
      </c>
      <c r="G37" s="1733">
        <v>99.27</v>
      </c>
      <c r="H37" s="1733">
        <v>99.87</v>
      </c>
      <c r="I37" s="1735">
        <v>99.57</v>
      </c>
    </row>
    <row r="38" spans="2:9" ht="12.75">
      <c r="B38" s="76"/>
      <c r="C38" s="1722" t="s">
        <v>631</v>
      </c>
      <c r="D38" s="1733">
        <v>97.58</v>
      </c>
      <c r="E38" s="1733">
        <v>98.18</v>
      </c>
      <c r="F38" s="1733">
        <v>97.88</v>
      </c>
      <c r="G38" s="1733">
        <v>98.50866666666667</v>
      </c>
      <c r="H38" s="1733">
        <v>99.10866666666668</v>
      </c>
      <c r="I38" s="1735">
        <v>98.80866666666668</v>
      </c>
    </row>
    <row r="39" spans="2:9" ht="12.75">
      <c r="B39" s="76"/>
      <c r="C39" s="1722" t="s">
        <v>632</v>
      </c>
      <c r="D39" s="1733">
        <v>95.99</v>
      </c>
      <c r="E39" s="1733">
        <v>96.59</v>
      </c>
      <c r="F39" s="1733">
        <v>96.29</v>
      </c>
      <c r="G39" s="1733">
        <v>96.41466666666666</v>
      </c>
      <c r="H39" s="1733">
        <v>97.01466666666668</v>
      </c>
      <c r="I39" s="1735">
        <v>96.71466666666667</v>
      </c>
    </row>
    <row r="40" spans="2:9" ht="12.75">
      <c r="B40" s="76"/>
      <c r="C40" s="1722" t="s">
        <v>485</v>
      </c>
      <c r="D40" s="1733">
        <v>95.2</v>
      </c>
      <c r="E40" s="1733">
        <v>95.8</v>
      </c>
      <c r="F40" s="1733">
        <v>95.5</v>
      </c>
      <c r="G40" s="1733">
        <v>96.2209677419355</v>
      </c>
      <c r="H40" s="1733">
        <v>96.82096774193548</v>
      </c>
      <c r="I40" s="1735">
        <v>96.5209677419355</v>
      </c>
    </row>
    <row r="41" spans="2:9" ht="12.75">
      <c r="B41" s="76"/>
      <c r="C41" s="1722" t="s">
        <v>486</v>
      </c>
      <c r="D41" s="1733">
        <v>95.32</v>
      </c>
      <c r="E41" s="1733">
        <v>95.92</v>
      </c>
      <c r="F41" s="1733">
        <v>95.62</v>
      </c>
      <c r="G41" s="1733">
        <v>94.15225806451613</v>
      </c>
      <c r="H41" s="1733">
        <v>94.75225806451614</v>
      </c>
      <c r="I41" s="1735">
        <v>94.45225806451614</v>
      </c>
    </row>
    <row r="42" spans="2:9" ht="12.75">
      <c r="B42" s="78"/>
      <c r="C42" s="1726" t="s">
        <v>487</v>
      </c>
      <c r="D42" s="1744">
        <v>95.9</v>
      </c>
      <c r="E42" s="1744">
        <v>96.5</v>
      </c>
      <c r="F42" s="1744">
        <v>96.2</v>
      </c>
      <c r="G42" s="1744">
        <v>95.7140625</v>
      </c>
      <c r="H42" s="1744">
        <v>96.3140625</v>
      </c>
      <c r="I42" s="1745">
        <v>96.0140625</v>
      </c>
    </row>
    <row r="43" spans="2:9" ht="12.75">
      <c r="B43" s="1736"/>
      <c r="C43" s="1746" t="s">
        <v>671</v>
      </c>
      <c r="D43" s="1747">
        <v>97.92666666666668</v>
      </c>
      <c r="E43" s="1747">
        <v>98.52666666666666</v>
      </c>
      <c r="F43" s="1747">
        <v>98.25163978494624</v>
      </c>
      <c r="G43" s="1747">
        <v>97.95399719595848</v>
      </c>
      <c r="H43" s="1747">
        <v>98.55399719595847</v>
      </c>
      <c r="I43" s="1748">
        <v>98.21235741101223</v>
      </c>
    </row>
    <row r="44" spans="2:9" ht="12.75">
      <c r="B44" s="114" t="s">
        <v>60</v>
      </c>
      <c r="C44" s="1722" t="s">
        <v>624</v>
      </c>
      <c r="D44" s="1749">
        <v>96.92</v>
      </c>
      <c r="E44" s="1749">
        <v>97.52</v>
      </c>
      <c r="F44" s="1749">
        <v>97.22</v>
      </c>
      <c r="G44" s="1749">
        <v>96.7141935483871</v>
      </c>
      <c r="H44" s="1749">
        <v>97.3141935483871</v>
      </c>
      <c r="I44" s="1750">
        <v>97.0141935483871</v>
      </c>
    </row>
    <row r="45" spans="2:12" ht="12.75">
      <c r="B45" s="114"/>
      <c r="C45" s="1722" t="s">
        <v>625</v>
      </c>
      <c r="D45" s="1734">
        <v>97.52</v>
      </c>
      <c r="E45" s="1734">
        <v>98.12</v>
      </c>
      <c r="F45" s="1734">
        <v>97.82</v>
      </c>
      <c r="G45" s="1734">
        <v>96.64225806451614</v>
      </c>
      <c r="H45" s="1734">
        <v>97.24225806451611</v>
      </c>
      <c r="I45" s="1751">
        <v>96.94225806451612</v>
      </c>
      <c r="L45" s="11"/>
    </row>
    <row r="46" spans="2:12" ht="12.75">
      <c r="B46" s="114"/>
      <c r="C46" s="1722" t="s">
        <v>626</v>
      </c>
      <c r="D46" s="1734">
        <v>98.64</v>
      </c>
      <c r="E46" s="1734">
        <v>99.24</v>
      </c>
      <c r="F46" s="1734">
        <v>98.94</v>
      </c>
      <c r="G46" s="1734">
        <v>97.7341935483871</v>
      </c>
      <c r="H46" s="1734">
        <v>98.3341935483871</v>
      </c>
      <c r="I46" s="1751">
        <v>98.0341935483871</v>
      </c>
      <c r="L46" s="11"/>
    </row>
    <row r="47" spans="2:12" ht="12.75">
      <c r="B47" s="114"/>
      <c r="C47" s="1722" t="s">
        <v>627</v>
      </c>
      <c r="D47" s="1734">
        <v>98.46</v>
      </c>
      <c r="E47" s="1734">
        <v>99.06</v>
      </c>
      <c r="F47" s="1734">
        <v>98.76</v>
      </c>
      <c r="G47" s="1734">
        <v>97.99633333333331</v>
      </c>
      <c r="H47" s="1734">
        <v>98.59633333333333</v>
      </c>
      <c r="I47" s="1751">
        <v>98.29633333333332</v>
      </c>
      <c r="L47" s="11"/>
    </row>
    <row r="48" spans="2:12" ht="12.75">
      <c r="B48" s="114"/>
      <c r="C48" s="1722" t="s">
        <v>628</v>
      </c>
      <c r="D48" s="1734">
        <v>99.37</v>
      </c>
      <c r="E48" s="1734">
        <v>99.97</v>
      </c>
      <c r="F48" s="1734">
        <v>99.67</v>
      </c>
      <c r="G48" s="1734">
        <v>98.79517241379308</v>
      </c>
      <c r="H48" s="1734">
        <v>99.3951724137931</v>
      </c>
      <c r="I48" s="1751">
        <v>99.0951724137931</v>
      </c>
      <c r="L48" s="11"/>
    </row>
    <row r="49" spans="2:9" ht="13.5" thickBot="1">
      <c r="B49" s="1752"/>
      <c r="C49" s="1753" t="s">
        <v>629</v>
      </c>
      <c r="D49" s="1754">
        <v>99.13</v>
      </c>
      <c r="E49" s="1754">
        <v>99.73</v>
      </c>
      <c r="F49" s="1754">
        <v>99.43</v>
      </c>
      <c r="G49" s="1754">
        <v>100.75700000000002</v>
      </c>
      <c r="H49" s="1754">
        <v>101.357</v>
      </c>
      <c r="I49" s="1755">
        <v>101.05700000000002</v>
      </c>
    </row>
    <row r="50" spans="2:12" ht="13.5" thickTop="1">
      <c r="B50" s="24" t="s">
        <v>1535</v>
      </c>
      <c r="J50" s="1756"/>
      <c r="K50" s="1756"/>
      <c r="L50" s="1756"/>
    </row>
    <row r="51" spans="2:12" ht="27" customHeight="1">
      <c r="B51" s="1899" t="s">
        <v>1536</v>
      </c>
      <c r="C51" s="1899"/>
      <c r="D51" s="1899"/>
      <c r="E51" s="1899"/>
      <c r="F51" s="1899"/>
      <c r="G51" s="1899"/>
      <c r="H51" s="1899"/>
      <c r="I51" s="1899"/>
      <c r="J51" s="1899"/>
      <c r="K51" s="1899"/>
      <c r="L51" s="1899"/>
    </row>
    <row r="52" spans="2:12" ht="13.5" customHeight="1">
      <c r="B52" s="1899" t="s">
        <v>1537</v>
      </c>
      <c r="C52" s="1899"/>
      <c r="D52" s="1899"/>
      <c r="E52" s="1899"/>
      <c r="F52" s="1899"/>
      <c r="G52" s="1899"/>
      <c r="H52" s="1899"/>
      <c r="I52" s="1899"/>
      <c r="J52" s="1899"/>
      <c r="K52" s="1899"/>
      <c r="L52" s="1899"/>
    </row>
    <row r="53" spans="2:9" ht="16.5" thickBot="1">
      <c r="B53" s="1342"/>
      <c r="C53" s="1342"/>
      <c r="D53" s="1342"/>
      <c r="E53" s="1342"/>
      <c r="F53" s="1342"/>
      <c r="G53" s="1342"/>
      <c r="H53" s="1342"/>
      <c r="I53" s="1342"/>
    </row>
    <row r="54" spans="2:12" ht="13.5" thickTop="1">
      <c r="B54" s="2120"/>
      <c r="C54" s="1984" t="s">
        <v>1538</v>
      </c>
      <c r="D54" s="1984"/>
      <c r="E54" s="1984"/>
      <c r="F54" s="1984" t="s">
        <v>1186</v>
      </c>
      <c r="G54" s="1984"/>
      <c r="H54" s="1984"/>
      <c r="I54" s="1888" t="s">
        <v>597</v>
      </c>
      <c r="J54" s="1885"/>
      <c r="K54" s="1885"/>
      <c r="L54" s="1878"/>
    </row>
    <row r="55" spans="2:12" ht="12.75">
      <c r="B55" s="2121"/>
      <c r="C55" s="1972"/>
      <c r="D55" s="1972"/>
      <c r="E55" s="1972"/>
      <c r="F55" s="1972"/>
      <c r="G55" s="1972"/>
      <c r="H55" s="1972"/>
      <c r="I55" s="1874" t="s">
        <v>1539</v>
      </c>
      <c r="J55" s="1875"/>
      <c r="K55" s="1874" t="s">
        <v>1540</v>
      </c>
      <c r="L55" s="1883"/>
    </row>
    <row r="56" spans="2:12" ht="12.75">
      <c r="B56" s="1757"/>
      <c r="C56" s="1758">
        <v>2012</v>
      </c>
      <c r="D56" s="1759" t="s">
        <v>1541</v>
      </c>
      <c r="E56" s="1759" t="s">
        <v>1542</v>
      </c>
      <c r="F56" s="1760">
        <v>2013</v>
      </c>
      <c r="G56" s="1760">
        <v>2014</v>
      </c>
      <c r="H56" s="1760">
        <v>2015</v>
      </c>
      <c r="I56" s="1760">
        <v>2013</v>
      </c>
      <c r="J56" s="1760">
        <v>2014</v>
      </c>
      <c r="K56" s="1760">
        <v>2014</v>
      </c>
      <c r="L56" s="1761">
        <v>2015</v>
      </c>
    </row>
    <row r="57" spans="2:12" ht="12.75">
      <c r="B57" s="1762" t="s">
        <v>1543</v>
      </c>
      <c r="C57" s="1763">
        <v>102.1</v>
      </c>
      <c r="D57" s="1763">
        <v>109.05</v>
      </c>
      <c r="E57" s="1763">
        <v>104.73</v>
      </c>
      <c r="F57" s="1763">
        <v>111.32</v>
      </c>
      <c r="G57" s="1763">
        <v>108.09</v>
      </c>
      <c r="H57" s="1763">
        <v>45.82</v>
      </c>
      <c r="I57" s="1764">
        <v>6.807051909892266</v>
      </c>
      <c r="J57" s="1764">
        <v>-3.961485557083904</v>
      </c>
      <c r="K57" s="1764">
        <v>-2.901545095220982</v>
      </c>
      <c r="L57" s="1765">
        <v>-57.609399574428714</v>
      </c>
    </row>
    <row r="58" spans="2:12" ht="13.5" thickBot="1">
      <c r="B58" s="1766" t="s">
        <v>1544</v>
      </c>
      <c r="C58" s="1767">
        <v>1589.75</v>
      </c>
      <c r="D58" s="1767">
        <v>1284.75</v>
      </c>
      <c r="E58" s="1767">
        <v>1310</v>
      </c>
      <c r="F58" s="1767">
        <v>1666.5</v>
      </c>
      <c r="G58" s="1767">
        <v>1236</v>
      </c>
      <c r="H58" s="1767">
        <v>1235</v>
      </c>
      <c r="I58" s="1768">
        <v>-19.18540651045761</v>
      </c>
      <c r="J58" s="1768">
        <v>1.9653629110721909</v>
      </c>
      <c r="K58" s="1768">
        <v>-25.83258325832584</v>
      </c>
      <c r="L58" s="1769">
        <v>-0.08090614886731373</v>
      </c>
    </row>
    <row r="59" ht="13.5" thickTop="1">
      <c r="B59" s="1770" t="s">
        <v>1545</v>
      </c>
    </row>
    <row r="60" ht="12.75">
      <c r="B60" s="1770" t="s">
        <v>1546</v>
      </c>
    </row>
    <row r="61" spans="2:8" ht="12.75">
      <c r="B61" s="1771" t="s">
        <v>1547</v>
      </c>
      <c r="C61" s="1772"/>
      <c r="D61" s="1772"/>
      <c r="E61" s="1772"/>
      <c r="F61" s="1772"/>
      <c r="G61" s="1772"/>
      <c r="H61" s="1772"/>
    </row>
    <row r="62" ht="12.75">
      <c r="B62" s="9" t="s">
        <v>1548</v>
      </c>
    </row>
  </sheetData>
  <mergeCells count="14">
    <mergeCell ref="B1:I1"/>
    <mergeCell ref="B2:I2"/>
    <mergeCell ref="B3:B4"/>
    <mergeCell ref="C3:C4"/>
    <mergeCell ref="D3:F3"/>
    <mergeCell ref="G3:I3"/>
    <mergeCell ref="B52:L52"/>
    <mergeCell ref="B51:L51"/>
    <mergeCell ref="I54:L54"/>
    <mergeCell ref="I55:J55"/>
    <mergeCell ref="K55:L55"/>
    <mergeCell ref="B54:B55"/>
    <mergeCell ref="C54:E55"/>
    <mergeCell ref="F54:H5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4"/>
  <sheetViews>
    <sheetView zoomScalePageLayoutView="0" workbookViewId="0" topLeftCell="A1">
      <selection activeCell="M35" sqref="M3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3" bestFit="1" customWidth="1"/>
    <col min="6" max="6" width="9.28125" style="9" bestFit="1" customWidth="1"/>
    <col min="7" max="7" width="2.421875" style="33" bestFit="1" customWidth="1"/>
    <col min="8" max="8" width="7.7109375" style="9" bestFit="1" customWidth="1"/>
    <col min="9" max="9" width="11.140625" style="33" bestFit="1" customWidth="1"/>
    <col min="10" max="10" width="2.140625" style="33" customWidth="1"/>
    <col min="11" max="11" width="7.7109375" style="33" bestFit="1" customWidth="1"/>
    <col min="12" max="16384" width="9.140625" style="9" customWidth="1"/>
  </cols>
  <sheetData>
    <row r="1" spans="1:11" ht="16.5" customHeight="1">
      <c r="A1" s="1899" t="s">
        <v>496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</row>
    <row r="2" spans="1:11" ht="15.75">
      <c r="A2" s="1901" t="s">
        <v>508</v>
      </c>
      <c r="B2" s="1901"/>
      <c r="C2" s="1901"/>
      <c r="D2" s="1901"/>
      <c r="E2" s="1901"/>
      <c r="F2" s="1901"/>
      <c r="G2" s="1901"/>
      <c r="H2" s="1901"/>
      <c r="I2" s="1901"/>
      <c r="J2" s="1901"/>
      <c r="K2" s="1901"/>
    </row>
    <row r="3" spans="2:11" s="33" customFormat="1" ht="16.5" customHeight="1" thickBot="1">
      <c r="B3" s="31"/>
      <c r="C3" s="31"/>
      <c r="D3" s="31"/>
      <c r="E3" s="31"/>
      <c r="I3" s="1896" t="s">
        <v>387</v>
      </c>
      <c r="J3" s="1896"/>
      <c r="K3" s="1896"/>
    </row>
    <row r="4" spans="1:11" s="33" customFormat="1" ht="13.5" thickTop="1">
      <c r="A4" s="304"/>
      <c r="B4" s="305">
        <v>2013</v>
      </c>
      <c r="C4" s="306">
        <v>2014</v>
      </c>
      <c r="D4" s="307">
        <v>2014</v>
      </c>
      <c r="E4" s="308">
        <v>2015</v>
      </c>
      <c r="F4" s="1897" t="s">
        <v>1184</v>
      </c>
      <c r="G4" s="1897"/>
      <c r="H4" s="1897"/>
      <c r="I4" s="1897"/>
      <c r="J4" s="1897"/>
      <c r="K4" s="1898"/>
    </row>
    <row r="5" spans="1:11" s="33" customFormat="1" ht="12.75">
      <c r="A5" s="79" t="s">
        <v>1025</v>
      </c>
      <c r="B5" s="310" t="s">
        <v>679</v>
      </c>
      <c r="C5" s="310" t="s">
        <v>484</v>
      </c>
      <c r="D5" s="311" t="s">
        <v>680</v>
      </c>
      <c r="E5" s="556" t="s">
        <v>1185</v>
      </c>
      <c r="F5" s="1891" t="s">
        <v>905</v>
      </c>
      <c r="G5" s="1891"/>
      <c r="H5" s="1892"/>
      <c r="I5" s="1891" t="s">
        <v>60</v>
      </c>
      <c r="J5" s="1891"/>
      <c r="K5" s="1893"/>
    </row>
    <row r="6" spans="1:11" s="33" customFormat="1" ht="12.75">
      <c r="A6" s="79"/>
      <c r="B6" s="348"/>
      <c r="C6" s="348"/>
      <c r="D6" s="348"/>
      <c r="E6" s="362"/>
      <c r="F6" s="339" t="s">
        <v>357</v>
      </c>
      <c r="G6" s="340" t="s">
        <v>355</v>
      </c>
      <c r="H6" s="341" t="s">
        <v>350</v>
      </c>
      <c r="I6" s="342" t="s">
        <v>357</v>
      </c>
      <c r="J6" s="340" t="s">
        <v>355</v>
      </c>
      <c r="K6" s="343" t="s">
        <v>350</v>
      </c>
    </row>
    <row r="7" spans="1:11" s="33" customFormat="1" ht="16.5" customHeight="1">
      <c r="A7" s="321" t="s">
        <v>371</v>
      </c>
      <c r="B7" s="653">
        <v>1015578.0376791651</v>
      </c>
      <c r="C7" s="653">
        <v>1089073.98427338</v>
      </c>
      <c r="D7" s="653">
        <v>1196479.3564913992</v>
      </c>
      <c r="E7" s="654">
        <v>1282367.4057119945</v>
      </c>
      <c r="F7" s="655">
        <v>73495.94659421477</v>
      </c>
      <c r="G7" s="675"/>
      <c r="H7" s="656">
        <v>7.23685860341863</v>
      </c>
      <c r="I7" s="653">
        <v>85888.04922059528</v>
      </c>
      <c r="J7" s="676"/>
      <c r="K7" s="657">
        <v>7.178397918410945</v>
      </c>
    </row>
    <row r="8" spans="1:11" s="33" customFormat="1" ht="16.5" customHeight="1">
      <c r="A8" s="322" t="s">
        <v>733</v>
      </c>
      <c r="B8" s="658">
        <v>107309.78351959481</v>
      </c>
      <c r="C8" s="658">
        <v>110108.24381863364</v>
      </c>
      <c r="D8" s="658">
        <v>122544.75249030958</v>
      </c>
      <c r="E8" s="662">
        <v>115417.04688342812</v>
      </c>
      <c r="F8" s="661">
        <v>2798.460299038823</v>
      </c>
      <c r="G8" s="677"/>
      <c r="H8" s="662">
        <v>2.607833328195861</v>
      </c>
      <c r="I8" s="659">
        <v>-7127.705606881456</v>
      </c>
      <c r="J8" s="660"/>
      <c r="K8" s="663">
        <v>-5.816410300755302</v>
      </c>
    </row>
    <row r="9" spans="1:11" s="33" customFormat="1" ht="16.5" customHeight="1">
      <c r="A9" s="322" t="s">
        <v>734</v>
      </c>
      <c r="B9" s="658">
        <v>93603.98539309471</v>
      </c>
      <c r="C9" s="658">
        <v>94387.47956177444</v>
      </c>
      <c r="D9" s="658">
        <v>108467.25845692512</v>
      </c>
      <c r="E9" s="662">
        <v>97926.70940827203</v>
      </c>
      <c r="F9" s="661">
        <v>783.4941686797247</v>
      </c>
      <c r="G9" s="677"/>
      <c r="H9" s="662">
        <v>0.8370307796077281</v>
      </c>
      <c r="I9" s="659">
        <v>-10540.54904865309</v>
      </c>
      <c r="J9" s="660"/>
      <c r="K9" s="663">
        <v>-9.717724222594775</v>
      </c>
    </row>
    <row r="10" spans="1:11" s="33" customFormat="1" ht="16.5" customHeight="1">
      <c r="A10" s="322" t="s">
        <v>735</v>
      </c>
      <c r="B10" s="658">
        <v>13705.7981265001</v>
      </c>
      <c r="C10" s="658">
        <v>15720.764256859205</v>
      </c>
      <c r="D10" s="658">
        <v>14077.494033384452</v>
      </c>
      <c r="E10" s="662">
        <v>17490.33747515609</v>
      </c>
      <c r="F10" s="661">
        <v>2014.9661303591056</v>
      </c>
      <c r="G10" s="677"/>
      <c r="H10" s="662">
        <v>14.701559965801463</v>
      </c>
      <c r="I10" s="659">
        <v>3412.84344177164</v>
      </c>
      <c r="J10" s="660"/>
      <c r="K10" s="663">
        <v>24.24325972845849</v>
      </c>
    </row>
    <row r="11" spans="1:11" s="33" customFormat="1" ht="16.5" customHeight="1">
      <c r="A11" s="322" t="s">
        <v>736</v>
      </c>
      <c r="B11" s="658">
        <v>358804.6026376236</v>
      </c>
      <c r="C11" s="658">
        <v>408050.3893889559</v>
      </c>
      <c r="D11" s="658">
        <v>450769.12587717123</v>
      </c>
      <c r="E11" s="662">
        <v>501406.0572835368</v>
      </c>
      <c r="F11" s="661">
        <v>49245.786751332285</v>
      </c>
      <c r="G11" s="677"/>
      <c r="H11" s="662">
        <v>13.724959598990512</v>
      </c>
      <c r="I11" s="659">
        <v>50636.93140636559</v>
      </c>
      <c r="J11" s="660"/>
      <c r="K11" s="663">
        <v>11.233451560780473</v>
      </c>
    </row>
    <row r="12" spans="1:11" s="33" customFormat="1" ht="16.5" customHeight="1">
      <c r="A12" s="322" t="s">
        <v>734</v>
      </c>
      <c r="B12" s="658">
        <v>351736.9357464295</v>
      </c>
      <c r="C12" s="658">
        <v>399669.2805989828</v>
      </c>
      <c r="D12" s="658">
        <v>441455.9753080949</v>
      </c>
      <c r="E12" s="662">
        <v>491845.20797420986</v>
      </c>
      <c r="F12" s="661">
        <v>47932.34485255333</v>
      </c>
      <c r="G12" s="677"/>
      <c r="H12" s="662">
        <v>13.627327693304355</v>
      </c>
      <c r="I12" s="659">
        <v>50389.232666114985</v>
      </c>
      <c r="J12" s="660"/>
      <c r="K12" s="663">
        <v>11.414327924986864</v>
      </c>
    </row>
    <row r="13" spans="1:11" s="33" customFormat="1" ht="16.5" customHeight="1">
      <c r="A13" s="322" t="s">
        <v>735</v>
      </c>
      <c r="B13" s="658">
        <v>7067.666891194099</v>
      </c>
      <c r="C13" s="658">
        <v>8381.108789973048</v>
      </c>
      <c r="D13" s="658">
        <v>9313.150569076386</v>
      </c>
      <c r="E13" s="662">
        <v>9560.84930932698</v>
      </c>
      <c r="F13" s="661">
        <v>1313.4418987789495</v>
      </c>
      <c r="G13" s="677"/>
      <c r="H13" s="662">
        <v>18.58381158873548</v>
      </c>
      <c r="I13" s="659">
        <v>247.6987402505947</v>
      </c>
      <c r="J13" s="660"/>
      <c r="K13" s="663">
        <v>2.6596664406249344</v>
      </c>
    </row>
    <row r="14" spans="1:11" s="33" customFormat="1" ht="16.5" customHeight="1">
      <c r="A14" s="322" t="s">
        <v>737</v>
      </c>
      <c r="B14" s="658">
        <v>345641.9296697213</v>
      </c>
      <c r="C14" s="658">
        <v>349995.13884758175</v>
      </c>
      <c r="D14" s="658">
        <v>365549.7279395734</v>
      </c>
      <c r="E14" s="662">
        <v>392984.1049066261</v>
      </c>
      <c r="F14" s="661">
        <v>4353.209177860466</v>
      </c>
      <c r="G14" s="677"/>
      <c r="H14" s="662">
        <v>1.259456334484703</v>
      </c>
      <c r="I14" s="659">
        <v>27434.376967052696</v>
      </c>
      <c r="J14" s="660"/>
      <c r="K14" s="663">
        <v>7.504964405714916</v>
      </c>
    </row>
    <row r="15" spans="1:11" s="33" customFormat="1" ht="16.5" customHeight="1">
      <c r="A15" s="322" t="s">
        <v>734</v>
      </c>
      <c r="B15" s="658">
        <v>305282.5392141364</v>
      </c>
      <c r="C15" s="658">
        <v>316882.4454290601</v>
      </c>
      <c r="D15" s="658">
        <v>337378.43962691</v>
      </c>
      <c r="E15" s="662">
        <v>367312.08080432</v>
      </c>
      <c r="F15" s="661">
        <v>11599.906214923656</v>
      </c>
      <c r="G15" s="677"/>
      <c r="H15" s="662">
        <v>3.7997280305596037</v>
      </c>
      <c r="I15" s="659">
        <v>29933.64117740997</v>
      </c>
      <c r="J15" s="660"/>
      <c r="K15" s="663">
        <v>8.872422674819438</v>
      </c>
    </row>
    <row r="16" spans="1:11" s="33" customFormat="1" ht="16.5" customHeight="1">
      <c r="A16" s="322" t="s">
        <v>735</v>
      </c>
      <c r="B16" s="658">
        <v>40359.390455584835</v>
      </c>
      <c r="C16" s="658">
        <v>33112.69341852168</v>
      </c>
      <c r="D16" s="658">
        <v>28171.288312663357</v>
      </c>
      <c r="E16" s="662">
        <v>25672.02410230613</v>
      </c>
      <c r="F16" s="661">
        <v>-7246.697037063153</v>
      </c>
      <c r="G16" s="677"/>
      <c r="H16" s="662">
        <v>-17.955417451207747</v>
      </c>
      <c r="I16" s="659">
        <v>-2499.2642103572252</v>
      </c>
      <c r="J16" s="660"/>
      <c r="K16" s="663">
        <v>-8.87167169147097</v>
      </c>
    </row>
    <row r="17" spans="1:11" s="33" customFormat="1" ht="16.5" customHeight="1">
      <c r="A17" s="322" t="s">
        <v>738</v>
      </c>
      <c r="B17" s="658">
        <v>194933.4521655771</v>
      </c>
      <c r="C17" s="658">
        <v>209658.40163872868</v>
      </c>
      <c r="D17" s="658">
        <v>246884.40591792506</v>
      </c>
      <c r="E17" s="662">
        <v>260678.56844242327</v>
      </c>
      <c r="F17" s="661">
        <v>14724.949473151588</v>
      </c>
      <c r="G17" s="677"/>
      <c r="H17" s="662">
        <v>7.553834044166092</v>
      </c>
      <c r="I17" s="659">
        <v>13794.162524498213</v>
      </c>
      <c r="J17" s="660"/>
      <c r="K17" s="663">
        <v>5.587295995148427</v>
      </c>
    </row>
    <row r="18" spans="1:11" s="33" customFormat="1" ht="16.5" customHeight="1">
      <c r="A18" s="322" t="s">
        <v>734</v>
      </c>
      <c r="B18" s="658">
        <v>181631.51310484824</v>
      </c>
      <c r="C18" s="658">
        <v>189813.43878566308</v>
      </c>
      <c r="D18" s="658">
        <v>218529.75129313295</v>
      </c>
      <c r="E18" s="662">
        <v>225249.8735569365</v>
      </c>
      <c r="F18" s="661">
        <v>8181.925680814835</v>
      </c>
      <c r="G18" s="677"/>
      <c r="H18" s="662">
        <v>4.504683984046179</v>
      </c>
      <c r="I18" s="659">
        <v>6720.122263803554</v>
      </c>
      <c r="J18" s="660"/>
      <c r="K18" s="663">
        <v>3.0751521127158883</v>
      </c>
    </row>
    <row r="19" spans="1:11" s="33" customFormat="1" ht="16.5" customHeight="1">
      <c r="A19" s="322" t="s">
        <v>735</v>
      </c>
      <c r="B19" s="658">
        <v>13301.939060728848</v>
      </c>
      <c r="C19" s="658">
        <v>19844.962853065597</v>
      </c>
      <c r="D19" s="658">
        <v>28354.654624792092</v>
      </c>
      <c r="E19" s="662">
        <v>35428.694885486766</v>
      </c>
      <c r="F19" s="661">
        <v>6543.0237923367495</v>
      </c>
      <c r="G19" s="677"/>
      <c r="H19" s="662">
        <v>49.18849622198044</v>
      </c>
      <c r="I19" s="659">
        <v>7074.040260694674</v>
      </c>
      <c r="J19" s="660"/>
      <c r="K19" s="663">
        <v>24.948426825518222</v>
      </c>
    </row>
    <row r="20" spans="1:11" s="33" customFormat="1" ht="16.5" customHeight="1">
      <c r="A20" s="322" t="s">
        <v>739</v>
      </c>
      <c r="B20" s="658">
        <v>8888.269686648346</v>
      </c>
      <c r="C20" s="658">
        <v>11261.810579480003</v>
      </c>
      <c r="D20" s="658">
        <v>10731.34426642</v>
      </c>
      <c r="E20" s="662">
        <v>11881.628195979998</v>
      </c>
      <c r="F20" s="661">
        <v>2373.5408928316574</v>
      </c>
      <c r="G20" s="677"/>
      <c r="H20" s="662">
        <v>26.704195265329417</v>
      </c>
      <c r="I20" s="659">
        <v>1150.2839295599988</v>
      </c>
      <c r="J20" s="660"/>
      <c r="K20" s="663">
        <v>10.718917416147121</v>
      </c>
    </row>
    <row r="21" spans="1:11" s="33" customFormat="1" ht="16.5" customHeight="1">
      <c r="A21" s="321" t="s">
        <v>918</v>
      </c>
      <c r="B21" s="652">
        <v>2187.62425603</v>
      </c>
      <c r="C21" s="652">
        <v>1871.5160276</v>
      </c>
      <c r="D21" s="652">
        <v>1932.98868759</v>
      </c>
      <c r="E21" s="656">
        <v>2005.6261363699998</v>
      </c>
      <c r="F21" s="655">
        <v>-316.1082284300003</v>
      </c>
      <c r="G21" s="675"/>
      <c r="H21" s="656">
        <v>-14.449841080280345</v>
      </c>
      <c r="I21" s="653">
        <v>72.63744877999989</v>
      </c>
      <c r="J21" s="654"/>
      <c r="K21" s="657">
        <v>3.7577793003311557</v>
      </c>
    </row>
    <row r="22" spans="1:11" s="33" customFormat="1" ht="16.5" customHeight="1">
      <c r="A22" s="321" t="s">
        <v>373</v>
      </c>
      <c r="B22" s="652">
        <v>2954.25889217</v>
      </c>
      <c r="C22" s="652">
        <v>3091.86937491</v>
      </c>
      <c r="D22" s="652">
        <v>4.119</v>
      </c>
      <c r="E22" s="656">
        <v>0</v>
      </c>
      <c r="F22" s="655">
        <v>137.61048273999995</v>
      </c>
      <c r="G22" s="675"/>
      <c r="H22" s="656">
        <v>4.658037354299729</v>
      </c>
      <c r="I22" s="653">
        <v>-4.119</v>
      </c>
      <c r="J22" s="654"/>
      <c r="K22" s="657">
        <v>-100</v>
      </c>
    </row>
    <row r="23" spans="1:11" s="33" customFormat="1" ht="16.5" customHeight="1">
      <c r="A23" s="351" t="s">
        <v>374</v>
      </c>
      <c r="B23" s="652">
        <v>222161.436015703</v>
      </c>
      <c r="C23" s="652">
        <v>251565.18344288165</v>
      </c>
      <c r="D23" s="652">
        <v>268735.3983221199</v>
      </c>
      <c r="E23" s="656">
        <v>288104.14937805926</v>
      </c>
      <c r="F23" s="655">
        <v>29403.747427178663</v>
      </c>
      <c r="G23" s="675"/>
      <c r="H23" s="656">
        <v>13.23530670061942</v>
      </c>
      <c r="I23" s="653">
        <v>19368.751055939356</v>
      </c>
      <c r="J23" s="654"/>
      <c r="K23" s="657">
        <v>7.2073687265877</v>
      </c>
    </row>
    <row r="24" spans="1:11" s="33" customFormat="1" ht="16.5" customHeight="1">
      <c r="A24" s="352" t="s">
        <v>375</v>
      </c>
      <c r="B24" s="658">
        <v>77548.45905002001</v>
      </c>
      <c r="C24" s="658">
        <v>82680.83848866001</v>
      </c>
      <c r="D24" s="658">
        <v>87334.02185704002</v>
      </c>
      <c r="E24" s="662">
        <v>95647.60588424</v>
      </c>
      <c r="F24" s="661">
        <v>5132.379438639997</v>
      </c>
      <c r="G24" s="677"/>
      <c r="H24" s="662">
        <v>6.618286812545854</v>
      </c>
      <c r="I24" s="659">
        <v>8313.584027199977</v>
      </c>
      <c r="J24" s="660"/>
      <c r="K24" s="663">
        <v>9.519295974721926</v>
      </c>
    </row>
    <row r="25" spans="1:11" s="33" customFormat="1" ht="16.5" customHeight="1">
      <c r="A25" s="352" t="s">
        <v>376</v>
      </c>
      <c r="B25" s="658">
        <v>44173.95802336182</v>
      </c>
      <c r="C25" s="658">
        <v>55997.04072121743</v>
      </c>
      <c r="D25" s="658">
        <v>53749.94024853264</v>
      </c>
      <c r="E25" s="662">
        <v>66489.82569323404</v>
      </c>
      <c r="F25" s="661">
        <v>11823.082697855614</v>
      </c>
      <c r="G25" s="677"/>
      <c r="H25" s="662">
        <v>26.76482531088309</v>
      </c>
      <c r="I25" s="659">
        <v>12739.885444701402</v>
      </c>
      <c r="J25" s="660"/>
      <c r="K25" s="663">
        <v>23.702138803864433</v>
      </c>
    </row>
    <row r="26" spans="1:11" s="33" customFormat="1" ht="16.5" customHeight="1">
      <c r="A26" s="352" t="s">
        <v>377</v>
      </c>
      <c r="B26" s="658">
        <v>100439.01894232116</v>
      </c>
      <c r="C26" s="658">
        <v>112887.3042330042</v>
      </c>
      <c r="D26" s="658">
        <v>127651.43621654723</v>
      </c>
      <c r="E26" s="662">
        <v>125966.71780058522</v>
      </c>
      <c r="F26" s="661">
        <v>12448.285290683038</v>
      </c>
      <c r="G26" s="677"/>
      <c r="H26" s="662">
        <v>12.393873836851872</v>
      </c>
      <c r="I26" s="659">
        <v>-1684.7184159620083</v>
      </c>
      <c r="J26" s="660"/>
      <c r="K26" s="663">
        <v>-1.3197802280140905</v>
      </c>
    </row>
    <row r="27" spans="1:11" s="33" customFormat="1" ht="16.5" customHeight="1">
      <c r="A27" s="353" t="s">
        <v>740</v>
      </c>
      <c r="B27" s="679">
        <v>1242881.356843068</v>
      </c>
      <c r="C27" s="679">
        <v>1345602.5531187714</v>
      </c>
      <c r="D27" s="679">
        <v>1467151.862501109</v>
      </c>
      <c r="E27" s="680">
        <v>1572477.1812264237</v>
      </c>
      <c r="F27" s="681">
        <v>102721.19627570338</v>
      </c>
      <c r="G27" s="682"/>
      <c r="H27" s="680">
        <v>8.264762819889446</v>
      </c>
      <c r="I27" s="683">
        <v>105325.31872531469</v>
      </c>
      <c r="J27" s="684"/>
      <c r="K27" s="685">
        <v>7.178896842059871</v>
      </c>
    </row>
    <row r="28" spans="1:11" s="33" customFormat="1" ht="16.5" customHeight="1">
      <c r="A28" s="321" t="s">
        <v>741</v>
      </c>
      <c r="B28" s="652">
        <v>214723.30589832607</v>
      </c>
      <c r="C28" s="652">
        <v>214035.65370655118</v>
      </c>
      <c r="D28" s="652">
        <v>267110.3879700524</v>
      </c>
      <c r="E28" s="656">
        <v>212473.9201549794</v>
      </c>
      <c r="F28" s="655">
        <v>-687.6521917748905</v>
      </c>
      <c r="G28" s="675"/>
      <c r="H28" s="656">
        <v>-0.3202503747313306</v>
      </c>
      <c r="I28" s="653">
        <v>-54636.46781507303</v>
      </c>
      <c r="J28" s="654"/>
      <c r="K28" s="657">
        <v>-20.45463983272665</v>
      </c>
    </row>
    <row r="29" spans="1:11" s="33" customFormat="1" ht="16.5" customHeight="1">
      <c r="A29" s="322" t="s">
        <v>742</v>
      </c>
      <c r="B29" s="658">
        <v>29120.099594706004</v>
      </c>
      <c r="C29" s="658">
        <v>28124.579061899996</v>
      </c>
      <c r="D29" s="658">
        <v>33942.21583274999</v>
      </c>
      <c r="E29" s="662">
        <v>28919.663018999992</v>
      </c>
      <c r="F29" s="661">
        <v>-995.5205328060074</v>
      </c>
      <c r="G29" s="677"/>
      <c r="H29" s="662">
        <v>-3.4186714560103764</v>
      </c>
      <c r="I29" s="659">
        <v>-5022.5528137500005</v>
      </c>
      <c r="J29" s="660"/>
      <c r="K29" s="663">
        <v>-14.797362784146417</v>
      </c>
    </row>
    <row r="30" spans="1:11" s="33" customFormat="1" ht="16.5" customHeight="1">
      <c r="A30" s="322" t="s">
        <v>919</v>
      </c>
      <c r="B30" s="658">
        <v>107355.67587310003</v>
      </c>
      <c r="C30" s="658">
        <v>87497.05273870002</v>
      </c>
      <c r="D30" s="658">
        <v>143481.39134852</v>
      </c>
      <c r="E30" s="662">
        <v>78770.38046486999</v>
      </c>
      <c r="F30" s="661">
        <v>-19858.62313440001</v>
      </c>
      <c r="G30" s="677"/>
      <c r="H30" s="662">
        <v>-18.49797225241629</v>
      </c>
      <c r="I30" s="659">
        <v>-64711.010883650015</v>
      </c>
      <c r="J30" s="660"/>
      <c r="K30" s="663">
        <v>-45.1006296185582</v>
      </c>
    </row>
    <row r="31" spans="1:11" s="33" customFormat="1" ht="16.5" customHeight="1">
      <c r="A31" s="322" t="s">
        <v>744</v>
      </c>
      <c r="B31" s="658">
        <v>800.9433021789996</v>
      </c>
      <c r="C31" s="658">
        <v>745.5781351037497</v>
      </c>
      <c r="D31" s="658">
        <v>699.9148152695</v>
      </c>
      <c r="E31" s="662">
        <v>1295.801848867</v>
      </c>
      <c r="F31" s="661">
        <v>-55.36516707524993</v>
      </c>
      <c r="G31" s="677"/>
      <c r="H31" s="662">
        <v>-6.91249516971135</v>
      </c>
      <c r="I31" s="659">
        <v>595.8870335975</v>
      </c>
      <c r="J31" s="660"/>
      <c r="K31" s="663">
        <v>85.13707962704798</v>
      </c>
    </row>
    <row r="32" spans="1:11" s="33" customFormat="1" ht="16.5" customHeight="1">
      <c r="A32" s="322" t="s">
        <v>745</v>
      </c>
      <c r="B32" s="658">
        <v>77273.92622534103</v>
      </c>
      <c r="C32" s="658">
        <v>96692.29472378742</v>
      </c>
      <c r="D32" s="658">
        <v>88901.08335653292</v>
      </c>
      <c r="E32" s="662">
        <v>102949.57916838239</v>
      </c>
      <c r="F32" s="661">
        <v>19418.36849844639</v>
      </c>
      <c r="G32" s="677"/>
      <c r="H32" s="662">
        <v>25.129263448863526</v>
      </c>
      <c r="I32" s="659">
        <v>14048.495811849469</v>
      </c>
      <c r="J32" s="660"/>
      <c r="K32" s="663">
        <v>15.802389893842738</v>
      </c>
    </row>
    <row r="33" spans="1:11" s="33" customFormat="1" ht="16.5" customHeight="1">
      <c r="A33" s="322" t="s">
        <v>746</v>
      </c>
      <c r="B33" s="658">
        <v>172.660903</v>
      </c>
      <c r="C33" s="658">
        <v>976.14904706</v>
      </c>
      <c r="D33" s="658">
        <v>85.78261698</v>
      </c>
      <c r="E33" s="662">
        <v>538.49565386</v>
      </c>
      <c r="F33" s="661">
        <v>803.4881440600001</v>
      </c>
      <c r="G33" s="677"/>
      <c r="H33" s="662">
        <v>465.3561577052566</v>
      </c>
      <c r="I33" s="659">
        <v>452.71303687999995</v>
      </c>
      <c r="J33" s="660"/>
      <c r="K33" s="663">
        <v>527.7444927863985</v>
      </c>
    </row>
    <row r="34" spans="1:11" s="33" customFormat="1" ht="16.5" customHeight="1">
      <c r="A34" s="344" t="s">
        <v>747</v>
      </c>
      <c r="B34" s="652">
        <v>938102.5587964989</v>
      </c>
      <c r="C34" s="652">
        <v>1003384.2688745192</v>
      </c>
      <c r="D34" s="652">
        <v>1066926.4858428843</v>
      </c>
      <c r="E34" s="656">
        <v>1190591.730420841</v>
      </c>
      <c r="F34" s="655">
        <v>65281.71007802023</v>
      </c>
      <c r="G34" s="675"/>
      <c r="H34" s="656">
        <v>6.9589097125767125</v>
      </c>
      <c r="I34" s="653">
        <v>123665.24457795662</v>
      </c>
      <c r="J34" s="654"/>
      <c r="K34" s="657">
        <v>11.590793388192969</v>
      </c>
    </row>
    <row r="35" spans="1:11" s="33" customFormat="1" ht="16.5" customHeight="1">
      <c r="A35" s="322" t="s">
        <v>748</v>
      </c>
      <c r="B35" s="658">
        <v>147230.15</v>
      </c>
      <c r="C35" s="658">
        <v>141778.1</v>
      </c>
      <c r="D35" s="658">
        <v>136367.1</v>
      </c>
      <c r="E35" s="662">
        <v>126662.475</v>
      </c>
      <c r="F35" s="661">
        <v>-5452.049999999988</v>
      </c>
      <c r="G35" s="677"/>
      <c r="H35" s="662">
        <v>-3.7030798379272105</v>
      </c>
      <c r="I35" s="659">
        <v>-9704.625</v>
      </c>
      <c r="J35" s="660"/>
      <c r="K35" s="663">
        <v>-7.116544239776309</v>
      </c>
    </row>
    <row r="36" spans="1:11" s="33" customFormat="1" ht="16.5" customHeight="1">
      <c r="A36" s="322" t="s">
        <v>749</v>
      </c>
      <c r="B36" s="658">
        <v>11074.042600198094</v>
      </c>
      <c r="C36" s="659">
        <v>10204.20327899</v>
      </c>
      <c r="D36" s="658">
        <v>10047.26457073</v>
      </c>
      <c r="E36" s="662">
        <v>10163.220106720002</v>
      </c>
      <c r="F36" s="661">
        <v>-869.8393212080937</v>
      </c>
      <c r="G36" s="677"/>
      <c r="H36" s="662">
        <v>-7.854758669544344</v>
      </c>
      <c r="I36" s="659">
        <v>115.95553599000232</v>
      </c>
      <c r="J36" s="660"/>
      <c r="K36" s="663">
        <v>1.1541005531775042</v>
      </c>
    </row>
    <row r="37" spans="1:11" s="33" customFormat="1" ht="16.5" customHeight="1">
      <c r="A37" s="325" t="s">
        <v>750</v>
      </c>
      <c r="B37" s="658">
        <v>11087.490130598799</v>
      </c>
      <c r="C37" s="658">
        <v>11754.505555785861</v>
      </c>
      <c r="D37" s="658">
        <v>10136.62372096203</v>
      </c>
      <c r="E37" s="662">
        <v>13716.669315318513</v>
      </c>
      <c r="F37" s="661">
        <v>667.0154251870626</v>
      </c>
      <c r="G37" s="677"/>
      <c r="H37" s="662">
        <v>6.01592801734507</v>
      </c>
      <c r="I37" s="659">
        <v>3580.045594356483</v>
      </c>
      <c r="J37" s="660"/>
      <c r="K37" s="663">
        <v>35.317929252450476</v>
      </c>
    </row>
    <row r="38" spans="1:11" s="33" customFormat="1" ht="16.5" customHeight="1">
      <c r="A38" s="354" t="s">
        <v>751</v>
      </c>
      <c r="B38" s="658">
        <v>1083.5204343599999</v>
      </c>
      <c r="C38" s="658">
        <v>1012.4535989499999</v>
      </c>
      <c r="D38" s="658">
        <v>996.6286769799999</v>
      </c>
      <c r="E38" s="662">
        <v>678.5993535100001</v>
      </c>
      <c r="F38" s="661">
        <v>-71.06683540999995</v>
      </c>
      <c r="G38" s="677"/>
      <c r="H38" s="662">
        <v>-6.558882800579282</v>
      </c>
      <c r="I38" s="659">
        <v>-318.0293234699998</v>
      </c>
      <c r="J38" s="660"/>
      <c r="K38" s="663">
        <v>-31.91051299403679</v>
      </c>
    </row>
    <row r="39" spans="1:11" s="33" customFormat="1" ht="16.5" customHeight="1">
      <c r="A39" s="354" t="s">
        <v>752</v>
      </c>
      <c r="B39" s="658">
        <v>10003.969696238799</v>
      </c>
      <c r="C39" s="658">
        <v>10742.051956835861</v>
      </c>
      <c r="D39" s="658">
        <v>9139.995043982031</v>
      </c>
      <c r="E39" s="662">
        <v>13038.069961808513</v>
      </c>
      <c r="F39" s="661">
        <v>738.0822605970625</v>
      </c>
      <c r="G39" s="677"/>
      <c r="H39" s="662">
        <v>7.377893806241335</v>
      </c>
      <c r="I39" s="659">
        <v>3898.0749178264814</v>
      </c>
      <c r="J39" s="660"/>
      <c r="K39" s="663">
        <v>42.64854520236373</v>
      </c>
    </row>
    <row r="40" spans="1:11" s="33" customFormat="1" ht="16.5" customHeight="1">
      <c r="A40" s="322" t="s">
        <v>753</v>
      </c>
      <c r="B40" s="658">
        <v>766327.2169271221</v>
      </c>
      <c r="C40" s="658">
        <v>836167.3129850798</v>
      </c>
      <c r="D40" s="658">
        <v>906851.9173838722</v>
      </c>
      <c r="E40" s="662">
        <v>1034761.4387947537</v>
      </c>
      <c r="F40" s="661">
        <v>69840.09605795774</v>
      </c>
      <c r="G40" s="677"/>
      <c r="H40" s="662">
        <v>9.11361289476419</v>
      </c>
      <c r="I40" s="659">
        <v>127909.52141088154</v>
      </c>
      <c r="J40" s="660"/>
      <c r="K40" s="663">
        <v>14.104785903731754</v>
      </c>
    </row>
    <row r="41" spans="1:11" s="33" customFormat="1" ht="16.5" customHeight="1">
      <c r="A41" s="325" t="s">
        <v>754</v>
      </c>
      <c r="B41" s="658">
        <v>745999.6373992665</v>
      </c>
      <c r="C41" s="658">
        <v>815328.610202268</v>
      </c>
      <c r="D41" s="658">
        <v>885806.0161090732</v>
      </c>
      <c r="E41" s="662">
        <v>1011970.9879521015</v>
      </c>
      <c r="F41" s="661">
        <v>69328.97280300152</v>
      </c>
      <c r="G41" s="677"/>
      <c r="H41" s="662">
        <v>9.293432506843963</v>
      </c>
      <c r="I41" s="659">
        <v>126164.97184302832</v>
      </c>
      <c r="J41" s="660"/>
      <c r="K41" s="663">
        <v>14.242957210565285</v>
      </c>
    </row>
    <row r="42" spans="1:11" s="33" customFormat="1" ht="16.5" customHeight="1">
      <c r="A42" s="325" t="s">
        <v>755</v>
      </c>
      <c r="B42" s="658">
        <v>20327.579527855614</v>
      </c>
      <c r="C42" s="658">
        <v>20838.70278281178</v>
      </c>
      <c r="D42" s="658">
        <v>21045.901274799016</v>
      </c>
      <c r="E42" s="662">
        <v>22790.450842652233</v>
      </c>
      <c r="F42" s="661">
        <v>511.1232549561646</v>
      </c>
      <c r="G42" s="677"/>
      <c r="H42" s="662">
        <v>2.514432445120945</v>
      </c>
      <c r="I42" s="659">
        <v>1744.549567853217</v>
      </c>
      <c r="J42" s="660"/>
      <c r="K42" s="663">
        <v>8.289260436388115</v>
      </c>
    </row>
    <row r="43" spans="1:11" s="33" customFormat="1" ht="16.5" customHeight="1">
      <c r="A43" s="326" t="s">
        <v>756</v>
      </c>
      <c r="B43" s="686">
        <v>2383.65913858</v>
      </c>
      <c r="C43" s="686">
        <v>3480.147054663489</v>
      </c>
      <c r="D43" s="686">
        <v>3523.58016732</v>
      </c>
      <c r="E43" s="667">
        <v>5287.927204048751</v>
      </c>
      <c r="F43" s="666">
        <v>1096.487916083489</v>
      </c>
      <c r="G43" s="687"/>
      <c r="H43" s="667">
        <v>46.00019769339553</v>
      </c>
      <c r="I43" s="664">
        <v>1764.3470367287514</v>
      </c>
      <c r="J43" s="665"/>
      <c r="K43" s="668">
        <v>50.07256690489027</v>
      </c>
    </row>
    <row r="44" spans="1:11" s="33" customFormat="1" ht="16.5" customHeight="1" thickBot="1">
      <c r="A44" s="355" t="s">
        <v>365</v>
      </c>
      <c r="B44" s="669">
        <v>90055.49929064234</v>
      </c>
      <c r="C44" s="669">
        <v>128182.62114861529</v>
      </c>
      <c r="D44" s="669">
        <v>133114.97697776402</v>
      </c>
      <c r="E44" s="673">
        <v>169411.5453399458</v>
      </c>
      <c r="F44" s="672">
        <v>38127.12185797295</v>
      </c>
      <c r="G44" s="678"/>
      <c r="H44" s="673">
        <v>42.33736102547458</v>
      </c>
      <c r="I44" s="670">
        <v>36296.56836218177</v>
      </c>
      <c r="J44" s="671"/>
      <c r="K44" s="674">
        <v>27.26708082460539</v>
      </c>
    </row>
    <row r="45" spans="1:11" s="33" customFormat="1" ht="16.5" customHeight="1" thickTop="1">
      <c r="A45" s="142" t="s">
        <v>604</v>
      </c>
      <c r="B45" s="252"/>
      <c r="C45" s="31"/>
      <c r="D45" s="347"/>
      <c r="E45" s="347"/>
      <c r="F45" s="323"/>
      <c r="G45" s="324"/>
      <c r="H45" s="323"/>
      <c r="I45" s="324"/>
      <c r="J45" s="324"/>
      <c r="K45" s="324"/>
    </row>
    <row r="46" spans="1:11" s="33" customFormat="1" ht="16.5" customHeight="1">
      <c r="A46" s="895"/>
      <c r="B46" s="871"/>
      <c r="C46" s="872"/>
      <c r="D46" s="347"/>
      <c r="E46" s="347"/>
      <c r="F46" s="323"/>
      <c r="G46" s="324"/>
      <c r="H46" s="323"/>
      <c r="I46" s="324"/>
      <c r="J46" s="324"/>
      <c r="K46" s="324"/>
    </row>
    <row r="47" spans="1:11" s="33" customFormat="1" ht="16.5" customHeight="1">
      <c r="A47" s="895"/>
      <c r="B47" s="871"/>
      <c r="C47" s="357"/>
      <c r="D47" s="347"/>
      <c r="E47" s="347"/>
      <c r="F47" s="323"/>
      <c r="G47" s="324"/>
      <c r="H47" s="323"/>
      <c r="I47" s="324"/>
      <c r="J47" s="324"/>
      <c r="K47" s="324"/>
    </row>
    <row r="48" spans="4:11" s="33" customFormat="1" ht="16.5" customHeight="1">
      <c r="D48" s="358"/>
      <c r="E48" s="358"/>
      <c r="F48" s="333"/>
      <c r="G48" s="334"/>
      <c r="H48" s="333"/>
      <c r="I48" s="334"/>
      <c r="J48" s="334"/>
      <c r="K48" s="334"/>
    </row>
    <row r="49" spans="4:11" s="33" customFormat="1" ht="16.5" customHeight="1">
      <c r="D49" s="358"/>
      <c r="E49" s="358"/>
      <c r="F49" s="333"/>
      <c r="G49" s="334"/>
      <c r="H49" s="333"/>
      <c r="I49" s="334"/>
      <c r="J49" s="334"/>
      <c r="K49" s="334"/>
    </row>
    <row r="50" spans="1:11" s="33" customFormat="1" ht="16.5" customHeight="1">
      <c r="A50" s="141"/>
      <c r="B50" s="252"/>
      <c r="C50" s="31"/>
      <c r="D50" s="31"/>
      <c r="E50" s="31"/>
      <c r="F50" s="31"/>
      <c r="G50" s="31"/>
      <c r="H50" s="31"/>
      <c r="I50" s="31"/>
      <c r="J50" s="31"/>
      <c r="K50" s="31"/>
    </row>
    <row r="51" spans="1:11" s="33" customFormat="1" ht="16.5" customHeight="1">
      <c r="A51" s="141"/>
      <c r="B51" s="252"/>
      <c r="C51" s="31"/>
      <c r="D51" s="31"/>
      <c r="E51" s="31"/>
      <c r="F51" s="31"/>
      <c r="G51" s="31"/>
      <c r="H51" s="31"/>
      <c r="I51" s="31"/>
      <c r="J51" s="31"/>
      <c r="K51" s="31"/>
    </row>
    <row r="52" spans="1:11" s="33" customFormat="1" ht="16.5" customHeight="1">
      <c r="A52" s="141"/>
      <c r="B52" s="252"/>
      <c r="C52" s="31"/>
      <c r="D52" s="31"/>
      <c r="E52" s="31"/>
      <c r="F52" s="31"/>
      <c r="G52" s="31"/>
      <c r="H52" s="31"/>
      <c r="I52" s="31"/>
      <c r="J52" s="31"/>
      <c r="K52" s="31"/>
    </row>
    <row r="53" spans="1:11" s="33" customFormat="1" ht="16.5" customHeight="1">
      <c r="A53" s="141"/>
      <c r="B53" s="252"/>
      <c r="C53" s="31"/>
      <c r="D53" s="31"/>
      <c r="E53" s="31"/>
      <c r="F53" s="31"/>
      <c r="G53" s="31"/>
      <c r="H53" s="31"/>
      <c r="I53" s="31"/>
      <c r="J53" s="31"/>
      <c r="K53" s="31"/>
    </row>
    <row r="54" spans="1:11" s="33" customFormat="1" ht="16.5" customHeight="1">
      <c r="A54" s="141"/>
      <c r="B54" s="252"/>
      <c r="C54" s="31"/>
      <c r="D54" s="31"/>
      <c r="E54" s="31"/>
      <c r="F54" s="31"/>
      <c r="G54" s="31"/>
      <c r="H54" s="31"/>
      <c r="I54" s="31"/>
      <c r="J54" s="31"/>
      <c r="K54" s="31"/>
    </row>
    <row r="55" spans="1:11" s="33" customFormat="1" ht="16.5" customHeight="1">
      <c r="A55" s="141"/>
      <c r="B55" s="252"/>
      <c r="C55" s="31"/>
      <c r="D55" s="31"/>
      <c r="E55" s="31"/>
      <c r="F55" s="31"/>
      <c r="G55" s="31"/>
      <c r="H55" s="31"/>
      <c r="I55" s="31"/>
      <c r="J55" s="31"/>
      <c r="K55" s="31"/>
    </row>
    <row r="56" spans="1:11" s="33" customFormat="1" ht="16.5" customHeight="1">
      <c r="A56" s="141"/>
      <c r="B56" s="252"/>
      <c r="C56" s="31"/>
      <c r="D56" s="31"/>
      <c r="E56" s="31"/>
      <c r="F56" s="31"/>
      <c r="G56" s="31"/>
      <c r="H56" s="31"/>
      <c r="I56" s="31"/>
      <c r="J56" s="31"/>
      <c r="K56" s="31"/>
    </row>
    <row r="57" spans="1:11" s="33" customFormat="1" ht="16.5" customHeight="1">
      <c r="A57" s="141"/>
      <c r="B57" s="252"/>
      <c r="C57" s="31"/>
      <c r="D57" s="31"/>
      <c r="E57" s="31"/>
      <c r="F57" s="31"/>
      <c r="G57" s="31"/>
      <c r="H57" s="31"/>
      <c r="I57" s="31"/>
      <c r="J57" s="31"/>
      <c r="K57" s="31"/>
    </row>
    <row r="58" spans="1:11" s="33" customFormat="1" ht="16.5" customHeight="1">
      <c r="A58" s="141"/>
      <c r="B58" s="252"/>
      <c r="C58" s="31"/>
      <c r="D58" s="31"/>
      <c r="E58" s="31"/>
      <c r="F58" s="31"/>
      <c r="G58" s="31"/>
      <c r="H58" s="31"/>
      <c r="I58" s="31"/>
      <c r="J58" s="31"/>
      <c r="K58" s="31"/>
    </row>
    <row r="59" spans="1:11" s="33" customFormat="1" ht="16.5" customHeight="1">
      <c r="A59" s="141"/>
      <c r="B59" s="252"/>
      <c r="C59" s="31"/>
      <c r="D59" s="31"/>
      <c r="E59" s="31"/>
      <c r="F59" s="31"/>
      <c r="G59" s="31"/>
      <c r="H59" s="31"/>
      <c r="I59" s="31"/>
      <c r="J59" s="31"/>
      <c r="K59" s="31"/>
    </row>
    <row r="60" spans="1:11" s="33" customFormat="1" ht="16.5" customHeight="1">
      <c r="A60" s="141"/>
      <c r="B60" s="252"/>
      <c r="C60" s="31"/>
      <c r="D60" s="31"/>
      <c r="E60" s="31"/>
      <c r="F60" s="31"/>
      <c r="G60" s="31"/>
      <c r="H60" s="31"/>
      <c r="I60" s="31"/>
      <c r="J60" s="31"/>
      <c r="K60" s="31"/>
    </row>
    <row r="61" spans="1:11" s="33" customFormat="1" ht="16.5" customHeight="1">
      <c r="A61" s="141"/>
      <c r="B61" s="252"/>
      <c r="C61" s="31"/>
      <c r="D61" s="31"/>
      <c r="E61" s="31"/>
      <c r="F61" s="31"/>
      <c r="G61" s="31"/>
      <c r="H61" s="31"/>
      <c r="I61" s="31"/>
      <c r="J61" s="31"/>
      <c r="K61" s="31"/>
    </row>
    <row r="62" spans="1:11" s="33" customFormat="1" ht="16.5" customHeight="1">
      <c r="A62" s="141"/>
      <c r="B62" s="252"/>
      <c r="C62" s="31"/>
      <c r="D62" s="31"/>
      <c r="E62" s="31"/>
      <c r="F62" s="31"/>
      <c r="G62" s="31"/>
      <c r="H62" s="31"/>
      <c r="I62" s="31"/>
      <c r="J62" s="31"/>
      <c r="K62" s="31"/>
    </row>
    <row r="63" spans="1:11" s="33" customFormat="1" ht="16.5" customHeight="1">
      <c r="A63" s="141"/>
      <c r="B63" s="252"/>
      <c r="C63" s="31"/>
      <c r="D63" s="31"/>
      <c r="E63" s="31"/>
      <c r="F63" s="31"/>
      <c r="G63" s="31"/>
      <c r="H63" s="31"/>
      <c r="I63" s="31"/>
      <c r="J63" s="31"/>
      <c r="K63" s="31"/>
    </row>
    <row r="64" spans="1:11" s="33" customFormat="1" ht="16.5" customHeight="1">
      <c r="A64" s="141"/>
      <c r="B64" s="252"/>
      <c r="C64" s="31"/>
      <c r="D64" s="31"/>
      <c r="E64" s="31"/>
      <c r="F64" s="31"/>
      <c r="G64" s="31"/>
      <c r="H64" s="31"/>
      <c r="I64" s="31"/>
      <c r="J64" s="31"/>
      <c r="K64" s="31"/>
    </row>
    <row r="65" spans="1:11" s="33" customFormat="1" ht="16.5" customHeight="1">
      <c r="A65" s="141"/>
      <c r="B65" s="252"/>
      <c r="C65" s="31"/>
      <c r="D65" s="31"/>
      <c r="E65" s="31"/>
      <c r="F65" s="31"/>
      <c r="G65" s="31"/>
      <c r="H65" s="31"/>
      <c r="I65" s="31"/>
      <c r="J65" s="31"/>
      <c r="K65" s="31"/>
    </row>
    <row r="66" spans="1:11" s="33" customFormat="1" ht="16.5" customHeight="1">
      <c r="A66" s="141"/>
      <c r="B66" s="252"/>
      <c r="C66" s="31"/>
      <c r="D66" s="31"/>
      <c r="E66" s="31"/>
      <c r="F66" s="31"/>
      <c r="G66" s="31"/>
      <c r="H66" s="31"/>
      <c r="I66" s="31"/>
      <c r="J66" s="31"/>
      <c r="K66" s="31"/>
    </row>
    <row r="67" spans="1:11" s="33" customFormat="1" ht="16.5" customHeight="1">
      <c r="A67" s="141"/>
      <c r="B67" s="252"/>
      <c r="C67" s="31"/>
      <c r="D67" s="31"/>
      <c r="E67" s="31"/>
      <c r="F67" s="31"/>
      <c r="G67" s="31"/>
      <c r="H67" s="31"/>
      <c r="I67" s="31"/>
      <c r="J67" s="31"/>
      <c r="K67" s="31"/>
    </row>
    <row r="68" spans="1:11" s="33" customFormat="1" ht="16.5" customHeight="1">
      <c r="A68" s="141"/>
      <c r="B68" s="252"/>
      <c r="C68" s="31"/>
      <c r="D68" s="31"/>
      <c r="E68" s="31"/>
      <c r="F68" s="31"/>
      <c r="G68" s="31"/>
      <c r="H68" s="31"/>
      <c r="I68" s="31"/>
      <c r="J68" s="31"/>
      <c r="K68" s="31"/>
    </row>
    <row r="69" spans="1:11" s="33" customFormat="1" ht="16.5" customHeight="1">
      <c r="A69" s="141"/>
      <c r="B69" s="252"/>
      <c r="C69" s="31"/>
      <c r="D69" s="31"/>
      <c r="E69" s="31"/>
      <c r="F69" s="31"/>
      <c r="G69" s="31"/>
      <c r="H69" s="31"/>
      <c r="I69" s="31"/>
      <c r="J69" s="31"/>
      <c r="K69" s="31"/>
    </row>
    <row r="70" spans="1:11" s="33" customFormat="1" ht="16.5" customHeight="1">
      <c r="A70" s="141"/>
      <c r="B70" s="252"/>
      <c r="C70" s="31"/>
      <c r="D70" s="31"/>
      <c r="E70" s="31"/>
      <c r="F70" s="31"/>
      <c r="G70" s="31"/>
      <c r="H70" s="31"/>
      <c r="I70" s="31"/>
      <c r="J70" s="31"/>
      <c r="K70" s="31"/>
    </row>
    <row r="71" spans="1:11" s="33" customFormat="1" ht="16.5" customHeight="1">
      <c r="A71" s="141"/>
      <c r="B71" s="252"/>
      <c r="C71" s="31"/>
      <c r="D71" s="31"/>
      <c r="E71" s="31"/>
      <c r="F71" s="31"/>
      <c r="G71" s="31"/>
      <c r="H71" s="31"/>
      <c r="I71" s="31"/>
      <c r="J71" s="31"/>
      <c r="K71" s="31"/>
    </row>
    <row r="72" spans="1:11" s="33" customFormat="1" ht="16.5" customHeight="1">
      <c r="A72" s="141"/>
      <c r="B72" s="252"/>
      <c r="C72" s="31"/>
      <c r="D72" s="31"/>
      <c r="E72" s="31"/>
      <c r="F72" s="31"/>
      <c r="G72" s="31"/>
      <c r="H72" s="31"/>
      <c r="I72" s="31"/>
      <c r="J72" s="31"/>
      <c r="K72" s="31"/>
    </row>
    <row r="73" spans="1:11" s="33" customFormat="1" ht="16.5" customHeight="1">
      <c r="A73" s="141"/>
      <c r="B73" s="252"/>
      <c r="C73" s="31"/>
      <c r="D73" s="31"/>
      <c r="E73" s="31"/>
      <c r="F73" s="31"/>
      <c r="G73" s="31"/>
      <c r="H73" s="31"/>
      <c r="I73" s="31"/>
      <c r="J73" s="31"/>
      <c r="K73" s="31"/>
    </row>
    <row r="74" spans="1:11" s="33" customFormat="1" ht="16.5" customHeight="1">
      <c r="A74" s="141"/>
      <c r="B74" s="252"/>
      <c r="C74" s="31"/>
      <c r="D74" s="31"/>
      <c r="E74" s="31"/>
      <c r="F74" s="31"/>
      <c r="G74" s="31"/>
      <c r="H74" s="31"/>
      <c r="I74" s="31"/>
      <c r="J74" s="31"/>
      <c r="K74" s="31"/>
    </row>
    <row r="75" spans="1:11" s="33" customFormat="1" ht="16.5" customHeight="1">
      <c r="A75" s="141"/>
      <c r="B75" s="252"/>
      <c r="C75" s="31"/>
      <c r="D75" s="31"/>
      <c r="E75" s="31"/>
      <c r="F75" s="31"/>
      <c r="G75" s="31"/>
      <c r="H75" s="31"/>
      <c r="I75" s="31"/>
      <c r="J75" s="31"/>
      <c r="K75" s="31"/>
    </row>
    <row r="76" spans="1:11" s="33" customFormat="1" ht="16.5" customHeight="1">
      <c r="A76" s="141"/>
      <c r="B76" s="252"/>
      <c r="C76" s="31"/>
      <c r="D76" s="31"/>
      <c r="E76" s="31"/>
      <c r="F76" s="31"/>
      <c r="G76" s="31"/>
      <c r="H76" s="31"/>
      <c r="I76" s="31"/>
      <c r="J76" s="31"/>
      <c r="K76" s="31"/>
    </row>
    <row r="77" spans="1:11" s="33" customFormat="1" ht="16.5" customHeight="1">
      <c r="A77" s="141"/>
      <c r="B77" s="252"/>
      <c r="C77" s="31"/>
      <c r="D77" s="31"/>
      <c r="E77" s="31"/>
      <c r="F77" s="31"/>
      <c r="G77" s="31"/>
      <c r="H77" s="31"/>
      <c r="I77" s="31"/>
      <c r="J77" s="31"/>
      <c r="K77" s="31"/>
    </row>
    <row r="78" spans="1:11" s="33" customFormat="1" ht="16.5" customHeight="1">
      <c r="A78" s="141"/>
      <c r="B78" s="252"/>
      <c r="C78" s="31"/>
      <c r="D78" s="31"/>
      <c r="E78" s="31"/>
      <c r="F78" s="31"/>
      <c r="G78" s="31"/>
      <c r="H78" s="31"/>
      <c r="I78" s="31"/>
      <c r="J78" s="31"/>
      <c r="K78" s="31"/>
    </row>
    <row r="79" spans="1:11" s="33" customFormat="1" ht="16.5" customHeight="1">
      <c r="A79" s="141"/>
      <c r="B79" s="252"/>
      <c r="C79" s="31"/>
      <c r="D79" s="31"/>
      <c r="E79" s="31"/>
      <c r="F79" s="31"/>
      <c r="G79" s="31"/>
      <c r="H79" s="31"/>
      <c r="I79" s="31"/>
      <c r="J79" s="31"/>
      <c r="K79" s="31"/>
    </row>
    <row r="80" spans="1:11" s="33" customFormat="1" ht="16.5" customHeight="1">
      <c r="A80" s="141"/>
      <c r="B80" s="252"/>
      <c r="C80" s="31"/>
      <c r="D80" s="31"/>
      <c r="E80" s="31"/>
      <c r="F80" s="31"/>
      <c r="G80" s="31"/>
      <c r="H80" s="31"/>
      <c r="I80" s="31"/>
      <c r="J80" s="31"/>
      <c r="K80" s="31"/>
    </row>
    <row r="81" spans="1:11" s="33" customFormat="1" ht="16.5" customHeight="1">
      <c r="A81" s="141"/>
      <c r="B81" s="252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33" customFormat="1" ht="16.5" customHeight="1">
      <c r="A82" s="14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5" ht="16.5" customHeight="1">
      <c r="A83" s="359"/>
      <c r="B83" s="360"/>
      <c r="C83" s="360"/>
      <c r="D83" s="360"/>
      <c r="E83" s="360"/>
    </row>
    <row r="84" spans="1:5" ht="16.5" customHeight="1">
      <c r="A84" s="359"/>
      <c r="B84" s="361"/>
      <c r="C84" s="361"/>
      <c r="D84" s="361"/>
      <c r="E84" s="36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9"/>
  <sheetViews>
    <sheetView zoomScalePageLayoutView="0" workbookViewId="0" topLeftCell="A1">
      <selection activeCell="B42" sqref="B42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3" bestFit="1" customWidth="1"/>
    <col min="6" max="6" width="9.28125" style="9" bestFit="1" customWidth="1"/>
    <col min="7" max="7" width="2.421875" style="33" bestFit="1" customWidth="1"/>
    <col min="8" max="8" width="7.7109375" style="9" bestFit="1" customWidth="1"/>
    <col min="9" max="9" width="11.140625" style="33" bestFit="1" customWidth="1"/>
    <col min="10" max="10" width="2.140625" style="33" customWidth="1"/>
    <col min="11" max="11" width="7.7109375" style="33" bestFit="1" customWidth="1"/>
    <col min="12" max="16384" width="9.140625" style="9" customWidth="1"/>
  </cols>
  <sheetData>
    <row r="1" spans="1:11" ht="16.5" customHeight="1">
      <c r="A1" s="1899" t="s">
        <v>505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</row>
    <row r="2" spans="1:11" ht="15.75">
      <c r="A2" s="1901" t="s">
        <v>758</v>
      </c>
      <c r="B2" s="1901"/>
      <c r="C2" s="1901"/>
      <c r="D2" s="1901"/>
      <c r="E2" s="1901"/>
      <c r="F2" s="1901"/>
      <c r="G2" s="1901"/>
      <c r="H2" s="1901"/>
      <c r="I2" s="1901"/>
      <c r="J2" s="1901"/>
      <c r="K2" s="1901"/>
    </row>
    <row r="3" spans="1:11" s="33" customFormat="1" ht="16.5" customHeight="1" thickBot="1">
      <c r="A3" s="141"/>
      <c r="B3" s="252"/>
      <c r="C3" s="31"/>
      <c r="D3" s="31"/>
      <c r="E3" s="31"/>
      <c r="F3" s="31"/>
      <c r="G3" s="31"/>
      <c r="H3" s="31"/>
      <c r="I3" s="1896" t="s">
        <v>387</v>
      </c>
      <c r="J3" s="1896"/>
      <c r="K3" s="1896"/>
    </row>
    <row r="4" spans="1:11" s="33" customFormat="1" ht="13.5" thickTop="1">
      <c r="A4" s="304"/>
      <c r="B4" s="305">
        <v>2013</v>
      </c>
      <c r="C4" s="306">
        <v>2014</v>
      </c>
      <c r="D4" s="307">
        <v>2014</v>
      </c>
      <c r="E4" s="308">
        <v>2015</v>
      </c>
      <c r="F4" s="1897" t="s">
        <v>1184</v>
      </c>
      <c r="G4" s="1897"/>
      <c r="H4" s="1897"/>
      <c r="I4" s="1897"/>
      <c r="J4" s="1897"/>
      <c r="K4" s="1898"/>
    </row>
    <row r="5" spans="1:11" s="33" customFormat="1" ht="12.75">
      <c r="A5" s="79" t="s">
        <v>1025</v>
      </c>
      <c r="B5" s="310" t="s">
        <v>679</v>
      </c>
      <c r="C5" s="310" t="s">
        <v>484</v>
      </c>
      <c r="D5" s="311" t="s">
        <v>680</v>
      </c>
      <c r="E5" s="556" t="s">
        <v>1185</v>
      </c>
      <c r="F5" s="1891" t="s">
        <v>905</v>
      </c>
      <c r="G5" s="1891"/>
      <c r="H5" s="1892"/>
      <c r="I5" s="1891" t="s">
        <v>60</v>
      </c>
      <c r="J5" s="1891"/>
      <c r="K5" s="1893"/>
    </row>
    <row r="6" spans="1:11" s="33" customFormat="1" ht="12.75">
      <c r="A6" s="79"/>
      <c r="B6" s="348"/>
      <c r="C6" s="348"/>
      <c r="D6" s="348"/>
      <c r="E6" s="362"/>
      <c r="F6" s="339" t="s">
        <v>357</v>
      </c>
      <c r="G6" s="340" t="s">
        <v>355</v>
      </c>
      <c r="H6" s="341" t="s">
        <v>350</v>
      </c>
      <c r="I6" s="342" t="s">
        <v>357</v>
      </c>
      <c r="J6" s="340" t="s">
        <v>355</v>
      </c>
      <c r="K6" s="343" t="s">
        <v>350</v>
      </c>
    </row>
    <row r="7" spans="1:11" s="33" customFormat="1" ht="16.5" customHeight="1">
      <c r="A7" s="321" t="s">
        <v>371</v>
      </c>
      <c r="B7" s="689">
        <v>155224.89364453434</v>
      </c>
      <c r="C7" s="689">
        <v>176835.30188487357</v>
      </c>
      <c r="D7" s="689">
        <v>200328.9315043301</v>
      </c>
      <c r="E7" s="690">
        <v>198060.9673594902</v>
      </c>
      <c r="F7" s="691">
        <v>21610.408240339224</v>
      </c>
      <c r="G7" s="708"/>
      <c r="H7" s="692">
        <v>13.921999064033603</v>
      </c>
      <c r="I7" s="689">
        <v>-2267.964144839905</v>
      </c>
      <c r="J7" s="709"/>
      <c r="K7" s="693">
        <v>-1.132120122544997</v>
      </c>
    </row>
    <row r="8" spans="1:11" s="33" customFormat="1" ht="16.5" customHeight="1">
      <c r="A8" s="322" t="s">
        <v>733</v>
      </c>
      <c r="B8" s="694">
        <v>3083.7143625912</v>
      </c>
      <c r="C8" s="694">
        <v>3465.487895800199</v>
      </c>
      <c r="D8" s="694">
        <v>4228.3166725621</v>
      </c>
      <c r="E8" s="698">
        <v>4245.974342610001</v>
      </c>
      <c r="F8" s="697">
        <v>381.7735332089992</v>
      </c>
      <c r="G8" s="710"/>
      <c r="H8" s="698">
        <v>12.380314397478777</v>
      </c>
      <c r="I8" s="695">
        <v>17.657670047900865</v>
      </c>
      <c r="J8" s="696"/>
      <c r="K8" s="699">
        <v>0.417605194106746</v>
      </c>
    </row>
    <row r="9" spans="1:11" s="33" customFormat="1" ht="16.5" customHeight="1">
      <c r="A9" s="322" t="s">
        <v>734</v>
      </c>
      <c r="B9" s="694">
        <v>3068.3832781672</v>
      </c>
      <c r="C9" s="694">
        <v>3438.766351970199</v>
      </c>
      <c r="D9" s="694">
        <v>4196.3146141591005</v>
      </c>
      <c r="E9" s="698">
        <v>4195.8199567400015</v>
      </c>
      <c r="F9" s="697">
        <v>370.3830738029992</v>
      </c>
      <c r="G9" s="710"/>
      <c r="H9" s="698">
        <v>12.07095203648208</v>
      </c>
      <c r="I9" s="695">
        <v>-0.494657419098985</v>
      </c>
      <c r="J9" s="696"/>
      <c r="K9" s="699">
        <v>-0.011787901160459328</v>
      </c>
    </row>
    <row r="10" spans="1:11" s="33" customFormat="1" ht="16.5" customHeight="1">
      <c r="A10" s="322" t="s">
        <v>735</v>
      </c>
      <c r="B10" s="694">
        <v>15.331084424</v>
      </c>
      <c r="C10" s="694">
        <v>26.72154383</v>
      </c>
      <c r="D10" s="694">
        <v>32.002058403</v>
      </c>
      <c r="E10" s="698">
        <v>50.15438586999999</v>
      </c>
      <c r="F10" s="697">
        <v>11.390459406000002</v>
      </c>
      <c r="G10" s="710"/>
      <c r="H10" s="698">
        <v>74.2965017410565</v>
      </c>
      <c r="I10" s="695">
        <v>18.152327466999992</v>
      </c>
      <c r="J10" s="696"/>
      <c r="K10" s="699">
        <v>56.7223746623071</v>
      </c>
    </row>
    <row r="11" spans="1:11" s="33" customFormat="1" ht="16.5" customHeight="1">
      <c r="A11" s="322" t="s">
        <v>736</v>
      </c>
      <c r="B11" s="694">
        <v>82945.64026442301</v>
      </c>
      <c r="C11" s="694">
        <v>94789.49586758789</v>
      </c>
      <c r="D11" s="694">
        <v>108357.4886662195</v>
      </c>
      <c r="E11" s="698">
        <v>105945.02428335957</v>
      </c>
      <c r="F11" s="697">
        <v>11843.855603164877</v>
      </c>
      <c r="G11" s="710"/>
      <c r="H11" s="698">
        <v>14.279057422919111</v>
      </c>
      <c r="I11" s="695">
        <v>-2412.4643828599364</v>
      </c>
      <c r="J11" s="696"/>
      <c r="K11" s="699">
        <v>-2.226393775414272</v>
      </c>
    </row>
    <row r="12" spans="1:11" s="33" customFormat="1" ht="16.5" customHeight="1">
      <c r="A12" s="322" t="s">
        <v>734</v>
      </c>
      <c r="B12" s="694">
        <v>82861.94909040301</v>
      </c>
      <c r="C12" s="694">
        <v>94712.75899978788</v>
      </c>
      <c r="D12" s="694">
        <v>108284.4620100195</v>
      </c>
      <c r="E12" s="698">
        <v>105859.38606132077</v>
      </c>
      <c r="F12" s="697">
        <v>11850.809909384872</v>
      </c>
      <c r="G12" s="710"/>
      <c r="H12" s="698">
        <v>14.301872016618328</v>
      </c>
      <c r="I12" s="695">
        <v>-2425.075948698737</v>
      </c>
      <c r="J12" s="696"/>
      <c r="K12" s="699">
        <v>-2.23954194690864</v>
      </c>
    </row>
    <row r="13" spans="1:11" s="33" customFormat="1" ht="16.5" customHeight="1">
      <c r="A13" s="322" t="s">
        <v>735</v>
      </c>
      <c r="B13" s="694">
        <v>83.69117402</v>
      </c>
      <c r="C13" s="694">
        <v>76.7368678</v>
      </c>
      <c r="D13" s="694">
        <v>73.0266562</v>
      </c>
      <c r="E13" s="698">
        <v>85.63822203880001</v>
      </c>
      <c r="F13" s="697">
        <v>-6.9543062200000065</v>
      </c>
      <c r="G13" s="710"/>
      <c r="H13" s="698">
        <v>-8.309485798751142</v>
      </c>
      <c r="I13" s="695">
        <v>12.611565838800004</v>
      </c>
      <c r="J13" s="696"/>
      <c r="K13" s="699">
        <v>17.2698114566007</v>
      </c>
    </row>
    <row r="14" spans="1:11" s="33" customFormat="1" ht="16.5" customHeight="1">
      <c r="A14" s="322" t="s">
        <v>737</v>
      </c>
      <c r="B14" s="694">
        <v>45028.3003632011</v>
      </c>
      <c r="C14" s="694">
        <v>50913.69634638</v>
      </c>
      <c r="D14" s="694">
        <v>55395.1440574</v>
      </c>
      <c r="E14" s="698">
        <v>55320.18132168002</v>
      </c>
      <c r="F14" s="697">
        <v>5885.395983178896</v>
      </c>
      <c r="G14" s="710"/>
      <c r="H14" s="698">
        <v>13.070437781810377</v>
      </c>
      <c r="I14" s="695">
        <v>-74.96273571997881</v>
      </c>
      <c r="J14" s="696"/>
      <c r="K14" s="699">
        <v>-0.1353236587710703</v>
      </c>
    </row>
    <row r="15" spans="1:11" s="33" customFormat="1" ht="16.5" customHeight="1">
      <c r="A15" s="322" t="s">
        <v>734</v>
      </c>
      <c r="B15" s="694">
        <v>44760.1351632011</v>
      </c>
      <c r="C15" s="694">
        <v>50490.58144638</v>
      </c>
      <c r="D15" s="694">
        <v>54980.061257400004</v>
      </c>
      <c r="E15" s="698">
        <v>55285.371471680024</v>
      </c>
      <c r="F15" s="697">
        <v>5730.446283178899</v>
      </c>
      <c r="G15" s="710"/>
      <c r="H15" s="698">
        <v>12.802566976808647</v>
      </c>
      <c r="I15" s="695">
        <v>305.31021428001986</v>
      </c>
      <c r="J15" s="696"/>
      <c r="K15" s="699">
        <v>0.5553107932176538</v>
      </c>
    </row>
    <row r="16" spans="1:11" s="33" customFormat="1" ht="16.5" customHeight="1">
      <c r="A16" s="322" t="s">
        <v>735</v>
      </c>
      <c r="B16" s="694">
        <v>268.16519999999997</v>
      </c>
      <c r="C16" s="694">
        <v>423.1149</v>
      </c>
      <c r="D16" s="694">
        <v>415.0828</v>
      </c>
      <c r="E16" s="698">
        <v>34.80985</v>
      </c>
      <c r="F16" s="697">
        <v>154.9497</v>
      </c>
      <c r="G16" s="710"/>
      <c r="H16" s="698">
        <v>57.78143472754855</v>
      </c>
      <c r="I16" s="695">
        <v>-380.27295000000004</v>
      </c>
      <c r="J16" s="696"/>
      <c r="K16" s="699">
        <v>-91.61375754427792</v>
      </c>
    </row>
    <row r="17" spans="1:11" s="33" customFormat="1" ht="16.5" customHeight="1">
      <c r="A17" s="322" t="s">
        <v>738</v>
      </c>
      <c r="B17" s="694">
        <v>23913.819106488998</v>
      </c>
      <c r="C17" s="694">
        <v>27386.540397855497</v>
      </c>
      <c r="D17" s="694">
        <v>32040.491614798506</v>
      </c>
      <c r="E17" s="698">
        <v>32257.770498410595</v>
      </c>
      <c r="F17" s="697">
        <v>3472.721291366499</v>
      </c>
      <c r="G17" s="710"/>
      <c r="H17" s="698">
        <v>14.521818016195406</v>
      </c>
      <c r="I17" s="695">
        <v>217.27888361208898</v>
      </c>
      <c r="J17" s="696"/>
      <c r="K17" s="699">
        <v>0.6781384200476331</v>
      </c>
    </row>
    <row r="18" spans="1:11" s="33" customFormat="1" ht="16.5" customHeight="1">
      <c r="A18" s="322" t="s">
        <v>734</v>
      </c>
      <c r="B18" s="694">
        <v>23848.642207288998</v>
      </c>
      <c r="C18" s="694">
        <v>27153.304987285497</v>
      </c>
      <c r="D18" s="694">
        <v>32002.949652725507</v>
      </c>
      <c r="E18" s="698">
        <v>32041.611344935496</v>
      </c>
      <c r="F18" s="697">
        <v>3304.662779996499</v>
      </c>
      <c r="G18" s="710"/>
      <c r="H18" s="698">
        <v>13.856817303361932</v>
      </c>
      <c r="I18" s="695">
        <v>38.66169220998927</v>
      </c>
      <c r="J18" s="696"/>
      <c r="K18" s="699">
        <v>0.12080665260396295</v>
      </c>
    </row>
    <row r="19" spans="1:11" s="33" customFormat="1" ht="16.5" customHeight="1">
      <c r="A19" s="322" t="s">
        <v>735</v>
      </c>
      <c r="B19" s="694">
        <v>65.1768992</v>
      </c>
      <c r="C19" s="694">
        <v>233.23541057</v>
      </c>
      <c r="D19" s="694">
        <v>37.54196207299999</v>
      </c>
      <c r="E19" s="698">
        <v>216.1591534751</v>
      </c>
      <c r="F19" s="697">
        <v>168.05851137000002</v>
      </c>
      <c r="G19" s="710"/>
      <c r="H19" s="698">
        <v>257.84981094958266</v>
      </c>
      <c r="I19" s="695">
        <v>178.6171914021</v>
      </c>
      <c r="J19" s="696"/>
      <c r="K19" s="699">
        <v>475.7801178712517</v>
      </c>
    </row>
    <row r="20" spans="1:11" s="33" customFormat="1" ht="16.5" customHeight="1">
      <c r="A20" s="322" t="s">
        <v>739</v>
      </c>
      <c r="B20" s="694">
        <v>253.41954783000003</v>
      </c>
      <c r="C20" s="694">
        <v>280.08137725</v>
      </c>
      <c r="D20" s="694">
        <v>307.49049335</v>
      </c>
      <c r="E20" s="698">
        <v>292.01691342999993</v>
      </c>
      <c r="F20" s="697">
        <v>26.661829419999975</v>
      </c>
      <c r="G20" s="710"/>
      <c r="H20" s="698">
        <v>10.52082589851568</v>
      </c>
      <c r="I20" s="695">
        <v>-15.473579920000077</v>
      </c>
      <c r="J20" s="696"/>
      <c r="K20" s="699">
        <v>-5.0322140861725195</v>
      </c>
    </row>
    <row r="21" spans="1:11" s="33" customFormat="1" ht="16.5" customHeight="1">
      <c r="A21" s="321" t="s">
        <v>918</v>
      </c>
      <c r="B21" s="688">
        <v>570</v>
      </c>
      <c r="C21" s="688">
        <v>0</v>
      </c>
      <c r="D21" s="688">
        <v>0</v>
      </c>
      <c r="E21" s="692">
        <v>0</v>
      </c>
      <c r="F21" s="691">
        <v>-570</v>
      </c>
      <c r="G21" s="708"/>
      <c r="H21" s="954"/>
      <c r="I21" s="689">
        <v>0</v>
      </c>
      <c r="J21" s="690"/>
      <c r="K21" s="929"/>
    </row>
    <row r="22" spans="1:11" s="33" customFormat="1" ht="16.5" customHeight="1">
      <c r="A22" s="321" t="s">
        <v>373</v>
      </c>
      <c r="B22" s="688">
        <v>0</v>
      </c>
      <c r="C22" s="688">
        <v>0</v>
      </c>
      <c r="D22" s="688">
        <v>0</v>
      </c>
      <c r="E22" s="692">
        <v>0</v>
      </c>
      <c r="F22" s="691">
        <v>0</v>
      </c>
      <c r="G22" s="708"/>
      <c r="H22" s="692"/>
      <c r="I22" s="689">
        <v>0</v>
      </c>
      <c r="J22" s="690"/>
      <c r="K22" s="929"/>
    </row>
    <row r="23" spans="1:11" s="33" customFormat="1" ht="16.5" customHeight="1">
      <c r="A23" s="351" t="s">
        <v>374</v>
      </c>
      <c r="B23" s="688">
        <v>44159.912000052354</v>
      </c>
      <c r="C23" s="688">
        <v>46908.01979431861</v>
      </c>
      <c r="D23" s="688">
        <v>55044.492350447166</v>
      </c>
      <c r="E23" s="692">
        <v>53833.50815646086</v>
      </c>
      <c r="F23" s="691">
        <v>2748.1077942662523</v>
      </c>
      <c r="G23" s="708"/>
      <c r="H23" s="692">
        <v>6.223082587354328</v>
      </c>
      <c r="I23" s="689">
        <v>-1210.9841939863036</v>
      </c>
      <c r="J23" s="690"/>
      <c r="K23" s="693">
        <v>-2.200009741712998</v>
      </c>
    </row>
    <row r="24" spans="1:11" s="33" customFormat="1" ht="16.5" customHeight="1">
      <c r="A24" s="352" t="s">
        <v>375</v>
      </c>
      <c r="B24" s="694">
        <v>23576.76201</v>
      </c>
      <c r="C24" s="694">
        <v>25173.557822000002</v>
      </c>
      <c r="D24" s="694">
        <v>26219.487117999997</v>
      </c>
      <c r="E24" s="698">
        <v>26030.552997000003</v>
      </c>
      <c r="F24" s="697">
        <v>1596.795812000004</v>
      </c>
      <c r="G24" s="710"/>
      <c r="H24" s="698">
        <v>6.772752811954113</v>
      </c>
      <c r="I24" s="695">
        <v>-188.93412099999478</v>
      </c>
      <c r="J24" s="696"/>
      <c r="K24" s="699">
        <v>-0.7205866390509569</v>
      </c>
    </row>
    <row r="25" spans="1:11" s="33" customFormat="1" ht="16.5" customHeight="1">
      <c r="A25" s="352" t="s">
        <v>376</v>
      </c>
      <c r="B25" s="694">
        <v>7340.861514274191</v>
      </c>
      <c r="C25" s="694">
        <v>9243.745838229115</v>
      </c>
      <c r="D25" s="694">
        <v>9026.477110959195</v>
      </c>
      <c r="E25" s="698">
        <v>12206.645175995443</v>
      </c>
      <c r="F25" s="697">
        <v>1902.8843239549242</v>
      </c>
      <c r="G25" s="710"/>
      <c r="H25" s="698">
        <v>25.92181204147218</v>
      </c>
      <c r="I25" s="695">
        <v>3180.1680650362487</v>
      </c>
      <c r="J25" s="696"/>
      <c r="K25" s="699">
        <v>35.23155297402964</v>
      </c>
    </row>
    <row r="26" spans="1:11" s="33" customFormat="1" ht="16.5" customHeight="1">
      <c r="A26" s="352" t="s">
        <v>377</v>
      </c>
      <c r="B26" s="694">
        <v>13242.288475778163</v>
      </c>
      <c r="C26" s="694">
        <v>12490.716134089493</v>
      </c>
      <c r="D26" s="694">
        <v>19798.52812148797</v>
      </c>
      <c r="E26" s="698">
        <v>15596.309983465419</v>
      </c>
      <c r="F26" s="697">
        <v>-751.5723416886703</v>
      </c>
      <c r="G26" s="710"/>
      <c r="H26" s="698">
        <v>-5.675547267101091</v>
      </c>
      <c r="I26" s="695">
        <v>-4202.21813802255</v>
      </c>
      <c r="J26" s="696"/>
      <c r="K26" s="699">
        <v>-21.224901731264307</v>
      </c>
    </row>
    <row r="27" spans="1:11" s="33" customFormat="1" ht="16.5" customHeight="1">
      <c r="A27" s="353" t="s">
        <v>740</v>
      </c>
      <c r="B27" s="712">
        <v>199954.80564458668</v>
      </c>
      <c r="C27" s="712">
        <v>223743.3216791922</v>
      </c>
      <c r="D27" s="712">
        <v>255373.42385477727</v>
      </c>
      <c r="E27" s="713">
        <v>251894.47551595105</v>
      </c>
      <c r="F27" s="714">
        <v>23788.516034605505</v>
      </c>
      <c r="G27" s="715"/>
      <c r="H27" s="713">
        <v>11.896946391420487</v>
      </c>
      <c r="I27" s="716">
        <v>-3478.948338826216</v>
      </c>
      <c r="J27" s="717"/>
      <c r="K27" s="718">
        <v>-1.3622985063647748</v>
      </c>
    </row>
    <row r="28" spans="1:11" s="33" customFormat="1" ht="16.5" customHeight="1">
      <c r="A28" s="321" t="s">
        <v>741</v>
      </c>
      <c r="B28" s="688">
        <v>11830.447255165996</v>
      </c>
      <c r="C28" s="688">
        <v>13441.200589688997</v>
      </c>
      <c r="D28" s="688">
        <v>14644.172939968996</v>
      </c>
      <c r="E28" s="692">
        <v>14628.396404098994</v>
      </c>
      <c r="F28" s="691">
        <v>1610.7533345230004</v>
      </c>
      <c r="G28" s="708"/>
      <c r="H28" s="692">
        <v>13.615320704123283</v>
      </c>
      <c r="I28" s="689">
        <v>-15.77653587000168</v>
      </c>
      <c r="J28" s="690"/>
      <c r="K28" s="693">
        <v>-0.10773251541534364</v>
      </c>
    </row>
    <row r="29" spans="1:11" s="33" customFormat="1" ht="16.5" customHeight="1">
      <c r="A29" s="322" t="s">
        <v>742</v>
      </c>
      <c r="B29" s="694">
        <v>4781.371283755997</v>
      </c>
      <c r="C29" s="694">
        <v>4946.043675918998</v>
      </c>
      <c r="D29" s="694">
        <v>6125.732077618995</v>
      </c>
      <c r="E29" s="698">
        <v>5276.86631324899</v>
      </c>
      <c r="F29" s="697">
        <v>164.67239216300095</v>
      </c>
      <c r="G29" s="710"/>
      <c r="H29" s="698">
        <v>3.444041100143197</v>
      </c>
      <c r="I29" s="695">
        <v>-848.8657643700053</v>
      </c>
      <c r="J29" s="696"/>
      <c r="K29" s="699">
        <v>-13.857376614158909</v>
      </c>
    </row>
    <row r="30" spans="1:11" s="33" customFormat="1" ht="16.5" customHeight="1">
      <c r="A30" s="322" t="s">
        <v>919</v>
      </c>
      <c r="B30" s="694">
        <v>6773.17581791</v>
      </c>
      <c r="C30" s="694">
        <v>8258.7047736</v>
      </c>
      <c r="D30" s="694">
        <v>8221.41105572</v>
      </c>
      <c r="E30" s="698">
        <v>9057.63693686</v>
      </c>
      <c r="F30" s="697">
        <v>1485.5289556900007</v>
      </c>
      <c r="G30" s="710"/>
      <c r="H30" s="698">
        <v>21.932532029685163</v>
      </c>
      <c r="I30" s="695">
        <v>836.2258811400006</v>
      </c>
      <c r="J30" s="696"/>
      <c r="K30" s="699">
        <v>10.17131822594129</v>
      </c>
    </row>
    <row r="31" spans="1:11" s="33" customFormat="1" ht="16.5" customHeight="1">
      <c r="A31" s="322" t="s">
        <v>744</v>
      </c>
      <c r="B31" s="694">
        <v>50.85486688</v>
      </c>
      <c r="C31" s="694">
        <v>56.08819863</v>
      </c>
      <c r="D31" s="694">
        <v>88.41603593999999</v>
      </c>
      <c r="E31" s="698">
        <v>84.34776874</v>
      </c>
      <c r="F31" s="697">
        <v>5.233331749999998</v>
      </c>
      <c r="G31" s="710"/>
      <c r="H31" s="698">
        <v>10.290719592972017</v>
      </c>
      <c r="I31" s="695">
        <v>-4.06826719999998</v>
      </c>
      <c r="J31" s="696"/>
      <c r="K31" s="699">
        <v>-4.601277536080386</v>
      </c>
    </row>
    <row r="32" spans="1:11" s="33" customFormat="1" ht="16.5" customHeight="1">
      <c r="A32" s="322" t="s">
        <v>745</v>
      </c>
      <c r="B32" s="694">
        <v>219.31064356999997</v>
      </c>
      <c r="C32" s="694">
        <v>170.13403157</v>
      </c>
      <c r="D32" s="694">
        <v>206.12077069</v>
      </c>
      <c r="E32" s="698">
        <v>209.28338524999998</v>
      </c>
      <c r="F32" s="697">
        <v>-49.17661199999998</v>
      </c>
      <c r="G32" s="710"/>
      <c r="H32" s="698">
        <v>-22.42326737977206</v>
      </c>
      <c r="I32" s="695">
        <v>3.16261455999998</v>
      </c>
      <c r="J32" s="696"/>
      <c r="K32" s="699">
        <v>1.5343502498137203</v>
      </c>
    </row>
    <row r="33" spans="1:11" s="33" customFormat="1" ht="16.5" customHeight="1">
      <c r="A33" s="322" t="s">
        <v>746</v>
      </c>
      <c r="B33" s="694">
        <v>5.73464305</v>
      </c>
      <c r="C33" s="694">
        <v>10.22990997</v>
      </c>
      <c r="D33" s="694">
        <v>2.493</v>
      </c>
      <c r="E33" s="698">
        <v>0.262</v>
      </c>
      <c r="F33" s="697">
        <v>4.49526692</v>
      </c>
      <c r="G33" s="710"/>
      <c r="H33" s="698">
        <v>78.38791151961934</v>
      </c>
      <c r="I33" s="695">
        <v>-2.231</v>
      </c>
      <c r="J33" s="696"/>
      <c r="K33" s="699">
        <v>-89.49057360609707</v>
      </c>
    </row>
    <row r="34" spans="1:11" s="33" customFormat="1" ht="16.5" customHeight="1">
      <c r="A34" s="344" t="s">
        <v>747</v>
      </c>
      <c r="B34" s="688">
        <v>175893.82214490545</v>
      </c>
      <c r="C34" s="688">
        <v>197108.26776622643</v>
      </c>
      <c r="D34" s="688">
        <v>223339.6768422248</v>
      </c>
      <c r="E34" s="692">
        <v>223739.56721028493</v>
      </c>
      <c r="F34" s="691">
        <v>21214.445621320978</v>
      </c>
      <c r="G34" s="708"/>
      <c r="H34" s="692">
        <v>12.060938447198003</v>
      </c>
      <c r="I34" s="689">
        <v>399.89036806012155</v>
      </c>
      <c r="J34" s="690"/>
      <c r="K34" s="693">
        <v>0.1790503029798053</v>
      </c>
    </row>
    <row r="35" spans="1:11" s="33" customFormat="1" ht="16.5" customHeight="1">
      <c r="A35" s="322" t="s">
        <v>748</v>
      </c>
      <c r="B35" s="694">
        <v>2909.575</v>
      </c>
      <c r="C35" s="694">
        <v>3157.6</v>
      </c>
      <c r="D35" s="694">
        <v>2744.3</v>
      </c>
      <c r="E35" s="698">
        <v>2686.4</v>
      </c>
      <c r="F35" s="697">
        <v>248.025</v>
      </c>
      <c r="G35" s="710"/>
      <c r="H35" s="698">
        <v>8.524440854764014</v>
      </c>
      <c r="I35" s="695">
        <v>-57.90000000000009</v>
      </c>
      <c r="J35" s="696"/>
      <c r="K35" s="699">
        <v>-2.109827642750431</v>
      </c>
    </row>
    <row r="36" spans="1:11" s="33" customFormat="1" ht="16.5" customHeight="1">
      <c r="A36" s="322" t="s">
        <v>749</v>
      </c>
      <c r="B36" s="694">
        <v>242.28245958000002</v>
      </c>
      <c r="C36" s="694">
        <v>207.91069015</v>
      </c>
      <c r="D36" s="694">
        <v>273.72200813</v>
      </c>
      <c r="E36" s="698">
        <v>321.53595327000005</v>
      </c>
      <c r="F36" s="697">
        <v>-34.37176943000003</v>
      </c>
      <c r="G36" s="710"/>
      <c r="H36" s="698">
        <v>-14.186652013350024</v>
      </c>
      <c r="I36" s="695">
        <v>47.813945140000044</v>
      </c>
      <c r="J36" s="696"/>
      <c r="K36" s="699">
        <v>17.46806749908526</v>
      </c>
    </row>
    <row r="37" spans="1:11" s="33" customFormat="1" ht="16.5" customHeight="1">
      <c r="A37" s="325" t="s">
        <v>750</v>
      </c>
      <c r="B37" s="694">
        <v>41161.03097236166</v>
      </c>
      <c r="C37" s="694">
        <v>46583.897758839004</v>
      </c>
      <c r="D37" s="694">
        <v>50514.5238601137</v>
      </c>
      <c r="E37" s="698">
        <v>48688.43001601854</v>
      </c>
      <c r="F37" s="697">
        <v>5422.866786477345</v>
      </c>
      <c r="G37" s="710"/>
      <c r="H37" s="698">
        <v>13.174759374026928</v>
      </c>
      <c r="I37" s="695">
        <v>-1826.093844095165</v>
      </c>
      <c r="J37" s="696"/>
      <c r="K37" s="699">
        <v>-3.6149877392728422</v>
      </c>
    </row>
    <row r="38" spans="1:11" s="33" customFormat="1" ht="16.5" customHeight="1">
      <c r="A38" s="354" t="s">
        <v>751</v>
      </c>
      <c r="B38" s="694">
        <v>0</v>
      </c>
      <c r="C38" s="694">
        <v>0</v>
      </c>
      <c r="D38" s="694">
        <v>0</v>
      </c>
      <c r="E38" s="719">
        <v>0</v>
      </c>
      <c r="F38" s="697">
        <v>0</v>
      </c>
      <c r="G38" s="710"/>
      <c r="H38" s="955"/>
      <c r="I38" s="695">
        <v>0</v>
      </c>
      <c r="J38" s="696"/>
      <c r="K38" s="956"/>
    </row>
    <row r="39" spans="1:11" s="33" customFormat="1" ht="16.5" customHeight="1">
      <c r="A39" s="354" t="s">
        <v>752</v>
      </c>
      <c r="B39" s="694">
        <v>41161.03097236166</v>
      </c>
      <c r="C39" s="694">
        <v>46583.897758839004</v>
      </c>
      <c r="D39" s="694">
        <v>50514.5238601137</v>
      </c>
      <c r="E39" s="698">
        <v>48688.43001601854</v>
      </c>
      <c r="F39" s="697">
        <v>5422.866786477345</v>
      </c>
      <c r="G39" s="710"/>
      <c r="H39" s="698">
        <v>13.174759374026928</v>
      </c>
      <c r="I39" s="695">
        <v>-1826.093844095165</v>
      </c>
      <c r="J39" s="696"/>
      <c r="K39" s="699">
        <v>-3.6149877392728422</v>
      </c>
    </row>
    <row r="40" spans="1:11" s="33" customFormat="1" ht="16.5" customHeight="1">
      <c r="A40" s="322" t="s">
        <v>753</v>
      </c>
      <c r="B40" s="694">
        <v>131576.3975729638</v>
      </c>
      <c r="C40" s="694">
        <v>147158.85931723742</v>
      </c>
      <c r="D40" s="694">
        <v>169807.1309739811</v>
      </c>
      <c r="E40" s="698">
        <v>172043.2012409964</v>
      </c>
      <c r="F40" s="697">
        <v>15582.461744273634</v>
      </c>
      <c r="G40" s="710"/>
      <c r="H40" s="698">
        <v>11.84290042264807</v>
      </c>
      <c r="I40" s="695">
        <v>2236.0702670152823</v>
      </c>
      <c r="J40" s="696"/>
      <c r="K40" s="699">
        <v>1.31682942535429</v>
      </c>
    </row>
    <row r="41" spans="1:11" s="33" customFormat="1" ht="16.5" customHeight="1">
      <c r="A41" s="325" t="s">
        <v>754</v>
      </c>
      <c r="B41" s="694">
        <v>129039.26044964363</v>
      </c>
      <c r="C41" s="694">
        <v>143988.14010220752</v>
      </c>
      <c r="D41" s="694">
        <v>166791.37957551968</v>
      </c>
      <c r="E41" s="698">
        <v>168931.45415581434</v>
      </c>
      <c r="F41" s="697">
        <v>14948.87965256389</v>
      </c>
      <c r="G41" s="710"/>
      <c r="H41" s="698">
        <v>11.584753043743266</v>
      </c>
      <c r="I41" s="695">
        <v>2140.074580294662</v>
      </c>
      <c r="J41" s="696"/>
      <c r="K41" s="699">
        <v>1.2830846448666016</v>
      </c>
    </row>
    <row r="42" spans="1:11" s="33" customFormat="1" ht="16.5" customHeight="1">
      <c r="A42" s="325" t="s">
        <v>755</v>
      </c>
      <c r="B42" s="694">
        <v>2537.137123320161</v>
      </c>
      <c r="C42" s="694">
        <v>3170.7192150299006</v>
      </c>
      <c r="D42" s="694">
        <v>3015.7513984614275</v>
      </c>
      <c r="E42" s="698">
        <v>3111.747085182062</v>
      </c>
      <c r="F42" s="697">
        <v>633.5820917097394</v>
      </c>
      <c r="G42" s="710"/>
      <c r="H42" s="698">
        <v>24.972323564467736</v>
      </c>
      <c r="I42" s="695">
        <v>95.9956867206347</v>
      </c>
      <c r="J42" s="696"/>
      <c r="K42" s="699">
        <v>3.1831432381863327</v>
      </c>
    </row>
    <row r="43" spans="1:11" s="33" customFormat="1" ht="16.5" customHeight="1">
      <c r="A43" s="326" t="s">
        <v>756</v>
      </c>
      <c r="B43" s="720">
        <v>4.5361400000000005</v>
      </c>
      <c r="C43" s="720">
        <v>0</v>
      </c>
      <c r="D43" s="720">
        <v>0</v>
      </c>
      <c r="E43" s="701">
        <v>0</v>
      </c>
      <c r="F43" s="700">
        <v>-4.5361400000000005</v>
      </c>
      <c r="G43" s="721"/>
      <c r="H43" s="930"/>
      <c r="I43" s="931">
        <v>0</v>
      </c>
      <c r="J43" s="932"/>
      <c r="K43" s="933"/>
    </row>
    <row r="44" spans="1:11" s="33" customFormat="1" ht="16.5" customHeight="1" thickBot="1">
      <c r="A44" s="355" t="s">
        <v>365</v>
      </c>
      <c r="B44" s="702">
        <v>12230.539197946888</v>
      </c>
      <c r="C44" s="702">
        <v>13193.849909434706</v>
      </c>
      <c r="D44" s="702">
        <v>17389.575101283524</v>
      </c>
      <c r="E44" s="706">
        <v>13526.511947885067</v>
      </c>
      <c r="F44" s="705">
        <v>963.3107114878185</v>
      </c>
      <c r="G44" s="711"/>
      <c r="H44" s="706">
        <v>7.876273448757903</v>
      </c>
      <c r="I44" s="703">
        <v>-3863.063153398458</v>
      </c>
      <c r="J44" s="704"/>
      <c r="K44" s="707">
        <v>-22.21482198902793</v>
      </c>
    </row>
    <row r="45" spans="1:11" s="33" customFormat="1" ht="16.5" customHeight="1" thickTop="1">
      <c r="A45" s="142" t="s">
        <v>604</v>
      </c>
      <c r="B45" s="252"/>
      <c r="C45" s="31"/>
      <c r="D45" s="347"/>
      <c r="E45" s="347"/>
      <c r="F45" s="323"/>
      <c r="G45" s="324"/>
      <c r="H45" s="323"/>
      <c r="I45" s="324"/>
      <c r="J45" s="324"/>
      <c r="K45" s="324"/>
    </row>
    <row r="46" spans="1:11" s="33" customFormat="1" ht="16.5" customHeight="1">
      <c r="A46" s="895"/>
      <c r="B46" s="871"/>
      <c r="C46" s="872"/>
      <c r="D46" s="347"/>
      <c r="E46" s="347"/>
      <c r="F46" s="323"/>
      <c r="G46" s="324"/>
      <c r="H46" s="323"/>
      <c r="I46" s="324"/>
      <c r="J46" s="324"/>
      <c r="K46" s="324"/>
    </row>
    <row r="47" spans="1:11" s="33" customFormat="1" ht="16.5" customHeight="1">
      <c r="A47" s="895"/>
      <c r="B47" s="871"/>
      <c r="C47" s="357"/>
      <c r="D47" s="347"/>
      <c r="E47" s="347"/>
      <c r="F47" s="323"/>
      <c r="G47" s="324"/>
      <c r="H47" s="323"/>
      <c r="I47" s="324"/>
      <c r="J47" s="324"/>
      <c r="K47" s="324"/>
    </row>
    <row r="48" spans="4:11" s="33" customFormat="1" ht="16.5" customHeight="1">
      <c r="D48" s="358"/>
      <c r="E48" s="358"/>
      <c r="F48" s="333"/>
      <c r="G48" s="334"/>
      <c r="H48" s="333"/>
      <c r="I48" s="334"/>
      <c r="J48" s="334"/>
      <c r="K48" s="334"/>
    </row>
    <row r="49" spans="4:11" s="33" customFormat="1" ht="16.5" customHeight="1">
      <c r="D49" s="358"/>
      <c r="E49" s="358"/>
      <c r="F49" s="333"/>
      <c r="G49" s="334"/>
      <c r="H49" s="333"/>
      <c r="I49" s="334"/>
      <c r="J49" s="334"/>
      <c r="K49" s="334"/>
    </row>
    <row r="50" spans="1:11" s="33" customFormat="1" ht="16.5" customHeight="1">
      <c r="A50" s="141"/>
      <c r="B50" s="252"/>
      <c r="C50" s="31"/>
      <c r="D50" s="31"/>
      <c r="E50" s="31"/>
      <c r="F50" s="31"/>
      <c r="G50" s="31"/>
      <c r="H50" s="31"/>
      <c r="I50" s="31"/>
      <c r="J50" s="31"/>
      <c r="K50" s="31"/>
    </row>
    <row r="51" spans="1:11" s="33" customFormat="1" ht="16.5" customHeight="1">
      <c r="A51" s="141"/>
      <c r="B51" s="252"/>
      <c r="C51" s="31"/>
      <c r="D51" s="31"/>
      <c r="E51" s="31"/>
      <c r="F51" s="31"/>
      <c r="G51" s="31"/>
      <c r="H51" s="31"/>
      <c r="I51" s="31"/>
      <c r="J51" s="31"/>
      <c r="K51" s="31"/>
    </row>
    <row r="52" spans="1:11" s="33" customFormat="1" ht="16.5" customHeight="1">
      <c r="A52" s="141"/>
      <c r="B52" s="252"/>
      <c r="C52" s="31"/>
      <c r="D52" s="31"/>
      <c r="E52" s="31"/>
      <c r="F52" s="31"/>
      <c r="G52" s="31"/>
      <c r="H52" s="31"/>
      <c r="I52" s="31"/>
      <c r="J52" s="31"/>
      <c r="K52" s="31"/>
    </row>
    <row r="53" spans="1:11" s="33" customFormat="1" ht="16.5" customHeight="1">
      <c r="A53" s="141"/>
      <c r="B53" s="252"/>
      <c r="C53" s="31"/>
      <c r="D53" s="31"/>
      <c r="E53" s="31"/>
      <c r="F53" s="31"/>
      <c r="G53" s="31"/>
      <c r="H53" s="31"/>
      <c r="I53" s="31"/>
      <c r="J53" s="31"/>
      <c r="K53" s="31"/>
    </row>
    <row r="54" spans="1:11" s="33" customFormat="1" ht="16.5" customHeight="1">
      <c r="A54" s="141"/>
      <c r="B54" s="252"/>
      <c r="C54" s="31"/>
      <c r="D54" s="31"/>
      <c r="E54" s="31"/>
      <c r="F54" s="31"/>
      <c r="G54" s="31"/>
      <c r="H54" s="31"/>
      <c r="I54" s="31"/>
      <c r="J54" s="31"/>
      <c r="K54" s="31"/>
    </row>
    <row r="55" spans="1:11" s="33" customFormat="1" ht="16.5" customHeight="1">
      <c r="A55" s="141"/>
      <c r="B55" s="252"/>
      <c r="C55" s="31"/>
      <c r="D55" s="31"/>
      <c r="E55" s="31"/>
      <c r="F55" s="31"/>
      <c r="G55" s="31"/>
      <c r="H55" s="31"/>
      <c r="I55" s="31"/>
      <c r="J55" s="31"/>
      <c r="K55" s="31"/>
    </row>
    <row r="56" spans="1:11" s="33" customFormat="1" ht="16.5" customHeight="1">
      <c r="A56" s="141"/>
      <c r="B56" s="252"/>
      <c r="C56" s="31"/>
      <c r="D56" s="31"/>
      <c r="E56" s="31"/>
      <c r="F56" s="31"/>
      <c r="G56" s="31"/>
      <c r="H56" s="31"/>
      <c r="I56" s="31"/>
      <c r="J56" s="31"/>
      <c r="K56" s="31"/>
    </row>
    <row r="57" spans="1:11" s="33" customFormat="1" ht="16.5" customHeight="1">
      <c r="A57" s="141"/>
      <c r="B57" s="252"/>
      <c r="C57" s="31"/>
      <c r="D57" s="31"/>
      <c r="E57" s="31"/>
      <c r="F57" s="31"/>
      <c r="G57" s="31"/>
      <c r="H57" s="31"/>
      <c r="I57" s="31"/>
      <c r="J57" s="31"/>
      <c r="K57" s="31"/>
    </row>
    <row r="58" spans="1:11" s="33" customFormat="1" ht="16.5" customHeight="1">
      <c r="A58" s="141"/>
      <c r="B58" s="252"/>
      <c r="C58" s="31"/>
      <c r="D58" s="31"/>
      <c r="E58" s="31"/>
      <c r="F58" s="31"/>
      <c r="G58" s="31"/>
      <c r="H58" s="31"/>
      <c r="I58" s="31"/>
      <c r="J58" s="31"/>
      <c r="K58" s="31"/>
    </row>
    <row r="59" spans="1:11" s="33" customFormat="1" ht="16.5" customHeight="1">
      <c r="A59" s="141"/>
      <c r="B59" s="252"/>
      <c r="C59" s="31"/>
      <c r="D59" s="31"/>
      <c r="E59" s="31"/>
      <c r="F59" s="31"/>
      <c r="G59" s="31"/>
      <c r="H59" s="31"/>
      <c r="I59" s="31"/>
      <c r="J59" s="31"/>
      <c r="K59" s="31"/>
    </row>
    <row r="60" spans="1:11" s="33" customFormat="1" ht="16.5" customHeight="1">
      <c r="A60" s="141"/>
      <c r="B60" s="252"/>
      <c r="C60" s="31"/>
      <c r="D60" s="31"/>
      <c r="E60" s="31"/>
      <c r="F60" s="31"/>
      <c r="G60" s="31"/>
      <c r="H60" s="31"/>
      <c r="I60" s="31"/>
      <c r="J60" s="31"/>
      <c r="K60" s="31"/>
    </row>
    <row r="61" spans="1:11" s="33" customFormat="1" ht="16.5" customHeight="1">
      <c r="A61" s="141"/>
      <c r="B61" s="252"/>
      <c r="C61" s="31"/>
      <c r="D61" s="31"/>
      <c r="E61" s="31"/>
      <c r="F61" s="31"/>
      <c r="G61" s="31"/>
      <c r="H61" s="31"/>
      <c r="I61" s="31"/>
      <c r="J61" s="31"/>
      <c r="K61" s="31"/>
    </row>
    <row r="62" spans="1:11" s="33" customFormat="1" ht="16.5" customHeight="1">
      <c r="A62" s="141"/>
      <c r="B62" s="252"/>
      <c r="C62" s="31"/>
      <c r="D62" s="31"/>
      <c r="E62" s="31"/>
      <c r="F62" s="31"/>
      <c r="G62" s="31"/>
      <c r="H62" s="31"/>
      <c r="I62" s="31"/>
      <c r="J62" s="31"/>
      <c r="K62" s="31"/>
    </row>
    <row r="63" spans="1:11" s="33" customFormat="1" ht="16.5" customHeight="1">
      <c r="A63" s="141"/>
      <c r="B63" s="252"/>
      <c r="C63" s="31"/>
      <c r="D63" s="31"/>
      <c r="E63" s="31"/>
      <c r="F63" s="31"/>
      <c r="G63" s="31"/>
      <c r="H63" s="31"/>
      <c r="I63" s="31"/>
      <c r="J63" s="31"/>
      <c r="K63" s="31"/>
    </row>
    <row r="64" spans="1:11" s="33" customFormat="1" ht="16.5" customHeight="1">
      <c r="A64" s="141"/>
      <c r="B64" s="252"/>
      <c r="C64" s="31"/>
      <c r="D64" s="31"/>
      <c r="E64" s="31"/>
      <c r="F64" s="31"/>
      <c r="G64" s="31"/>
      <c r="H64" s="31"/>
      <c r="I64" s="31"/>
      <c r="J64" s="31"/>
      <c r="K64" s="31"/>
    </row>
    <row r="65" spans="1:11" s="33" customFormat="1" ht="16.5" customHeight="1">
      <c r="A65" s="141"/>
      <c r="B65" s="252"/>
      <c r="C65" s="31"/>
      <c r="D65" s="31"/>
      <c r="E65" s="31"/>
      <c r="F65" s="31"/>
      <c r="G65" s="31"/>
      <c r="H65" s="31"/>
      <c r="I65" s="31"/>
      <c r="J65" s="31"/>
      <c r="K65" s="31"/>
    </row>
    <row r="66" spans="1:11" s="33" customFormat="1" ht="16.5" customHeight="1">
      <c r="A66" s="141"/>
      <c r="B66" s="252"/>
      <c r="C66" s="31"/>
      <c r="D66" s="31"/>
      <c r="E66" s="31"/>
      <c r="F66" s="31"/>
      <c r="G66" s="31"/>
      <c r="H66" s="31"/>
      <c r="I66" s="31"/>
      <c r="J66" s="31"/>
      <c r="K66" s="31"/>
    </row>
    <row r="67" spans="1:11" s="33" customFormat="1" ht="16.5" customHeight="1">
      <c r="A67" s="141"/>
      <c r="B67" s="252"/>
      <c r="C67" s="31"/>
      <c r="D67" s="31"/>
      <c r="E67" s="31"/>
      <c r="F67" s="31"/>
      <c r="G67" s="31"/>
      <c r="H67" s="31"/>
      <c r="I67" s="31"/>
      <c r="J67" s="31"/>
      <c r="K67" s="31"/>
    </row>
    <row r="68" spans="1:11" s="33" customFormat="1" ht="16.5" customHeight="1">
      <c r="A68" s="141"/>
      <c r="B68" s="252"/>
      <c r="C68" s="31"/>
      <c r="D68" s="31"/>
      <c r="E68" s="31"/>
      <c r="F68" s="31"/>
      <c r="G68" s="31"/>
      <c r="H68" s="31"/>
      <c r="I68" s="31"/>
      <c r="J68" s="31"/>
      <c r="K68" s="31"/>
    </row>
    <row r="69" spans="1:11" s="33" customFormat="1" ht="16.5" customHeight="1">
      <c r="A69" s="141"/>
      <c r="B69" s="252"/>
      <c r="C69" s="31"/>
      <c r="D69" s="31"/>
      <c r="E69" s="31"/>
      <c r="F69" s="31"/>
      <c r="G69" s="31"/>
      <c r="H69" s="31"/>
      <c r="I69" s="31"/>
      <c r="J69" s="31"/>
      <c r="K69" s="31"/>
    </row>
    <row r="70" spans="1:11" s="33" customFormat="1" ht="16.5" customHeight="1">
      <c r="A70" s="141"/>
      <c r="B70" s="252"/>
      <c r="C70" s="31"/>
      <c r="D70" s="31"/>
      <c r="E70" s="31"/>
      <c r="F70" s="31"/>
      <c r="G70" s="31"/>
      <c r="H70" s="31"/>
      <c r="I70" s="31"/>
      <c r="J70" s="31"/>
      <c r="K70" s="31"/>
    </row>
    <row r="71" spans="1:11" s="33" customFormat="1" ht="16.5" customHeight="1">
      <c r="A71" s="141"/>
      <c r="B71" s="252"/>
      <c r="C71" s="31"/>
      <c r="D71" s="31"/>
      <c r="E71" s="31"/>
      <c r="F71" s="31"/>
      <c r="G71" s="31"/>
      <c r="H71" s="31"/>
      <c r="I71" s="31"/>
      <c r="J71" s="31"/>
      <c r="K71" s="31"/>
    </row>
    <row r="72" spans="1:11" s="33" customFormat="1" ht="16.5" customHeight="1">
      <c r="A72" s="141"/>
      <c r="B72" s="252"/>
      <c r="C72" s="31"/>
      <c r="D72" s="31"/>
      <c r="E72" s="31"/>
      <c r="F72" s="31"/>
      <c r="G72" s="31"/>
      <c r="H72" s="31"/>
      <c r="I72" s="31"/>
      <c r="J72" s="31"/>
      <c r="K72" s="31"/>
    </row>
    <row r="73" spans="1:11" s="33" customFormat="1" ht="16.5" customHeight="1">
      <c r="A73" s="141"/>
      <c r="B73" s="252"/>
      <c r="C73" s="31"/>
      <c r="D73" s="31"/>
      <c r="E73" s="31"/>
      <c r="F73" s="31"/>
      <c r="G73" s="31"/>
      <c r="H73" s="31"/>
      <c r="I73" s="31"/>
      <c r="J73" s="31"/>
      <c r="K73" s="31"/>
    </row>
    <row r="74" spans="1:11" s="33" customFormat="1" ht="16.5" customHeight="1">
      <c r="A74" s="141"/>
      <c r="B74" s="252"/>
      <c r="C74" s="31"/>
      <c r="D74" s="31"/>
      <c r="E74" s="31"/>
      <c r="F74" s="31"/>
      <c r="G74" s="31"/>
      <c r="H74" s="31"/>
      <c r="I74" s="31"/>
      <c r="J74" s="31"/>
      <c r="K74" s="31"/>
    </row>
    <row r="75" spans="1:11" s="33" customFormat="1" ht="16.5" customHeight="1">
      <c r="A75" s="141"/>
      <c r="B75" s="252"/>
      <c r="C75" s="31"/>
      <c r="D75" s="31"/>
      <c r="E75" s="31"/>
      <c r="F75" s="31"/>
      <c r="G75" s="31"/>
      <c r="H75" s="31"/>
      <c r="I75" s="31"/>
      <c r="J75" s="31"/>
      <c r="K75" s="31"/>
    </row>
    <row r="76" spans="1:11" s="33" customFormat="1" ht="16.5" customHeight="1">
      <c r="A76" s="141"/>
      <c r="B76" s="252"/>
      <c r="C76" s="31"/>
      <c r="D76" s="31"/>
      <c r="E76" s="31"/>
      <c r="F76" s="31"/>
      <c r="G76" s="31"/>
      <c r="H76" s="31"/>
      <c r="I76" s="31"/>
      <c r="J76" s="31"/>
      <c r="K76" s="31"/>
    </row>
    <row r="77" spans="1:11" s="33" customFormat="1" ht="16.5" customHeight="1">
      <c r="A77" s="141"/>
      <c r="B77" s="252"/>
      <c r="C77" s="31"/>
      <c r="D77" s="31"/>
      <c r="E77" s="31"/>
      <c r="F77" s="31"/>
      <c r="G77" s="31"/>
      <c r="H77" s="31"/>
      <c r="I77" s="31"/>
      <c r="J77" s="31"/>
      <c r="K77" s="31"/>
    </row>
    <row r="78" spans="1:11" s="33" customFormat="1" ht="16.5" customHeight="1">
      <c r="A78" s="141"/>
      <c r="B78" s="252"/>
      <c r="C78" s="31"/>
      <c r="D78" s="31"/>
      <c r="E78" s="31"/>
      <c r="F78" s="31"/>
      <c r="G78" s="31"/>
      <c r="H78" s="31"/>
      <c r="I78" s="31"/>
      <c r="J78" s="31"/>
      <c r="K78" s="31"/>
    </row>
    <row r="79" spans="1:11" s="33" customFormat="1" ht="16.5" customHeight="1">
      <c r="A79" s="141"/>
      <c r="B79" s="252"/>
      <c r="C79" s="31"/>
      <c r="D79" s="31"/>
      <c r="E79" s="31"/>
      <c r="F79" s="31"/>
      <c r="G79" s="31"/>
      <c r="H79" s="31"/>
      <c r="I79" s="31"/>
      <c r="J79" s="31"/>
      <c r="K79" s="31"/>
    </row>
    <row r="80" spans="1:11" s="33" customFormat="1" ht="16.5" customHeight="1">
      <c r="A80" s="141"/>
      <c r="B80" s="252"/>
      <c r="C80" s="31"/>
      <c r="D80" s="31"/>
      <c r="E80" s="31"/>
      <c r="F80" s="31"/>
      <c r="G80" s="31"/>
      <c r="H80" s="31"/>
      <c r="I80" s="31"/>
      <c r="J80" s="31"/>
      <c r="K80" s="31"/>
    </row>
    <row r="81" spans="1:11" s="33" customFormat="1" ht="16.5" customHeight="1">
      <c r="A81" s="141"/>
      <c r="B81" s="252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33" customFormat="1" ht="16.5" customHeight="1">
      <c r="A82" s="141"/>
      <c r="B82" s="252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33" customFormat="1" ht="16.5" customHeight="1">
      <c r="A83" s="141"/>
      <c r="B83" s="252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33" customFormat="1" ht="16.5" customHeight="1">
      <c r="A84" s="141"/>
      <c r="B84" s="252"/>
      <c r="C84" s="31"/>
      <c r="D84" s="31"/>
      <c r="E84" s="31"/>
      <c r="F84" s="31"/>
      <c r="G84" s="31"/>
      <c r="H84" s="31"/>
      <c r="I84" s="31"/>
      <c r="J84" s="31"/>
      <c r="K84" s="31"/>
    </row>
    <row r="85" spans="1:11" s="33" customFormat="1" ht="16.5" customHeight="1">
      <c r="A85" s="141"/>
      <c r="B85" s="252"/>
      <c r="C85" s="31"/>
      <c r="D85" s="31"/>
      <c r="E85" s="31"/>
      <c r="F85" s="31"/>
      <c r="G85" s="31"/>
      <c r="H85" s="31"/>
      <c r="I85" s="31"/>
      <c r="J85" s="31"/>
      <c r="K85" s="31"/>
    </row>
    <row r="86" spans="1:11" s="33" customFormat="1" ht="16.5" customHeight="1">
      <c r="A86" s="141"/>
      <c r="B86" s="252"/>
      <c r="C86" s="31"/>
      <c r="D86" s="31"/>
      <c r="E86" s="31"/>
      <c r="F86" s="31"/>
      <c r="G86" s="31"/>
      <c r="H86" s="31"/>
      <c r="I86" s="31"/>
      <c r="J86" s="31"/>
      <c r="K86" s="31"/>
    </row>
    <row r="87" spans="1:11" s="33" customFormat="1" ht="16.5" customHeight="1">
      <c r="A87" s="14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5" ht="16.5" customHeight="1">
      <c r="A88" s="359"/>
      <c r="B88" s="360"/>
      <c r="C88" s="360"/>
      <c r="D88" s="360"/>
      <c r="E88" s="360"/>
    </row>
    <row r="89" spans="1:5" ht="16.5" customHeight="1">
      <c r="A89" s="359"/>
      <c r="B89" s="361"/>
      <c r="C89" s="361"/>
      <c r="D89" s="361"/>
      <c r="E89" s="36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7"/>
  <sheetViews>
    <sheetView zoomScalePageLayoutView="0" workbookViewId="0" topLeftCell="A1">
      <selection activeCell="M22" sqref="M22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3" bestFit="1" customWidth="1"/>
    <col min="6" max="6" width="9.28125" style="9" bestFit="1" customWidth="1"/>
    <col min="7" max="7" width="2.421875" style="33" hidden="1" customWidth="1"/>
    <col min="8" max="8" width="7.7109375" style="9" bestFit="1" customWidth="1"/>
    <col min="9" max="9" width="11.140625" style="33" bestFit="1" customWidth="1"/>
    <col min="10" max="10" width="2.140625" style="33" hidden="1" customWidth="1"/>
    <col min="11" max="11" width="7.7109375" style="33" bestFit="1" customWidth="1"/>
    <col min="12" max="16384" width="9.140625" style="9" customWidth="1"/>
  </cols>
  <sheetData>
    <row r="1" spans="1:11" ht="16.5" customHeight="1">
      <c r="A1" s="1899" t="s">
        <v>506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</row>
    <row r="2" spans="1:11" ht="15.75">
      <c r="A2" s="1901" t="s">
        <v>759</v>
      </c>
      <c r="B2" s="1901"/>
      <c r="C2" s="1901"/>
      <c r="D2" s="1901"/>
      <c r="E2" s="1901"/>
      <c r="F2" s="1901"/>
      <c r="G2" s="1901"/>
      <c r="H2" s="1901"/>
      <c r="I2" s="1901"/>
      <c r="J2" s="1901"/>
      <c r="K2" s="1901"/>
    </row>
    <row r="3" spans="1:11" s="33" customFormat="1" ht="16.5" customHeight="1" thickBot="1">
      <c r="A3" s="141"/>
      <c r="B3" s="252"/>
      <c r="C3" s="31"/>
      <c r="D3" s="31"/>
      <c r="E3" s="31"/>
      <c r="F3" s="31"/>
      <c r="G3" s="31"/>
      <c r="H3" s="31"/>
      <c r="I3" s="1896" t="s">
        <v>387</v>
      </c>
      <c r="J3" s="1896"/>
      <c r="K3" s="1896"/>
    </row>
    <row r="4" spans="1:11" s="33" customFormat="1" ht="13.5" thickTop="1">
      <c r="A4" s="304"/>
      <c r="B4" s="305">
        <v>2013</v>
      </c>
      <c r="C4" s="306">
        <v>2014</v>
      </c>
      <c r="D4" s="307">
        <v>2014</v>
      </c>
      <c r="E4" s="308">
        <v>2015</v>
      </c>
      <c r="F4" s="1897" t="s">
        <v>1184</v>
      </c>
      <c r="G4" s="1897"/>
      <c r="H4" s="1897"/>
      <c r="I4" s="1897"/>
      <c r="J4" s="1897"/>
      <c r="K4" s="1898"/>
    </row>
    <row r="5" spans="1:11" s="33" customFormat="1" ht="12.75">
      <c r="A5" s="79" t="s">
        <v>1025</v>
      </c>
      <c r="B5" s="310" t="s">
        <v>679</v>
      </c>
      <c r="C5" s="310" t="s">
        <v>484</v>
      </c>
      <c r="D5" s="311" t="s">
        <v>680</v>
      </c>
      <c r="E5" s="556" t="s">
        <v>1185</v>
      </c>
      <c r="F5" s="1891" t="s">
        <v>905</v>
      </c>
      <c r="G5" s="1891"/>
      <c r="H5" s="1892"/>
      <c r="I5" s="1891" t="s">
        <v>60</v>
      </c>
      <c r="J5" s="1891"/>
      <c r="K5" s="1893"/>
    </row>
    <row r="6" spans="1:11" s="33" customFormat="1" ht="12.75">
      <c r="A6" s="79"/>
      <c r="B6" s="348"/>
      <c r="C6" s="348"/>
      <c r="D6" s="348"/>
      <c r="E6" s="362"/>
      <c r="F6" s="1837" t="s">
        <v>357</v>
      </c>
      <c r="G6" s="1838" t="s">
        <v>355</v>
      </c>
      <c r="H6" s="1839" t="s">
        <v>350</v>
      </c>
      <c r="I6" s="1840" t="s">
        <v>357</v>
      </c>
      <c r="J6" s="1838" t="s">
        <v>355</v>
      </c>
      <c r="K6" s="1841" t="s">
        <v>350</v>
      </c>
    </row>
    <row r="7" spans="1:11" s="33" customFormat="1" ht="16.5" customHeight="1">
      <c r="A7" s="321" t="s">
        <v>371</v>
      </c>
      <c r="B7" s="723">
        <v>68165.11989304998</v>
      </c>
      <c r="C7" s="723">
        <v>73913.02081525708</v>
      </c>
      <c r="D7" s="723">
        <v>72080.7549113894</v>
      </c>
      <c r="E7" s="724">
        <v>73729.12417599853</v>
      </c>
      <c r="F7" s="1828">
        <v>5747.900922207104</v>
      </c>
      <c r="G7" s="1842"/>
      <c r="H7" s="1828">
        <v>8.43231983047264</v>
      </c>
      <c r="I7" s="1827">
        <v>1648.3692646091222</v>
      </c>
      <c r="J7" s="1843"/>
      <c r="K7" s="1844">
        <v>2.2868368493580595</v>
      </c>
    </row>
    <row r="8" spans="1:11" s="33" customFormat="1" ht="16.5" customHeight="1">
      <c r="A8" s="322" t="s">
        <v>733</v>
      </c>
      <c r="B8" s="726">
        <v>5410.231749080001</v>
      </c>
      <c r="C8" s="726">
        <v>5825.002022010001</v>
      </c>
      <c r="D8" s="726">
        <v>5824.85091292</v>
      </c>
      <c r="E8" s="727">
        <v>6155.486371508599</v>
      </c>
      <c r="F8" s="1809">
        <v>414.77027293000083</v>
      </c>
      <c r="G8" s="1810"/>
      <c r="H8" s="1809">
        <v>7.666404918800969</v>
      </c>
      <c r="I8" s="1813">
        <v>330.63545858859925</v>
      </c>
      <c r="J8" s="1811"/>
      <c r="K8" s="1812">
        <v>5.676290492778493</v>
      </c>
    </row>
    <row r="9" spans="1:11" s="33" customFormat="1" ht="16.5" customHeight="1">
      <c r="A9" s="322" t="s">
        <v>734</v>
      </c>
      <c r="B9" s="726">
        <v>5410.231749080001</v>
      </c>
      <c r="C9" s="726">
        <v>5825.002022010001</v>
      </c>
      <c r="D9" s="726">
        <v>5824.85091292</v>
      </c>
      <c r="E9" s="727">
        <v>6155.486371508599</v>
      </c>
      <c r="F9" s="1809">
        <v>414.77027293000083</v>
      </c>
      <c r="G9" s="1810"/>
      <c r="H9" s="1809">
        <v>7.666404918800969</v>
      </c>
      <c r="I9" s="1813">
        <v>330.63545858859925</v>
      </c>
      <c r="J9" s="1811"/>
      <c r="K9" s="1812">
        <v>5.676290492778493</v>
      </c>
    </row>
    <row r="10" spans="1:11" s="33" customFormat="1" ht="16.5" customHeight="1">
      <c r="A10" s="322" t="s">
        <v>735</v>
      </c>
      <c r="B10" s="726">
        <v>0</v>
      </c>
      <c r="C10" s="726">
        <v>0</v>
      </c>
      <c r="D10" s="726">
        <v>0</v>
      </c>
      <c r="E10" s="727">
        <v>0</v>
      </c>
      <c r="F10" s="1809">
        <v>0</v>
      </c>
      <c r="G10" s="1810"/>
      <c r="H10" s="1814"/>
      <c r="I10" s="1813">
        <v>0</v>
      </c>
      <c r="J10" s="1811"/>
      <c r="K10" s="1815"/>
    </row>
    <row r="11" spans="1:11" s="33" customFormat="1" ht="16.5" customHeight="1">
      <c r="A11" s="322" t="s">
        <v>736</v>
      </c>
      <c r="B11" s="726">
        <v>28930.263476159995</v>
      </c>
      <c r="C11" s="726">
        <v>32730.2250686871</v>
      </c>
      <c r="D11" s="726">
        <v>31184.7156080099</v>
      </c>
      <c r="E11" s="727">
        <v>32570.957091239907</v>
      </c>
      <c r="F11" s="1809">
        <v>3799.9615925271064</v>
      </c>
      <c r="G11" s="1810"/>
      <c r="H11" s="1809">
        <v>13.134901435164831</v>
      </c>
      <c r="I11" s="1813">
        <v>1386.2414832300055</v>
      </c>
      <c r="J11" s="1811"/>
      <c r="K11" s="1812">
        <v>4.445259340040108</v>
      </c>
    </row>
    <row r="12" spans="1:11" s="33" customFormat="1" ht="16.5" customHeight="1">
      <c r="A12" s="322" t="s">
        <v>734</v>
      </c>
      <c r="B12" s="726">
        <v>28930.263476159995</v>
      </c>
      <c r="C12" s="726">
        <v>32730.2250686871</v>
      </c>
      <c r="D12" s="726">
        <v>31184.7156080099</v>
      </c>
      <c r="E12" s="727">
        <v>32570.957091239907</v>
      </c>
      <c r="F12" s="1809">
        <v>3799.9615925271064</v>
      </c>
      <c r="G12" s="1810"/>
      <c r="H12" s="1809">
        <v>13.134901435164831</v>
      </c>
      <c r="I12" s="1813">
        <v>1386.2414832300055</v>
      </c>
      <c r="J12" s="1811"/>
      <c r="K12" s="1812">
        <v>4.445259340040108</v>
      </c>
    </row>
    <row r="13" spans="1:11" s="33" customFormat="1" ht="16.5" customHeight="1">
      <c r="A13" s="322" t="s">
        <v>735</v>
      </c>
      <c r="B13" s="726">
        <v>0</v>
      </c>
      <c r="C13" s="726">
        <v>0</v>
      </c>
      <c r="D13" s="726">
        <v>0</v>
      </c>
      <c r="E13" s="727">
        <v>0</v>
      </c>
      <c r="F13" s="1809">
        <v>0</v>
      </c>
      <c r="G13" s="1810"/>
      <c r="H13" s="1814"/>
      <c r="I13" s="1813">
        <v>0</v>
      </c>
      <c r="J13" s="1811"/>
      <c r="K13" s="1815"/>
    </row>
    <row r="14" spans="1:11" s="33" customFormat="1" ht="16.5" customHeight="1">
      <c r="A14" s="322" t="s">
        <v>737</v>
      </c>
      <c r="B14" s="726">
        <v>32896.20512305999</v>
      </c>
      <c r="C14" s="726">
        <v>34208.44616878999</v>
      </c>
      <c r="D14" s="726">
        <v>33952.66454880001</v>
      </c>
      <c r="E14" s="727">
        <v>33965.850931260014</v>
      </c>
      <c r="F14" s="1809">
        <v>1312.2410457299993</v>
      </c>
      <c r="G14" s="1810"/>
      <c r="H14" s="1809">
        <v>3.9890347254982563</v>
      </c>
      <c r="I14" s="1813">
        <v>13.186382460007735</v>
      </c>
      <c r="J14" s="1811"/>
      <c r="K14" s="1812">
        <v>0.03883754820201227</v>
      </c>
    </row>
    <row r="15" spans="1:11" s="33" customFormat="1" ht="16.5" customHeight="1">
      <c r="A15" s="322" t="s">
        <v>734</v>
      </c>
      <c r="B15" s="726">
        <v>32896.20512305999</v>
      </c>
      <c r="C15" s="726">
        <v>34208.44616878999</v>
      </c>
      <c r="D15" s="726">
        <v>33952.66454880001</v>
      </c>
      <c r="E15" s="727">
        <v>33965.850931260014</v>
      </c>
      <c r="F15" s="1809">
        <v>1312.2410457299993</v>
      </c>
      <c r="G15" s="1810"/>
      <c r="H15" s="1809">
        <v>3.9890347254982563</v>
      </c>
      <c r="I15" s="1813">
        <v>13.186382460007735</v>
      </c>
      <c r="J15" s="1811"/>
      <c r="K15" s="1812">
        <v>0.03883754820201227</v>
      </c>
    </row>
    <row r="16" spans="1:11" s="33" customFormat="1" ht="16.5" customHeight="1">
      <c r="A16" s="322" t="s">
        <v>735</v>
      </c>
      <c r="B16" s="726">
        <v>0</v>
      </c>
      <c r="C16" s="726">
        <v>0</v>
      </c>
      <c r="D16" s="726">
        <v>0</v>
      </c>
      <c r="E16" s="727">
        <v>0</v>
      </c>
      <c r="F16" s="1809">
        <v>0</v>
      </c>
      <c r="G16" s="1810"/>
      <c r="H16" s="1814"/>
      <c r="I16" s="1813">
        <v>0</v>
      </c>
      <c r="J16" s="1811"/>
      <c r="K16" s="1815"/>
    </row>
    <row r="17" spans="1:11" s="33" customFormat="1" ht="16.5" customHeight="1">
      <c r="A17" s="322" t="s">
        <v>738</v>
      </c>
      <c r="B17" s="726">
        <v>913.18624615</v>
      </c>
      <c r="C17" s="726">
        <v>1135.4582231699999</v>
      </c>
      <c r="D17" s="726">
        <v>1106.2719060595002</v>
      </c>
      <c r="E17" s="727">
        <v>1022.7475805899999</v>
      </c>
      <c r="F17" s="1809">
        <v>222.2719770199999</v>
      </c>
      <c r="G17" s="1810"/>
      <c r="H17" s="1809">
        <v>24.34026771177295</v>
      </c>
      <c r="I17" s="1813">
        <v>-83.52432546950035</v>
      </c>
      <c r="J17" s="1811"/>
      <c r="K17" s="1812">
        <v>-7.550072004179417</v>
      </c>
    </row>
    <row r="18" spans="1:11" s="33" customFormat="1" ht="16.5" customHeight="1">
      <c r="A18" s="322" t="s">
        <v>734</v>
      </c>
      <c r="B18" s="726">
        <v>913.18624615</v>
      </c>
      <c r="C18" s="726">
        <v>1135.4582231699999</v>
      </c>
      <c r="D18" s="726">
        <v>1106.2719060595002</v>
      </c>
      <c r="E18" s="727">
        <v>1022.7475805899999</v>
      </c>
      <c r="F18" s="1809">
        <v>222.2719770199999</v>
      </c>
      <c r="G18" s="1810"/>
      <c r="H18" s="1809">
        <v>24.34026771177295</v>
      </c>
      <c r="I18" s="1813">
        <v>-83.52432546950035</v>
      </c>
      <c r="J18" s="1811"/>
      <c r="K18" s="1812">
        <v>-7.550072004179417</v>
      </c>
    </row>
    <row r="19" spans="1:11" s="33" customFormat="1" ht="16.5" customHeight="1">
      <c r="A19" s="322" t="s">
        <v>735</v>
      </c>
      <c r="B19" s="726">
        <v>0</v>
      </c>
      <c r="C19" s="726">
        <v>0</v>
      </c>
      <c r="D19" s="726">
        <v>0</v>
      </c>
      <c r="E19" s="727">
        <v>0</v>
      </c>
      <c r="F19" s="1809">
        <v>0</v>
      </c>
      <c r="G19" s="1810"/>
      <c r="H19" s="1814"/>
      <c r="I19" s="1813">
        <v>0</v>
      </c>
      <c r="J19" s="1811"/>
      <c r="K19" s="1815"/>
    </row>
    <row r="20" spans="1:11" s="33" customFormat="1" ht="16.5" customHeight="1">
      <c r="A20" s="322" t="s">
        <v>739</v>
      </c>
      <c r="B20" s="726">
        <v>15.233298599999998</v>
      </c>
      <c r="C20" s="726">
        <v>13.889332599999998</v>
      </c>
      <c r="D20" s="726">
        <v>12.2519356</v>
      </c>
      <c r="E20" s="727">
        <v>14.082201399999999</v>
      </c>
      <c r="F20" s="1816">
        <v>-1.343966</v>
      </c>
      <c r="G20" s="1817"/>
      <c r="H20" s="1816">
        <v>-8.822554033044428</v>
      </c>
      <c r="I20" s="1818">
        <v>1.8302657999999994</v>
      </c>
      <c r="J20" s="1819"/>
      <c r="K20" s="1820">
        <v>14.938584887762547</v>
      </c>
    </row>
    <row r="21" spans="1:11" s="33" customFormat="1" ht="16.5" customHeight="1">
      <c r="A21" s="321" t="s">
        <v>918</v>
      </c>
      <c r="B21" s="722">
        <v>0</v>
      </c>
      <c r="C21" s="722">
        <v>0</v>
      </c>
      <c r="D21" s="722">
        <v>0</v>
      </c>
      <c r="E21" s="725">
        <v>37.9</v>
      </c>
      <c r="F21" s="896">
        <v>0</v>
      </c>
      <c r="G21" s="897"/>
      <c r="H21" s="1826"/>
      <c r="I21" s="1827">
        <v>37.9</v>
      </c>
      <c r="J21" s="1821"/>
      <c r="K21" s="903"/>
    </row>
    <row r="22" spans="1:11" s="33" customFormat="1" ht="16.5" customHeight="1">
      <c r="A22" s="321" t="s">
        <v>373</v>
      </c>
      <c r="B22" s="722">
        <v>0</v>
      </c>
      <c r="C22" s="722">
        <v>0</v>
      </c>
      <c r="D22" s="722">
        <v>0</v>
      </c>
      <c r="E22" s="725">
        <v>0</v>
      </c>
      <c r="F22" s="896">
        <v>0</v>
      </c>
      <c r="G22" s="897"/>
      <c r="H22" s="1826"/>
      <c r="I22" s="1827">
        <v>0</v>
      </c>
      <c r="J22" s="1821"/>
      <c r="K22" s="903"/>
    </row>
    <row r="23" spans="1:11" s="33" customFormat="1" ht="16.5" customHeight="1">
      <c r="A23" s="351" t="s">
        <v>374</v>
      </c>
      <c r="B23" s="722">
        <v>32691.601459112262</v>
      </c>
      <c r="C23" s="722">
        <v>34521.809683063475</v>
      </c>
      <c r="D23" s="722">
        <v>33511.8399093634</v>
      </c>
      <c r="E23" s="725">
        <v>35260.25563179231</v>
      </c>
      <c r="F23" s="896">
        <v>1830.2082239512129</v>
      </c>
      <c r="G23" s="897"/>
      <c r="H23" s="1828">
        <v>5.598404918279314</v>
      </c>
      <c r="I23" s="1827">
        <v>1748.4157224289083</v>
      </c>
      <c r="J23" s="1821"/>
      <c r="K23" s="898">
        <v>5.21730745658161</v>
      </c>
    </row>
    <row r="24" spans="1:11" s="33" customFormat="1" ht="16.5" customHeight="1">
      <c r="A24" s="352" t="s">
        <v>375</v>
      </c>
      <c r="B24" s="726">
        <v>16323.804330000003</v>
      </c>
      <c r="C24" s="726">
        <v>16617.819624</v>
      </c>
      <c r="D24" s="726">
        <v>15931.540589000002</v>
      </c>
      <c r="E24" s="727">
        <v>16434.092058000002</v>
      </c>
      <c r="F24" s="899">
        <v>294.0152939999971</v>
      </c>
      <c r="G24" s="900"/>
      <c r="H24" s="1829">
        <v>1.8011444394714637</v>
      </c>
      <c r="I24" s="1813">
        <v>502.551469</v>
      </c>
      <c r="J24" s="1822"/>
      <c r="K24" s="901">
        <v>3.1544436408553524</v>
      </c>
    </row>
    <row r="25" spans="1:11" s="33" customFormat="1" ht="16.5" customHeight="1">
      <c r="A25" s="352" t="s">
        <v>376</v>
      </c>
      <c r="B25" s="726">
        <v>6910.579223336798</v>
      </c>
      <c r="C25" s="726">
        <v>6640.438236607934</v>
      </c>
      <c r="D25" s="726">
        <v>5690.060296928596</v>
      </c>
      <c r="E25" s="727">
        <v>7055.226308286746</v>
      </c>
      <c r="F25" s="899">
        <v>-270.14098672886394</v>
      </c>
      <c r="G25" s="900"/>
      <c r="H25" s="1829">
        <v>-3.909093261193023</v>
      </c>
      <c r="I25" s="1813">
        <v>1365.1660113581502</v>
      </c>
      <c r="J25" s="1822"/>
      <c r="K25" s="901">
        <v>23.992118538621554</v>
      </c>
    </row>
    <row r="26" spans="1:11" s="33" customFormat="1" ht="16.5" customHeight="1">
      <c r="A26" s="352" t="s">
        <v>377</v>
      </c>
      <c r="B26" s="726">
        <v>9457.217905775462</v>
      </c>
      <c r="C26" s="726">
        <v>11263.551822455542</v>
      </c>
      <c r="D26" s="726">
        <v>11890.239023434804</v>
      </c>
      <c r="E26" s="727">
        <v>11770.937265505558</v>
      </c>
      <c r="F26" s="899">
        <v>1806.3339166800797</v>
      </c>
      <c r="G26" s="900"/>
      <c r="H26" s="1829">
        <v>19.100056006713807</v>
      </c>
      <c r="I26" s="1813">
        <v>-119.30175792924638</v>
      </c>
      <c r="J26" s="1822"/>
      <c r="K26" s="901">
        <v>-1.0033587860943014</v>
      </c>
    </row>
    <row r="27" spans="1:11" s="33" customFormat="1" ht="16.5" customHeight="1">
      <c r="A27" s="353" t="s">
        <v>740</v>
      </c>
      <c r="B27" s="731">
        <v>100856.72135216225</v>
      </c>
      <c r="C27" s="731">
        <v>108434.83049832056</v>
      </c>
      <c r="D27" s="731">
        <v>105592.5948207528</v>
      </c>
      <c r="E27" s="732">
        <v>109027.27980779082</v>
      </c>
      <c r="F27" s="904">
        <v>7578.109146158313</v>
      </c>
      <c r="G27" s="905"/>
      <c r="H27" s="1830">
        <v>7.513737353902044</v>
      </c>
      <c r="I27" s="1831">
        <v>3434.6849870380247</v>
      </c>
      <c r="J27" s="1823"/>
      <c r="K27" s="906">
        <v>3.2527707012679494</v>
      </c>
    </row>
    <row r="28" spans="1:11" s="33" customFormat="1" ht="16.5" customHeight="1">
      <c r="A28" s="321" t="s">
        <v>741</v>
      </c>
      <c r="B28" s="722">
        <v>4574.326406769999</v>
      </c>
      <c r="C28" s="722">
        <v>5831.426149909999</v>
      </c>
      <c r="D28" s="722">
        <v>5575.491232109997</v>
      </c>
      <c r="E28" s="725">
        <v>5317.271569100001</v>
      </c>
      <c r="F28" s="896">
        <v>1257.09974314</v>
      </c>
      <c r="G28" s="897"/>
      <c r="H28" s="1828">
        <v>27.481636231281914</v>
      </c>
      <c r="I28" s="1827">
        <v>-258.2196630099961</v>
      </c>
      <c r="J28" s="1821"/>
      <c r="K28" s="898">
        <v>-4.631334751687433</v>
      </c>
    </row>
    <row r="29" spans="1:11" s="33" customFormat="1" ht="16.5" customHeight="1">
      <c r="A29" s="322" t="s">
        <v>742</v>
      </c>
      <c r="B29" s="726">
        <v>970.5951403799991</v>
      </c>
      <c r="C29" s="726">
        <v>1016.1623531800004</v>
      </c>
      <c r="D29" s="726">
        <v>1061.9248942099985</v>
      </c>
      <c r="E29" s="727">
        <v>926.9904190500015</v>
      </c>
      <c r="F29" s="899">
        <v>45.56721280000136</v>
      </c>
      <c r="G29" s="900"/>
      <c r="H29" s="1829">
        <v>4.694770342880686</v>
      </c>
      <c r="I29" s="1813">
        <v>-134.93447515999696</v>
      </c>
      <c r="J29" s="1822"/>
      <c r="K29" s="901">
        <v>-12.706593083532452</v>
      </c>
    </row>
    <row r="30" spans="1:11" s="33" customFormat="1" ht="16.5" customHeight="1">
      <c r="A30" s="322" t="s">
        <v>919</v>
      </c>
      <c r="B30" s="726">
        <v>3600.9698973900004</v>
      </c>
      <c r="C30" s="726">
        <v>4808.800246729999</v>
      </c>
      <c r="D30" s="726">
        <v>4511.1489249</v>
      </c>
      <c r="E30" s="727">
        <v>4389.9188100500005</v>
      </c>
      <c r="F30" s="899">
        <v>1207.830349339999</v>
      </c>
      <c r="G30" s="900"/>
      <c r="H30" s="1829">
        <v>33.54180633988193</v>
      </c>
      <c r="I30" s="1813">
        <v>-121.23011484999915</v>
      </c>
      <c r="J30" s="1822"/>
      <c r="K30" s="901">
        <v>-2.6873445516473726</v>
      </c>
    </row>
    <row r="31" spans="1:11" s="33" customFormat="1" ht="16.5" customHeight="1">
      <c r="A31" s="322" t="s">
        <v>744</v>
      </c>
      <c r="B31" s="726">
        <v>0.263369</v>
      </c>
      <c r="C31" s="726">
        <v>0.15834</v>
      </c>
      <c r="D31" s="726">
        <v>0.367732</v>
      </c>
      <c r="E31" s="727">
        <v>0.10033999999999998</v>
      </c>
      <c r="F31" s="899">
        <v>-0.10502900000000001</v>
      </c>
      <c r="G31" s="900"/>
      <c r="H31" s="1829">
        <v>-39.879029042901784</v>
      </c>
      <c r="I31" s="1813">
        <v>-0.267392</v>
      </c>
      <c r="J31" s="1822"/>
      <c r="K31" s="901">
        <v>-72.71382419805728</v>
      </c>
    </row>
    <row r="32" spans="1:11" s="33" customFormat="1" ht="16.5" customHeight="1">
      <c r="A32" s="322" t="s">
        <v>745</v>
      </c>
      <c r="B32" s="726">
        <v>0.262</v>
      </c>
      <c r="C32" s="726">
        <v>0.262</v>
      </c>
      <c r="D32" s="726">
        <v>0.262</v>
      </c>
      <c r="E32" s="727">
        <v>0.262</v>
      </c>
      <c r="F32" s="899">
        <v>0</v>
      </c>
      <c r="G32" s="900"/>
      <c r="H32" s="1829">
        <v>0</v>
      </c>
      <c r="I32" s="1813">
        <v>0</v>
      </c>
      <c r="J32" s="1822"/>
      <c r="K32" s="901">
        <v>0</v>
      </c>
    </row>
    <row r="33" spans="1:11" s="33" customFormat="1" ht="16.5" customHeight="1">
      <c r="A33" s="322" t="s">
        <v>746</v>
      </c>
      <c r="B33" s="726">
        <v>2.236</v>
      </c>
      <c r="C33" s="726">
        <v>6.04321</v>
      </c>
      <c r="D33" s="726">
        <v>1.787681</v>
      </c>
      <c r="E33" s="727">
        <v>0</v>
      </c>
      <c r="F33" s="899">
        <v>3.80721</v>
      </c>
      <c r="G33" s="900"/>
      <c r="H33" s="1829">
        <v>170.26878354203933</v>
      </c>
      <c r="I33" s="1813">
        <v>-1.787681</v>
      </c>
      <c r="J33" s="1822"/>
      <c r="K33" s="901">
        <v>-100</v>
      </c>
    </row>
    <row r="34" spans="1:11" s="33" customFormat="1" ht="16.5" customHeight="1">
      <c r="A34" s="344" t="s">
        <v>747</v>
      </c>
      <c r="B34" s="722">
        <v>89508.78315533759</v>
      </c>
      <c r="C34" s="722">
        <v>95355.32905395252</v>
      </c>
      <c r="D34" s="722">
        <v>93392.68615825316</v>
      </c>
      <c r="E34" s="725">
        <v>97211.49453613588</v>
      </c>
      <c r="F34" s="896">
        <v>5846.5458986149315</v>
      </c>
      <c r="G34" s="897"/>
      <c r="H34" s="1828">
        <v>6.531812513268751</v>
      </c>
      <c r="I34" s="1827">
        <v>3818.8083778827277</v>
      </c>
      <c r="J34" s="1821"/>
      <c r="K34" s="898">
        <v>4.088980127856894</v>
      </c>
    </row>
    <row r="35" spans="1:11" s="33" customFormat="1" ht="16.5" customHeight="1">
      <c r="A35" s="322" t="s">
        <v>748</v>
      </c>
      <c r="B35" s="726">
        <v>2116.2990000000004</v>
      </c>
      <c r="C35" s="726">
        <v>3057.2</v>
      </c>
      <c r="D35" s="726">
        <v>3046.3</v>
      </c>
      <c r="E35" s="727">
        <v>2882.475</v>
      </c>
      <c r="F35" s="899">
        <v>940.9009999999994</v>
      </c>
      <c r="G35" s="900"/>
      <c r="H35" s="1829">
        <v>44.459738439606085</v>
      </c>
      <c r="I35" s="1813">
        <v>-163.825</v>
      </c>
      <c r="J35" s="1822"/>
      <c r="K35" s="901">
        <v>-5.377835406887052</v>
      </c>
    </row>
    <row r="36" spans="1:11" s="33" customFormat="1" ht="16.5" customHeight="1">
      <c r="A36" s="322" t="s">
        <v>749</v>
      </c>
      <c r="B36" s="726">
        <v>41.77346116</v>
      </c>
      <c r="C36" s="726">
        <v>89.17174832000002</v>
      </c>
      <c r="D36" s="726">
        <v>65.34407468</v>
      </c>
      <c r="E36" s="727">
        <v>177.34741971000003</v>
      </c>
      <c r="F36" s="899">
        <v>47.398287160000024</v>
      </c>
      <c r="G36" s="900"/>
      <c r="H36" s="1829">
        <v>113.46507051081048</v>
      </c>
      <c r="I36" s="1813">
        <v>112.00334503000002</v>
      </c>
      <c r="J36" s="1822"/>
      <c r="K36" s="901">
        <v>171.40551087225222</v>
      </c>
    </row>
    <row r="37" spans="1:11" s="33" customFormat="1" ht="16.5" customHeight="1">
      <c r="A37" s="325" t="s">
        <v>750</v>
      </c>
      <c r="B37" s="726">
        <v>16815.24752857997</v>
      </c>
      <c r="C37" s="726">
        <v>20262.207315775624</v>
      </c>
      <c r="D37" s="726">
        <v>20240.886563505068</v>
      </c>
      <c r="E37" s="727">
        <v>22710.63832948989</v>
      </c>
      <c r="F37" s="899">
        <v>3446.959787195654</v>
      </c>
      <c r="G37" s="900"/>
      <c r="H37" s="1829">
        <v>20.49901306143155</v>
      </c>
      <c r="I37" s="1813">
        <v>2469.7517659848236</v>
      </c>
      <c r="J37" s="1822"/>
      <c r="K37" s="901">
        <v>12.201796389876819</v>
      </c>
    </row>
    <row r="38" spans="1:11" s="33" customFormat="1" ht="16.5" customHeight="1">
      <c r="A38" s="354" t="s">
        <v>751</v>
      </c>
      <c r="B38" s="726">
        <v>0</v>
      </c>
      <c r="C38" s="726">
        <v>0</v>
      </c>
      <c r="D38" s="726">
        <v>0</v>
      </c>
      <c r="E38" s="727">
        <v>0</v>
      </c>
      <c r="F38" s="899">
        <v>0</v>
      </c>
      <c r="G38" s="900"/>
      <c r="H38" s="1832"/>
      <c r="I38" s="1813">
        <v>0</v>
      </c>
      <c r="J38" s="1822"/>
      <c r="K38" s="902"/>
    </row>
    <row r="39" spans="1:11" s="33" customFormat="1" ht="16.5" customHeight="1">
      <c r="A39" s="354" t="s">
        <v>752</v>
      </c>
      <c r="B39" s="726">
        <v>16815.24752857997</v>
      </c>
      <c r="C39" s="726">
        <v>20262.207315775624</v>
      </c>
      <c r="D39" s="726">
        <v>20240.886563505068</v>
      </c>
      <c r="E39" s="727">
        <v>22710.63832948989</v>
      </c>
      <c r="F39" s="899">
        <v>3446.959787195654</v>
      </c>
      <c r="G39" s="900"/>
      <c r="H39" s="1829">
        <v>20.49901306143155</v>
      </c>
      <c r="I39" s="1813">
        <v>2469.7517659848236</v>
      </c>
      <c r="J39" s="1822"/>
      <c r="K39" s="901">
        <v>12.201796389876819</v>
      </c>
    </row>
    <row r="40" spans="1:11" s="33" customFormat="1" ht="16.5" customHeight="1">
      <c r="A40" s="322" t="s">
        <v>753</v>
      </c>
      <c r="B40" s="726">
        <v>70535.46316559761</v>
      </c>
      <c r="C40" s="726">
        <v>71946.7499898569</v>
      </c>
      <c r="D40" s="726">
        <v>70040.15552006809</v>
      </c>
      <c r="E40" s="727">
        <v>71441.033786936</v>
      </c>
      <c r="F40" s="899">
        <v>1411.2868242592813</v>
      </c>
      <c r="G40" s="900"/>
      <c r="H40" s="1829">
        <v>2.0008188234987174</v>
      </c>
      <c r="I40" s="1813">
        <v>1400.878266867905</v>
      </c>
      <c r="J40" s="1822"/>
      <c r="K40" s="901">
        <v>2.0001073048253324</v>
      </c>
    </row>
    <row r="41" spans="1:11" s="33" customFormat="1" ht="16.5" customHeight="1">
      <c r="A41" s="325" t="s">
        <v>754</v>
      </c>
      <c r="B41" s="726">
        <v>66143.21212983882</v>
      </c>
      <c r="C41" s="726">
        <v>66691.80143508884</v>
      </c>
      <c r="D41" s="726">
        <v>64723.626674441046</v>
      </c>
      <c r="E41" s="727">
        <v>65694.90425636445</v>
      </c>
      <c r="F41" s="899">
        <v>548.5893052500178</v>
      </c>
      <c r="G41" s="900"/>
      <c r="H41" s="1829">
        <v>0.8293962261360085</v>
      </c>
      <c r="I41" s="1813">
        <v>971.2775819234012</v>
      </c>
      <c r="J41" s="1822"/>
      <c r="K41" s="901">
        <v>1.5006538289470615</v>
      </c>
    </row>
    <row r="42" spans="1:11" s="33" customFormat="1" ht="16.5" customHeight="1">
      <c r="A42" s="325" t="s">
        <v>755</v>
      </c>
      <c r="B42" s="726">
        <v>4392.251035758782</v>
      </c>
      <c r="C42" s="726">
        <v>5254.94855476805</v>
      </c>
      <c r="D42" s="726">
        <v>5316.52884562704</v>
      </c>
      <c r="E42" s="727">
        <v>5746.129530571551</v>
      </c>
      <c r="F42" s="899">
        <v>862.697519009268</v>
      </c>
      <c r="G42" s="900"/>
      <c r="H42" s="1829">
        <v>19.64135273657538</v>
      </c>
      <c r="I42" s="1813">
        <v>429.60068494451116</v>
      </c>
      <c r="J42" s="1822"/>
      <c r="K42" s="901">
        <v>8.080473132349635</v>
      </c>
    </row>
    <row r="43" spans="1:11" s="33" customFormat="1" ht="16.5" customHeight="1">
      <c r="A43" s="326" t="s">
        <v>756</v>
      </c>
      <c r="B43" s="733">
        <v>0</v>
      </c>
      <c r="C43" s="733">
        <v>0</v>
      </c>
      <c r="D43" s="733">
        <v>0</v>
      </c>
      <c r="E43" s="728">
        <v>0</v>
      </c>
      <c r="F43" s="907">
        <v>0</v>
      </c>
      <c r="G43" s="908"/>
      <c r="H43" s="1833"/>
      <c r="I43" s="1834">
        <v>0</v>
      </c>
      <c r="J43" s="1824"/>
      <c r="K43" s="909"/>
    </row>
    <row r="44" spans="1:11" s="33" customFormat="1" ht="16.5" customHeight="1" thickBot="1">
      <c r="A44" s="355" t="s">
        <v>365</v>
      </c>
      <c r="B44" s="729">
        <v>6773.615491343593</v>
      </c>
      <c r="C44" s="729">
        <v>7248.070879472767</v>
      </c>
      <c r="D44" s="729">
        <v>6624.417433516522</v>
      </c>
      <c r="E44" s="730">
        <v>6498.513699423402</v>
      </c>
      <c r="F44" s="910">
        <v>474.455388129174</v>
      </c>
      <c r="G44" s="911"/>
      <c r="H44" s="1835">
        <v>7.004462959781359</v>
      </c>
      <c r="I44" s="1836">
        <v>-125.90373409311997</v>
      </c>
      <c r="J44" s="1825"/>
      <c r="K44" s="912">
        <v>-1.900600850666576</v>
      </c>
    </row>
    <row r="45" spans="1:11" s="33" customFormat="1" ht="16.5" customHeight="1" thickTop="1">
      <c r="A45" s="142" t="s">
        <v>604</v>
      </c>
      <c r="B45" s="252"/>
      <c r="C45" s="31"/>
      <c r="D45" s="347"/>
      <c r="E45" s="347"/>
      <c r="F45" s="323"/>
      <c r="G45" s="324"/>
      <c r="H45" s="323"/>
      <c r="I45" s="324"/>
      <c r="J45" s="324"/>
      <c r="K45" s="324"/>
    </row>
    <row r="46" spans="1:11" s="33" customFormat="1" ht="16.5" customHeight="1">
      <c r="A46" s="1025"/>
      <c r="B46" s="871"/>
      <c r="C46" s="871"/>
      <c r="D46" s="347"/>
      <c r="E46" s="347"/>
      <c r="F46" s="323"/>
      <c r="G46" s="324"/>
      <c r="H46" s="323"/>
      <c r="I46" s="324"/>
      <c r="J46" s="324"/>
      <c r="K46" s="324"/>
    </row>
    <row r="47" spans="1:11" s="33" customFormat="1" ht="16.5" customHeight="1">
      <c r="A47" s="895"/>
      <c r="B47" s="871"/>
      <c r="C47" s="871"/>
      <c r="D47" s="347"/>
      <c r="E47" s="347"/>
      <c r="F47" s="323"/>
      <c r="G47" s="324"/>
      <c r="H47" s="323"/>
      <c r="I47" s="324"/>
      <c r="J47" s="324"/>
      <c r="K47" s="324"/>
    </row>
    <row r="48" spans="4:11" s="33" customFormat="1" ht="16.5" customHeight="1">
      <c r="D48" s="357"/>
      <c r="E48" s="357"/>
      <c r="F48" s="357"/>
      <c r="G48" s="357"/>
      <c r="H48" s="357"/>
      <c r="I48" s="357"/>
      <c r="J48" s="357"/>
      <c r="K48" s="357"/>
    </row>
    <row r="49" spans="4:11" s="33" customFormat="1" ht="16.5" customHeight="1">
      <c r="D49" s="357"/>
      <c r="E49" s="357"/>
      <c r="F49" s="357"/>
      <c r="G49" s="357"/>
      <c r="H49" s="357"/>
      <c r="I49" s="357"/>
      <c r="J49" s="357"/>
      <c r="K49" s="357"/>
    </row>
    <row r="50" spans="1:11" s="33" customFormat="1" ht="16.5" customHeight="1">
      <c r="A50" s="141"/>
      <c r="B50" s="252"/>
      <c r="C50" s="31"/>
      <c r="D50" s="31"/>
      <c r="E50" s="31"/>
      <c r="F50" s="31"/>
      <c r="G50" s="31"/>
      <c r="H50" s="31"/>
      <c r="I50" s="31"/>
      <c r="J50" s="31"/>
      <c r="K50" s="31"/>
    </row>
    <row r="51" spans="1:11" s="33" customFormat="1" ht="16.5" customHeight="1">
      <c r="A51" s="141"/>
      <c r="B51" s="252"/>
      <c r="C51" s="31"/>
      <c r="D51" s="31"/>
      <c r="E51" s="31"/>
      <c r="F51" s="31"/>
      <c r="G51" s="31"/>
      <c r="H51" s="31"/>
      <c r="I51" s="31"/>
      <c r="J51" s="31"/>
      <c r="K51" s="31"/>
    </row>
    <row r="52" spans="1:11" s="33" customFormat="1" ht="16.5" customHeight="1">
      <c r="A52" s="141"/>
      <c r="B52" s="252"/>
      <c r="C52" s="31"/>
      <c r="D52" s="31"/>
      <c r="E52" s="31"/>
      <c r="F52" s="31"/>
      <c r="G52" s="31"/>
      <c r="H52" s="31"/>
      <c r="I52" s="31"/>
      <c r="J52" s="31"/>
      <c r="K52" s="31"/>
    </row>
    <row r="53" spans="1:11" s="33" customFormat="1" ht="16.5" customHeight="1">
      <c r="A53" s="141"/>
      <c r="B53" s="252"/>
      <c r="C53" s="31"/>
      <c r="D53" s="31"/>
      <c r="E53" s="31"/>
      <c r="F53" s="31"/>
      <c r="G53" s="31"/>
      <c r="H53" s="31"/>
      <c r="I53" s="31"/>
      <c r="J53" s="31"/>
      <c r="K53" s="31"/>
    </row>
    <row r="54" spans="1:11" s="33" customFormat="1" ht="16.5" customHeight="1">
      <c r="A54" s="141"/>
      <c r="B54" s="252"/>
      <c r="C54" s="31"/>
      <c r="D54" s="31"/>
      <c r="E54" s="31"/>
      <c r="F54" s="31"/>
      <c r="G54" s="31"/>
      <c r="H54" s="31"/>
      <c r="I54" s="31"/>
      <c r="J54" s="31"/>
      <c r="K54" s="31"/>
    </row>
    <row r="55" spans="1:11" s="33" customFormat="1" ht="16.5" customHeight="1">
      <c r="A55" s="141"/>
      <c r="B55" s="252"/>
      <c r="C55" s="31"/>
      <c r="D55" s="31"/>
      <c r="E55" s="31"/>
      <c r="F55" s="31"/>
      <c r="G55" s="31"/>
      <c r="H55" s="31"/>
      <c r="I55" s="31"/>
      <c r="J55" s="31"/>
      <c r="K55" s="31"/>
    </row>
    <row r="56" spans="1:11" s="33" customFormat="1" ht="16.5" customHeight="1">
      <c r="A56" s="141"/>
      <c r="B56" s="252"/>
      <c r="C56" s="31"/>
      <c r="D56" s="31"/>
      <c r="E56" s="31"/>
      <c r="F56" s="31"/>
      <c r="G56" s="31"/>
      <c r="H56" s="31"/>
      <c r="I56" s="31"/>
      <c r="J56" s="31"/>
      <c r="K56" s="31"/>
    </row>
    <row r="57" spans="1:11" s="33" customFormat="1" ht="16.5" customHeight="1">
      <c r="A57" s="141"/>
      <c r="B57" s="252"/>
      <c r="C57" s="31"/>
      <c r="D57" s="31"/>
      <c r="E57" s="31"/>
      <c r="F57" s="31"/>
      <c r="G57" s="31"/>
      <c r="H57" s="31"/>
      <c r="I57" s="31"/>
      <c r="J57" s="31"/>
      <c r="K57" s="31"/>
    </row>
    <row r="58" spans="1:11" s="33" customFormat="1" ht="16.5" customHeight="1">
      <c r="A58" s="141"/>
      <c r="B58" s="252"/>
      <c r="C58" s="31"/>
      <c r="D58" s="31"/>
      <c r="E58" s="31"/>
      <c r="F58" s="31"/>
      <c r="G58" s="31"/>
      <c r="H58" s="31"/>
      <c r="I58" s="31"/>
      <c r="J58" s="31"/>
      <c r="K58" s="31"/>
    </row>
    <row r="59" spans="1:11" s="33" customFormat="1" ht="16.5" customHeight="1">
      <c r="A59" s="141"/>
      <c r="B59" s="252"/>
      <c r="C59" s="31"/>
      <c r="D59" s="31"/>
      <c r="E59" s="31"/>
      <c r="F59" s="31"/>
      <c r="G59" s="31"/>
      <c r="H59" s="31"/>
      <c r="I59" s="31"/>
      <c r="J59" s="31"/>
      <c r="K59" s="31"/>
    </row>
    <row r="60" spans="1:11" s="33" customFormat="1" ht="16.5" customHeight="1">
      <c r="A60" s="141"/>
      <c r="B60" s="252"/>
      <c r="C60" s="31"/>
      <c r="D60" s="31"/>
      <c r="E60" s="31"/>
      <c r="F60" s="31"/>
      <c r="G60" s="31"/>
      <c r="H60" s="31"/>
      <c r="I60" s="31"/>
      <c r="J60" s="31"/>
      <c r="K60" s="31"/>
    </row>
    <row r="61" spans="1:11" s="33" customFormat="1" ht="16.5" customHeight="1">
      <c r="A61" s="141"/>
      <c r="B61" s="252"/>
      <c r="C61" s="31"/>
      <c r="D61" s="31"/>
      <c r="E61" s="31"/>
      <c r="F61" s="31"/>
      <c r="G61" s="31"/>
      <c r="H61" s="31"/>
      <c r="I61" s="31"/>
      <c r="J61" s="31"/>
      <c r="K61" s="31"/>
    </row>
    <row r="62" spans="1:11" s="33" customFormat="1" ht="16.5" customHeight="1">
      <c r="A62" s="141"/>
      <c r="B62" s="252"/>
      <c r="C62" s="31"/>
      <c r="D62" s="31"/>
      <c r="E62" s="31"/>
      <c r="F62" s="31"/>
      <c r="G62" s="31"/>
      <c r="H62" s="31"/>
      <c r="I62" s="31"/>
      <c r="J62" s="31"/>
      <c r="K62" s="31"/>
    </row>
    <row r="63" spans="1:11" s="33" customFormat="1" ht="16.5" customHeight="1">
      <c r="A63" s="141"/>
      <c r="B63" s="252"/>
      <c r="C63" s="31"/>
      <c r="D63" s="31"/>
      <c r="E63" s="31"/>
      <c r="F63" s="31"/>
      <c r="G63" s="31"/>
      <c r="H63" s="31"/>
      <c r="I63" s="31"/>
      <c r="J63" s="31"/>
      <c r="K63" s="31"/>
    </row>
    <row r="64" spans="1:11" s="33" customFormat="1" ht="16.5" customHeight="1">
      <c r="A64" s="141"/>
      <c r="B64" s="252"/>
      <c r="C64" s="31"/>
      <c r="D64" s="31"/>
      <c r="E64" s="31"/>
      <c r="F64" s="31"/>
      <c r="G64" s="31"/>
      <c r="H64" s="31"/>
      <c r="I64" s="31"/>
      <c r="J64" s="31"/>
      <c r="K64" s="31"/>
    </row>
    <row r="65" spans="1:11" s="33" customFormat="1" ht="16.5" customHeight="1">
      <c r="A65" s="141"/>
      <c r="B65" s="252"/>
      <c r="C65" s="31"/>
      <c r="D65" s="31"/>
      <c r="E65" s="31"/>
      <c r="F65" s="31"/>
      <c r="G65" s="31"/>
      <c r="H65" s="31"/>
      <c r="I65" s="31"/>
      <c r="J65" s="31"/>
      <c r="K65" s="31"/>
    </row>
    <row r="66" spans="1:11" s="33" customFormat="1" ht="16.5" customHeight="1">
      <c r="A66" s="141"/>
      <c r="B66" s="252"/>
      <c r="C66" s="31"/>
      <c r="D66" s="31"/>
      <c r="E66" s="31"/>
      <c r="F66" s="31"/>
      <c r="G66" s="31"/>
      <c r="H66" s="31"/>
      <c r="I66" s="31"/>
      <c r="J66" s="31"/>
      <c r="K66" s="31"/>
    </row>
    <row r="67" spans="1:11" s="33" customFormat="1" ht="16.5" customHeight="1">
      <c r="A67" s="141"/>
      <c r="B67" s="252"/>
      <c r="C67" s="31"/>
      <c r="D67" s="31"/>
      <c r="E67" s="31"/>
      <c r="F67" s="31"/>
      <c r="G67" s="31"/>
      <c r="H67" s="31"/>
      <c r="I67" s="31"/>
      <c r="J67" s="31"/>
      <c r="K67" s="31"/>
    </row>
    <row r="68" spans="1:11" s="33" customFormat="1" ht="16.5" customHeight="1">
      <c r="A68" s="141"/>
      <c r="B68" s="252"/>
      <c r="C68" s="31"/>
      <c r="D68" s="31"/>
      <c r="E68" s="31"/>
      <c r="F68" s="31"/>
      <c r="G68" s="31"/>
      <c r="H68" s="31"/>
      <c r="I68" s="31"/>
      <c r="J68" s="31"/>
      <c r="K68" s="31"/>
    </row>
    <row r="69" spans="1:11" s="33" customFormat="1" ht="16.5" customHeight="1">
      <c r="A69" s="141"/>
      <c r="B69" s="252"/>
      <c r="C69" s="31"/>
      <c r="D69" s="31"/>
      <c r="E69" s="31"/>
      <c r="F69" s="31"/>
      <c r="G69" s="31"/>
      <c r="H69" s="31"/>
      <c r="I69" s="31"/>
      <c r="J69" s="31"/>
      <c r="K69" s="31"/>
    </row>
    <row r="70" spans="1:11" s="33" customFormat="1" ht="16.5" customHeight="1">
      <c r="A70" s="141"/>
      <c r="B70" s="252"/>
      <c r="C70" s="31"/>
      <c r="D70" s="31"/>
      <c r="E70" s="31"/>
      <c r="F70" s="31"/>
      <c r="G70" s="31"/>
      <c r="H70" s="31"/>
      <c r="I70" s="31"/>
      <c r="J70" s="31"/>
      <c r="K70" s="31"/>
    </row>
    <row r="71" spans="1:11" s="33" customFormat="1" ht="16.5" customHeight="1">
      <c r="A71" s="141"/>
      <c r="B71" s="252"/>
      <c r="C71" s="31"/>
      <c r="D71" s="31"/>
      <c r="E71" s="31"/>
      <c r="F71" s="31"/>
      <c r="G71" s="31"/>
      <c r="H71" s="31"/>
      <c r="I71" s="31"/>
      <c r="J71" s="31"/>
      <c r="K71" s="31"/>
    </row>
    <row r="72" spans="1:11" s="33" customFormat="1" ht="16.5" customHeight="1">
      <c r="A72" s="141"/>
      <c r="B72" s="252"/>
      <c r="C72" s="31"/>
      <c r="D72" s="31"/>
      <c r="E72" s="31"/>
      <c r="F72" s="31"/>
      <c r="G72" s="31"/>
      <c r="H72" s="31"/>
      <c r="I72" s="31"/>
      <c r="J72" s="31"/>
      <c r="K72" s="31"/>
    </row>
    <row r="73" spans="1:11" s="33" customFormat="1" ht="16.5" customHeight="1">
      <c r="A73" s="141"/>
      <c r="B73" s="252"/>
      <c r="C73" s="31"/>
      <c r="D73" s="31"/>
      <c r="E73" s="31"/>
      <c r="F73" s="31"/>
      <c r="G73" s="31"/>
      <c r="H73" s="31"/>
      <c r="I73" s="31"/>
      <c r="J73" s="31"/>
      <c r="K73" s="31"/>
    </row>
    <row r="74" spans="1:11" s="33" customFormat="1" ht="16.5" customHeight="1">
      <c r="A74" s="141"/>
      <c r="B74" s="252"/>
      <c r="C74" s="31"/>
      <c r="D74" s="31"/>
      <c r="E74" s="31"/>
      <c r="F74" s="31"/>
      <c r="G74" s="31"/>
      <c r="H74" s="31"/>
      <c r="I74" s="31"/>
      <c r="J74" s="31"/>
      <c r="K74" s="31"/>
    </row>
    <row r="75" spans="1:11" s="33" customFormat="1" ht="16.5" customHeight="1">
      <c r="A75" s="141"/>
      <c r="B75" s="252"/>
      <c r="C75" s="31"/>
      <c r="D75" s="31"/>
      <c r="E75" s="31"/>
      <c r="F75" s="31"/>
      <c r="G75" s="31"/>
      <c r="H75" s="31"/>
      <c r="I75" s="31"/>
      <c r="J75" s="31"/>
      <c r="K75" s="31"/>
    </row>
    <row r="76" spans="1:11" s="33" customFormat="1" ht="16.5" customHeight="1">
      <c r="A76" s="141"/>
      <c r="B76" s="252"/>
      <c r="C76" s="31"/>
      <c r="D76" s="31"/>
      <c r="E76" s="31"/>
      <c r="F76" s="31"/>
      <c r="G76" s="31"/>
      <c r="H76" s="31"/>
      <c r="I76" s="31"/>
      <c r="J76" s="31"/>
      <c r="K76" s="31"/>
    </row>
    <row r="77" spans="1:11" s="33" customFormat="1" ht="16.5" customHeight="1">
      <c r="A77" s="141"/>
      <c r="B77" s="252"/>
      <c r="C77" s="31"/>
      <c r="D77" s="31"/>
      <c r="E77" s="31"/>
      <c r="F77" s="31"/>
      <c r="G77" s="31"/>
      <c r="H77" s="31"/>
      <c r="I77" s="31"/>
      <c r="J77" s="31"/>
      <c r="K77" s="31"/>
    </row>
    <row r="78" spans="1:11" s="33" customFormat="1" ht="16.5" customHeight="1">
      <c r="A78" s="141"/>
      <c r="B78" s="252"/>
      <c r="C78" s="31"/>
      <c r="D78" s="31"/>
      <c r="E78" s="31"/>
      <c r="F78" s="31"/>
      <c r="G78" s="31"/>
      <c r="H78" s="31"/>
      <c r="I78" s="31"/>
      <c r="J78" s="31"/>
      <c r="K78" s="31"/>
    </row>
    <row r="79" spans="1:11" s="33" customFormat="1" ht="16.5" customHeight="1">
      <c r="A79" s="141"/>
      <c r="B79" s="252"/>
      <c r="C79" s="31"/>
      <c r="D79" s="31"/>
      <c r="E79" s="31"/>
      <c r="F79" s="31"/>
      <c r="G79" s="31"/>
      <c r="H79" s="31"/>
      <c r="I79" s="31"/>
      <c r="J79" s="31"/>
      <c r="K79" s="31"/>
    </row>
    <row r="80" spans="1:11" s="33" customFormat="1" ht="16.5" customHeight="1">
      <c r="A80" s="141"/>
      <c r="B80" s="252"/>
      <c r="C80" s="31"/>
      <c r="D80" s="31"/>
      <c r="E80" s="31"/>
      <c r="F80" s="31"/>
      <c r="G80" s="31"/>
      <c r="H80" s="31"/>
      <c r="I80" s="31"/>
      <c r="J80" s="31"/>
      <c r="K80" s="31"/>
    </row>
    <row r="81" spans="1:11" s="33" customFormat="1" ht="16.5" customHeight="1">
      <c r="A81" s="141"/>
      <c r="B81" s="252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33" customFormat="1" ht="16.5" customHeight="1">
      <c r="A82" s="141"/>
      <c r="B82" s="252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33" customFormat="1" ht="16.5" customHeight="1">
      <c r="A83" s="141"/>
      <c r="B83" s="252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33" customFormat="1" ht="16.5" customHeight="1">
      <c r="A84" s="141"/>
      <c r="B84" s="252"/>
      <c r="C84" s="31"/>
      <c r="D84" s="31"/>
      <c r="E84" s="31"/>
      <c r="F84" s="31"/>
      <c r="G84" s="31"/>
      <c r="H84" s="31"/>
      <c r="I84" s="31"/>
      <c r="J84" s="31"/>
      <c r="K84" s="31"/>
    </row>
    <row r="85" spans="1:11" s="33" customFormat="1" ht="16.5" customHeight="1">
      <c r="A85" s="14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5" ht="16.5" customHeight="1">
      <c r="A86" s="359"/>
      <c r="B86" s="360"/>
      <c r="C86" s="360"/>
      <c r="D86" s="360"/>
      <c r="E86" s="360"/>
    </row>
    <row r="87" spans="1:5" ht="16.5" customHeight="1">
      <c r="A87" s="359"/>
      <c r="B87" s="361"/>
      <c r="C87" s="361"/>
      <c r="D87" s="361"/>
      <c r="E87" s="36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7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2.421875" style="39" customWidth="1"/>
    <col min="2" max="5" width="9.421875" style="39" bestFit="1" customWidth="1"/>
    <col min="6" max="6" width="8.421875" style="39" bestFit="1" customWidth="1"/>
    <col min="7" max="7" width="7.140625" style="81" bestFit="1" customWidth="1"/>
    <col min="8" max="8" width="8.8515625" style="39" customWidth="1"/>
    <col min="9" max="9" width="7.140625" style="81" bestFit="1" customWidth="1"/>
    <col min="10" max="16384" width="9.140625" style="39" customWidth="1"/>
  </cols>
  <sheetData>
    <row r="1" spans="1:9" ht="12.75">
      <c r="A1" s="1905" t="s">
        <v>398</v>
      </c>
      <c r="B1" s="1905"/>
      <c r="C1" s="1905"/>
      <c r="D1" s="1905"/>
      <c r="E1" s="1905"/>
      <c r="F1" s="1905"/>
      <c r="G1" s="1905"/>
      <c r="H1" s="1905"/>
      <c r="I1" s="1905"/>
    </row>
    <row r="2" spans="1:9" ht="15.75">
      <c r="A2" s="1906" t="s">
        <v>760</v>
      </c>
      <c r="B2" s="1906"/>
      <c r="C2" s="1906"/>
      <c r="D2" s="1906"/>
      <c r="E2" s="1906"/>
      <c r="F2" s="1906"/>
      <c r="G2" s="1906"/>
      <c r="H2" s="1906"/>
      <c r="I2" s="1906"/>
    </row>
    <row r="3" spans="8:9" ht="13.5" thickBot="1">
      <c r="H3" s="1907" t="s">
        <v>972</v>
      </c>
      <c r="I3" s="1908"/>
    </row>
    <row r="4" spans="1:9" ht="13.5" customHeight="1" thickTop="1">
      <c r="A4" s="363"/>
      <c r="B4" s="1153">
        <v>2013</v>
      </c>
      <c r="C4" s="1210">
        <v>2014</v>
      </c>
      <c r="D4" s="1210">
        <v>2014</v>
      </c>
      <c r="E4" s="1210">
        <v>2015</v>
      </c>
      <c r="F4" s="1909" t="s">
        <v>1184</v>
      </c>
      <c r="G4" s="1910"/>
      <c r="H4" s="1910"/>
      <c r="I4" s="1911"/>
    </row>
    <row r="5" spans="1:9" ht="12.75">
      <c r="A5" s="364" t="s">
        <v>1025</v>
      </c>
      <c r="B5" s="1154" t="s">
        <v>679</v>
      </c>
      <c r="C5" s="1154" t="s">
        <v>484</v>
      </c>
      <c r="D5" s="1211" t="s">
        <v>680</v>
      </c>
      <c r="E5" s="1211" t="s">
        <v>1185</v>
      </c>
      <c r="F5" s="1902" t="s">
        <v>905</v>
      </c>
      <c r="G5" s="1903"/>
      <c r="H5" s="1902" t="s">
        <v>60</v>
      </c>
      <c r="I5" s="1904"/>
    </row>
    <row r="6" spans="1:13" s="298" customFormat="1" ht="12.75">
      <c r="A6" s="365"/>
      <c r="B6" s="366"/>
      <c r="C6" s="366"/>
      <c r="D6" s="366"/>
      <c r="E6" s="366"/>
      <c r="F6" s="367" t="s">
        <v>357</v>
      </c>
      <c r="G6" s="368" t="s">
        <v>350</v>
      </c>
      <c r="H6" s="367" t="s">
        <v>357</v>
      </c>
      <c r="I6" s="369" t="s">
        <v>350</v>
      </c>
      <c r="K6" s="1097"/>
      <c r="L6" s="1097"/>
      <c r="M6" s="1097"/>
    </row>
    <row r="7" spans="1:13" ht="12.75">
      <c r="A7" s="370" t="s">
        <v>344</v>
      </c>
      <c r="B7" s="934">
        <v>74332.3237155658</v>
      </c>
      <c r="C7" s="934">
        <v>77342.384554485</v>
      </c>
      <c r="D7" s="934">
        <v>82106.9355534921</v>
      </c>
      <c r="E7" s="934">
        <v>88309.4996512859</v>
      </c>
      <c r="F7" s="934">
        <v>3010.0608389192057</v>
      </c>
      <c r="G7" s="934">
        <v>4.049464201384672</v>
      </c>
      <c r="H7" s="934">
        <v>6202.564097793802</v>
      </c>
      <c r="I7" s="935">
        <v>7.554251118960437</v>
      </c>
      <c r="K7" s="1098"/>
      <c r="L7" s="32"/>
      <c r="M7" s="32"/>
    </row>
    <row r="8" spans="1:13" ht="12.75">
      <c r="A8" s="83" t="s">
        <v>761</v>
      </c>
      <c r="B8" s="934">
        <v>2182.6950166844576</v>
      </c>
      <c r="C8" s="934">
        <v>3404.0707438200006</v>
      </c>
      <c r="D8" s="934">
        <v>1807.2020911</v>
      </c>
      <c r="E8" s="934">
        <v>1545.2106095299996</v>
      </c>
      <c r="F8" s="934">
        <v>1221.375727135543</v>
      </c>
      <c r="G8" s="934">
        <v>55.95723258629274</v>
      </c>
      <c r="H8" s="934">
        <v>-261.99148157000036</v>
      </c>
      <c r="I8" s="935">
        <v>-14.497077159230848</v>
      </c>
      <c r="K8" s="1098"/>
      <c r="L8" s="32"/>
      <c r="M8" s="32"/>
    </row>
    <row r="9" spans="1:13" ht="12.75">
      <c r="A9" s="370" t="s">
        <v>908</v>
      </c>
      <c r="B9" s="936">
        <v>170653.76141394948</v>
      </c>
      <c r="C9" s="936">
        <v>172164.00140563204</v>
      </c>
      <c r="D9" s="936">
        <v>196419.24998423195</v>
      </c>
      <c r="E9" s="936">
        <v>204903.50783987204</v>
      </c>
      <c r="F9" s="936">
        <v>1510.2399916825525</v>
      </c>
      <c r="G9" s="936">
        <v>0.8849731638901358</v>
      </c>
      <c r="H9" s="936">
        <v>8484.257855640084</v>
      </c>
      <c r="I9" s="1026">
        <v>4.319463523214338</v>
      </c>
      <c r="K9" s="1098"/>
      <c r="L9" s="32"/>
      <c r="M9" s="32"/>
    </row>
    <row r="10" spans="1:13" ht="12.75">
      <c r="A10" s="82" t="s">
        <v>909</v>
      </c>
      <c r="B10" s="937">
        <v>52044.824856362735</v>
      </c>
      <c r="C10" s="937">
        <v>56940.499822025995</v>
      </c>
      <c r="D10" s="937">
        <v>67805.639208276</v>
      </c>
      <c r="E10" s="937">
        <v>67411.885058296</v>
      </c>
      <c r="F10" s="937">
        <v>4895.67496566326</v>
      </c>
      <c r="G10" s="937">
        <v>9.406650861396336</v>
      </c>
      <c r="H10" s="937">
        <v>-393.75414997999906</v>
      </c>
      <c r="I10" s="1027">
        <v>-0.5807100332326629</v>
      </c>
      <c r="K10" s="1098"/>
      <c r="L10" s="32"/>
      <c r="M10" s="32"/>
    </row>
    <row r="11" spans="1:13" ht="12.75">
      <c r="A11" s="82" t="s">
        <v>910</v>
      </c>
      <c r="B11" s="937">
        <v>25790.141393901653</v>
      </c>
      <c r="C11" s="937">
        <v>23966.254100739996</v>
      </c>
      <c r="D11" s="937">
        <v>28188.228628989997</v>
      </c>
      <c r="E11" s="937">
        <v>30027.278327580003</v>
      </c>
      <c r="F11" s="937">
        <v>-1823.887293161657</v>
      </c>
      <c r="G11" s="937">
        <v>-7.072032934231738</v>
      </c>
      <c r="H11" s="937">
        <v>1839.0496985900063</v>
      </c>
      <c r="I11" s="1027">
        <v>6.524176182885958</v>
      </c>
      <c r="K11" s="1098"/>
      <c r="L11" s="32"/>
      <c r="M11" s="32"/>
    </row>
    <row r="12" spans="1:13" ht="12.75">
      <c r="A12" s="82" t="s">
        <v>1557</v>
      </c>
      <c r="B12" s="937">
        <v>28743.327299745353</v>
      </c>
      <c r="C12" s="937">
        <v>25832.505873590002</v>
      </c>
      <c r="D12" s="937">
        <v>22883.71767397</v>
      </c>
      <c r="E12" s="937">
        <v>29843.21538883</v>
      </c>
      <c r="F12" s="937">
        <v>-2910.821426155351</v>
      </c>
      <c r="G12" s="937">
        <v>-10.126946667657155</v>
      </c>
      <c r="H12" s="937">
        <v>6959.497714860001</v>
      </c>
      <c r="I12" s="1027">
        <v>30.412443528685724</v>
      </c>
      <c r="K12" s="1098"/>
      <c r="L12" s="32"/>
      <c r="M12" s="32"/>
    </row>
    <row r="13" spans="1:13" ht="12.75">
      <c r="A13" s="82" t="s">
        <v>911</v>
      </c>
      <c r="B13" s="937">
        <v>64075.46786393972</v>
      </c>
      <c r="C13" s="937">
        <v>65424.74160927601</v>
      </c>
      <c r="D13" s="937">
        <v>77541.66447299601</v>
      </c>
      <c r="E13" s="937">
        <v>77621.129065166</v>
      </c>
      <c r="F13" s="937">
        <v>1349.2737453362934</v>
      </c>
      <c r="G13" s="937">
        <v>2.105757149056473</v>
      </c>
      <c r="H13" s="937">
        <v>79.46459216998483</v>
      </c>
      <c r="I13" s="1027">
        <v>0.10247986383843809</v>
      </c>
      <c r="K13" s="1098"/>
      <c r="L13" s="32"/>
      <c r="M13" s="32"/>
    </row>
    <row r="14" spans="1:13" ht="12.75">
      <c r="A14" s="370" t="s">
        <v>762</v>
      </c>
      <c r="B14" s="936">
        <v>98250.19203416645</v>
      </c>
      <c r="C14" s="936">
        <v>103021.212288163</v>
      </c>
      <c r="D14" s="936">
        <v>109646.02600492</v>
      </c>
      <c r="E14" s="936">
        <v>123049.52622351903</v>
      </c>
      <c r="F14" s="936">
        <v>4771.020253996554</v>
      </c>
      <c r="G14" s="936">
        <v>4.85599076726225</v>
      </c>
      <c r="H14" s="936">
        <v>13403.50021859903</v>
      </c>
      <c r="I14" s="1026">
        <v>12.224337449309465</v>
      </c>
      <c r="K14" s="1098"/>
      <c r="L14" s="32"/>
      <c r="M14" s="32"/>
    </row>
    <row r="15" spans="1:13" ht="12.75">
      <c r="A15" s="370" t="s">
        <v>912</v>
      </c>
      <c r="B15" s="936">
        <v>99541.59972684065</v>
      </c>
      <c r="C15" s="936">
        <v>96956.91028296293</v>
      </c>
      <c r="D15" s="936">
        <v>115585.22338076844</v>
      </c>
      <c r="E15" s="936">
        <v>113713.12705269713</v>
      </c>
      <c r="F15" s="936">
        <v>-2584.6894438777235</v>
      </c>
      <c r="G15" s="936">
        <v>-2.5965922297517396</v>
      </c>
      <c r="H15" s="936">
        <v>-1872.096328071304</v>
      </c>
      <c r="I15" s="1026">
        <v>-1.6196675261024684</v>
      </c>
      <c r="K15" s="1098"/>
      <c r="L15" s="32"/>
      <c r="M15" s="32"/>
    </row>
    <row r="16" spans="1:13" ht="12.75">
      <c r="A16" s="370" t="s">
        <v>913</v>
      </c>
      <c r="B16" s="936">
        <v>62747.235410914756</v>
      </c>
      <c r="C16" s="936">
        <v>71033.66604061051</v>
      </c>
      <c r="D16" s="936">
        <v>77778.04104620281</v>
      </c>
      <c r="E16" s="936">
        <v>79015.08670437035</v>
      </c>
      <c r="F16" s="936">
        <v>8286.430629695751</v>
      </c>
      <c r="G16" s="936">
        <v>13.206048960452435</v>
      </c>
      <c r="H16" s="936">
        <v>1237.045658167539</v>
      </c>
      <c r="I16" s="1026">
        <v>1.590481891196889</v>
      </c>
      <c r="K16" s="1098"/>
      <c r="L16" s="32"/>
      <c r="M16" s="32"/>
    </row>
    <row r="17" spans="1:13" ht="12.75">
      <c r="A17" s="370" t="s">
        <v>914</v>
      </c>
      <c r="B17" s="936">
        <v>49837.162217737656</v>
      </c>
      <c r="C17" s="936">
        <v>49893.89589449999</v>
      </c>
      <c r="D17" s="936">
        <v>59040.659312870004</v>
      </c>
      <c r="E17" s="936">
        <v>66577.301796335</v>
      </c>
      <c r="F17" s="936">
        <v>56.73367676233465</v>
      </c>
      <c r="G17" s="936">
        <v>0.1138380963877242</v>
      </c>
      <c r="H17" s="936">
        <v>7536.642483464995</v>
      </c>
      <c r="I17" s="1026">
        <v>12.76517330798526</v>
      </c>
      <c r="K17" s="1098"/>
      <c r="L17" s="32"/>
      <c r="M17" s="32"/>
    </row>
    <row r="18" spans="1:13" ht="12.75">
      <c r="A18" s="370" t="s">
        <v>345</v>
      </c>
      <c r="B18" s="936">
        <v>651969.2984042312</v>
      </c>
      <c r="C18" s="936">
        <v>730469.3206342898</v>
      </c>
      <c r="D18" s="936">
        <v>787956.476627991</v>
      </c>
      <c r="E18" s="936">
        <v>835714.713584142</v>
      </c>
      <c r="F18" s="936">
        <v>78500.02223005856</v>
      </c>
      <c r="G18" s="936">
        <v>12.04044767479025</v>
      </c>
      <c r="H18" s="936">
        <v>47758.236956151086</v>
      </c>
      <c r="I18" s="1026">
        <v>6.061024735849547</v>
      </c>
      <c r="K18" s="1098"/>
      <c r="L18" s="32"/>
      <c r="M18" s="32"/>
    </row>
    <row r="19" spans="1:13" ht="12.75">
      <c r="A19" s="370" t="s">
        <v>346</v>
      </c>
      <c r="B19" s="936">
        <v>41323.249492318195</v>
      </c>
      <c r="C19" s="936">
        <v>50244.4548998762</v>
      </c>
      <c r="D19" s="936">
        <v>54207.727753319</v>
      </c>
      <c r="E19" s="936">
        <v>56713.2203856191</v>
      </c>
      <c r="F19" s="936">
        <v>8921.205407558002</v>
      </c>
      <c r="G19" s="936">
        <v>21.588828364566087</v>
      </c>
      <c r="H19" s="936">
        <v>2505.492632300098</v>
      </c>
      <c r="I19" s="1026">
        <v>4.622021132672718</v>
      </c>
      <c r="K19" s="1098"/>
      <c r="L19" s="32"/>
      <c r="M19" s="32"/>
    </row>
    <row r="20" spans="1:13" ht="13.5" thickBot="1">
      <c r="A20" s="1304" t="s">
        <v>489</v>
      </c>
      <c r="B20" s="1303">
        <v>1250837.5174324086</v>
      </c>
      <c r="C20" s="1303">
        <v>1354529.9167443395</v>
      </c>
      <c r="D20" s="1303">
        <v>1484547.5417548954</v>
      </c>
      <c r="E20" s="1303">
        <v>1569541.1938473706</v>
      </c>
      <c r="F20" s="1303">
        <v>103692.39931193087</v>
      </c>
      <c r="G20" s="1303">
        <v>8.289837638127455</v>
      </c>
      <c r="H20" s="1303">
        <v>84993.65209247521</v>
      </c>
      <c r="I20" s="1302">
        <v>5.725222648781159</v>
      </c>
      <c r="K20" s="1099"/>
      <c r="L20" s="32"/>
      <c r="M20" s="32"/>
    </row>
    <row r="21" spans="1:13" ht="12.75" hidden="1">
      <c r="A21" s="371" t="s">
        <v>763</v>
      </c>
      <c r="B21" s="84"/>
      <c r="C21" s="84"/>
      <c r="D21" s="84"/>
      <c r="E21" s="84"/>
      <c r="F21" s="84"/>
      <c r="G21" s="372"/>
      <c r="H21" s="84"/>
      <c r="I21" s="85"/>
      <c r="K21" s="32"/>
      <c r="L21" s="32"/>
      <c r="M21" s="32"/>
    </row>
    <row r="22" spans="1:13" ht="12.75" hidden="1">
      <c r="A22" s="373" t="s">
        <v>764</v>
      </c>
      <c r="B22" s="84"/>
      <c r="C22" s="84"/>
      <c r="D22" s="84"/>
      <c r="E22" s="84"/>
      <c r="F22" s="84"/>
      <c r="G22" s="372"/>
      <c r="H22" s="84"/>
      <c r="I22" s="85"/>
      <c r="K22" s="32"/>
      <c r="L22" s="32"/>
      <c r="M22" s="32"/>
    </row>
    <row r="23" spans="1:13" ht="12.75" hidden="1">
      <c r="A23" s="49" t="s">
        <v>765</v>
      </c>
      <c r="I23" s="85"/>
      <c r="K23" s="32"/>
      <c r="L23" s="32"/>
      <c r="M23" s="32"/>
    </row>
    <row r="24" spans="1:13" ht="12.75" hidden="1">
      <c r="A24" s="39" t="s">
        <v>767</v>
      </c>
      <c r="I24" s="85"/>
      <c r="K24" s="32"/>
      <c r="L24" s="32"/>
      <c r="M24" s="32"/>
    </row>
    <row r="25" spans="1:13" ht="12.75" hidden="1">
      <c r="A25" s="49" t="s">
        <v>768</v>
      </c>
      <c r="I25" s="85"/>
      <c r="K25" s="32"/>
      <c r="L25" s="32"/>
      <c r="M25" s="32"/>
    </row>
    <row r="26" spans="1:13" ht="12.75" hidden="1">
      <c r="A26" s="39" t="s">
        <v>769</v>
      </c>
      <c r="I26" s="85"/>
      <c r="K26" s="32"/>
      <c r="L26" s="32"/>
      <c r="M26" s="32"/>
    </row>
    <row r="27" spans="9:13" ht="12.75" hidden="1">
      <c r="I27" s="85"/>
      <c r="K27" s="32"/>
      <c r="L27" s="32"/>
      <c r="M27" s="32"/>
    </row>
    <row r="28" spans="1:13" s="86" customFormat="1" ht="13.5" thickTop="1">
      <c r="A28" s="142" t="s">
        <v>604</v>
      </c>
      <c r="E28" s="39"/>
      <c r="G28" s="87"/>
      <c r="I28" s="88"/>
      <c r="K28" s="374"/>
      <c r="L28" s="374"/>
      <c r="M28" s="374"/>
    </row>
    <row r="29" spans="1:13" ht="12.75">
      <c r="A29" s="39" t="s">
        <v>927</v>
      </c>
      <c r="I29" s="85"/>
      <c r="K29" s="32"/>
      <c r="L29" s="32"/>
      <c r="M29" s="32"/>
    </row>
    <row r="30" spans="9:13" ht="12.75">
      <c r="I30" s="85"/>
      <c r="K30" s="32"/>
      <c r="L30" s="32"/>
      <c r="M30" s="32"/>
    </row>
    <row r="31" spans="9:13" ht="12.75">
      <c r="I31" s="85"/>
      <c r="K31" s="32"/>
      <c r="L31" s="32"/>
      <c r="M31" s="32"/>
    </row>
    <row r="32" ht="12.75">
      <c r="I32" s="85"/>
    </row>
    <row r="33" ht="12.75">
      <c r="I33" s="85"/>
    </row>
    <row r="34" ht="12.75">
      <c r="I34" s="85"/>
    </row>
    <row r="35" ht="12.75">
      <c r="I35" s="85"/>
    </row>
    <row r="36" ht="12.75">
      <c r="I36" s="85"/>
    </row>
    <row r="37" ht="12.75">
      <c r="I37" s="85"/>
    </row>
    <row r="38" ht="12.75">
      <c r="I38" s="85"/>
    </row>
    <row r="39" ht="12.75">
      <c r="I39" s="85"/>
    </row>
    <row r="40" ht="12.75">
      <c r="I40" s="85"/>
    </row>
    <row r="41" ht="12.75">
      <c r="I41" s="85"/>
    </row>
    <row r="42" ht="12.75">
      <c r="I42" s="85"/>
    </row>
    <row r="43" ht="12.75">
      <c r="I43" s="85"/>
    </row>
    <row r="44" ht="12.75">
      <c r="I44" s="85"/>
    </row>
    <row r="45" ht="12.75">
      <c r="I45" s="85"/>
    </row>
    <row r="46" ht="12.75">
      <c r="I46" s="85"/>
    </row>
    <row r="47" ht="12.75">
      <c r="I47" s="85"/>
    </row>
    <row r="48" ht="12.75">
      <c r="I48" s="85"/>
    </row>
    <row r="49" ht="12.75">
      <c r="I49" s="85"/>
    </row>
    <row r="50" ht="12.75">
      <c r="I50" s="85"/>
    </row>
    <row r="51" ht="12.75">
      <c r="I51" s="85"/>
    </row>
    <row r="52" ht="12.75">
      <c r="I52" s="85"/>
    </row>
    <row r="53" ht="12.75">
      <c r="I53" s="85"/>
    </row>
    <row r="54" ht="12.75">
      <c r="I54" s="85"/>
    </row>
    <row r="55" ht="12.75">
      <c r="I55" s="85"/>
    </row>
    <row r="56" ht="12.75">
      <c r="I56" s="85"/>
    </row>
    <row r="57" ht="12.75">
      <c r="I57" s="85"/>
    </row>
    <row r="58" ht="12.75">
      <c r="I58" s="85"/>
    </row>
    <row r="59" ht="12.75">
      <c r="I59" s="85"/>
    </row>
    <row r="60" ht="12.75">
      <c r="I60" s="85"/>
    </row>
    <row r="61" ht="12.75">
      <c r="I61" s="85"/>
    </row>
    <row r="62" ht="12.75">
      <c r="I62" s="85"/>
    </row>
    <row r="63" ht="12.75">
      <c r="I63" s="85"/>
    </row>
    <row r="64" ht="12.75">
      <c r="I64" s="85"/>
    </row>
    <row r="65" ht="12.75">
      <c r="I65" s="85"/>
    </row>
    <row r="66" ht="12.75">
      <c r="I66" s="85"/>
    </row>
    <row r="67" ht="12.75">
      <c r="I67" s="85"/>
    </row>
    <row r="68" ht="12.75">
      <c r="I68" s="85"/>
    </row>
    <row r="69" ht="12.75">
      <c r="I69" s="85"/>
    </row>
    <row r="70" ht="12.75">
      <c r="I70" s="85"/>
    </row>
    <row r="71" ht="12.75">
      <c r="I71" s="85"/>
    </row>
    <row r="72" ht="12.75">
      <c r="I72" s="85"/>
    </row>
    <row r="73" ht="12.75">
      <c r="I73" s="85"/>
    </row>
    <row r="74" ht="12.75">
      <c r="I74" s="85"/>
    </row>
    <row r="75" ht="12.75">
      <c r="I75" s="85"/>
    </row>
    <row r="76" ht="12.75">
      <c r="I76" s="85"/>
    </row>
    <row r="77" ht="12.75">
      <c r="I77" s="85"/>
    </row>
    <row r="78" ht="12.75">
      <c r="I78" s="85"/>
    </row>
    <row r="79" ht="12.75">
      <c r="I79" s="85"/>
    </row>
    <row r="80" ht="12.75">
      <c r="I80" s="85"/>
    </row>
    <row r="81" ht="12.75">
      <c r="I81" s="85"/>
    </row>
    <row r="82" ht="12.75">
      <c r="I82" s="85"/>
    </row>
    <row r="83" ht="12.75">
      <c r="I83" s="85"/>
    </row>
    <row r="84" ht="12.75">
      <c r="I84" s="85"/>
    </row>
    <row r="85" ht="12.75">
      <c r="I85" s="85"/>
    </row>
    <row r="86" ht="12.75">
      <c r="I86" s="85"/>
    </row>
    <row r="87" ht="12.75">
      <c r="I87" s="85"/>
    </row>
    <row r="88" ht="12.75">
      <c r="I88" s="85"/>
    </row>
    <row r="89" ht="12.75">
      <c r="I89" s="85"/>
    </row>
    <row r="90" ht="12.75">
      <c r="I90" s="85"/>
    </row>
    <row r="91" ht="12.75">
      <c r="I91" s="85"/>
    </row>
    <row r="92" ht="12.75">
      <c r="I92" s="85"/>
    </row>
    <row r="93" ht="12.75">
      <c r="I93" s="85"/>
    </row>
    <row r="94" ht="12.75">
      <c r="I94" s="85"/>
    </row>
    <row r="95" ht="12.75">
      <c r="I95" s="85"/>
    </row>
    <row r="96" ht="12.75">
      <c r="I96" s="85"/>
    </row>
    <row r="97" ht="12.75">
      <c r="I97" s="85"/>
    </row>
    <row r="98" ht="12.75">
      <c r="I98" s="85"/>
    </row>
    <row r="99" ht="12.75">
      <c r="I99" s="85"/>
    </row>
    <row r="100" ht="12.75">
      <c r="I100" s="85"/>
    </row>
    <row r="101" ht="12.75">
      <c r="I101" s="85"/>
    </row>
    <row r="102" ht="12.75">
      <c r="I102" s="85"/>
    </row>
    <row r="103" ht="12.75">
      <c r="I103" s="85"/>
    </row>
    <row r="104" ht="12.75">
      <c r="I104" s="85"/>
    </row>
    <row r="105" ht="12.75">
      <c r="I105" s="85"/>
    </row>
    <row r="106" ht="12.75">
      <c r="I106" s="85"/>
    </row>
    <row r="107" ht="12.75">
      <c r="I107" s="85"/>
    </row>
    <row r="108" ht="12.75">
      <c r="I108" s="85"/>
    </row>
    <row r="109" ht="12.75">
      <c r="I109" s="85"/>
    </row>
    <row r="110" ht="12.75">
      <c r="I110" s="85"/>
    </row>
    <row r="111" ht="12.75">
      <c r="I111" s="85"/>
    </row>
    <row r="112" ht="12.75">
      <c r="I112" s="85"/>
    </row>
    <row r="113" ht="12.75">
      <c r="I113" s="85"/>
    </row>
    <row r="114" ht="12.75">
      <c r="I114" s="85"/>
    </row>
    <row r="115" ht="12.75">
      <c r="I115" s="85"/>
    </row>
    <row r="116" ht="12.75">
      <c r="I116" s="85"/>
    </row>
    <row r="117" ht="12.75">
      <c r="I117" s="85"/>
    </row>
    <row r="118" ht="12.75">
      <c r="I118" s="85"/>
    </row>
    <row r="119" ht="12.75">
      <c r="I119" s="85"/>
    </row>
    <row r="120" ht="12.75">
      <c r="I120" s="85"/>
    </row>
    <row r="121" ht="12.75">
      <c r="I121" s="85"/>
    </row>
    <row r="122" ht="12.75">
      <c r="I122" s="85"/>
    </row>
    <row r="123" ht="12.75">
      <c r="I123" s="85"/>
    </row>
    <row r="124" ht="12.75">
      <c r="I124" s="85"/>
    </row>
    <row r="125" ht="12.75">
      <c r="I125" s="85"/>
    </row>
    <row r="126" ht="12.75">
      <c r="I126" s="85"/>
    </row>
    <row r="127" ht="12.75">
      <c r="I127" s="85"/>
    </row>
    <row r="128" ht="12.75">
      <c r="I128" s="85"/>
    </row>
    <row r="129" ht="12.75">
      <c r="I129" s="85"/>
    </row>
    <row r="130" ht="12.75">
      <c r="I130" s="85"/>
    </row>
    <row r="131" ht="12.75">
      <c r="I131" s="85"/>
    </row>
    <row r="132" ht="12.75">
      <c r="I132" s="85"/>
    </row>
    <row r="133" ht="12.75">
      <c r="I133" s="85"/>
    </row>
    <row r="134" ht="12.75">
      <c r="I134" s="85"/>
    </row>
    <row r="135" ht="12.75">
      <c r="I135" s="85"/>
    </row>
    <row r="136" ht="12.75">
      <c r="I136" s="85"/>
    </row>
    <row r="137" ht="12.75">
      <c r="I137" s="85"/>
    </row>
    <row r="138" ht="12.75">
      <c r="I138" s="85"/>
    </row>
    <row r="139" ht="12.75">
      <c r="I139" s="85"/>
    </row>
    <row r="140" ht="12.75">
      <c r="I140" s="85"/>
    </row>
    <row r="141" ht="12.75">
      <c r="I141" s="85"/>
    </row>
    <row r="142" ht="12.75">
      <c r="I142" s="85"/>
    </row>
    <row r="143" ht="12.75">
      <c r="I143" s="85"/>
    </row>
    <row r="144" ht="12.75">
      <c r="I144" s="85"/>
    </row>
    <row r="145" ht="12.75">
      <c r="I145" s="85"/>
    </row>
    <row r="146" ht="12.75">
      <c r="I146" s="85"/>
    </row>
    <row r="147" ht="12.75">
      <c r="I147" s="85"/>
    </row>
    <row r="148" ht="12.75">
      <c r="I148" s="85"/>
    </row>
    <row r="149" ht="12.75">
      <c r="I149" s="85"/>
    </row>
    <row r="150" ht="12.75">
      <c r="I150" s="85"/>
    </row>
    <row r="151" ht="12.75">
      <c r="I151" s="85"/>
    </row>
    <row r="152" ht="12.75">
      <c r="I152" s="85"/>
    </row>
    <row r="153" ht="12.75">
      <c r="I153" s="85"/>
    </row>
    <row r="154" ht="12.75">
      <c r="I154" s="85"/>
    </row>
    <row r="155" ht="12.75">
      <c r="I155" s="85"/>
    </row>
    <row r="156" ht="12.75">
      <c r="I156" s="85"/>
    </row>
    <row r="157" ht="12.75">
      <c r="I157" s="85"/>
    </row>
    <row r="158" ht="12.75">
      <c r="I158" s="85"/>
    </row>
    <row r="159" ht="12.75">
      <c r="I159" s="85"/>
    </row>
    <row r="160" ht="12.75">
      <c r="I160" s="85"/>
    </row>
    <row r="161" ht="12.75">
      <c r="I161" s="85"/>
    </row>
    <row r="162" ht="12.75">
      <c r="I162" s="85"/>
    </row>
    <row r="163" ht="12.75">
      <c r="I163" s="85"/>
    </row>
    <row r="164" ht="12.75">
      <c r="I164" s="85"/>
    </row>
    <row r="165" ht="12.75">
      <c r="I165" s="85"/>
    </row>
    <row r="166" ht="12.75">
      <c r="I166" s="85"/>
    </row>
    <row r="167" ht="12.75">
      <c r="I167" s="85"/>
    </row>
    <row r="168" ht="12.75">
      <c r="I168" s="85"/>
    </row>
    <row r="169" ht="12.75">
      <c r="I169" s="85"/>
    </row>
    <row r="170" ht="12.75">
      <c r="I170" s="85"/>
    </row>
    <row r="171" ht="12.75">
      <c r="I171" s="85"/>
    </row>
    <row r="172" ht="12.75">
      <c r="I172" s="85"/>
    </row>
    <row r="173" ht="12.75">
      <c r="I173" s="85"/>
    </row>
    <row r="174" ht="12.75">
      <c r="I174" s="85"/>
    </row>
    <row r="175" ht="12.75">
      <c r="I175" s="85"/>
    </row>
    <row r="176" ht="12.75">
      <c r="I176" s="85"/>
    </row>
    <row r="177" ht="12.75">
      <c r="I177" s="85"/>
    </row>
    <row r="178" ht="12.75">
      <c r="I178" s="85"/>
    </row>
    <row r="179" ht="12.75">
      <c r="I179" s="85"/>
    </row>
    <row r="180" ht="12.75">
      <c r="I180" s="85"/>
    </row>
    <row r="181" ht="12.75">
      <c r="I181" s="85"/>
    </row>
    <row r="182" ht="12.75">
      <c r="I182" s="85"/>
    </row>
    <row r="183" ht="12.75">
      <c r="I183" s="85"/>
    </row>
    <row r="184" ht="12.75">
      <c r="I184" s="85"/>
    </row>
    <row r="185" ht="12.75">
      <c r="I185" s="85"/>
    </row>
    <row r="186" ht="12.75">
      <c r="I186" s="85"/>
    </row>
    <row r="187" ht="12.75">
      <c r="I187" s="85"/>
    </row>
    <row r="188" ht="12.75">
      <c r="I188" s="85"/>
    </row>
    <row r="189" ht="12.75">
      <c r="I189" s="85"/>
    </row>
    <row r="190" ht="12.75">
      <c r="I190" s="85"/>
    </row>
    <row r="191" ht="12.75">
      <c r="I191" s="85"/>
    </row>
    <row r="192" ht="12.75">
      <c r="I192" s="85"/>
    </row>
    <row r="193" ht="12.75">
      <c r="I193" s="85"/>
    </row>
    <row r="194" ht="12.75">
      <c r="I194" s="85"/>
    </row>
    <row r="195" ht="12.75">
      <c r="I195" s="85"/>
    </row>
    <row r="196" ht="12.75">
      <c r="I196" s="85"/>
    </row>
    <row r="197" ht="12.75">
      <c r="I197" s="85"/>
    </row>
    <row r="198" ht="12.75">
      <c r="I198" s="85"/>
    </row>
    <row r="199" ht="12.75">
      <c r="I199" s="85"/>
    </row>
    <row r="200" ht="12.75">
      <c r="I200" s="85"/>
    </row>
    <row r="201" ht="12.75">
      <c r="I201" s="85"/>
    </row>
    <row r="202" ht="12.75">
      <c r="I202" s="85"/>
    </row>
    <row r="203" ht="12.75">
      <c r="I203" s="85"/>
    </row>
    <row r="204" ht="12.75">
      <c r="I204" s="85"/>
    </row>
    <row r="205" ht="12.75">
      <c r="I205" s="85"/>
    </row>
    <row r="206" ht="12.75">
      <c r="I206" s="85"/>
    </row>
    <row r="207" ht="12.75">
      <c r="I207" s="85"/>
    </row>
    <row r="208" ht="12.75">
      <c r="I208" s="85"/>
    </row>
    <row r="209" ht="12.75">
      <c r="I209" s="85"/>
    </row>
    <row r="210" ht="12.75">
      <c r="I210" s="85"/>
    </row>
    <row r="211" ht="12.75">
      <c r="I211" s="85"/>
    </row>
    <row r="212" ht="12.75">
      <c r="I212" s="85"/>
    </row>
    <row r="213" ht="12.75">
      <c r="I213" s="85"/>
    </row>
    <row r="214" ht="12.75">
      <c r="I214" s="85"/>
    </row>
    <row r="215" ht="12.75">
      <c r="I215" s="85"/>
    </row>
    <row r="216" ht="12.75">
      <c r="I216" s="85"/>
    </row>
    <row r="217" ht="12.75">
      <c r="I217" s="85"/>
    </row>
    <row r="218" ht="12.75">
      <c r="I218" s="85"/>
    </row>
    <row r="219" ht="12.75">
      <c r="I219" s="85"/>
    </row>
    <row r="220" ht="12.75">
      <c r="I220" s="85"/>
    </row>
    <row r="221" ht="12.75">
      <c r="I221" s="85"/>
    </row>
    <row r="222" ht="12.75">
      <c r="I222" s="85"/>
    </row>
    <row r="223" ht="12.75">
      <c r="I223" s="85"/>
    </row>
    <row r="224" ht="12.75">
      <c r="I224" s="85"/>
    </row>
    <row r="225" ht="12.75">
      <c r="I225" s="85"/>
    </row>
    <row r="226" ht="12.75">
      <c r="I226" s="85"/>
    </row>
    <row r="227" ht="12.75">
      <c r="I227" s="85"/>
    </row>
    <row r="228" ht="12.75">
      <c r="I228" s="85"/>
    </row>
    <row r="229" ht="12.75">
      <c r="I229" s="85"/>
    </row>
    <row r="230" ht="12.75">
      <c r="I230" s="85"/>
    </row>
    <row r="231" ht="12.75">
      <c r="I231" s="85"/>
    </row>
    <row r="232" ht="12.75">
      <c r="I232" s="85"/>
    </row>
    <row r="233" ht="12.75">
      <c r="I233" s="85"/>
    </row>
    <row r="234" ht="12.75">
      <c r="I234" s="85"/>
    </row>
    <row r="235" ht="12.75">
      <c r="I235" s="85"/>
    </row>
    <row r="236" ht="12.75">
      <c r="I236" s="85"/>
    </row>
    <row r="237" ht="12.75">
      <c r="I237" s="85"/>
    </row>
    <row r="238" ht="12.75">
      <c r="I238" s="85"/>
    </row>
    <row r="239" ht="12.75">
      <c r="I239" s="85"/>
    </row>
    <row r="240" ht="12.75">
      <c r="I240" s="85"/>
    </row>
    <row r="241" ht="12.75">
      <c r="I241" s="85"/>
    </row>
    <row r="242" ht="12.75">
      <c r="I242" s="85"/>
    </row>
    <row r="243" ht="12.75">
      <c r="I243" s="85"/>
    </row>
    <row r="244" ht="12.75">
      <c r="I244" s="85"/>
    </row>
    <row r="245" ht="12.75">
      <c r="I245" s="85"/>
    </row>
    <row r="246" ht="12.75">
      <c r="I246" s="85"/>
    </row>
    <row r="247" ht="12.75">
      <c r="I247" s="85"/>
    </row>
    <row r="248" ht="12.75">
      <c r="I248" s="85"/>
    </row>
    <row r="249" ht="12.75">
      <c r="I249" s="85"/>
    </row>
    <row r="250" ht="12.75">
      <c r="I250" s="85"/>
    </row>
    <row r="251" ht="12.75">
      <c r="I251" s="85"/>
    </row>
    <row r="252" ht="12.75">
      <c r="I252" s="85"/>
    </row>
    <row r="253" ht="12.75">
      <c r="I253" s="85"/>
    </row>
    <row r="254" ht="12.75">
      <c r="I254" s="85"/>
    </row>
    <row r="255" ht="12.75">
      <c r="I255" s="85"/>
    </row>
    <row r="256" ht="12.75">
      <c r="I256" s="85"/>
    </row>
    <row r="257" ht="12.75">
      <c r="I257" s="85"/>
    </row>
    <row r="258" ht="12.75">
      <c r="I258" s="85"/>
    </row>
    <row r="259" ht="12.75">
      <c r="I259" s="85"/>
    </row>
    <row r="260" ht="12.75">
      <c r="I260" s="85"/>
    </row>
    <row r="261" ht="12.75">
      <c r="I261" s="85"/>
    </row>
    <row r="262" ht="12.75">
      <c r="I262" s="85"/>
    </row>
    <row r="263" ht="12.75">
      <c r="I263" s="85"/>
    </row>
    <row r="264" ht="12.75">
      <c r="I264" s="85"/>
    </row>
    <row r="265" ht="12.75">
      <c r="I265" s="85"/>
    </row>
    <row r="266" ht="12.75">
      <c r="I266" s="85"/>
    </row>
    <row r="267" ht="12.75">
      <c r="I267" s="85"/>
    </row>
    <row r="268" ht="12.75">
      <c r="I268" s="85"/>
    </row>
    <row r="269" ht="12.75">
      <c r="I269" s="85"/>
    </row>
    <row r="270" ht="12.75">
      <c r="I270" s="85"/>
    </row>
    <row r="271" ht="12.75">
      <c r="I271" s="85"/>
    </row>
    <row r="272" ht="12.75">
      <c r="I272" s="85"/>
    </row>
    <row r="273" ht="12.75">
      <c r="I273" s="85"/>
    </row>
    <row r="274" ht="12.75">
      <c r="I274" s="85"/>
    </row>
    <row r="275" ht="12.75">
      <c r="I275" s="85"/>
    </row>
    <row r="276" ht="12.75">
      <c r="I276" s="85"/>
    </row>
    <row r="277" ht="12.75">
      <c r="I277" s="85"/>
    </row>
    <row r="278" ht="12.75">
      <c r="I278" s="85"/>
    </row>
    <row r="279" ht="12.75">
      <c r="I279" s="85"/>
    </row>
    <row r="280" ht="12.75">
      <c r="I280" s="85"/>
    </row>
    <row r="281" ht="12.75">
      <c r="I281" s="85"/>
    </row>
    <row r="282" ht="12.75">
      <c r="I282" s="85"/>
    </row>
    <row r="283" ht="12.75">
      <c r="I283" s="85"/>
    </row>
    <row r="284" ht="12.75">
      <c r="I284" s="85"/>
    </row>
    <row r="285" ht="12.75">
      <c r="I285" s="85"/>
    </row>
    <row r="286" ht="12.75">
      <c r="I286" s="85"/>
    </row>
    <row r="287" ht="12.75">
      <c r="I287" s="85"/>
    </row>
    <row r="288" ht="12.75">
      <c r="I288" s="85"/>
    </row>
    <row r="289" ht="12.75">
      <c r="I289" s="85"/>
    </row>
    <row r="290" ht="12.75">
      <c r="I290" s="85"/>
    </row>
    <row r="291" ht="12.75">
      <c r="I291" s="85"/>
    </row>
    <row r="292" ht="12.75">
      <c r="I292" s="85"/>
    </row>
    <row r="293" ht="12.75">
      <c r="I293" s="85"/>
    </row>
    <row r="294" ht="12.75">
      <c r="I294" s="85"/>
    </row>
    <row r="295" ht="12.75">
      <c r="I295" s="85"/>
    </row>
    <row r="296" ht="12.75">
      <c r="I296" s="85"/>
    </row>
    <row r="297" ht="12.75">
      <c r="I297" s="85"/>
    </row>
    <row r="298" ht="12.75">
      <c r="I298" s="85"/>
    </row>
    <row r="299" ht="12.75">
      <c r="I299" s="85"/>
    </row>
    <row r="300" ht="12.75">
      <c r="I300" s="85"/>
    </row>
    <row r="301" ht="12.75">
      <c r="I301" s="85"/>
    </row>
    <row r="302" ht="12.75">
      <c r="I302" s="85"/>
    </row>
    <row r="303" ht="12.75">
      <c r="I303" s="85"/>
    </row>
    <row r="304" ht="12.75">
      <c r="I304" s="85"/>
    </row>
    <row r="305" ht="12.75">
      <c r="I305" s="85"/>
    </row>
    <row r="306" ht="12.75">
      <c r="I306" s="85"/>
    </row>
    <row r="307" ht="12.75">
      <c r="I307" s="85"/>
    </row>
    <row r="308" ht="12.75">
      <c r="I308" s="85"/>
    </row>
    <row r="309" ht="12.75">
      <c r="I309" s="85"/>
    </row>
    <row r="310" ht="12.75">
      <c r="I310" s="85"/>
    </row>
    <row r="311" ht="12.75">
      <c r="I311" s="85"/>
    </row>
    <row r="312" ht="12.75">
      <c r="I312" s="85"/>
    </row>
    <row r="313" ht="12.75">
      <c r="I313" s="85"/>
    </row>
    <row r="314" ht="12.75">
      <c r="I314" s="85"/>
    </row>
    <row r="315" ht="12.75">
      <c r="I315" s="85"/>
    </row>
    <row r="316" ht="12.75">
      <c r="I316" s="85"/>
    </row>
    <row r="317" ht="12.75">
      <c r="I317" s="85"/>
    </row>
    <row r="318" ht="12.75">
      <c r="I318" s="85"/>
    </row>
    <row r="319" ht="12.75">
      <c r="I319" s="85"/>
    </row>
    <row r="320" ht="12.75">
      <c r="I320" s="85"/>
    </row>
    <row r="321" ht="12.75">
      <c r="I321" s="85"/>
    </row>
    <row r="322" ht="12.75">
      <c r="I322" s="85"/>
    </row>
    <row r="323" ht="12.75">
      <c r="I323" s="85"/>
    </row>
    <row r="324" ht="12.75">
      <c r="I324" s="85"/>
    </row>
    <row r="325" ht="12.75">
      <c r="I325" s="85"/>
    </row>
    <row r="326" ht="12.75">
      <c r="I326" s="85"/>
    </row>
    <row r="327" ht="12.75">
      <c r="I327" s="85"/>
    </row>
    <row r="328" ht="12.75">
      <c r="I328" s="85"/>
    </row>
    <row r="329" ht="12.75">
      <c r="I329" s="85"/>
    </row>
    <row r="330" ht="12.75">
      <c r="I330" s="85"/>
    </row>
    <row r="331" ht="12.75">
      <c r="I331" s="126"/>
    </row>
    <row r="332" ht="12.75">
      <c r="I332" s="126"/>
    </row>
    <row r="333" ht="12.75">
      <c r="I333" s="126"/>
    </row>
    <row r="334" ht="12.75">
      <c r="I334" s="126"/>
    </row>
    <row r="335" ht="12.75">
      <c r="I335" s="126"/>
    </row>
    <row r="336" ht="12.75">
      <c r="I336" s="126"/>
    </row>
    <row r="337" ht="12.75">
      <c r="I337" s="126"/>
    </row>
    <row r="338" ht="12.75">
      <c r="I338" s="126"/>
    </row>
    <row r="339" ht="12.75">
      <c r="I339" s="126"/>
    </row>
    <row r="340" ht="12.75">
      <c r="I340" s="126"/>
    </row>
    <row r="341" ht="12.75">
      <c r="I341" s="126"/>
    </row>
    <row r="342" ht="12.75">
      <c r="I342" s="126"/>
    </row>
    <row r="343" ht="12.75">
      <c r="I343" s="126"/>
    </row>
    <row r="344" ht="12.75">
      <c r="I344" s="126"/>
    </row>
    <row r="345" ht="12.75">
      <c r="I345" s="126"/>
    </row>
    <row r="346" ht="12.75">
      <c r="I346" s="126"/>
    </row>
    <row r="347" ht="12.75">
      <c r="I347" s="126"/>
    </row>
    <row r="348" ht="12.75">
      <c r="I348" s="126"/>
    </row>
    <row r="349" ht="12.75">
      <c r="I349" s="126"/>
    </row>
    <row r="350" ht="12.75">
      <c r="I350" s="126"/>
    </row>
    <row r="351" ht="12.75">
      <c r="I351" s="126"/>
    </row>
    <row r="352" ht="12.75">
      <c r="I352" s="126"/>
    </row>
    <row r="353" ht="12.75">
      <c r="I353" s="126"/>
    </row>
    <row r="354" ht="12.75">
      <c r="I354" s="126"/>
    </row>
    <row r="355" ht="12.75">
      <c r="I355" s="126"/>
    </row>
    <row r="356" ht="12.75">
      <c r="I356" s="126"/>
    </row>
    <row r="357" ht="12.75">
      <c r="I357" s="126"/>
    </row>
    <row r="358" ht="12.75">
      <c r="I358" s="126"/>
    </row>
    <row r="359" ht="12.75">
      <c r="I359" s="126"/>
    </row>
    <row r="360" ht="12.75">
      <c r="I360" s="126"/>
    </row>
    <row r="361" ht="12.75">
      <c r="I361" s="126"/>
    </row>
    <row r="362" ht="12.75">
      <c r="I362" s="126"/>
    </row>
    <row r="363" ht="12.75">
      <c r="I363" s="126"/>
    </row>
    <row r="364" ht="12.75">
      <c r="I364" s="126"/>
    </row>
    <row r="365" ht="12.75">
      <c r="I365" s="126"/>
    </row>
    <row r="366" ht="12.75">
      <c r="I366" s="126"/>
    </row>
    <row r="367" ht="12.75">
      <c r="I367" s="126"/>
    </row>
    <row r="368" ht="12.75">
      <c r="I368" s="126"/>
    </row>
    <row r="369" ht="12.75">
      <c r="I369" s="126"/>
    </row>
    <row r="370" ht="12.75">
      <c r="I370" s="126"/>
    </row>
    <row r="371" ht="12.75">
      <c r="I371" s="126"/>
    </row>
    <row r="372" ht="12.75">
      <c r="I372" s="126"/>
    </row>
    <row r="373" ht="12.75">
      <c r="I373" s="126"/>
    </row>
    <row r="374" ht="12.75">
      <c r="I374" s="126"/>
    </row>
    <row r="375" ht="12.75">
      <c r="I375" s="126"/>
    </row>
    <row r="376" ht="12.75">
      <c r="I376" s="126"/>
    </row>
    <row r="377" ht="12.75">
      <c r="I377" s="126"/>
    </row>
    <row r="378" ht="12.75">
      <c r="I378" s="126"/>
    </row>
    <row r="379" ht="12.75">
      <c r="I379" s="126"/>
    </row>
    <row r="380" ht="12.75">
      <c r="I380" s="126"/>
    </row>
    <row r="381" ht="12.75">
      <c r="I381" s="126"/>
    </row>
    <row r="382" ht="12.75">
      <c r="I382" s="126"/>
    </row>
    <row r="383" ht="12.75">
      <c r="I383" s="126"/>
    </row>
    <row r="384" ht="12.75">
      <c r="I384" s="126"/>
    </row>
    <row r="385" ht="12.75">
      <c r="I385" s="126"/>
    </row>
    <row r="386" ht="12.75">
      <c r="I386" s="126"/>
    </row>
    <row r="387" ht="12.75">
      <c r="I387" s="126"/>
    </row>
    <row r="388" ht="12.75">
      <c r="I388" s="126"/>
    </row>
    <row r="389" ht="12.75">
      <c r="I389" s="126"/>
    </row>
    <row r="390" ht="12.75">
      <c r="I390" s="126"/>
    </row>
    <row r="391" ht="12.75">
      <c r="I391" s="126"/>
    </row>
    <row r="392" ht="12.75">
      <c r="I392" s="126"/>
    </row>
    <row r="393" ht="12.75">
      <c r="I393" s="126"/>
    </row>
    <row r="394" ht="12.75">
      <c r="I394" s="126"/>
    </row>
    <row r="395" ht="12.75">
      <c r="I395" s="126"/>
    </row>
    <row r="396" ht="12.75">
      <c r="I396" s="126"/>
    </row>
    <row r="397" ht="12.75">
      <c r="I397" s="126"/>
    </row>
    <row r="398" ht="12.75">
      <c r="I398" s="126"/>
    </row>
    <row r="399" ht="12.75">
      <c r="I399" s="126"/>
    </row>
    <row r="400" ht="12.75">
      <c r="I400" s="126"/>
    </row>
    <row r="401" ht="12.75">
      <c r="I401" s="126"/>
    </row>
    <row r="402" ht="12.75">
      <c r="I402" s="126"/>
    </row>
    <row r="403" ht="12.75">
      <c r="I403" s="126"/>
    </row>
    <row r="404" ht="12.75">
      <c r="I404" s="126"/>
    </row>
    <row r="405" ht="12.75">
      <c r="I405" s="126"/>
    </row>
    <row r="406" ht="12.75">
      <c r="I406" s="126"/>
    </row>
    <row r="407" ht="12.75">
      <c r="I407" s="126"/>
    </row>
    <row r="408" ht="12.75">
      <c r="I408" s="126"/>
    </row>
    <row r="409" ht="12.75">
      <c r="I409" s="126"/>
    </row>
    <row r="410" ht="12.75">
      <c r="I410" s="126"/>
    </row>
    <row r="411" ht="12.75">
      <c r="I411" s="126"/>
    </row>
    <row r="412" ht="12.75">
      <c r="I412" s="126"/>
    </row>
    <row r="413" ht="12.75">
      <c r="I413" s="126"/>
    </row>
    <row r="414" ht="12.75">
      <c r="I414" s="126"/>
    </row>
    <row r="415" ht="12.75">
      <c r="I415" s="126"/>
    </row>
    <row r="416" ht="12.75">
      <c r="I416" s="126"/>
    </row>
    <row r="417" ht="12.75">
      <c r="I417" s="126"/>
    </row>
    <row r="418" ht="12.75">
      <c r="I418" s="126"/>
    </row>
    <row r="419" ht="12.75">
      <c r="I419" s="126"/>
    </row>
    <row r="420" ht="12.75">
      <c r="I420" s="126"/>
    </row>
    <row r="421" ht="12.75">
      <c r="I421" s="126"/>
    </row>
    <row r="422" ht="12.75">
      <c r="I422" s="126"/>
    </row>
    <row r="423" ht="12.75">
      <c r="I423" s="126"/>
    </row>
    <row r="424" ht="12.75">
      <c r="I424" s="126"/>
    </row>
    <row r="425" ht="12.75">
      <c r="I425" s="126"/>
    </row>
    <row r="426" ht="12.75">
      <c r="I426" s="126"/>
    </row>
    <row r="427" ht="12.75">
      <c r="I427" s="126"/>
    </row>
    <row r="428" ht="12.75">
      <c r="I428" s="126"/>
    </row>
    <row r="429" ht="12.75">
      <c r="I429" s="126"/>
    </row>
    <row r="430" ht="12.75">
      <c r="I430" s="126"/>
    </row>
    <row r="431" ht="12.75">
      <c r="I431" s="126"/>
    </row>
    <row r="432" ht="12.75">
      <c r="I432" s="126"/>
    </row>
    <row r="433" ht="12.75">
      <c r="I433" s="126"/>
    </row>
    <row r="434" ht="12.75">
      <c r="I434" s="126"/>
    </row>
    <row r="435" ht="12.75">
      <c r="I435" s="126"/>
    </row>
    <row r="436" ht="12.75">
      <c r="I436" s="126"/>
    </row>
    <row r="437" ht="12.75">
      <c r="I437" s="126"/>
    </row>
    <row r="438" ht="12.75">
      <c r="I438" s="126"/>
    </row>
    <row r="439" ht="12.75">
      <c r="I439" s="126"/>
    </row>
    <row r="440" ht="12.75">
      <c r="I440" s="126"/>
    </row>
    <row r="441" ht="12.75">
      <c r="I441" s="126"/>
    </row>
    <row r="442" ht="12.75">
      <c r="I442" s="126"/>
    </row>
    <row r="443" ht="12.75">
      <c r="I443" s="126"/>
    </row>
    <row r="444" ht="12.75">
      <c r="I444" s="126"/>
    </row>
    <row r="445" ht="12.75">
      <c r="I445" s="126"/>
    </row>
    <row r="446" ht="12.75">
      <c r="I446" s="126"/>
    </row>
    <row r="447" ht="12.75">
      <c r="I447" s="126"/>
    </row>
    <row r="448" ht="12.75">
      <c r="I448" s="126"/>
    </row>
    <row r="449" ht="12.75">
      <c r="I449" s="126"/>
    </row>
    <row r="450" ht="12.75">
      <c r="I450" s="126"/>
    </row>
    <row r="451" ht="12.75">
      <c r="I451" s="126"/>
    </row>
    <row r="452" ht="12.75">
      <c r="I452" s="126"/>
    </row>
    <row r="453" ht="12.75">
      <c r="I453" s="126"/>
    </row>
    <row r="454" ht="12.75">
      <c r="I454" s="126"/>
    </row>
    <row r="455" ht="12.75">
      <c r="I455" s="126"/>
    </row>
    <row r="456" ht="12.75">
      <c r="I456" s="126"/>
    </row>
    <row r="457" ht="12.75">
      <c r="I457" s="126"/>
    </row>
    <row r="458" ht="12.75">
      <c r="I458" s="126"/>
    </row>
    <row r="459" ht="12.75">
      <c r="I459" s="126"/>
    </row>
    <row r="460" ht="12.75">
      <c r="I460" s="126"/>
    </row>
    <row r="461" ht="12.75">
      <c r="I461" s="126"/>
    </row>
    <row r="462" ht="12.75">
      <c r="I462" s="126"/>
    </row>
    <row r="463" ht="12.75">
      <c r="I463" s="126"/>
    </row>
    <row r="464" ht="12.75">
      <c r="I464" s="126"/>
    </row>
    <row r="465" ht="12.75">
      <c r="I465" s="126"/>
    </row>
    <row r="466" ht="12.75">
      <c r="I466" s="126"/>
    </row>
    <row r="467" ht="12.75">
      <c r="I467" s="126"/>
    </row>
    <row r="468" ht="12.75">
      <c r="I468" s="126"/>
    </row>
    <row r="469" ht="12.75">
      <c r="I469" s="126"/>
    </row>
    <row r="470" ht="12.75">
      <c r="I470" s="126"/>
    </row>
    <row r="471" ht="12.75">
      <c r="I471" s="126"/>
    </row>
    <row r="472" ht="12.75">
      <c r="I472" s="126"/>
    </row>
    <row r="473" ht="12.75">
      <c r="I473" s="126"/>
    </row>
    <row r="474" ht="12.75">
      <c r="I474" s="126"/>
    </row>
    <row r="475" ht="12.75">
      <c r="I475" s="126"/>
    </row>
    <row r="476" ht="12.75">
      <c r="I476" s="126"/>
    </row>
    <row r="477" ht="12.75">
      <c r="I477" s="126"/>
    </row>
    <row r="478" ht="12.75">
      <c r="I478" s="126"/>
    </row>
    <row r="479" ht="12.75">
      <c r="I479" s="126"/>
    </row>
    <row r="480" ht="12.75">
      <c r="I480" s="126"/>
    </row>
    <row r="481" ht="12.75">
      <c r="I481" s="126"/>
    </row>
    <row r="482" ht="12.75">
      <c r="I482" s="126"/>
    </row>
    <row r="483" ht="12.75">
      <c r="I483" s="126"/>
    </row>
    <row r="484" ht="12.75">
      <c r="I484" s="126"/>
    </row>
    <row r="485" ht="12.75">
      <c r="I485" s="126"/>
    </row>
    <row r="486" ht="12.75">
      <c r="I486" s="126"/>
    </row>
    <row r="487" ht="12.75">
      <c r="I487" s="126"/>
    </row>
    <row r="488" ht="12.75">
      <c r="I488" s="126"/>
    </row>
    <row r="489" ht="12.75">
      <c r="I489" s="126"/>
    </row>
    <row r="490" ht="12.75">
      <c r="I490" s="126"/>
    </row>
    <row r="491" ht="12.75">
      <c r="I491" s="126"/>
    </row>
    <row r="492" ht="12.75">
      <c r="I492" s="126"/>
    </row>
    <row r="493" ht="12.75">
      <c r="I493" s="126"/>
    </row>
    <row r="494" ht="12.75">
      <c r="I494" s="126"/>
    </row>
    <row r="495" ht="12.75">
      <c r="I495" s="126"/>
    </row>
    <row r="496" ht="12.75">
      <c r="I496" s="126"/>
    </row>
    <row r="497" ht="12.75">
      <c r="I497" s="126"/>
    </row>
    <row r="498" ht="12.75">
      <c r="I498" s="126"/>
    </row>
    <row r="499" ht="12.75">
      <c r="I499" s="126"/>
    </row>
    <row r="500" ht="12.75">
      <c r="I500" s="126"/>
    </row>
    <row r="501" ht="12.75">
      <c r="I501" s="126"/>
    </row>
    <row r="502" ht="12.75">
      <c r="I502" s="126"/>
    </row>
    <row r="503" ht="12.75">
      <c r="I503" s="126"/>
    </row>
    <row r="504" ht="12.75">
      <c r="I504" s="126"/>
    </row>
    <row r="505" ht="12.75">
      <c r="I505" s="126"/>
    </row>
    <row r="506" ht="12.75">
      <c r="I506" s="126"/>
    </row>
    <row r="507" ht="12.75">
      <c r="I507" s="126"/>
    </row>
    <row r="508" ht="12.75">
      <c r="I508" s="126"/>
    </row>
    <row r="509" ht="12.75">
      <c r="I509" s="126"/>
    </row>
    <row r="510" ht="12.75">
      <c r="I510" s="126"/>
    </row>
    <row r="511" ht="12.75">
      <c r="I511" s="126"/>
    </row>
    <row r="512" ht="12.75">
      <c r="I512" s="126"/>
    </row>
    <row r="513" ht="12.75">
      <c r="I513" s="126"/>
    </row>
    <row r="514" ht="12.75">
      <c r="I514" s="126"/>
    </row>
    <row r="515" ht="12.75">
      <c r="I515" s="126"/>
    </row>
    <row r="516" ht="12.75">
      <c r="I516" s="126"/>
    </row>
    <row r="517" ht="12.75">
      <c r="I517" s="126"/>
    </row>
    <row r="518" ht="12.75">
      <c r="I518" s="126"/>
    </row>
    <row r="519" ht="12.75">
      <c r="I519" s="126"/>
    </row>
    <row r="520" ht="12.75">
      <c r="I520" s="126"/>
    </row>
    <row r="521" ht="12.75">
      <c r="I521" s="126"/>
    </row>
    <row r="522" ht="12.75">
      <c r="I522" s="126"/>
    </row>
    <row r="523" ht="12.75">
      <c r="I523" s="126"/>
    </row>
    <row r="524" ht="12.75">
      <c r="I524" s="126"/>
    </row>
    <row r="525" ht="12.75">
      <c r="I525" s="126"/>
    </row>
    <row r="526" ht="12.75">
      <c r="I526" s="126"/>
    </row>
    <row r="527" ht="12.75">
      <c r="I527" s="126"/>
    </row>
    <row r="528" ht="12.75">
      <c r="I528" s="126"/>
    </row>
    <row r="529" ht="12.75">
      <c r="I529" s="126"/>
    </row>
    <row r="530" ht="12.75">
      <c r="I530" s="126"/>
    </row>
    <row r="531" ht="12.75">
      <c r="I531" s="126"/>
    </row>
    <row r="532" ht="12.75">
      <c r="I532" s="126"/>
    </row>
    <row r="533" ht="12.75">
      <c r="I533" s="126"/>
    </row>
    <row r="534" ht="12.75">
      <c r="I534" s="126"/>
    </row>
    <row r="535" ht="12.75">
      <c r="I535" s="126"/>
    </row>
    <row r="536" ht="12.75">
      <c r="I536" s="126"/>
    </row>
    <row r="537" ht="12.75">
      <c r="I537" s="126"/>
    </row>
    <row r="538" ht="12.75">
      <c r="I538" s="126"/>
    </row>
    <row r="539" ht="12.75">
      <c r="I539" s="126"/>
    </row>
    <row r="540" ht="12.75">
      <c r="I540" s="126"/>
    </row>
    <row r="541" ht="12.75">
      <c r="I541" s="126"/>
    </row>
    <row r="542" ht="12.75">
      <c r="I542" s="126"/>
    </row>
    <row r="543" ht="12.75">
      <c r="I543" s="126"/>
    </row>
    <row r="544" ht="12.75">
      <c r="I544" s="126"/>
    </row>
    <row r="545" ht="12.75">
      <c r="I545" s="126"/>
    </row>
    <row r="546" ht="12.75">
      <c r="I546" s="126"/>
    </row>
    <row r="547" ht="12.75">
      <c r="I547" s="126"/>
    </row>
    <row r="548" ht="12.75">
      <c r="I548" s="126"/>
    </row>
    <row r="549" ht="12.75">
      <c r="I549" s="126"/>
    </row>
    <row r="550" ht="12.75">
      <c r="I550" s="126"/>
    </row>
    <row r="551" ht="12.75">
      <c r="I551" s="126"/>
    </row>
    <row r="552" ht="12.75">
      <c r="I552" s="126"/>
    </row>
    <row r="553" ht="12.75">
      <c r="I553" s="126"/>
    </row>
    <row r="554" ht="12.75">
      <c r="I554" s="126"/>
    </row>
    <row r="555" ht="12.75">
      <c r="I555" s="126"/>
    </row>
    <row r="556" ht="12.75">
      <c r="I556" s="126"/>
    </row>
    <row r="557" ht="12.75">
      <c r="I557" s="126"/>
    </row>
    <row r="558" ht="12.75">
      <c r="I558" s="126"/>
    </row>
    <row r="559" ht="12.75">
      <c r="I559" s="126"/>
    </row>
    <row r="560" ht="12.75">
      <c r="I560" s="126"/>
    </row>
    <row r="561" ht="12.75">
      <c r="I561" s="126"/>
    </row>
    <row r="562" ht="12.75">
      <c r="I562" s="126"/>
    </row>
    <row r="563" ht="12.75">
      <c r="I563" s="126"/>
    </row>
    <row r="564" ht="12.75">
      <c r="I564" s="126"/>
    </row>
    <row r="565" ht="12.75">
      <c r="I565" s="126"/>
    </row>
    <row r="566" ht="12.75">
      <c r="I566" s="126"/>
    </row>
    <row r="567" ht="12.75">
      <c r="I567" s="126"/>
    </row>
    <row r="568" ht="12.75">
      <c r="I568" s="126"/>
    </row>
    <row r="569" ht="12.75">
      <c r="I569" s="126"/>
    </row>
    <row r="570" ht="12.75">
      <c r="I570" s="126"/>
    </row>
    <row r="571" ht="12.75">
      <c r="I571" s="126"/>
    </row>
    <row r="572" ht="12.75">
      <c r="I572" s="126"/>
    </row>
    <row r="573" ht="12.75">
      <c r="I573" s="126"/>
    </row>
    <row r="574" ht="12.75">
      <c r="I574" s="126"/>
    </row>
    <row r="575" ht="12.75">
      <c r="I575" s="126"/>
    </row>
    <row r="576" ht="12.75">
      <c r="I576" s="126"/>
    </row>
    <row r="577" ht="12.75">
      <c r="I577" s="126"/>
    </row>
    <row r="578" ht="12.75">
      <c r="I578" s="126"/>
    </row>
    <row r="579" ht="12.75">
      <c r="I579" s="126"/>
    </row>
    <row r="580" ht="12.75">
      <c r="I580" s="126"/>
    </row>
    <row r="581" ht="12.75">
      <c r="I581" s="126"/>
    </row>
    <row r="582" ht="12.75">
      <c r="I582" s="126"/>
    </row>
    <row r="583" ht="12.75">
      <c r="I583" s="126"/>
    </row>
    <row r="584" ht="12.75">
      <c r="I584" s="126"/>
    </row>
    <row r="585" ht="12.75">
      <c r="I585" s="126"/>
    </row>
    <row r="586" ht="12.75">
      <c r="I586" s="126"/>
    </row>
    <row r="587" ht="12.75">
      <c r="I587" s="126"/>
    </row>
    <row r="588" ht="12.75">
      <c r="I588" s="126"/>
    </row>
    <row r="589" ht="12.75">
      <c r="I589" s="126"/>
    </row>
    <row r="590" ht="12.75">
      <c r="I590" s="126"/>
    </row>
    <row r="591" ht="12.75">
      <c r="I591" s="126"/>
    </row>
    <row r="592" ht="12.75">
      <c r="I592" s="126"/>
    </row>
    <row r="593" ht="12.75">
      <c r="I593" s="126"/>
    </row>
    <row r="594" ht="12.75">
      <c r="I594" s="126"/>
    </row>
    <row r="595" ht="12.75">
      <c r="I595" s="126"/>
    </row>
    <row r="596" ht="12.75">
      <c r="I596" s="126"/>
    </row>
    <row r="597" ht="12.75">
      <c r="I597" s="126"/>
    </row>
    <row r="598" ht="12.75">
      <c r="I598" s="126"/>
    </row>
    <row r="599" ht="12.75">
      <c r="I599" s="126"/>
    </row>
    <row r="600" ht="12.75">
      <c r="I600" s="126"/>
    </row>
    <row r="601" ht="12.75">
      <c r="I601" s="126"/>
    </row>
    <row r="602" ht="12.75">
      <c r="I602" s="126"/>
    </row>
    <row r="603" ht="12.75">
      <c r="I603" s="126"/>
    </row>
    <row r="604" ht="12.75">
      <c r="I604" s="126"/>
    </row>
    <row r="605" ht="12.75">
      <c r="I605" s="126"/>
    </row>
    <row r="606" ht="12.75">
      <c r="I606" s="126"/>
    </row>
    <row r="607" ht="12.75">
      <c r="I607" s="126"/>
    </row>
    <row r="608" ht="12.75">
      <c r="I608" s="126"/>
    </row>
    <row r="609" ht="12.75">
      <c r="I609" s="126"/>
    </row>
    <row r="610" ht="12.75">
      <c r="I610" s="126"/>
    </row>
    <row r="611" ht="12.75">
      <c r="I611" s="126"/>
    </row>
    <row r="612" ht="12.75">
      <c r="I612" s="126"/>
    </row>
    <row r="613" ht="12.75">
      <c r="I613" s="126"/>
    </row>
    <row r="614" ht="12.75">
      <c r="I614" s="126"/>
    </row>
    <row r="615" ht="12.75">
      <c r="I615" s="126"/>
    </row>
    <row r="616" ht="12.75">
      <c r="I616" s="126"/>
    </row>
    <row r="617" ht="12.75">
      <c r="I617" s="126"/>
    </row>
    <row r="618" ht="12.75">
      <c r="I618" s="126"/>
    </row>
    <row r="619" ht="12.75">
      <c r="I619" s="126"/>
    </row>
    <row r="620" ht="12.75">
      <c r="I620" s="126"/>
    </row>
    <row r="621" ht="12.75">
      <c r="I621" s="126"/>
    </row>
    <row r="622" ht="12.75">
      <c r="I622" s="126"/>
    </row>
    <row r="623" ht="12.75">
      <c r="I623" s="126"/>
    </row>
    <row r="624" ht="12.75">
      <c r="I624" s="126"/>
    </row>
    <row r="625" ht="12.75">
      <c r="I625" s="126"/>
    </row>
    <row r="626" ht="12.75">
      <c r="I626" s="126"/>
    </row>
    <row r="627" ht="12.75">
      <c r="I627" s="126"/>
    </row>
    <row r="628" ht="12.75">
      <c r="I628" s="126"/>
    </row>
    <row r="629" ht="12.75">
      <c r="I629" s="126"/>
    </row>
    <row r="630" ht="12.75">
      <c r="I630" s="126"/>
    </row>
    <row r="631" ht="12.75">
      <c r="I631" s="126"/>
    </row>
    <row r="632" ht="12.75">
      <c r="I632" s="126"/>
    </row>
    <row r="633" ht="12.75">
      <c r="I633" s="126"/>
    </row>
    <row r="634" ht="12.75">
      <c r="I634" s="126"/>
    </row>
    <row r="635" ht="12.75">
      <c r="I635" s="126"/>
    </row>
    <row r="636" ht="12.75">
      <c r="I636" s="126"/>
    </row>
    <row r="637" ht="12.75">
      <c r="I637" s="126"/>
    </row>
    <row r="638" ht="12.75">
      <c r="I638" s="126"/>
    </row>
    <row r="639" ht="12.75">
      <c r="I639" s="126"/>
    </row>
    <row r="640" ht="12.75">
      <c r="I640" s="126"/>
    </row>
    <row r="641" ht="12.75">
      <c r="I641" s="126"/>
    </row>
    <row r="642" ht="12.75">
      <c r="I642" s="126"/>
    </row>
    <row r="643" ht="12.75">
      <c r="I643" s="126"/>
    </row>
    <row r="644" ht="12.75">
      <c r="I644" s="126"/>
    </row>
    <row r="645" ht="12.75">
      <c r="I645" s="126"/>
    </row>
    <row r="646" ht="12.75">
      <c r="I646" s="126"/>
    </row>
    <row r="647" ht="12.75">
      <c r="I647" s="126"/>
    </row>
    <row r="648" ht="12.75">
      <c r="I648" s="126"/>
    </row>
    <row r="649" ht="12.75">
      <c r="I649" s="126"/>
    </row>
    <row r="650" ht="12.75">
      <c r="I650" s="126"/>
    </row>
    <row r="651" ht="12.75">
      <c r="I651" s="126"/>
    </row>
    <row r="652" ht="12.75">
      <c r="I652" s="126"/>
    </row>
    <row r="653" ht="12.75">
      <c r="I653" s="126"/>
    </row>
    <row r="654" ht="12.75">
      <c r="I654" s="126"/>
    </row>
    <row r="655" ht="12.75">
      <c r="I655" s="126"/>
    </row>
    <row r="656" ht="12.75">
      <c r="I656" s="126"/>
    </row>
    <row r="657" ht="12.75">
      <c r="I657" s="126"/>
    </row>
    <row r="658" ht="12.75">
      <c r="I658" s="126"/>
    </row>
    <row r="659" ht="12.75">
      <c r="I659" s="126"/>
    </row>
    <row r="660" ht="12.75">
      <c r="I660" s="126"/>
    </row>
    <row r="661" ht="12.75">
      <c r="I661" s="126"/>
    </row>
    <row r="662" ht="12.75">
      <c r="I662" s="126"/>
    </row>
    <row r="663" ht="12.75">
      <c r="I663" s="126"/>
    </row>
    <row r="664" ht="12.75">
      <c r="I664" s="126"/>
    </row>
    <row r="665" ht="12.75">
      <c r="I665" s="126"/>
    </row>
    <row r="666" ht="12.75">
      <c r="I666" s="126"/>
    </row>
    <row r="667" ht="12.75">
      <c r="I667" s="126"/>
    </row>
    <row r="668" ht="12.75">
      <c r="I668" s="126"/>
    </row>
    <row r="669" ht="12.75">
      <c r="I669" s="126"/>
    </row>
    <row r="670" ht="12.75">
      <c r="I670" s="126"/>
    </row>
    <row r="671" ht="12.75">
      <c r="I671" s="126"/>
    </row>
    <row r="672" ht="12.75">
      <c r="I672" s="126"/>
    </row>
    <row r="673" ht="12.75">
      <c r="I673" s="126"/>
    </row>
    <row r="674" ht="12.75">
      <c r="I674" s="126"/>
    </row>
    <row r="675" ht="12.75">
      <c r="I675" s="126"/>
    </row>
    <row r="676" ht="12.75">
      <c r="I676" s="126"/>
    </row>
    <row r="677" ht="12.75">
      <c r="I677" s="126"/>
    </row>
    <row r="678" ht="12.75">
      <c r="I678" s="126"/>
    </row>
    <row r="679" ht="12.75">
      <c r="I679" s="126"/>
    </row>
    <row r="680" ht="12.75">
      <c r="I680" s="126"/>
    </row>
    <row r="681" ht="12.75">
      <c r="I681" s="126"/>
    </row>
    <row r="682" ht="12.75">
      <c r="I682" s="126"/>
    </row>
    <row r="683" ht="12.75">
      <c r="I683" s="126"/>
    </row>
    <row r="684" ht="12.75">
      <c r="I684" s="126"/>
    </row>
    <row r="685" ht="12.75">
      <c r="I685" s="126"/>
    </row>
    <row r="686" ht="12.75">
      <c r="I686" s="126"/>
    </row>
    <row r="687" ht="12.75">
      <c r="I687" s="126"/>
    </row>
    <row r="688" ht="12.75">
      <c r="I688" s="126"/>
    </row>
    <row r="689" ht="12.75">
      <c r="I689" s="126"/>
    </row>
    <row r="690" ht="12.75">
      <c r="I690" s="126"/>
    </row>
    <row r="691" ht="12.75">
      <c r="I691" s="126"/>
    </row>
    <row r="692" ht="12.75">
      <c r="I692" s="126"/>
    </row>
    <row r="693" ht="12.75">
      <c r="I693" s="126"/>
    </row>
    <row r="694" ht="12.75">
      <c r="I694" s="126"/>
    </row>
    <row r="695" ht="12.75">
      <c r="I695" s="126"/>
    </row>
    <row r="696" ht="12.75">
      <c r="I696" s="126"/>
    </row>
    <row r="697" ht="12.75">
      <c r="I697" s="126"/>
    </row>
    <row r="698" ht="12.75">
      <c r="I698" s="126"/>
    </row>
    <row r="699" ht="12.75">
      <c r="I699" s="126"/>
    </row>
    <row r="700" ht="12.75">
      <c r="I700" s="126"/>
    </row>
    <row r="701" ht="12.75">
      <c r="I701" s="126"/>
    </row>
    <row r="702" ht="12.75">
      <c r="I702" s="126"/>
    </row>
    <row r="703" ht="12.75">
      <c r="I703" s="126"/>
    </row>
    <row r="704" ht="12.75">
      <c r="I704" s="126"/>
    </row>
    <row r="705" ht="12.75">
      <c r="I705" s="126"/>
    </row>
    <row r="706" ht="12.75">
      <c r="I706" s="126"/>
    </row>
    <row r="707" ht="12.75">
      <c r="I707" s="126"/>
    </row>
    <row r="708" ht="12.75">
      <c r="I708" s="126"/>
    </row>
    <row r="709" ht="12.75">
      <c r="I709" s="126"/>
    </row>
    <row r="710" ht="12.75">
      <c r="I710" s="126"/>
    </row>
    <row r="711" ht="12.75">
      <c r="I711" s="126"/>
    </row>
    <row r="712" ht="12.75">
      <c r="I712" s="126"/>
    </row>
    <row r="713" ht="12.75">
      <c r="I713" s="126"/>
    </row>
    <row r="714" ht="12.75">
      <c r="I714" s="126"/>
    </row>
    <row r="715" ht="12.75">
      <c r="I715" s="126"/>
    </row>
    <row r="716" ht="12.75">
      <c r="I716" s="126"/>
    </row>
    <row r="717" ht="12.75">
      <c r="I717" s="126"/>
    </row>
    <row r="718" ht="12.75">
      <c r="I718" s="126"/>
    </row>
    <row r="719" ht="12.75">
      <c r="I719" s="126"/>
    </row>
    <row r="720" ht="12.75">
      <c r="I720" s="126"/>
    </row>
    <row r="721" ht="12.75">
      <c r="I721" s="126"/>
    </row>
    <row r="722" ht="12.75">
      <c r="I722" s="126"/>
    </row>
    <row r="723" ht="12.75">
      <c r="I723" s="126"/>
    </row>
    <row r="724" ht="12.75">
      <c r="I724" s="126"/>
    </row>
    <row r="725" ht="12.75">
      <c r="I725" s="126"/>
    </row>
    <row r="726" ht="12.75">
      <c r="I726" s="126"/>
    </row>
    <row r="727" ht="12.75">
      <c r="I727" s="126"/>
    </row>
    <row r="728" ht="12.75">
      <c r="I728" s="126"/>
    </row>
    <row r="729" ht="12.75">
      <c r="I729" s="126"/>
    </row>
    <row r="730" ht="12.75">
      <c r="I730" s="126"/>
    </row>
    <row r="731" ht="12.75">
      <c r="I731" s="126"/>
    </row>
    <row r="732" ht="12.75">
      <c r="I732" s="126"/>
    </row>
    <row r="733" ht="12.75">
      <c r="I733" s="126"/>
    </row>
    <row r="734" ht="12.75">
      <c r="I734" s="126"/>
    </row>
    <row r="735" ht="12.75">
      <c r="I735" s="126"/>
    </row>
    <row r="736" ht="12.75">
      <c r="I736" s="126"/>
    </row>
    <row r="737" ht="12.75">
      <c r="I737" s="126"/>
    </row>
    <row r="738" ht="12.75">
      <c r="I738" s="126"/>
    </row>
    <row r="739" ht="12.75">
      <c r="I739" s="126"/>
    </row>
    <row r="740" ht="12.75">
      <c r="I740" s="126"/>
    </row>
    <row r="741" ht="12.75">
      <c r="I741" s="126"/>
    </row>
    <row r="742" ht="12.75">
      <c r="I742" s="126"/>
    </row>
    <row r="743" ht="12.75">
      <c r="I743" s="126"/>
    </row>
    <row r="744" ht="12.75">
      <c r="I744" s="126"/>
    </row>
    <row r="745" ht="12.75">
      <c r="I745" s="126"/>
    </row>
    <row r="746" ht="12.75">
      <c r="I746" s="126"/>
    </row>
    <row r="747" ht="12.75">
      <c r="I747" s="126"/>
    </row>
    <row r="748" ht="12.75">
      <c r="I748" s="126"/>
    </row>
    <row r="749" ht="12.75">
      <c r="I749" s="126"/>
    </row>
    <row r="750" ht="12.75">
      <c r="I750" s="126"/>
    </row>
    <row r="751" ht="12.75">
      <c r="I751" s="126"/>
    </row>
    <row r="752" ht="12.75">
      <c r="I752" s="126"/>
    </row>
    <row r="753" ht="12.75">
      <c r="I753" s="126"/>
    </row>
    <row r="754" ht="12.75">
      <c r="I754" s="126"/>
    </row>
    <row r="755" ht="12.75">
      <c r="I755" s="126"/>
    </row>
    <row r="756" ht="12.75">
      <c r="I756" s="126"/>
    </row>
    <row r="757" ht="12.75">
      <c r="I757" s="126"/>
    </row>
    <row r="758" ht="12.75">
      <c r="I758" s="126"/>
    </row>
    <row r="759" ht="12.75">
      <c r="I759" s="126"/>
    </row>
    <row r="760" ht="12.75">
      <c r="I760" s="126"/>
    </row>
    <row r="761" ht="12.75">
      <c r="I761" s="126"/>
    </row>
    <row r="762" ht="12.75">
      <c r="I762" s="126"/>
    </row>
    <row r="763" ht="12.75">
      <c r="I763" s="126"/>
    </row>
    <row r="764" ht="12.75">
      <c r="I764" s="126"/>
    </row>
    <row r="765" ht="12.75">
      <c r="I765" s="126"/>
    </row>
    <row r="766" ht="12.75">
      <c r="I766" s="126"/>
    </row>
    <row r="767" ht="12.75">
      <c r="I767" s="126"/>
    </row>
    <row r="768" ht="12.75">
      <c r="I768" s="126"/>
    </row>
    <row r="769" ht="12.75">
      <c r="I769" s="126"/>
    </row>
    <row r="770" ht="12.75">
      <c r="I770" s="126"/>
    </row>
    <row r="771" ht="12.75">
      <c r="I771" s="126"/>
    </row>
    <row r="772" ht="12.75">
      <c r="I772" s="126"/>
    </row>
    <row r="773" ht="12.75">
      <c r="I773" s="126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4"/>
  <sheetViews>
    <sheetView zoomScalePageLayoutView="0" workbookViewId="0" topLeftCell="A1">
      <selection activeCell="J6" sqref="J5:J6"/>
    </sheetView>
  </sheetViews>
  <sheetFormatPr defaultColWidth="9.140625" defaultRowHeight="12.75"/>
  <cols>
    <col min="1" max="1" width="56.421875" style="33" bestFit="1" customWidth="1"/>
    <col min="2" max="5" width="8.421875" style="33" bestFit="1" customWidth="1"/>
    <col min="6" max="6" width="7.140625" style="33" bestFit="1" customWidth="1"/>
    <col min="7" max="7" width="7.00390625" style="33" bestFit="1" customWidth="1"/>
    <col min="8" max="8" width="7.140625" style="33" bestFit="1" customWidth="1"/>
    <col min="9" max="9" width="6.8515625" style="33" bestFit="1" customWidth="1"/>
    <col min="10" max="10" width="10.421875" style="33" bestFit="1" customWidth="1"/>
    <col min="11" max="11" width="54.8515625" style="33" customWidth="1"/>
    <col min="12" max="12" width="8.421875" style="33" bestFit="1" customWidth="1"/>
    <col min="13" max="14" width="9.421875" style="33" bestFit="1" customWidth="1"/>
    <col min="15" max="15" width="10.28125" style="33" customWidth="1"/>
    <col min="16" max="16" width="8.421875" style="33" customWidth="1"/>
    <col min="17" max="17" width="6.8515625" style="33" customWidth="1"/>
    <col min="18" max="18" width="8.28125" style="33" customWidth="1"/>
    <col min="19" max="19" width="6.8515625" style="33" bestFit="1" customWidth="1"/>
    <col min="20" max="16384" width="9.140625" style="33" customWidth="1"/>
  </cols>
  <sheetData>
    <row r="1" spans="1:19" ht="12.75">
      <c r="A1" s="1894" t="s">
        <v>407</v>
      </c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</row>
    <row r="2" spans="1:19" ht="15.75">
      <c r="A2" s="1912" t="s">
        <v>261</v>
      </c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</row>
    <row r="3" spans="1:19" ht="13.5" thickBot="1">
      <c r="A3" s="43"/>
      <c r="B3" s="43"/>
      <c r="C3" s="43"/>
      <c r="D3" s="43"/>
      <c r="E3" s="43"/>
      <c r="F3" s="43"/>
      <c r="G3" s="43"/>
      <c r="H3" s="1913" t="s">
        <v>972</v>
      </c>
      <c r="I3" s="1913"/>
      <c r="K3" s="43"/>
      <c r="L3" s="43"/>
      <c r="M3" s="43"/>
      <c r="N3" s="43"/>
      <c r="O3" s="43"/>
      <c r="P3" s="43"/>
      <c r="Q3" s="43"/>
      <c r="R3" s="1913" t="s">
        <v>972</v>
      </c>
      <c r="S3" s="1913"/>
    </row>
    <row r="4" spans="1:19" ht="13.5" customHeight="1" thickTop="1">
      <c r="A4" s="301"/>
      <c r="B4" s="1153">
        <v>2013</v>
      </c>
      <c r="C4" s="1210">
        <v>2014</v>
      </c>
      <c r="D4" s="1210">
        <v>2014</v>
      </c>
      <c r="E4" s="1210">
        <v>2015</v>
      </c>
      <c r="F4" s="1909" t="s">
        <v>1184</v>
      </c>
      <c r="G4" s="1910"/>
      <c r="H4" s="1910"/>
      <c r="I4" s="1911"/>
      <c r="K4" s="301"/>
      <c r="L4" s="1153">
        <v>2013</v>
      </c>
      <c r="M4" s="1210">
        <v>2014</v>
      </c>
      <c r="N4" s="1210">
        <v>2014</v>
      </c>
      <c r="O4" s="1210">
        <v>2015</v>
      </c>
      <c r="P4" s="1909" t="s">
        <v>1184</v>
      </c>
      <c r="Q4" s="1910"/>
      <c r="R4" s="1910"/>
      <c r="S4" s="1911"/>
    </row>
    <row r="5" spans="1:19" ht="12.75">
      <c r="A5" s="375" t="s">
        <v>1025</v>
      </c>
      <c r="B5" s="1154" t="s">
        <v>679</v>
      </c>
      <c r="C5" s="1154" t="s">
        <v>484</v>
      </c>
      <c r="D5" s="1211" t="s">
        <v>680</v>
      </c>
      <c r="E5" s="1211" t="s">
        <v>1185</v>
      </c>
      <c r="F5" s="1902" t="s">
        <v>905</v>
      </c>
      <c r="G5" s="1903"/>
      <c r="H5" s="1902" t="s">
        <v>60</v>
      </c>
      <c r="I5" s="1904"/>
      <c r="K5" s="375" t="s">
        <v>1025</v>
      </c>
      <c r="L5" s="1154" t="s">
        <v>679</v>
      </c>
      <c r="M5" s="1154" t="s">
        <v>484</v>
      </c>
      <c r="N5" s="1211" t="s">
        <v>680</v>
      </c>
      <c r="O5" s="1211" t="s">
        <v>1185</v>
      </c>
      <c r="P5" s="1902" t="s">
        <v>905</v>
      </c>
      <c r="Q5" s="1903"/>
      <c r="R5" s="1902" t="s">
        <v>60</v>
      </c>
      <c r="S5" s="1904"/>
    </row>
    <row r="6" spans="1:19" ht="12.75">
      <c r="A6" s="376"/>
      <c r="B6" s="377"/>
      <c r="C6" s="291"/>
      <c r="D6" s="291"/>
      <c r="E6" s="291"/>
      <c r="F6" s="291" t="s">
        <v>357</v>
      </c>
      <c r="G6" s="291" t="s">
        <v>372</v>
      </c>
      <c r="H6" s="291" t="s">
        <v>357</v>
      </c>
      <c r="I6" s="292" t="s">
        <v>372</v>
      </c>
      <c r="K6" s="376"/>
      <c r="L6" s="377"/>
      <c r="M6" s="291"/>
      <c r="N6" s="291"/>
      <c r="O6" s="291"/>
      <c r="P6" s="291" t="s">
        <v>357</v>
      </c>
      <c r="Q6" s="291" t="s">
        <v>372</v>
      </c>
      <c r="R6" s="291" t="s">
        <v>357</v>
      </c>
      <c r="S6" s="292" t="s">
        <v>372</v>
      </c>
    </row>
    <row r="7" spans="1:19" s="43" customFormat="1" ht="12.75">
      <c r="A7" s="90" t="s">
        <v>770</v>
      </c>
      <c r="B7" s="736">
        <v>39783.83831108444</v>
      </c>
      <c r="C7" s="734">
        <v>43892.8050091941</v>
      </c>
      <c r="D7" s="734">
        <v>50909.84338522675</v>
      </c>
      <c r="E7" s="734">
        <v>57342.34075089049</v>
      </c>
      <c r="F7" s="734">
        <v>4108.96669810966</v>
      </c>
      <c r="G7" s="734">
        <v>10.328230941369057</v>
      </c>
      <c r="H7" s="734">
        <v>6432.497365663745</v>
      </c>
      <c r="I7" s="737">
        <v>12.635075926260573</v>
      </c>
      <c r="J7" s="49"/>
      <c r="K7" s="90" t="s">
        <v>791</v>
      </c>
      <c r="L7" s="747">
        <v>18155.9427035761</v>
      </c>
      <c r="M7" s="745">
        <v>19434.240909211196</v>
      </c>
      <c r="N7" s="745">
        <v>22381.9792591197</v>
      </c>
      <c r="O7" s="745">
        <v>20861.3545421722</v>
      </c>
      <c r="P7" s="745">
        <v>1278.2982056350957</v>
      </c>
      <c r="Q7" s="745">
        <v>7.040660055527244</v>
      </c>
      <c r="R7" s="745">
        <v>-1520.624716947499</v>
      </c>
      <c r="S7" s="750">
        <v>-6.793968930732118</v>
      </c>
    </row>
    <row r="8" spans="1:19" s="31" customFormat="1" ht="12.75">
      <c r="A8" s="91" t="s">
        <v>1032</v>
      </c>
      <c r="B8" s="743">
        <v>6222.395057326599</v>
      </c>
      <c r="C8" s="741">
        <v>6104.539772063203</v>
      </c>
      <c r="D8" s="741">
        <v>6686.876255879998</v>
      </c>
      <c r="E8" s="741">
        <v>7348.703983929998</v>
      </c>
      <c r="F8" s="735">
        <v>-117.85528526339658</v>
      </c>
      <c r="G8" s="735">
        <v>-1.8940501877107128</v>
      </c>
      <c r="H8" s="735">
        <v>661.8277280499997</v>
      </c>
      <c r="I8" s="738">
        <v>9.897412524540618</v>
      </c>
      <c r="J8" s="32"/>
      <c r="K8" s="91" t="s">
        <v>792</v>
      </c>
      <c r="L8" s="754">
        <v>10686.6924147696</v>
      </c>
      <c r="M8" s="752">
        <v>11588.027884406702</v>
      </c>
      <c r="N8" s="752">
        <v>12500.041175756698</v>
      </c>
      <c r="O8" s="752">
        <v>12485.319650756699</v>
      </c>
      <c r="P8" s="746">
        <v>901.3354696371007</v>
      </c>
      <c r="Q8" s="746">
        <v>8.434185570751575</v>
      </c>
      <c r="R8" s="746">
        <v>-14.72152499999902</v>
      </c>
      <c r="S8" s="749">
        <v>-0.11777181205251384</v>
      </c>
    </row>
    <row r="9" spans="1:19" s="31" customFormat="1" ht="12.75">
      <c r="A9" s="91" t="s">
        <v>1033</v>
      </c>
      <c r="B9" s="740">
        <v>2130.0798144985943</v>
      </c>
      <c r="C9" s="735">
        <v>2531.566054956798</v>
      </c>
      <c r="D9" s="735">
        <v>3207.8566312049998</v>
      </c>
      <c r="E9" s="735">
        <v>3431.0796603099993</v>
      </c>
      <c r="F9" s="740">
        <v>401.4862404582036</v>
      </c>
      <c r="G9" s="735">
        <v>18.848412990229225</v>
      </c>
      <c r="H9" s="735">
        <v>223.22302910499957</v>
      </c>
      <c r="I9" s="738">
        <v>6.958634838401368</v>
      </c>
      <c r="K9" s="91" t="s">
        <v>606</v>
      </c>
      <c r="L9" s="751">
        <v>72.92014121300001</v>
      </c>
      <c r="M9" s="746">
        <v>54.35853692</v>
      </c>
      <c r="N9" s="746">
        <v>53.789542870000005</v>
      </c>
      <c r="O9" s="746">
        <v>37.21176978</v>
      </c>
      <c r="P9" s="751">
        <v>-18.56160429300001</v>
      </c>
      <c r="Q9" s="746">
        <v>-25.454701518996643</v>
      </c>
      <c r="R9" s="746">
        <v>-16.577773090000008</v>
      </c>
      <c r="S9" s="749">
        <v>-30.819695066131363</v>
      </c>
    </row>
    <row r="10" spans="1:19" s="31" customFormat="1" ht="12.75">
      <c r="A10" s="91" t="s">
        <v>1034</v>
      </c>
      <c r="B10" s="740">
        <v>12714.617603721103</v>
      </c>
      <c r="C10" s="735">
        <v>13459.140188985</v>
      </c>
      <c r="D10" s="735">
        <v>15442.179896470003</v>
      </c>
      <c r="E10" s="735">
        <v>17675.3547954835</v>
      </c>
      <c r="F10" s="740">
        <v>744.5225852638978</v>
      </c>
      <c r="G10" s="735">
        <v>5.855642760707198</v>
      </c>
      <c r="H10" s="735">
        <v>2233.1748990134984</v>
      </c>
      <c r="I10" s="738">
        <v>14.461526248143178</v>
      </c>
      <c r="K10" s="91" t="s">
        <v>793</v>
      </c>
      <c r="L10" s="751">
        <v>5013.9364932234985</v>
      </c>
      <c r="M10" s="746">
        <v>5399.756023943999</v>
      </c>
      <c r="N10" s="746">
        <v>6799.226489263001</v>
      </c>
      <c r="O10" s="746">
        <v>6369.866073475999</v>
      </c>
      <c r="P10" s="751">
        <v>385.81953072050055</v>
      </c>
      <c r="Q10" s="746">
        <v>7.6949425115764525</v>
      </c>
      <c r="R10" s="746">
        <v>-429.36041578700224</v>
      </c>
      <c r="S10" s="749">
        <v>-6.31484208483166</v>
      </c>
    </row>
    <row r="11" spans="1:19" s="31" customFormat="1" ht="12.75">
      <c r="A11" s="91" t="s">
        <v>771</v>
      </c>
      <c r="B11" s="740">
        <v>4555.6138217946</v>
      </c>
      <c r="C11" s="735">
        <v>5064.750869160001</v>
      </c>
      <c r="D11" s="735">
        <v>5791.252341764999</v>
      </c>
      <c r="E11" s="735">
        <v>1645.9013319000003</v>
      </c>
      <c r="F11" s="740">
        <v>509.1370473654006</v>
      </c>
      <c r="G11" s="735">
        <v>11.176036145329707</v>
      </c>
      <c r="H11" s="735">
        <v>-4145.351009864999</v>
      </c>
      <c r="I11" s="738">
        <v>-71.57952658995377</v>
      </c>
      <c r="K11" s="91" t="s">
        <v>325</v>
      </c>
      <c r="L11" s="755">
        <v>2382.39365437</v>
      </c>
      <c r="M11" s="753">
        <v>2392.0984639404996</v>
      </c>
      <c r="N11" s="753">
        <v>3028.9220512300003</v>
      </c>
      <c r="O11" s="753">
        <v>1968.9570481595003</v>
      </c>
      <c r="P11" s="746">
        <v>9.704809570499492</v>
      </c>
      <c r="Q11" s="746">
        <v>0.4073554155375649</v>
      </c>
      <c r="R11" s="746">
        <v>-1059.9650030705</v>
      </c>
      <c r="S11" s="749">
        <v>-34.99479303668656</v>
      </c>
    </row>
    <row r="12" spans="1:19" s="31" customFormat="1" ht="12.75">
      <c r="A12" s="91" t="s">
        <v>772</v>
      </c>
      <c r="B12" s="744">
        <v>14161.132013743556</v>
      </c>
      <c r="C12" s="742">
        <v>16732.8081240291</v>
      </c>
      <c r="D12" s="742">
        <v>19781.678259906756</v>
      </c>
      <c r="E12" s="742">
        <v>27241.300979267</v>
      </c>
      <c r="F12" s="735">
        <v>2571.6761102855435</v>
      </c>
      <c r="G12" s="735">
        <v>18.16010265132547</v>
      </c>
      <c r="H12" s="735">
        <v>7459.622719360243</v>
      </c>
      <c r="I12" s="738">
        <v>37.70975658055924</v>
      </c>
      <c r="K12" s="90" t="s">
        <v>794</v>
      </c>
      <c r="L12" s="747">
        <v>43842.45526349191</v>
      </c>
      <c r="M12" s="745">
        <v>45513.950281372425</v>
      </c>
      <c r="N12" s="745">
        <v>47291.67585999333</v>
      </c>
      <c r="O12" s="745">
        <v>53270.65395203872</v>
      </c>
      <c r="P12" s="745">
        <v>1671.4950178805157</v>
      </c>
      <c r="Q12" s="745">
        <v>3.81250321825016</v>
      </c>
      <c r="R12" s="745">
        <v>5978.978092045392</v>
      </c>
      <c r="S12" s="750">
        <v>12.642770600361287</v>
      </c>
    </row>
    <row r="13" spans="1:19" s="43" customFormat="1" ht="12.75">
      <c r="A13" s="90" t="s">
        <v>773</v>
      </c>
      <c r="B13" s="736">
        <v>3897.3030115307</v>
      </c>
      <c r="C13" s="734">
        <v>3438.7909685267455</v>
      </c>
      <c r="D13" s="734">
        <v>3587.9108865739513</v>
      </c>
      <c r="E13" s="734">
        <v>3544.1046278340004</v>
      </c>
      <c r="F13" s="734">
        <v>-458.51204300395466</v>
      </c>
      <c r="G13" s="734">
        <v>-11.764854866234021</v>
      </c>
      <c r="H13" s="734">
        <v>-43.80625873995086</v>
      </c>
      <c r="I13" s="737">
        <v>-1.2209405452034758</v>
      </c>
      <c r="K13" s="91" t="s">
        <v>795</v>
      </c>
      <c r="L13" s="754">
        <v>9029.5684589333</v>
      </c>
      <c r="M13" s="752">
        <v>9297.675060829999</v>
      </c>
      <c r="N13" s="752">
        <v>9033.107553747499</v>
      </c>
      <c r="O13" s="752">
        <v>9671.388426</v>
      </c>
      <c r="P13" s="746">
        <v>268.10660189669943</v>
      </c>
      <c r="Q13" s="746">
        <v>2.969207256316344</v>
      </c>
      <c r="R13" s="746">
        <v>638.2808722525006</v>
      </c>
      <c r="S13" s="749">
        <v>7.066016522605242</v>
      </c>
    </row>
    <row r="14" spans="1:19" s="31" customFormat="1" ht="12.75">
      <c r="A14" s="91" t="s">
        <v>774</v>
      </c>
      <c r="B14" s="743">
        <v>1948.9025297156995</v>
      </c>
      <c r="C14" s="741">
        <v>1277.3762069567954</v>
      </c>
      <c r="D14" s="741">
        <v>1109.246546085001</v>
      </c>
      <c r="E14" s="741">
        <v>1029.5189964500003</v>
      </c>
      <c r="F14" s="735">
        <v>-671.5263227589041</v>
      </c>
      <c r="G14" s="735">
        <v>-34.45663969951666</v>
      </c>
      <c r="H14" s="735">
        <v>-79.72754963500074</v>
      </c>
      <c r="I14" s="738">
        <v>-7.187540940865933</v>
      </c>
      <c r="K14" s="91" t="s">
        <v>796</v>
      </c>
      <c r="L14" s="751">
        <v>5683.5520515822</v>
      </c>
      <c r="M14" s="746">
        <v>5784.965891053</v>
      </c>
      <c r="N14" s="746">
        <v>5518.7037887878</v>
      </c>
      <c r="O14" s="746">
        <v>5492.662361809199</v>
      </c>
      <c r="P14" s="751">
        <v>101.41383947079976</v>
      </c>
      <c r="Q14" s="746">
        <v>1.7843390638529995</v>
      </c>
      <c r="R14" s="746">
        <v>-26.04142697860061</v>
      </c>
      <c r="S14" s="749">
        <v>-0.47187578778024414</v>
      </c>
    </row>
    <row r="15" spans="1:19" s="31" customFormat="1" ht="12.75">
      <c r="A15" s="91" t="s">
        <v>1035</v>
      </c>
      <c r="B15" s="740">
        <v>155.98002048</v>
      </c>
      <c r="C15" s="735">
        <v>318.13520051000006</v>
      </c>
      <c r="D15" s="735">
        <v>500.08196992</v>
      </c>
      <c r="E15" s="735">
        <v>646.49477758</v>
      </c>
      <c r="F15" s="740">
        <v>162.15518003000005</v>
      </c>
      <c r="G15" s="735">
        <v>103.95894264598576</v>
      </c>
      <c r="H15" s="735">
        <v>146.41280766</v>
      </c>
      <c r="I15" s="738">
        <v>29.27776174042472</v>
      </c>
      <c r="K15" s="91" t="s">
        <v>607</v>
      </c>
      <c r="L15" s="751">
        <v>0</v>
      </c>
      <c r="M15" s="746">
        <v>0</v>
      </c>
      <c r="N15" s="746">
        <v>0</v>
      </c>
      <c r="O15" s="746">
        <v>0</v>
      </c>
      <c r="P15" s="1299">
        <v>0</v>
      </c>
      <c r="Q15" s="1114"/>
      <c r="R15" s="1114">
        <v>0</v>
      </c>
      <c r="S15" s="1115"/>
    </row>
    <row r="16" spans="1:19" s="31" customFormat="1" ht="12.75">
      <c r="A16" s="91" t="s">
        <v>1036</v>
      </c>
      <c r="B16" s="740">
        <v>263.44842455</v>
      </c>
      <c r="C16" s="735">
        <v>207.31947680000002</v>
      </c>
      <c r="D16" s="735">
        <v>296.53626492999996</v>
      </c>
      <c r="E16" s="735">
        <v>356.989217424</v>
      </c>
      <c r="F16" s="740">
        <v>-56.12894775000001</v>
      </c>
      <c r="G16" s="735">
        <v>-21.30547861346093</v>
      </c>
      <c r="H16" s="735">
        <v>60.452952494000044</v>
      </c>
      <c r="I16" s="738">
        <v>20.38636067270575</v>
      </c>
      <c r="K16" s="91" t="s">
        <v>608</v>
      </c>
      <c r="L16" s="751">
        <v>0</v>
      </c>
      <c r="M16" s="746">
        <v>0</v>
      </c>
      <c r="N16" s="746">
        <v>0</v>
      </c>
      <c r="O16" s="746">
        <v>0</v>
      </c>
      <c r="P16" s="1299">
        <v>0</v>
      </c>
      <c r="Q16" s="1114"/>
      <c r="R16" s="1114">
        <v>0</v>
      </c>
      <c r="S16" s="1115"/>
    </row>
    <row r="17" spans="1:19" s="31" customFormat="1" ht="12.75">
      <c r="A17" s="91" t="s">
        <v>1037</v>
      </c>
      <c r="B17" s="740">
        <v>5.864945105999999</v>
      </c>
      <c r="C17" s="735">
        <v>13.539852000000002</v>
      </c>
      <c r="D17" s="735">
        <v>0.4576</v>
      </c>
      <c r="E17" s="735">
        <v>2.9791999999999996</v>
      </c>
      <c r="F17" s="740">
        <v>7.674906894000003</v>
      </c>
      <c r="G17" s="735">
        <v>130.86067738551148</v>
      </c>
      <c r="H17" s="735">
        <v>2.5215999999999994</v>
      </c>
      <c r="I17" s="738">
        <v>551.0489510489509</v>
      </c>
      <c r="J17" s="32"/>
      <c r="K17" s="91" t="s">
        <v>609</v>
      </c>
      <c r="L17" s="751">
        <v>17761.652337967025</v>
      </c>
      <c r="M17" s="746">
        <v>19409.477779449528</v>
      </c>
      <c r="N17" s="746">
        <v>22866.757006658027</v>
      </c>
      <c r="O17" s="746">
        <v>26807.789714392024</v>
      </c>
      <c r="P17" s="751">
        <v>1647.8254414825024</v>
      </c>
      <c r="Q17" s="917">
        <v>9.277433259743166</v>
      </c>
      <c r="R17" s="917">
        <v>3941.032707733997</v>
      </c>
      <c r="S17" s="918">
        <v>17.234768824396486</v>
      </c>
    </row>
    <row r="18" spans="1:19" s="31" customFormat="1" ht="12.75">
      <c r="A18" s="91" t="s">
        <v>1038</v>
      </c>
      <c r="B18" s="740">
        <v>8.479601876</v>
      </c>
      <c r="C18" s="735">
        <v>17.27126362</v>
      </c>
      <c r="D18" s="735">
        <v>5.009313099999999</v>
      </c>
      <c r="E18" s="735">
        <v>12.094272749999998</v>
      </c>
      <c r="F18" s="740">
        <v>8.791661743999999</v>
      </c>
      <c r="G18" s="735">
        <v>103.68012405020133</v>
      </c>
      <c r="H18" s="735">
        <v>7.084959649999999</v>
      </c>
      <c r="I18" s="738">
        <v>141.43575193972205</v>
      </c>
      <c r="K18" s="91" t="s">
        <v>797</v>
      </c>
      <c r="L18" s="751">
        <v>2932.5958265200006</v>
      </c>
      <c r="M18" s="746">
        <v>2697.6420608300004</v>
      </c>
      <c r="N18" s="746">
        <v>2598.2843517300007</v>
      </c>
      <c r="O18" s="746">
        <v>2856.0742683075005</v>
      </c>
      <c r="P18" s="751">
        <v>-234.95376569000018</v>
      </c>
      <c r="Q18" s="917">
        <v>-8.011801816168129</v>
      </c>
      <c r="R18" s="917">
        <v>257.78991657749975</v>
      </c>
      <c r="S18" s="918">
        <v>9.921543668069162</v>
      </c>
    </row>
    <row r="19" spans="1:19" s="31" customFormat="1" ht="12.75">
      <c r="A19" s="91" t="s">
        <v>775</v>
      </c>
      <c r="B19" s="740">
        <v>614.85763415</v>
      </c>
      <c r="C19" s="735">
        <v>522.59270715</v>
      </c>
      <c r="D19" s="735">
        <v>818.1741856600001</v>
      </c>
      <c r="E19" s="735">
        <v>598.26171356</v>
      </c>
      <c r="F19" s="740">
        <v>-92.26492699999994</v>
      </c>
      <c r="G19" s="735">
        <v>-15.005900858261295</v>
      </c>
      <c r="H19" s="735">
        <v>-219.91247210000017</v>
      </c>
      <c r="I19" s="738">
        <v>-26.878441773691797</v>
      </c>
      <c r="K19" s="91" t="s">
        <v>610</v>
      </c>
      <c r="L19" s="755">
        <v>8435.086588489397</v>
      </c>
      <c r="M19" s="753">
        <v>8324.189489209894</v>
      </c>
      <c r="N19" s="753">
        <v>7274.823159070001</v>
      </c>
      <c r="O19" s="753">
        <v>8442.739181530002</v>
      </c>
      <c r="P19" s="746">
        <v>-110.89709927950389</v>
      </c>
      <c r="Q19" s="917">
        <v>-1.314712043748729</v>
      </c>
      <c r="R19" s="917">
        <v>1167.916022460001</v>
      </c>
      <c r="S19" s="918">
        <v>16.05421873387923</v>
      </c>
    </row>
    <row r="20" spans="1:19" s="31" customFormat="1" ht="12.75">
      <c r="A20" s="91" t="s">
        <v>1039</v>
      </c>
      <c r="B20" s="744">
        <v>899.769855653</v>
      </c>
      <c r="C20" s="742">
        <v>1082.55626148995</v>
      </c>
      <c r="D20" s="742">
        <v>858.4050068789501</v>
      </c>
      <c r="E20" s="742">
        <v>897.7664500699999</v>
      </c>
      <c r="F20" s="735">
        <v>182.78640583694994</v>
      </c>
      <c r="G20" s="735">
        <v>20.314795465590958</v>
      </c>
      <c r="H20" s="735">
        <v>39.36144319104983</v>
      </c>
      <c r="I20" s="738">
        <v>4.58541630997272</v>
      </c>
      <c r="J20" s="32"/>
      <c r="K20" s="90" t="s">
        <v>798</v>
      </c>
      <c r="L20" s="747">
        <v>198296.38671579576</v>
      </c>
      <c r="M20" s="745">
        <v>224674.72228963402</v>
      </c>
      <c r="N20" s="745">
        <v>244239.8243797957</v>
      </c>
      <c r="O20" s="745">
        <v>276979.5005011817</v>
      </c>
      <c r="P20" s="745">
        <v>26378.335573838267</v>
      </c>
      <c r="Q20" s="919">
        <v>13.302479188208546</v>
      </c>
      <c r="R20" s="919">
        <v>32739.676121386</v>
      </c>
      <c r="S20" s="920">
        <v>13.404724722728032</v>
      </c>
    </row>
    <row r="21" spans="1:19" s="43" customFormat="1" ht="12.75">
      <c r="A21" s="90" t="s">
        <v>776</v>
      </c>
      <c r="B21" s="736">
        <v>190574.76494553697</v>
      </c>
      <c r="C21" s="734">
        <v>212933.9065297326</v>
      </c>
      <c r="D21" s="734">
        <v>222679.3593088955</v>
      </c>
      <c r="E21" s="734">
        <v>256794.42094232325</v>
      </c>
      <c r="F21" s="734">
        <v>22359.141584195633</v>
      </c>
      <c r="G21" s="734">
        <v>11.732477587253221</v>
      </c>
      <c r="H21" s="734">
        <v>34115.061633427744</v>
      </c>
      <c r="I21" s="737">
        <v>15.320262164983214</v>
      </c>
      <c r="J21" s="49"/>
      <c r="K21" s="91" t="s">
        <v>326</v>
      </c>
      <c r="L21" s="754">
        <v>59422.31350268829</v>
      </c>
      <c r="M21" s="752">
        <v>55260.64022242697</v>
      </c>
      <c r="N21" s="752">
        <v>57395.93432424599</v>
      </c>
      <c r="O21" s="752">
        <v>65591.411643989</v>
      </c>
      <c r="P21" s="746">
        <v>-4161.673280261319</v>
      </c>
      <c r="Q21" s="917">
        <v>-7.003553101433931</v>
      </c>
      <c r="R21" s="917">
        <v>8195.477319743019</v>
      </c>
      <c r="S21" s="918">
        <v>14.27884643090647</v>
      </c>
    </row>
    <row r="22" spans="1:19" s="31" customFormat="1" ht="12.75">
      <c r="A22" s="91" t="s">
        <v>931</v>
      </c>
      <c r="B22" s="743">
        <v>35818.93544723611</v>
      </c>
      <c r="C22" s="741">
        <v>37557.3449963</v>
      </c>
      <c r="D22" s="741">
        <v>41324.93941762301</v>
      </c>
      <c r="E22" s="741">
        <v>45841.13348629549</v>
      </c>
      <c r="F22" s="735">
        <v>1738.4095490638938</v>
      </c>
      <c r="G22" s="735">
        <v>4.853325559115785</v>
      </c>
      <c r="H22" s="735">
        <v>4516.194068672477</v>
      </c>
      <c r="I22" s="738">
        <v>10.928495316188043</v>
      </c>
      <c r="J22" s="32"/>
      <c r="K22" s="91" t="s">
        <v>327</v>
      </c>
      <c r="L22" s="751">
        <v>31382.743460360285</v>
      </c>
      <c r="M22" s="746">
        <v>37508.868948605435</v>
      </c>
      <c r="N22" s="746">
        <v>41644.00051949662</v>
      </c>
      <c r="O22" s="746">
        <v>46359.21836082962</v>
      </c>
      <c r="P22" s="751">
        <v>6126.12548824515</v>
      </c>
      <c r="Q22" s="917">
        <v>19.520681791198697</v>
      </c>
      <c r="R22" s="917">
        <v>4715.217841332997</v>
      </c>
      <c r="S22" s="918">
        <v>11.322682217155041</v>
      </c>
    </row>
    <row r="23" spans="1:19" s="31" customFormat="1" ht="12.75">
      <c r="A23" s="91" t="s">
        <v>605</v>
      </c>
      <c r="B23" s="740">
        <v>10014.889118135101</v>
      </c>
      <c r="C23" s="735">
        <v>9602.206844746772</v>
      </c>
      <c r="D23" s="735">
        <v>11307.456106658003</v>
      </c>
      <c r="E23" s="735">
        <v>12504.789246999999</v>
      </c>
      <c r="F23" s="740">
        <v>-412.6822733883291</v>
      </c>
      <c r="G23" s="735">
        <v>-4.1206873937429656</v>
      </c>
      <c r="H23" s="735">
        <v>1197.333140341996</v>
      </c>
      <c r="I23" s="738">
        <v>10.588881610930933</v>
      </c>
      <c r="K23" s="91" t="s">
        <v>328</v>
      </c>
      <c r="L23" s="751">
        <v>15911.836528133997</v>
      </c>
      <c r="M23" s="746">
        <v>19296.112085623026</v>
      </c>
      <c r="N23" s="746">
        <v>17874.016371721</v>
      </c>
      <c r="O23" s="746">
        <v>21254.86633274248</v>
      </c>
      <c r="P23" s="751">
        <v>3384.275557489029</v>
      </c>
      <c r="Q23" s="917">
        <v>21.268918590919608</v>
      </c>
      <c r="R23" s="917">
        <v>3380.8499610214785</v>
      </c>
      <c r="S23" s="918">
        <v>18.914886787115286</v>
      </c>
    </row>
    <row r="24" spans="1:19" s="31" customFormat="1" ht="12.75">
      <c r="A24" s="91" t="s">
        <v>777</v>
      </c>
      <c r="B24" s="740">
        <v>8311.154326327762</v>
      </c>
      <c r="C24" s="735">
        <v>9079.84746224594</v>
      </c>
      <c r="D24" s="735">
        <v>10020.960872068636</v>
      </c>
      <c r="E24" s="735">
        <v>9705.578866197697</v>
      </c>
      <c r="F24" s="740">
        <v>768.6931359181781</v>
      </c>
      <c r="G24" s="735">
        <v>9.248933490299187</v>
      </c>
      <c r="H24" s="735">
        <v>-315.3820058709389</v>
      </c>
      <c r="I24" s="739">
        <v>-3.147223204413473</v>
      </c>
      <c r="K24" s="91" t="s">
        <v>329</v>
      </c>
      <c r="L24" s="751">
        <v>64686.43784130118</v>
      </c>
      <c r="M24" s="746">
        <v>83123.24271035298</v>
      </c>
      <c r="N24" s="746">
        <v>95943.01699015798</v>
      </c>
      <c r="O24" s="746">
        <v>108830.304685126</v>
      </c>
      <c r="P24" s="751">
        <v>18436.804869051797</v>
      </c>
      <c r="Q24" s="917">
        <v>28.501808855642714</v>
      </c>
      <c r="R24" s="917">
        <v>12887.287694968021</v>
      </c>
      <c r="S24" s="918">
        <v>13.43223102551593</v>
      </c>
    </row>
    <row r="25" spans="1:19" s="31" customFormat="1" ht="12.75">
      <c r="A25" s="91" t="s">
        <v>300</v>
      </c>
      <c r="B25" s="740">
        <v>4204.276519867561</v>
      </c>
      <c r="C25" s="735">
        <v>4620.455776915941</v>
      </c>
      <c r="D25" s="735">
        <v>5925.236432443638</v>
      </c>
      <c r="E25" s="735">
        <v>5224.375159717699</v>
      </c>
      <c r="F25" s="740">
        <v>416.17925704838035</v>
      </c>
      <c r="G25" s="735">
        <v>9.898950629952628</v>
      </c>
      <c r="H25" s="735">
        <v>-700.8612727259388</v>
      </c>
      <c r="I25" s="738">
        <v>-11.828410236735403</v>
      </c>
      <c r="K25" s="91" t="s">
        <v>330</v>
      </c>
      <c r="L25" s="751">
        <v>25532.756692248986</v>
      </c>
      <c r="M25" s="746">
        <v>28140.480022435604</v>
      </c>
      <c r="N25" s="746">
        <v>30101.9835634031</v>
      </c>
      <c r="O25" s="746">
        <v>33737.9369681626</v>
      </c>
      <c r="P25" s="751">
        <v>2607.723330186618</v>
      </c>
      <c r="Q25" s="917">
        <v>10.213246307940766</v>
      </c>
      <c r="R25" s="917">
        <v>3635.953404759497</v>
      </c>
      <c r="S25" s="918">
        <v>12.078783436650193</v>
      </c>
    </row>
    <row r="26" spans="1:19" s="31" customFormat="1" ht="12.75">
      <c r="A26" s="91" t="s">
        <v>301</v>
      </c>
      <c r="B26" s="740">
        <v>4106.877806460201</v>
      </c>
      <c r="C26" s="735">
        <v>4459.391685329999</v>
      </c>
      <c r="D26" s="735">
        <v>4095.7244396249994</v>
      </c>
      <c r="E26" s="735">
        <v>4481.20370648</v>
      </c>
      <c r="F26" s="740">
        <v>352.51387886979774</v>
      </c>
      <c r="G26" s="735">
        <v>8.583500544264705</v>
      </c>
      <c r="H26" s="735">
        <v>385.47926685500033</v>
      </c>
      <c r="I26" s="738">
        <v>9.411748093343274</v>
      </c>
      <c r="K26" s="91" t="s">
        <v>331</v>
      </c>
      <c r="L26" s="755">
        <v>1360.298691063</v>
      </c>
      <c r="M26" s="753">
        <v>1345.37830019</v>
      </c>
      <c r="N26" s="753">
        <v>1280.872610771</v>
      </c>
      <c r="O26" s="753">
        <v>1205.7625103320001</v>
      </c>
      <c r="P26" s="746">
        <v>-14.920390873000088</v>
      </c>
      <c r="Q26" s="917">
        <v>-1.0968466683843243</v>
      </c>
      <c r="R26" s="917">
        <v>-75.11010043899978</v>
      </c>
      <c r="S26" s="918">
        <v>-5.863978963043679</v>
      </c>
    </row>
    <row r="27" spans="1:19" s="31" customFormat="1" ht="12.75">
      <c r="A27" s="91" t="s">
        <v>930</v>
      </c>
      <c r="B27" s="740">
        <v>228.080774604</v>
      </c>
      <c r="C27" s="735">
        <v>1095.7272270899998</v>
      </c>
      <c r="D27" s="735">
        <v>1117.4021679950006</v>
      </c>
      <c r="E27" s="735">
        <v>2651.0766903999997</v>
      </c>
      <c r="F27" s="740">
        <v>867.6464524859998</v>
      </c>
      <c r="G27" s="735">
        <v>380.411919414265</v>
      </c>
      <c r="H27" s="735">
        <v>1533.6745224049992</v>
      </c>
      <c r="I27" s="738">
        <v>137.25358392287112</v>
      </c>
      <c r="K27" s="90" t="s">
        <v>799</v>
      </c>
      <c r="L27" s="747">
        <v>84621.61685791</v>
      </c>
      <c r="M27" s="745">
        <v>87195.6649852901</v>
      </c>
      <c r="N27" s="745">
        <v>90656.92182198001</v>
      </c>
      <c r="O27" s="745">
        <v>94386.31929302897</v>
      </c>
      <c r="P27" s="745">
        <v>2574.048127380098</v>
      </c>
      <c r="Q27" s="919">
        <v>3.0418328353406885</v>
      </c>
      <c r="R27" s="919">
        <v>3729.3974710489565</v>
      </c>
      <c r="S27" s="920">
        <v>4.113748179507187</v>
      </c>
    </row>
    <row r="28" spans="1:19" s="31" customFormat="1" ht="12.75">
      <c r="A28" s="91" t="s">
        <v>302</v>
      </c>
      <c r="B28" s="740">
        <v>5536.231373994398</v>
      </c>
      <c r="C28" s="735">
        <v>5527.481222183995</v>
      </c>
      <c r="D28" s="735">
        <v>5965.848269225006</v>
      </c>
      <c r="E28" s="735">
        <v>5705.893050915002</v>
      </c>
      <c r="F28" s="740">
        <v>-8.750151810403622</v>
      </c>
      <c r="G28" s="735">
        <v>-0.15805249490666384</v>
      </c>
      <c r="H28" s="735">
        <v>-259.95521831000406</v>
      </c>
      <c r="I28" s="738">
        <v>-4.357389034699227</v>
      </c>
      <c r="K28" s="91" t="s">
        <v>332</v>
      </c>
      <c r="L28" s="754">
        <v>95.42742179999999</v>
      </c>
      <c r="M28" s="752">
        <v>135.69836249</v>
      </c>
      <c r="N28" s="752">
        <v>159.51203882000001</v>
      </c>
      <c r="O28" s="752">
        <v>171.27228147999998</v>
      </c>
      <c r="P28" s="746">
        <v>40.27094069</v>
      </c>
      <c r="Q28" s="917">
        <v>42.20059594023319</v>
      </c>
      <c r="R28" s="917">
        <v>11.76024265999996</v>
      </c>
      <c r="S28" s="918">
        <v>7.372636414779141</v>
      </c>
    </row>
    <row r="29" spans="1:19" s="31" customFormat="1" ht="12.75">
      <c r="A29" s="91" t="s">
        <v>303</v>
      </c>
      <c r="B29" s="740">
        <v>0</v>
      </c>
      <c r="C29" s="735">
        <v>0</v>
      </c>
      <c r="D29" s="735">
        <v>0</v>
      </c>
      <c r="E29" s="735">
        <v>0</v>
      </c>
      <c r="F29" s="1298">
        <v>0</v>
      </c>
      <c r="G29" s="913"/>
      <c r="H29" s="913">
        <v>0</v>
      </c>
      <c r="I29" s="915"/>
      <c r="J29" s="32"/>
      <c r="K29" s="96" t="s">
        <v>333</v>
      </c>
      <c r="L29" s="751">
        <v>42.752855</v>
      </c>
      <c r="M29" s="746">
        <v>48.402432</v>
      </c>
      <c r="N29" s="746">
        <v>140.63570449</v>
      </c>
      <c r="O29" s="746">
        <v>95.82766987</v>
      </c>
      <c r="P29" s="751">
        <v>5.649577000000001</v>
      </c>
      <c r="Q29" s="917">
        <v>13.214502282946954</v>
      </c>
      <c r="R29" s="917">
        <v>-44.80803462</v>
      </c>
      <c r="S29" s="918">
        <v>-31.861065994934528</v>
      </c>
    </row>
    <row r="30" spans="1:19" s="31" customFormat="1" ht="12.75">
      <c r="A30" s="91" t="s">
        <v>778</v>
      </c>
      <c r="B30" s="740">
        <v>10318.766238829001</v>
      </c>
      <c r="C30" s="735">
        <v>10458.884263814</v>
      </c>
      <c r="D30" s="735">
        <v>11334.190188690505</v>
      </c>
      <c r="E30" s="735">
        <v>12039.122082316499</v>
      </c>
      <c r="F30" s="740">
        <v>140.11802498499856</v>
      </c>
      <c r="G30" s="914">
        <v>1.3578951372862915</v>
      </c>
      <c r="H30" s="914">
        <v>704.9318936259933</v>
      </c>
      <c r="I30" s="916">
        <v>6.2195170708304275</v>
      </c>
      <c r="K30" s="91" t="s">
        <v>334</v>
      </c>
      <c r="L30" s="751">
        <v>965.32206457</v>
      </c>
      <c r="M30" s="746">
        <v>566.96426348</v>
      </c>
      <c r="N30" s="746">
        <v>509.33917166</v>
      </c>
      <c r="O30" s="746">
        <v>423.6370350099999</v>
      </c>
      <c r="P30" s="751">
        <v>-398.35780108999995</v>
      </c>
      <c r="Q30" s="917">
        <v>-41.26682852395457</v>
      </c>
      <c r="R30" s="917">
        <v>-85.70213665000006</v>
      </c>
      <c r="S30" s="918">
        <v>-16.826142856966232</v>
      </c>
    </row>
    <row r="31" spans="1:19" s="31" customFormat="1" ht="12.75">
      <c r="A31" s="91" t="s">
        <v>779</v>
      </c>
      <c r="B31" s="740">
        <v>9189.805889198198</v>
      </c>
      <c r="C31" s="735">
        <v>9326.73519182</v>
      </c>
      <c r="D31" s="735">
        <v>9800.926100849107</v>
      </c>
      <c r="E31" s="735">
        <v>10434.141072069999</v>
      </c>
      <c r="F31" s="740">
        <v>136.92930262180198</v>
      </c>
      <c r="G31" s="914">
        <v>1.490013002154379</v>
      </c>
      <c r="H31" s="914">
        <v>633.214971220892</v>
      </c>
      <c r="I31" s="916">
        <v>6.460766714341752</v>
      </c>
      <c r="K31" s="91" t="s">
        <v>335</v>
      </c>
      <c r="L31" s="751">
        <v>15071.635542429998</v>
      </c>
      <c r="M31" s="746">
        <v>18347.204582119757</v>
      </c>
      <c r="N31" s="746">
        <v>22735.644327280002</v>
      </c>
      <c r="O31" s="746">
        <v>25446.278475470004</v>
      </c>
      <c r="P31" s="751">
        <v>3275.569039689759</v>
      </c>
      <c r="Q31" s="917">
        <v>21.73333498191557</v>
      </c>
      <c r="R31" s="917">
        <v>2710.6341481900017</v>
      </c>
      <c r="S31" s="918">
        <v>11.922398631727235</v>
      </c>
    </row>
    <row r="32" spans="1:19" s="31" customFormat="1" ht="12.75">
      <c r="A32" s="91" t="s">
        <v>304</v>
      </c>
      <c r="B32" s="740">
        <v>2972.0707567019003</v>
      </c>
      <c r="C32" s="735">
        <v>3420.6845782919995</v>
      </c>
      <c r="D32" s="735">
        <v>3367.954711386999</v>
      </c>
      <c r="E32" s="735">
        <v>3894.9648825880004</v>
      </c>
      <c r="F32" s="740">
        <v>448.6138215900992</v>
      </c>
      <c r="G32" s="914">
        <v>15.094318349537708</v>
      </c>
      <c r="H32" s="914">
        <v>527.0101712010014</v>
      </c>
      <c r="I32" s="916">
        <v>15.647780815436407</v>
      </c>
      <c r="K32" s="91" t="s">
        <v>800</v>
      </c>
      <c r="L32" s="751">
        <v>1738.7345512500005</v>
      </c>
      <c r="M32" s="746">
        <v>1717.99440543</v>
      </c>
      <c r="N32" s="746">
        <v>1972.53856156</v>
      </c>
      <c r="O32" s="746">
        <v>2912.3513731690005</v>
      </c>
      <c r="P32" s="751">
        <v>-20.740145820000635</v>
      </c>
      <c r="Q32" s="917">
        <v>-1.1928299121387018</v>
      </c>
      <c r="R32" s="917">
        <v>939.8128116090004</v>
      </c>
      <c r="S32" s="918">
        <v>47.644838479899775</v>
      </c>
    </row>
    <row r="33" spans="1:19" s="31" customFormat="1" ht="12.75">
      <c r="A33" s="91" t="s">
        <v>780</v>
      </c>
      <c r="B33" s="740">
        <v>4880.383515715399</v>
      </c>
      <c r="C33" s="735">
        <v>5847.12200469213</v>
      </c>
      <c r="D33" s="735">
        <v>6010.591573545</v>
      </c>
      <c r="E33" s="735">
        <v>6556.43765493</v>
      </c>
      <c r="F33" s="740">
        <v>966.7384889767309</v>
      </c>
      <c r="G33" s="914">
        <v>19.808658189745152</v>
      </c>
      <c r="H33" s="914">
        <v>545.8460813849997</v>
      </c>
      <c r="I33" s="916">
        <v>9.08140363067564</v>
      </c>
      <c r="K33" s="91" t="s">
        <v>801</v>
      </c>
      <c r="L33" s="751">
        <v>973.1144404699999</v>
      </c>
      <c r="M33" s="746">
        <v>260.23452625</v>
      </c>
      <c r="N33" s="746">
        <v>41.79744922999999</v>
      </c>
      <c r="O33" s="746">
        <v>124.29330747</v>
      </c>
      <c r="P33" s="751">
        <v>-712.8799142199998</v>
      </c>
      <c r="Q33" s="917">
        <v>-73.25756196523909</v>
      </c>
      <c r="R33" s="917">
        <v>82.49585824000002</v>
      </c>
      <c r="S33" s="918">
        <v>197.37055671997533</v>
      </c>
    </row>
    <row r="34" spans="1:19" s="31" customFormat="1" ht="12.75">
      <c r="A34" s="91" t="s">
        <v>781</v>
      </c>
      <c r="B34" s="740">
        <v>0</v>
      </c>
      <c r="C34" s="735">
        <v>0</v>
      </c>
      <c r="D34" s="735">
        <v>0</v>
      </c>
      <c r="E34" s="735">
        <v>0</v>
      </c>
      <c r="F34" s="1298">
        <v>0</v>
      </c>
      <c r="G34" s="913"/>
      <c r="H34" s="913">
        <v>0</v>
      </c>
      <c r="I34" s="915"/>
      <c r="K34" s="91" t="s">
        <v>336</v>
      </c>
      <c r="L34" s="751">
        <v>2665.4848295599995</v>
      </c>
      <c r="M34" s="746">
        <v>3497.452009576832</v>
      </c>
      <c r="N34" s="746">
        <v>3313.9280454500017</v>
      </c>
      <c r="O34" s="746">
        <v>3200.2669385300005</v>
      </c>
      <c r="P34" s="751">
        <v>831.9671800168326</v>
      </c>
      <c r="Q34" s="917">
        <v>31.212602329992183</v>
      </c>
      <c r="R34" s="917">
        <v>-113.6611069200012</v>
      </c>
      <c r="S34" s="918">
        <v>-3.429800085009602</v>
      </c>
    </row>
    <row r="35" spans="1:19" s="31" customFormat="1" ht="12.75">
      <c r="A35" s="91" t="s">
        <v>305</v>
      </c>
      <c r="B35" s="740">
        <v>6218.924523527301</v>
      </c>
      <c r="C35" s="735">
        <v>6866.724377942329</v>
      </c>
      <c r="D35" s="735">
        <v>7156.898515025001</v>
      </c>
      <c r="E35" s="735">
        <v>8207.3078618</v>
      </c>
      <c r="F35" s="740">
        <v>647.7998544150278</v>
      </c>
      <c r="G35" s="735">
        <v>10.416589748987711</v>
      </c>
      <c r="H35" s="735">
        <v>1050.409346774999</v>
      </c>
      <c r="I35" s="738">
        <v>14.676879161689909</v>
      </c>
      <c r="K35" s="91" t="s">
        <v>932</v>
      </c>
      <c r="L35" s="751">
        <v>0</v>
      </c>
      <c r="M35" s="746">
        <v>0</v>
      </c>
      <c r="N35" s="746">
        <v>0</v>
      </c>
      <c r="O35" s="746">
        <v>0</v>
      </c>
      <c r="P35" s="1299">
        <v>0</v>
      </c>
      <c r="Q35" s="1114"/>
      <c r="R35" s="1114">
        <v>0</v>
      </c>
      <c r="S35" s="1115"/>
    </row>
    <row r="36" spans="1:19" s="31" customFormat="1" ht="12.75">
      <c r="A36" s="91" t="s">
        <v>782</v>
      </c>
      <c r="B36" s="740">
        <v>1440.01335025</v>
      </c>
      <c r="C36" s="735">
        <v>1241.1598093250004</v>
      </c>
      <c r="D36" s="735">
        <v>1469.9452409685</v>
      </c>
      <c r="E36" s="735">
        <v>2010.8912587379998</v>
      </c>
      <c r="F36" s="740">
        <v>-198.8535409249996</v>
      </c>
      <c r="G36" s="735">
        <v>-13.80914565066197</v>
      </c>
      <c r="H36" s="735">
        <v>540.9460177694998</v>
      </c>
      <c r="I36" s="738">
        <v>36.800419681830306</v>
      </c>
      <c r="K36" s="91" t="s">
        <v>339</v>
      </c>
      <c r="L36" s="751">
        <v>4275.9443457</v>
      </c>
      <c r="M36" s="746">
        <v>2746.5970591300006</v>
      </c>
      <c r="N36" s="746">
        <v>3290.27345412</v>
      </c>
      <c r="O36" s="746">
        <v>2865.99708724</v>
      </c>
      <c r="P36" s="751">
        <v>-1529.3472865699991</v>
      </c>
      <c r="Q36" s="917">
        <v>-35.76630477213648</v>
      </c>
      <c r="R36" s="917">
        <v>-424.2763668800003</v>
      </c>
      <c r="S36" s="918">
        <v>-12.894866423601714</v>
      </c>
    </row>
    <row r="37" spans="1:19" s="31" customFormat="1" ht="12.75">
      <c r="A37" s="91" t="s">
        <v>783</v>
      </c>
      <c r="B37" s="740">
        <v>523.3728365700001</v>
      </c>
      <c r="C37" s="735">
        <v>521.67369415</v>
      </c>
      <c r="D37" s="735">
        <v>437.643276845</v>
      </c>
      <c r="E37" s="735">
        <v>736.7722323</v>
      </c>
      <c r="F37" s="740">
        <v>-1.6991424200001575</v>
      </c>
      <c r="G37" s="735">
        <v>-0.32465238951561454</v>
      </c>
      <c r="H37" s="735">
        <v>299.12895545500004</v>
      </c>
      <c r="I37" s="738">
        <v>68.34994875539752</v>
      </c>
      <c r="K37" s="91" t="s">
        <v>340</v>
      </c>
      <c r="L37" s="751">
        <v>943.9997264699999</v>
      </c>
      <c r="M37" s="746">
        <v>1177.01542296</v>
      </c>
      <c r="N37" s="746">
        <v>522.98073641</v>
      </c>
      <c r="O37" s="746">
        <v>759.2291142</v>
      </c>
      <c r="P37" s="751">
        <v>233.0156964900001</v>
      </c>
      <c r="Q37" s="917">
        <v>24.683873305910886</v>
      </c>
      <c r="R37" s="917">
        <v>236.24837779000006</v>
      </c>
      <c r="S37" s="918">
        <v>45.17343782329852</v>
      </c>
    </row>
    <row r="38" spans="1:19" s="31" customFormat="1" ht="12.75">
      <c r="A38" s="91" t="s">
        <v>306</v>
      </c>
      <c r="B38" s="740">
        <v>422.6574516499999</v>
      </c>
      <c r="C38" s="735">
        <v>563.6677841089999</v>
      </c>
      <c r="D38" s="735">
        <v>590.317351435</v>
      </c>
      <c r="E38" s="735">
        <v>572.65281186</v>
      </c>
      <c r="F38" s="740">
        <v>141.01033245899993</v>
      </c>
      <c r="G38" s="735">
        <v>33.36279341781716</v>
      </c>
      <c r="H38" s="735">
        <v>-17.664539574999935</v>
      </c>
      <c r="I38" s="738">
        <v>-2.9923802056739954</v>
      </c>
      <c r="K38" s="91" t="s">
        <v>360</v>
      </c>
      <c r="L38" s="751">
        <v>54132.479926579996</v>
      </c>
      <c r="M38" s="746">
        <v>44928.531253283516</v>
      </c>
      <c r="N38" s="746">
        <v>42852.56196691</v>
      </c>
      <c r="O38" s="746">
        <v>53093.566967299965</v>
      </c>
      <c r="P38" s="751">
        <v>-9203.94867329648</v>
      </c>
      <c r="Q38" s="917">
        <v>-17.002636283761277</v>
      </c>
      <c r="R38" s="917">
        <v>10241.005000389967</v>
      </c>
      <c r="S38" s="918">
        <v>23.898232755133503</v>
      </c>
    </row>
    <row r="39" spans="1:19" s="31" customFormat="1" ht="12.75">
      <c r="A39" s="91" t="s">
        <v>307</v>
      </c>
      <c r="B39" s="740">
        <v>1158.7748106039999</v>
      </c>
      <c r="C39" s="735">
        <v>1233.8473899500004</v>
      </c>
      <c r="D39" s="735">
        <v>1248.796771355</v>
      </c>
      <c r="E39" s="735">
        <v>1430.4216735000002</v>
      </c>
      <c r="F39" s="740">
        <v>75.07257934600057</v>
      </c>
      <c r="G39" s="735">
        <v>6.4786167820536</v>
      </c>
      <c r="H39" s="735">
        <v>181.6249021450003</v>
      </c>
      <c r="I39" s="738">
        <v>14.543991969800595</v>
      </c>
      <c r="K39" s="91" t="s">
        <v>611</v>
      </c>
      <c r="L39" s="755">
        <v>3716.7211540799995</v>
      </c>
      <c r="M39" s="753">
        <v>13769.570668569999</v>
      </c>
      <c r="N39" s="753">
        <v>15117.71036605</v>
      </c>
      <c r="O39" s="753">
        <v>5293.59904329</v>
      </c>
      <c r="P39" s="746">
        <v>10052.849514489999</v>
      </c>
      <c r="Q39" s="917">
        <v>270.47629073422866</v>
      </c>
      <c r="R39" s="917">
        <v>-9824.11132276</v>
      </c>
      <c r="S39" s="918">
        <v>-64.98412183383344</v>
      </c>
    </row>
    <row r="40" spans="1:19" s="31" customFormat="1" ht="12.75">
      <c r="A40" s="91" t="s">
        <v>308</v>
      </c>
      <c r="B40" s="740">
        <v>9878.140187305002</v>
      </c>
      <c r="C40" s="735">
        <v>10500.80137197</v>
      </c>
      <c r="D40" s="735">
        <v>10559.0287117775</v>
      </c>
      <c r="E40" s="735">
        <v>12607.784706678001</v>
      </c>
      <c r="F40" s="740">
        <v>622.6611846649976</v>
      </c>
      <c r="G40" s="735">
        <v>6.303425268910612</v>
      </c>
      <c r="H40" s="735">
        <v>2048.755994900501</v>
      </c>
      <c r="I40" s="738">
        <v>19.402883075934117</v>
      </c>
      <c r="K40" s="90" t="s">
        <v>802</v>
      </c>
      <c r="L40" s="747">
        <v>71808.49962001608</v>
      </c>
      <c r="M40" s="745">
        <v>79595.66051836187</v>
      </c>
      <c r="N40" s="745">
        <v>87566.273708083</v>
      </c>
      <c r="O40" s="745">
        <v>96112.976330246</v>
      </c>
      <c r="P40" s="745">
        <v>7787.1608983457845</v>
      </c>
      <c r="Q40" s="919">
        <v>10.844344248316771</v>
      </c>
      <c r="R40" s="919">
        <v>8546.702622163008</v>
      </c>
      <c r="S40" s="920">
        <v>9.760267578194417</v>
      </c>
    </row>
    <row r="41" spans="1:19" s="31" customFormat="1" ht="12.75">
      <c r="A41" s="91" t="s">
        <v>309</v>
      </c>
      <c r="B41" s="740">
        <v>23501.181649237995</v>
      </c>
      <c r="C41" s="735">
        <v>27609.609884190002</v>
      </c>
      <c r="D41" s="735">
        <v>29698.033114945003</v>
      </c>
      <c r="E41" s="735">
        <v>33632.32747612349</v>
      </c>
      <c r="F41" s="740">
        <v>4108.428234952007</v>
      </c>
      <c r="G41" s="735">
        <v>17.48179430409713</v>
      </c>
      <c r="H41" s="735">
        <v>3934.2943611784904</v>
      </c>
      <c r="I41" s="738">
        <v>13.247659688272847</v>
      </c>
      <c r="K41" s="91" t="s">
        <v>803</v>
      </c>
      <c r="L41" s="754">
        <v>5372.1953086981</v>
      </c>
      <c r="M41" s="752">
        <v>6691.99865389775</v>
      </c>
      <c r="N41" s="752">
        <v>7491.278704437999</v>
      </c>
      <c r="O41" s="752">
        <v>9447.948208896</v>
      </c>
      <c r="P41" s="746">
        <v>1319.8033451996498</v>
      </c>
      <c r="Q41" s="917">
        <v>24.56730013264338</v>
      </c>
      <c r="R41" s="917">
        <v>1956.6695044580001</v>
      </c>
      <c r="S41" s="918">
        <v>26.119299276621838</v>
      </c>
    </row>
    <row r="42" spans="1:19" s="31" customFormat="1" ht="12.75">
      <c r="A42" s="91" t="s">
        <v>784</v>
      </c>
      <c r="B42" s="740">
        <v>3816.6646512419998</v>
      </c>
      <c r="C42" s="735">
        <v>4290.716208340001</v>
      </c>
      <c r="D42" s="735">
        <v>4300.898186126249</v>
      </c>
      <c r="E42" s="735">
        <v>4497.888753499999</v>
      </c>
      <c r="F42" s="740">
        <v>474.051557098001</v>
      </c>
      <c r="G42" s="735">
        <v>12.420571373587604</v>
      </c>
      <c r="H42" s="735">
        <v>196.9905673737503</v>
      </c>
      <c r="I42" s="738">
        <v>4.580219266970758</v>
      </c>
      <c r="K42" s="91" t="s">
        <v>347</v>
      </c>
      <c r="L42" s="751">
        <v>17392.70516889301</v>
      </c>
      <c r="M42" s="746">
        <v>20115.105288011746</v>
      </c>
      <c r="N42" s="746">
        <v>22990.984896433998</v>
      </c>
      <c r="O42" s="746">
        <v>26379.05512954601</v>
      </c>
      <c r="P42" s="751">
        <v>2722.4001191187344</v>
      </c>
      <c r="Q42" s="917">
        <v>15.652539916491934</v>
      </c>
      <c r="R42" s="917">
        <v>3388.070233112012</v>
      </c>
      <c r="S42" s="918">
        <v>14.736516283987106</v>
      </c>
    </row>
    <row r="43" spans="1:19" s="31" customFormat="1" ht="12.75">
      <c r="A43" s="91" t="s">
        <v>785</v>
      </c>
      <c r="B43" s="740">
        <v>30861.842249155005</v>
      </c>
      <c r="C43" s="735">
        <v>36304.708910005495</v>
      </c>
      <c r="D43" s="735">
        <v>34474.26013685199</v>
      </c>
      <c r="E43" s="735">
        <v>46524.22638511701</v>
      </c>
      <c r="F43" s="740">
        <v>5442.86666085049</v>
      </c>
      <c r="G43" s="735">
        <v>17.63623382204125</v>
      </c>
      <c r="H43" s="735">
        <v>12049.966248265016</v>
      </c>
      <c r="I43" s="738">
        <v>34.95351662495565</v>
      </c>
      <c r="K43" s="91" t="s">
        <v>348</v>
      </c>
      <c r="L43" s="751">
        <v>914.1013088680002</v>
      </c>
      <c r="M43" s="746">
        <v>784.7497540600001</v>
      </c>
      <c r="N43" s="746">
        <v>734.54777678</v>
      </c>
      <c r="O43" s="746">
        <v>802.28131029</v>
      </c>
      <c r="P43" s="751">
        <v>-129.35155480800006</v>
      </c>
      <c r="Q43" s="917">
        <v>-14.150680406331082</v>
      </c>
      <c r="R43" s="917">
        <v>67.73353350999992</v>
      </c>
      <c r="S43" s="918">
        <v>9.221120211801605</v>
      </c>
    </row>
    <row r="44" spans="1:19" s="31" customFormat="1" ht="12.75">
      <c r="A44" s="91" t="s">
        <v>310</v>
      </c>
      <c r="B44" s="740">
        <v>4426.329825808601</v>
      </c>
      <c r="C44" s="735">
        <v>5146.586029504001</v>
      </c>
      <c r="D44" s="735">
        <v>3906.360325489999</v>
      </c>
      <c r="E44" s="735">
        <v>4198.9495084236005</v>
      </c>
      <c r="F44" s="740">
        <v>720.2562036954005</v>
      </c>
      <c r="G44" s="735">
        <v>16.272086176131808</v>
      </c>
      <c r="H44" s="735">
        <v>292.5891829336015</v>
      </c>
      <c r="I44" s="738">
        <v>7.490071538572167</v>
      </c>
      <c r="K44" s="91" t="s">
        <v>349</v>
      </c>
      <c r="L44" s="751">
        <v>2147.3281492892665</v>
      </c>
      <c r="M44" s="746">
        <v>1750.6002928912628</v>
      </c>
      <c r="N44" s="746">
        <v>1740.6561667300052</v>
      </c>
      <c r="O44" s="746">
        <v>1708.16573096</v>
      </c>
      <c r="P44" s="751">
        <v>-396.7278563980037</v>
      </c>
      <c r="Q44" s="917">
        <v>-18.475418232155842</v>
      </c>
      <c r="R44" s="917">
        <v>-32.490435770005206</v>
      </c>
      <c r="S44" s="918">
        <v>-1.8665625291778158</v>
      </c>
    </row>
    <row r="45" spans="1:19" s="31" customFormat="1" ht="12.75">
      <c r="A45" s="91" t="s">
        <v>311</v>
      </c>
      <c r="B45" s="744">
        <v>21056.5459694452</v>
      </c>
      <c r="C45" s="742">
        <v>26738.37727906199</v>
      </c>
      <c r="D45" s="742">
        <v>28586.908270035</v>
      </c>
      <c r="E45" s="742">
        <v>33042.0612415705</v>
      </c>
      <c r="F45" s="735">
        <v>5681.831309616791</v>
      </c>
      <c r="G45" s="735">
        <v>26.983681549013788</v>
      </c>
      <c r="H45" s="735">
        <v>4455.152971535503</v>
      </c>
      <c r="I45" s="738">
        <v>15.584591832917539</v>
      </c>
      <c r="K45" s="91" t="s">
        <v>804</v>
      </c>
      <c r="L45" s="751">
        <v>11088.357774517854</v>
      </c>
      <c r="M45" s="746">
        <v>12737.698925269999</v>
      </c>
      <c r="N45" s="746">
        <v>15312.859680540003</v>
      </c>
      <c r="O45" s="746">
        <v>16522.644813950003</v>
      </c>
      <c r="P45" s="751">
        <v>1649.341150752145</v>
      </c>
      <c r="Q45" s="917">
        <v>14.874530424536758</v>
      </c>
      <c r="R45" s="917">
        <v>1209.7851334099996</v>
      </c>
      <c r="S45" s="918">
        <v>7.900452029528014</v>
      </c>
    </row>
    <row r="46" spans="1:19" s="43" customFormat="1" ht="12.75">
      <c r="A46" s="90" t="s">
        <v>786</v>
      </c>
      <c r="B46" s="736">
        <v>96067.50773841665</v>
      </c>
      <c r="C46" s="734">
        <v>105685.47030092901</v>
      </c>
      <c r="D46" s="734">
        <v>119562.23078561232</v>
      </c>
      <c r="E46" s="734">
        <v>136020.38703300917</v>
      </c>
      <c r="F46" s="734">
        <v>9617.962562512359</v>
      </c>
      <c r="G46" s="734">
        <v>10.01167073960243</v>
      </c>
      <c r="H46" s="734">
        <v>16458.15624739685</v>
      </c>
      <c r="I46" s="737">
        <v>13.765347249925489</v>
      </c>
      <c r="K46" s="91" t="s">
        <v>612</v>
      </c>
      <c r="L46" s="751">
        <v>17317.432060056362</v>
      </c>
      <c r="M46" s="746">
        <v>19792.023227150105</v>
      </c>
      <c r="N46" s="746">
        <v>21069.005518539998</v>
      </c>
      <c r="O46" s="746">
        <v>22220.14295988001</v>
      </c>
      <c r="P46" s="751">
        <v>2474.591167093742</v>
      </c>
      <c r="Q46" s="917">
        <v>14.289596508950808</v>
      </c>
      <c r="R46" s="917">
        <v>1151.1374413400117</v>
      </c>
      <c r="S46" s="918">
        <v>5.463653423637155</v>
      </c>
    </row>
    <row r="47" spans="1:19" s="31" customFormat="1" ht="12.75">
      <c r="A47" s="91" t="s">
        <v>312</v>
      </c>
      <c r="B47" s="743">
        <v>76131.41699176302</v>
      </c>
      <c r="C47" s="741">
        <v>82929.17844969401</v>
      </c>
      <c r="D47" s="741">
        <v>96118.09947642233</v>
      </c>
      <c r="E47" s="741">
        <v>110989.83848164316</v>
      </c>
      <c r="F47" s="735">
        <v>6797.761457930988</v>
      </c>
      <c r="G47" s="735">
        <v>8.928983232594327</v>
      </c>
      <c r="H47" s="735">
        <v>14871.739005220836</v>
      </c>
      <c r="I47" s="738">
        <v>15.472360654476796</v>
      </c>
      <c r="K47" s="91" t="s">
        <v>613</v>
      </c>
      <c r="L47" s="751">
        <v>2327.531839657</v>
      </c>
      <c r="M47" s="746">
        <v>2544.4579717</v>
      </c>
      <c r="N47" s="746">
        <v>2713.4745796810003</v>
      </c>
      <c r="O47" s="746">
        <v>3024.4744105</v>
      </c>
      <c r="P47" s="751">
        <v>216.92613204300005</v>
      </c>
      <c r="Q47" s="917">
        <v>9.320007071308964</v>
      </c>
      <c r="R47" s="917">
        <v>310.9998308189997</v>
      </c>
      <c r="S47" s="918">
        <v>11.46131359209421</v>
      </c>
    </row>
    <row r="48" spans="1:19" s="31" customFormat="1" ht="12.75">
      <c r="A48" s="91" t="s">
        <v>313</v>
      </c>
      <c r="B48" s="740">
        <v>9336.069629888998</v>
      </c>
      <c r="C48" s="735">
        <v>10931.82520849</v>
      </c>
      <c r="D48" s="735">
        <v>11157.8985131</v>
      </c>
      <c r="E48" s="735">
        <v>11405.82858887</v>
      </c>
      <c r="F48" s="740">
        <v>1595.7555786010016</v>
      </c>
      <c r="G48" s="735">
        <v>17.092370149985424</v>
      </c>
      <c r="H48" s="735">
        <v>247.93007576999844</v>
      </c>
      <c r="I48" s="738">
        <v>2.222014077999675</v>
      </c>
      <c r="K48" s="91" t="s">
        <v>614</v>
      </c>
      <c r="L48" s="755">
        <v>15248.848010036509</v>
      </c>
      <c r="M48" s="753">
        <v>15179.026405381</v>
      </c>
      <c r="N48" s="753">
        <v>15513.466384940002</v>
      </c>
      <c r="O48" s="753">
        <v>16008.263766224</v>
      </c>
      <c r="P48" s="746">
        <v>-69.82160465550805</v>
      </c>
      <c r="Q48" s="1114">
        <v>-0.45788117639806475</v>
      </c>
      <c r="R48" s="917">
        <v>494.7973812839973</v>
      </c>
      <c r="S48" s="918">
        <v>3.189470160997232</v>
      </c>
    </row>
    <row r="49" spans="1:19" s="31" customFormat="1" ht="12.75">
      <c r="A49" s="91" t="s">
        <v>787</v>
      </c>
      <c r="B49" s="744">
        <v>10600.0211167646</v>
      </c>
      <c r="C49" s="742">
        <v>11824.466642744997</v>
      </c>
      <c r="D49" s="742">
        <v>12286.232796089997</v>
      </c>
      <c r="E49" s="742">
        <v>13624.719962496</v>
      </c>
      <c r="F49" s="735">
        <v>1224.445525980398</v>
      </c>
      <c r="G49" s="735">
        <v>11.551349874613557</v>
      </c>
      <c r="H49" s="735">
        <v>1338.4871664060029</v>
      </c>
      <c r="I49" s="738">
        <v>10.894203199795845</v>
      </c>
      <c r="K49" s="90" t="s">
        <v>805</v>
      </c>
      <c r="L49" s="747">
        <v>44441.295981759795</v>
      </c>
      <c r="M49" s="745">
        <v>44254.04336679436</v>
      </c>
      <c r="N49" s="745">
        <v>52557.46850573962</v>
      </c>
      <c r="O49" s="745">
        <v>54493.13352548501</v>
      </c>
      <c r="P49" s="745">
        <v>-187.2526149654368</v>
      </c>
      <c r="Q49" s="919">
        <v>-0.4213482321539218</v>
      </c>
      <c r="R49" s="919">
        <v>1935.6650197453928</v>
      </c>
      <c r="S49" s="920">
        <v>3.6829494927709567</v>
      </c>
    </row>
    <row r="50" spans="1:19" s="43" customFormat="1" ht="12.75">
      <c r="A50" s="90" t="s">
        <v>788</v>
      </c>
      <c r="B50" s="736">
        <v>13050.615188376902</v>
      </c>
      <c r="C50" s="734">
        <v>14450.381808656603</v>
      </c>
      <c r="D50" s="734">
        <v>14096.226503636</v>
      </c>
      <c r="E50" s="734">
        <v>15389.473059530197</v>
      </c>
      <c r="F50" s="734">
        <v>1399.7666202797009</v>
      </c>
      <c r="G50" s="734">
        <v>10.72567538062387</v>
      </c>
      <c r="H50" s="734">
        <v>1293.2465558941967</v>
      </c>
      <c r="I50" s="737">
        <v>9.17441668208591</v>
      </c>
      <c r="K50" s="91" t="s">
        <v>806</v>
      </c>
      <c r="L50" s="754">
        <v>27452.72882057</v>
      </c>
      <c r="M50" s="752">
        <v>28849.96640765995</v>
      </c>
      <c r="N50" s="752">
        <v>32043.60831100969</v>
      </c>
      <c r="O50" s="752">
        <v>32243.419707920053</v>
      </c>
      <c r="P50" s="746">
        <v>1397.2375870899523</v>
      </c>
      <c r="Q50" s="917">
        <v>5.089612752969821</v>
      </c>
      <c r="R50" s="917">
        <v>199.8113969103615</v>
      </c>
      <c r="S50" s="918">
        <v>0.6235608517337587</v>
      </c>
    </row>
    <row r="51" spans="1:19" s="31" customFormat="1" ht="12.75">
      <c r="A51" s="91" t="s">
        <v>314</v>
      </c>
      <c r="B51" s="743">
        <v>1624.8554856638025</v>
      </c>
      <c r="C51" s="741">
        <v>2312.3420338349993</v>
      </c>
      <c r="D51" s="741">
        <v>2728.635840231</v>
      </c>
      <c r="E51" s="741">
        <v>3440.5034687219995</v>
      </c>
      <c r="F51" s="735">
        <v>687.4865481711968</v>
      </c>
      <c r="G51" s="735">
        <v>42.31062726728204</v>
      </c>
      <c r="H51" s="735">
        <v>711.8676284909993</v>
      </c>
      <c r="I51" s="738">
        <v>26.08877366467246</v>
      </c>
      <c r="K51" s="91" t="s">
        <v>352</v>
      </c>
      <c r="L51" s="751">
        <v>8419.615560945296</v>
      </c>
      <c r="M51" s="746">
        <v>7854.539559419999</v>
      </c>
      <c r="N51" s="746">
        <v>8460.906970401</v>
      </c>
      <c r="O51" s="746">
        <v>7649.0323150239565</v>
      </c>
      <c r="P51" s="751">
        <v>-565.0760015252972</v>
      </c>
      <c r="Q51" s="917">
        <v>-6.7114228367673165</v>
      </c>
      <c r="R51" s="917">
        <v>-811.8746553770434</v>
      </c>
      <c r="S51" s="918">
        <v>-9.59559841772572</v>
      </c>
    </row>
    <row r="52" spans="1:19" s="31" customFormat="1" ht="12.75">
      <c r="A52" s="91" t="s">
        <v>315</v>
      </c>
      <c r="B52" s="740">
        <v>124.51034241950003</v>
      </c>
      <c r="C52" s="735">
        <v>128.44228101</v>
      </c>
      <c r="D52" s="735">
        <v>88</v>
      </c>
      <c r="E52" s="735">
        <v>90.3</v>
      </c>
      <c r="F52" s="740">
        <v>3.9319385904999535</v>
      </c>
      <c r="G52" s="735">
        <v>3.1579212731200053</v>
      </c>
      <c r="H52" s="735">
        <v>2.3</v>
      </c>
      <c r="I52" s="738">
        <v>2.61363636363636</v>
      </c>
      <c r="K52" s="91" t="s">
        <v>353</v>
      </c>
      <c r="L52" s="751">
        <v>8195.364030595</v>
      </c>
      <c r="M52" s="746">
        <v>7110.325113622999</v>
      </c>
      <c r="N52" s="746">
        <v>11642.070250589</v>
      </c>
      <c r="O52" s="746">
        <v>14123.99692182001</v>
      </c>
      <c r="P52" s="751">
        <v>-1085.0389169720002</v>
      </c>
      <c r="Q52" s="917">
        <v>-13.239667120597986</v>
      </c>
      <c r="R52" s="917">
        <v>2481.926671231009</v>
      </c>
      <c r="S52" s="918">
        <v>21.31860242902625</v>
      </c>
    </row>
    <row r="53" spans="1:19" s="31" customFormat="1" ht="12.75">
      <c r="A53" s="91" t="s">
        <v>316</v>
      </c>
      <c r="B53" s="740">
        <v>1450.2576203029998</v>
      </c>
      <c r="C53" s="735">
        <v>1130.35712349</v>
      </c>
      <c r="D53" s="735">
        <v>908.9005225300001</v>
      </c>
      <c r="E53" s="735">
        <v>1056.4824553400003</v>
      </c>
      <c r="F53" s="740">
        <v>-319.9004968129998</v>
      </c>
      <c r="G53" s="735">
        <v>-22.05818416911083</v>
      </c>
      <c r="H53" s="735">
        <v>147.58193281000024</v>
      </c>
      <c r="I53" s="738">
        <v>16.237413132868895</v>
      </c>
      <c r="K53" s="91" t="s">
        <v>354</v>
      </c>
      <c r="L53" s="755">
        <v>373.5875696494924</v>
      </c>
      <c r="M53" s="753">
        <v>439.1202860914003</v>
      </c>
      <c r="N53" s="753">
        <v>410.88297373892766</v>
      </c>
      <c r="O53" s="753">
        <v>476.6849218289995</v>
      </c>
      <c r="P53" s="746">
        <v>65.5327164419079</v>
      </c>
      <c r="Q53" s="917">
        <v>17.54146062819811</v>
      </c>
      <c r="R53" s="917">
        <v>65.80194809007185</v>
      </c>
      <c r="S53" s="918">
        <v>16.014766319298005</v>
      </c>
    </row>
    <row r="54" spans="1:19" s="31" customFormat="1" ht="12.75">
      <c r="A54" s="91" t="s">
        <v>789</v>
      </c>
      <c r="B54" s="740">
        <v>888.2142757400002</v>
      </c>
      <c r="C54" s="735">
        <v>640.60331061</v>
      </c>
      <c r="D54" s="735">
        <v>468.31326961</v>
      </c>
      <c r="E54" s="735">
        <v>453.572304</v>
      </c>
      <c r="F54" s="740">
        <v>-247.61096513000018</v>
      </c>
      <c r="G54" s="735">
        <v>-27.87739083834331</v>
      </c>
      <c r="H54" s="735">
        <v>-14.740965610000046</v>
      </c>
      <c r="I54" s="738">
        <v>-3.147671989366427</v>
      </c>
      <c r="K54" s="90" t="s">
        <v>807</v>
      </c>
      <c r="L54" s="747">
        <v>1255.4869270099998</v>
      </c>
      <c r="M54" s="745">
        <v>1190.4336034900102</v>
      </c>
      <c r="N54" s="745">
        <v>1181.2053794421</v>
      </c>
      <c r="O54" s="745">
        <v>1578.7455441610005</v>
      </c>
      <c r="P54" s="745">
        <v>-65.05332351998959</v>
      </c>
      <c r="Q54" s="919">
        <v>-5.181521377918055</v>
      </c>
      <c r="R54" s="919">
        <v>397.54016471890054</v>
      </c>
      <c r="S54" s="920">
        <v>33.65546514075854</v>
      </c>
    </row>
    <row r="55" spans="1:19" s="31" customFormat="1" ht="12.75">
      <c r="A55" s="91" t="s">
        <v>790</v>
      </c>
      <c r="B55" s="740">
        <v>338.189744698</v>
      </c>
      <c r="C55" s="735">
        <v>320.427229</v>
      </c>
      <c r="D55" s="735">
        <v>313.80593701</v>
      </c>
      <c r="E55" s="735">
        <v>311.1090308700001</v>
      </c>
      <c r="F55" s="740">
        <v>-17.762515698000016</v>
      </c>
      <c r="G55" s="735">
        <v>-5.252233687293433</v>
      </c>
      <c r="H55" s="735">
        <v>-2.6969061399998964</v>
      </c>
      <c r="I55" s="738">
        <v>-0.8594184564181635</v>
      </c>
      <c r="K55" s="90" t="s">
        <v>808</v>
      </c>
      <c r="L55" s="747">
        <v>149741.33122370986</v>
      </c>
      <c r="M55" s="747">
        <v>156814.26033427313</v>
      </c>
      <c r="N55" s="747">
        <v>176637.06983665196</v>
      </c>
      <c r="O55" s="747">
        <v>198114.80409985947</v>
      </c>
      <c r="P55" s="745">
        <v>7072.929110563273</v>
      </c>
      <c r="Q55" s="919">
        <v>4.723431435237137</v>
      </c>
      <c r="R55" s="919">
        <v>21477.7342632075</v>
      </c>
      <c r="S55" s="920">
        <v>12.159245102440496</v>
      </c>
    </row>
    <row r="56" spans="1:19" s="31" customFormat="1" ht="13.5" thickBot="1">
      <c r="A56" s="91" t="s">
        <v>317</v>
      </c>
      <c r="B56" s="740">
        <v>1231.6148890784998</v>
      </c>
      <c r="C56" s="735">
        <v>1280.04399572</v>
      </c>
      <c r="D56" s="735">
        <v>1114.9768798520006</v>
      </c>
      <c r="E56" s="735">
        <v>1278.94672288</v>
      </c>
      <c r="F56" s="740">
        <v>48.42910664150031</v>
      </c>
      <c r="G56" s="735">
        <v>3.9321631356482873</v>
      </c>
      <c r="H56" s="735">
        <v>163.96984302799933</v>
      </c>
      <c r="I56" s="738">
        <v>14.706120457830865</v>
      </c>
      <c r="K56" s="523" t="s">
        <v>343</v>
      </c>
      <c r="L56" s="748">
        <v>955537.0444882152</v>
      </c>
      <c r="M56" s="748">
        <v>1039074.4309054663</v>
      </c>
      <c r="N56" s="748">
        <v>1133347.9896207498</v>
      </c>
      <c r="O56" s="748">
        <v>1264888.21420176</v>
      </c>
      <c r="P56" s="748">
        <v>83537.286417251</v>
      </c>
      <c r="Q56" s="921">
        <v>8.74244351897351</v>
      </c>
      <c r="R56" s="921">
        <v>131540.22458101023</v>
      </c>
      <c r="S56" s="922">
        <v>11.60634031080139</v>
      </c>
    </row>
    <row r="57" spans="1:11" s="31" customFormat="1" ht="13.5" thickTop="1">
      <c r="A57" s="91" t="s">
        <v>318</v>
      </c>
      <c r="B57" s="740">
        <v>3235.5353183466</v>
      </c>
      <c r="C57" s="735">
        <v>3291.0229782115</v>
      </c>
      <c r="D57" s="735">
        <v>3203.131745606</v>
      </c>
      <c r="E57" s="735">
        <v>3135.6994203581976</v>
      </c>
      <c r="F57" s="740">
        <v>55.4876598648998</v>
      </c>
      <c r="G57" s="735">
        <v>1.714945268879176</v>
      </c>
      <c r="H57" s="735">
        <v>-67.43232524780251</v>
      </c>
      <c r="I57" s="738">
        <v>-2.1051998669834604</v>
      </c>
      <c r="K57" s="253" t="s">
        <v>604</v>
      </c>
    </row>
    <row r="58" spans="1:9" s="31" customFormat="1" ht="12.75">
      <c r="A58" s="91" t="s">
        <v>319</v>
      </c>
      <c r="B58" s="740">
        <v>1872.9235212053002</v>
      </c>
      <c r="C58" s="735">
        <v>1956.6488735296002</v>
      </c>
      <c r="D58" s="735">
        <v>1949.2470419510007</v>
      </c>
      <c r="E58" s="735">
        <v>2404.2333726500005</v>
      </c>
      <c r="F58" s="740">
        <v>83.72535232430005</v>
      </c>
      <c r="G58" s="735">
        <v>4.470302784729804</v>
      </c>
      <c r="H58" s="735">
        <v>454.98633069899984</v>
      </c>
      <c r="I58" s="738">
        <v>23.341645307492893</v>
      </c>
    </row>
    <row r="59" spans="1:9" s="31" customFormat="1" ht="12.75">
      <c r="A59" s="91" t="s">
        <v>320</v>
      </c>
      <c r="B59" s="740">
        <v>577.281321707</v>
      </c>
      <c r="C59" s="735">
        <v>767.9390851405001</v>
      </c>
      <c r="D59" s="735">
        <v>714.2748082699997</v>
      </c>
      <c r="E59" s="735">
        <v>782.27204375</v>
      </c>
      <c r="F59" s="740">
        <v>190.65776343350012</v>
      </c>
      <c r="G59" s="735">
        <v>33.02683739528104</v>
      </c>
      <c r="H59" s="735">
        <v>67.99723548000031</v>
      </c>
      <c r="I59" s="738">
        <v>9.5197583188874</v>
      </c>
    </row>
    <row r="60" spans="1:9" s="31" customFormat="1" ht="12.75">
      <c r="A60" s="91" t="s">
        <v>321</v>
      </c>
      <c r="B60" s="740">
        <v>1285.1882368817</v>
      </c>
      <c r="C60" s="735">
        <v>2013.4127201600002</v>
      </c>
      <c r="D60" s="735">
        <v>1983.981852081</v>
      </c>
      <c r="E60" s="735">
        <v>1695.94579284</v>
      </c>
      <c r="F60" s="740">
        <v>728.2244832783001</v>
      </c>
      <c r="G60" s="735">
        <v>56.6628655927647</v>
      </c>
      <c r="H60" s="735">
        <v>-288.036059241</v>
      </c>
      <c r="I60" s="738">
        <v>-14.51807933317932</v>
      </c>
    </row>
    <row r="61" spans="1:9" s="31" customFormat="1" ht="12.75">
      <c r="A61" s="91" t="s">
        <v>322</v>
      </c>
      <c r="B61" s="740">
        <v>380.224902153</v>
      </c>
      <c r="C61" s="735">
        <v>570.70362565</v>
      </c>
      <c r="D61" s="735">
        <v>553.7359723510002</v>
      </c>
      <c r="E61" s="735">
        <v>619.39860249</v>
      </c>
      <c r="F61" s="740">
        <v>190.47872349700003</v>
      </c>
      <c r="G61" s="735">
        <v>50.09633046610731</v>
      </c>
      <c r="H61" s="735">
        <v>65.66263013899982</v>
      </c>
      <c r="I61" s="738">
        <v>11.858111702625274</v>
      </c>
    </row>
    <row r="62" spans="1:9" s="31" customFormat="1" ht="12.75">
      <c r="A62" s="91" t="s">
        <v>323</v>
      </c>
      <c r="B62" s="740">
        <v>40.862175320000006</v>
      </c>
      <c r="C62" s="735">
        <v>35.75813649</v>
      </c>
      <c r="D62" s="735">
        <v>66.699491021</v>
      </c>
      <c r="E62" s="735">
        <v>81.44250741</v>
      </c>
      <c r="F62" s="740">
        <v>-5.1040388300000075</v>
      </c>
      <c r="G62" s="735">
        <v>-12.49086420394715</v>
      </c>
      <c r="H62" s="735">
        <v>14.743016389000005</v>
      </c>
      <c r="I62" s="738">
        <v>22.1036415170818</v>
      </c>
    </row>
    <row r="63" spans="1:9" s="31" customFormat="1" ht="13.5" thickBot="1">
      <c r="A63" s="522" t="s">
        <v>324</v>
      </c>
      <c r="B63" s="857">
        <v>0.9676972799999999</v>
      </c>
      <c r="C63" s="857">
        <v>2.32269682</v>
      </c>
      <c r="D63" s="857">
        <v>2.5243661310000003</v>
      </c>
      <c r="E63" s="857">
        <v>39.54248435</v>
      </c>
      <c r="F63" s="857">
        <v>1.3549995400000001</v>
      </c>
      <c r="G63" s="857">
        <v>140.0230803583534</v>
      </c>
      <c r="H63" s="857">
        <v>37.018118219</v>
      </c>
      <c r="I63" s="1279">
        <v>1466.4322169595769</v>
      </c>
    </row>
    <row r="64" spans="1:5" ht="13.5" thickTop="1">
      <c r="A64" s="253" t="s">
        <v>604</v>
      </c>
      <c r="B64" s="39"/>
      <c r="C64" s="39"/>
      <c r="D64" s="39"/>
      <c r="E64" s="39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govfin</cp:lastModifiedBy>
  <cp:lastPrinted>2015-02-15T09:17:30Z</cp:lastPrinted>
  <dcterms:created xsi:type="dcterms:W3CDTF">1996-10-14T23:33:28Z</dcterms:created>
  <dcterms:modified xsi:type="dcterms:W3CDTF">2015-02-16T10:13:25Z</dcterms:modified>
  <cp:category/>
  <cp:version/>
  <cp:contentType/>
  <cp:contentStatus/>
</cp:coreProperties>
</file>