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42369E15-295A-44BF-A128-A243CD3F7C3C}" xr6:coauthVersionLast="36" xr6:coauthVersionMax="36" xr10:uidLastSave="{00000000-0000-0000-0000-000000000000}"/>
  <bookViews>
    <workbookView xWindow="0" yWindow="0" windowWidth="24000" windowHeight="9525" xr2:uid="{482154C4-0D0E-4DD8-9C18-56C94D41631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<sst xmlns="http://schemas.openxmlformats.org/spreadsheetml/2006/main" count="54" uniqueCount="52">
  <si>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</si>
  <si>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</si>
  <si>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</si>
  <si>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</si>
  <si>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</si>
  <si>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</si>
  <si>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</si>
  <si>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</si>
  <si>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</si>
  <si>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</si>
  <si>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</si>
  <si>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</si>
  <si>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</si>
  <si>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</si>
  <si>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</si>
  <si>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</si>
  <si>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</si>
  <si>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</si>
  <si>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</si>
  <si>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</si>
  <si>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</si>
  <si>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</si>
  <si>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</si>
  <si>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</si>
  <si>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</si>
  <si>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</si>
  <si>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</si>
  <si>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</si>
  <si>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</si>
  <si>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</si>
  <si>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</si>
  <si>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</si>
  <si>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</si>
  <si>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</si>
  <si>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</si>
  <si>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</si>
  <si>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</si>
  <si>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</si>
  <si>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</si>
  <si>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</si>
  <si>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</si>
  <si>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</si>
  <si>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</si>
  <si>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</si>
  <si>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</si>
  <si>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</si>
  <si>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</si>
  <si>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</si>
  <si>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</si>
  <si>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04, 2081(February 16, 2025)</t>
  </si>
  <si>
    <t>Phalgun 04, 2081</t>
  </si>
  <si>
    <t>Phalgun 02,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</si>
</sst>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9C30968E-609F-47C0-8EB8-507DFF0A3DA9}"/>
    <cellStyle name="Normal" xfId="0" builtinId="0"/>
    <cellStyle name="Normal 2" xfId="2" xr:uid="{F8B4499A-FB51-49D2-A3AA-E9B847CE8C1E}"/>
    <cellStyle name="Normal 29 3 2" xfId="3" xr:uid="{6873E528-E88A-45D0-9AB6-01643141D7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63FAA6E-AD98-41E1-AECE-C7658F7F4A8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Phalgun 04, 2081</v>
          </cell>
        </row>
        <row r="7">
          <cell r="K7">
            <v>-249000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D8FE-AEFF-414F-8677-2F10F0A67E37}">
  <sheetPr codeName="Sheet3"/>
  <dimension ref="A1:F36"/>
  <sheetViews>
    <sheetView tabSelected="1" workbookViewId="0">
      <selection activeCell="B17" sqref="B1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45704</v>
      </c>
      <c r="C6" s="10">
        <v>45702</v>
      </c>
      <c r="D6" s="11" t="s">
        <v>5</v>
      </c>
      <c r="E6" s="11" t="s">
        <v>6</v>
      </c>
      <c r="F6" s="11" t="s">
        <v>7</v>
      </c>
    </row>
    <row r="7" spans="1:6" ht="16.5" thickBot="1" x14ac:dyDescent="0.3">
      <c r="A7" s="12" t="s">
        <v>8</v>
      </c>
      <c r="B7" s="13">
        <v>1641489.1269858796</v>
      </c>
      <c r="C7" s="13">
        <v>1631034.8337387599</v>
      </c>
      <c r="D7" s="13">
        <v>10454.293247119756</v>
      </c>
      <c r="E7" s="13">
        <v>-7038.9806168903597</v>
      </c>
      <c r="F7" s="13">
        <v>89089.556444469141</v>
      </c>
    </row>
    <row r="8" spans="1:6" ht="15.75" x14ac:dyDescent="0.25">
      <c r="A8" s="14" t="s">
        <v>9</v>
      </c>
      <c r="B8" s="15">
        <v>2215691.6308434</v>
      </c>
      <c r="C8" s="15">
        <v>2213948.1964539899</v>
      </c>
      <c r="D8" s="16">
        <v>1743.4343894100748</v>
      </c>
      <c r="E8" s="16">
        <v>9674.679208680056</v>
      </c>
      <c r="F8" s="16">
        <v>287438.55923361005</v>
      </c>
    </row>
    <row r="9" spans="1:6" ht="15.75" x14ac:dyDescent="0.25">
      <c r="A9" s="17" t="s">
        <v>10</v>
      </c>
      <c r="B9" s="18">
        <v>39650.197751560001</v>
      </c>
      <c r="C9" s="18">
        <v>39648.012939640001</v>
      </c>
      <c r="D9" s="18">
        <v>2.1848119200003566</v>
      </c>
      <c r="E9" s="18">
        <v>83.022852959999</v>
      </c>
      <c r="F9" s="18">
        <v>914.5996187500059</v>
      </c>
    </row>
    <row r="10" spans="1:6" ht="15.75" x14ac:dyDescent="0.25">
      <c r="A10" s="14" t="s">
        <v>11</v>
      </c>
      <c r="B10" s="15">
        <v>-336052.50385752035</v>
      </c>
      <c r="C10" s="15">
        <v>-333913.36271523009</v>
      </c>
      <c r="D10" s="16">
        <v>-2139.1411422902602</v>
      </c>
      <c r="E10" s="16">
        <v>-11363.659825570357</v>
      </c>
      <c r="F10" s="16">
        <v>-315649.0027891408</v>
      </c>
    </row>
    <row r="11" spans="1:6" ht="15.75" x14ac:dyDescent="0.25">
      <c r="A11" s="17" t="s">
        <v>12</v>
      </c>
      <c r="B11" s="18">
        <v>359116.23379776033</v>
      </c>
      <c r="C11" s="18">
        <v>356977.09265547007</v>
      </c>
      <c r="D11" s="19">
        <v>2139.1411422902602</v>
      </c>
      <c r="E11" s="19">
        <v>11363.659825570357</v>
      </c>
      <c r="F11" s="19">
        <v>315649.0027891408</v>
      </c>
    </row>
    <row r="12" spans="1:6" ht="15.75" x14ac:dyDescent="0.25">
      <c r="A12" s="14" t="s">
        <v>13</v>
      </c>
      <c r="B12" s="16">
        <v>-238150</v>
      </c>
      <c r="C12" s="16">
        <v>-249000</v>
      </c>
      <c r="D12" s="16">
        <v>10850</v>
      </c>
      <c r="E12" s="16">
        <v>-5350</v>
      </c>
      <c r="F12" s="16">
        <v>117300</v>
      </c>
    </row>
    <row r="13" spans="1:6" ht="15.75" x14ac:dyDescent="0.25">
      <c r="A13" s="17" t="s">
        <v>14</v>
      </c>
      <c r="B13" s="18">
        <v>-165000</v>
      </c>
      <c r="C13" s="18">
        <v>-171850</v>
      </c>
      <c r="D13" s="19">
        <v>6850</v>
      </c>
      <c r="E13" s="19">
        <v>6850</v>
      </c>
      <c r="F13" s="19">
        <v>-164050</v>
      </c>
    </row>
    <row r="14" spans="1:6" ht="15.75" x14ac:dyDescent="0.25">
      <c r="A14" s="17" t="s">
        <v>15</v>
      </c>
      <c r="B14" s="18">
        <v>-73150</v>
      </c>
      <c r="C14" s="18">
        <v>-77150</v>
      </c>
      <c r="D14" s="19">
        <v>4000</v>
      </c>
      <c r="E14" s="19">
        <v>-12200</v>
      </c>
      <c r="F14" s="19">
        <v>281350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1641489.1269858829</v>
      </c>
      <c r="C17" s="13">
        <v>1631034.8337387396</v>
      </c>
      <c r="D17" s="13">
        <v>10454.293247143272</v>
      </c>
      <c r="E17" s="13">
        <v>-7038.9806168852374</v>
      </c>
      <c r="F17" s="13">
        <v>89089.556444473565</v>
      </c>
    </row>
    <row r="18" spans="1:6" ht="15.75" x14ac:dyDescent="0.25">
      <c r="A18" s="20" t="s">
        <v>19</v>
      </c>
      <c r="B18" s="21">
        <v>272451.04079407983</v>
      </c>
      <c r="C18" s="21">
        <v>263677.1901410498</v>
      </c>
      <c r="D18" s="22">
        <v>8773.8506530300365</v>
      </c>
      <c r="E18" s="22">
        <v>-9812.851050080033</v>
      </c>
      <c r="F18" s="22">
        <v>-36562.838731390191</v>
      </c>
    </row>
    <row r="19" spans="1:6" ht="15.75" x14ac:dyDescent="0.25">
      <c r="A19" s="20" t="s">
        <v>20</v>
      </c>
      <c r="B19" s="21">
        <v>731905.96756250004</v>
      </c>
      <c r="C19" s="21">
        <v>731629.40192149999</v>
      </c>
      <c r="D19" s="22">
        <v>276.56564100005198</v>
      </c>
      <c r="E19" s="22">
        <v>1277.0075230000075</v>
      </c>
      <c r="F19" s="22">
        <v>51857.16486150003</v>
      </c>
    </row>
    <row r="20" spans="1:6" ht="15.75" x14ac:dyDescent="0.25">
      <c r="A20" s="20" t="s">
        <v>21</v>
      </c>
      <c r="B20" s="21">
        <v>28840.847659599996</v>
      </c>
      <c r="C20" s="21">
        <v>28787.60949694</v>
      </c>
      <c r="D20" s="22">
        <v>53.238162659996306</v>
      </c>
      <c r="E20" s="22">
        <v>-541.59551544000715</v>
      </c>
      <c r="F20" s="22">
        <v>-6203.7400088700088</v>
      </c>
    </row>
    <row r="21" spans="1:6" ht="16.5" thickBot="1" x14ac:dyDescent="0.3">
      <c r="A21" s="20" t="s">
        <v>22</v>
      </c>
      <c r="B21" s="21">
        <v>608291.2709697031</v>
      </c>
      <c r="C21" s="21">
        <v>606940.63217924978</v>
      </c>
      <c r="D21" s="21">
        <v>1350.6387904533185</v>
      </c>
      <c r="E21" s="21">
        <v>2038.458425634657</v>
      </c>
      <c r="F21" s="21">
        <v>79998.970323233865</v>
      </c>
    </row>
    <row r="22" spans="1:6" ht="16.5" thickBot="1" x14ac:dyDescent="0.3">
      <c r="A22" s="12" t="s">
        <v>23</v>
      </c>
      <c r="B22" s="13">
        <v>1033197.8560161798</v>
      </c>
      <c r="C22" s="13">
        <v>1024094.2015594898</v>
      </c>
      <c r="D22" s="13">
        <v>9103.6544566899538</v>
      </c>
      <c r="E22" s="13">
        <v>-9077.4390425200108</v>
      </c>
      <c r="F22" s="13">
        <v>9090.5861212396994</v>
      </c>
    </row>
    <row r="23" spans="1:6" ht="16.5" thickBot="1" x14ac:dyDescent="0.3">
      <c r="A23" s="23" t="s">
        <v>24</v>
      </c>
      <c r="B23" s="13">
        <v>187764</v>
      </c>
      <c r="C23" s="13">
        <v>187764</v>
      </c>
      <c r="D23" s="24">
        <v>0</v>
      </c>
      <c r="E23" s="24">
        <v>0</v>
      </c>
      <c r="F23" s="24">
        <v>16187</v>
      </c>
    </row>
    <row r="24" spans="1:6" ht="16.5" thickBot="1" x14ac:dyDescent="0.3">
      <c r="A24" s="23" t="s">
        <v>25</v>
      </c>
      <c r="B24" s="13">
        <v>84687.040794079832</v>
      </c>
      <c r="C24" s="13">
        <v>75913.190141049796</v>
      </c>
      <c r="D24" s="13">
        <v>8773.8506530300365</v>
      </c>
      <c r="E24" s="13">
        <v>-9812.851050080033</v>
      </c>
      <c r="F24" s="13">
        <v>-52749.838731390191</v>
      </c>
    </row>
    <row r="25" spans="1:6" ht="16.5" thickBot="1" x14ac:dyDescent="0.3">
      <c r="A25" s="23" t="s">
        <v>26</v>
      </c>
      <c r="B25" s="25"/>
      <c r="C25" s="26"/>
      <c r="D25" s="13">
        <v>616.58323899010429</v>
      </c>
      <c r="E25" s="13">
        <v>6384.8200204900932</v>
      </c>
      <c r="F25" s="13">
        <v>203678.55196494004</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vTfcHxjgIWKUUUotxT0zMKhqHxlLzz5xKLiKcNY6Z6OtxahLZe7R0c9iPn7vFBH/5zjZPq1lCCUTjmFOYh9J7A==" saltValue="HBzLKuus45abBRcf+5GgRQ=="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FD26-D958-4ED8-9856-5EE2379E155C}">
  <sheetPr codeName="Sheet6"/>
  <dimension ref="A1:C33"/>
  <sheetViews>
    <sheetView workbookViewId="0">
      <selection activeCell="E7" sqref="E7"/>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B5&amp; "("&amp; TEXT(B6,"mmmm dd, yyyy")&amp;")"</f>
        <v>Phalgun 04, 2081(February 16, 2025)</v>
      </c>
    </row>
    <row r="4" spans="1:3" ht="15.75" x14ac:dyDescent="0.25">
      <c r="A4" s="14" t="s">
        <v>30</v>
      </c>
    </row>
    <row r="5" spans="1:3" ht="49.5" customHeight="1" x14ac:dyDescent="0.25">
      <c r="A5" s="31" t="s">
        <v>31</v>
      </c>
      <c r="B5" s="32" t="str">
        <f>[1]BS_Summary!J1</f>
        <v>Phalgun 04, 2081</v>
      </c>
    </row>
    <row r="6" spans="1:3" ht="15.75" x14ac:dyDescent="0.25">
      <c r="A6" s="14" t="s">
        <v>32</v>
      </c>
      <c r="B6" s="33">
        <v>45704</v>
      </c>
      <c r="C6" s="33">
        <v>45702</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-249000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2025-02-17T06:25:30Z</dcterms:created>
  <dcterms:modified xsi:type="dcterms:W3CDTF">2025-02-17T06:26:38Z</dcterms:modified>
</cp:coreProperties>
</file>