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3E478B50-F9D7-4729-8228-DDFFED47CB12}" xr6:coauthVersionLast="36" xr6:coauthVersionMax="36" xr10:uidLastSave="{00000000-0000-0000-0000-000000000000}"/>
  <workbookProtection lockStructure="1"/>
  <bookViews>
    <workbookView xWindow="0" yWindow="0" windowWidth="24000" windowHeight="9405" xr2:uid="{00000000-000D-0000-FFFF-FFFF00000000}"/>
  </bookViews>
  <sheets>
    <sheet name="CBP_LP" sheetId="1" r:id="rId1"/>
    <sheet name="Read Me" sheetId="2" r:id="rId2"/>
  </sheets>
  <externalReferences>
    <externalReference r:id="rId3"/>
    <externalReference r:id="rId4"/>
  </externalReferences>
  <definedNames>
    <definedName name="CurrencyList">'[1]Report Form'!$B$5:$B$7</definedName>
    <definedName name="FrequencyList">'[1]Report Form'!$F$4:$F$15</definedName>
    <definedName name="PeriodList">'[1]Report Form'!$E$4:$E$74</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E25" i="1"/>
  <c r="D25" i="1"/>
  <c r="A3" i="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<sst xmlns="http://schemas.openxmlformats.org/spreadsheetml/2006/main" count="56" uniqueCount="54">
  <si>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</si>
  <si>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</si>
  <si>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</si>
  <si>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</si>
  <si>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</si>
  <si>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(March 28, 2024)</t>
  </si>
  <si>
    <t>(March 27,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</si>
  <si>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</si>
  <si>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</si>
  <si>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</si>
  <si>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</si>
  <si>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</si>
  <si>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</si>
  <si>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</si>
  <si>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</si>
  <si>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</si>
  <si>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</si>
  <si>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</si>
  <si>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</si>
  <si>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</si>
  <si>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</si>
  <si>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</si>
  <si>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</si>
  <si>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</si>
  <si>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</si>
  <si>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</si>
  <si>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</si>
  <si>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</si>
  <si>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</si>
  <si>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</si>
  <si>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</si>
  <si>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</si>
  <si>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</si>
  <si>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</si>
  <si>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</si>
  <si>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</si>
  <si>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</si>
  <si>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</si>
  <si>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</si>
  <si>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</si>
  <si>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</si>
  <si>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</si>
  <si>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</si>
  <si>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</si>
  <si>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</si>
  <si>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</si>
  <si>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</si>
  <si>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</si>
  <si>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</si>
  <si>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</si>
  <si>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</si>
  <si>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</si>
  <si>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15, 2080</t>
  </si>
  <si>
    <t>Chaitra 14, 2080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</si>
</sst>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164" fontId="6" fillId="2" borderId="2" xfId="4" applyNumberFormat="1"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cellXfs>
  <cellStyles count="5">
    <cellStyle name="Comma" xfId="1" builtinId="3"/>
    <cellStyle name="Currency 2" xfId="4" xr:uid="{00000000-0005-0000-0000-000001000000}"/>
    <cellStyle name="Normal" xfId="0" builtinId="0"/>
    <cellStyle name="Normal 2" xfId="2" xr:uid="{00000000-0005-0000-0000-000003000000}"/>
    <cellStyle name="Normal 29 3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C224892-1B0C-4DB5-AB10-8A736CB944D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Chaitra 15, 2080</v>
          </cell>
        </row>
        <row r="20">
          <cell r="D20">
            <v>9079.6763328002417</v>
          </cell>
          <cell r="E20">
            <v>9286.4760529301711</v>
          </cell>
          <cell r="F20">
            <v>299189.48794924002</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36"/>
  <sheetViews>
    <sheetView tabSelected="1" workbookViewId="0">
      <selection activeCell="A9" sqref="A9"/>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24" t="s">
        <v>0</v>
      </c>
      <c r="B1" s="24"/>
      <c r="C1" s="24"/>
      <c r="D1" s="24"/>
      <c r="E1" s="24"/>
      <c r="F1" s="24"/>
    </row>
    <row r="2" spans="1:6" ht="15.75" x14ac:dyDescent="0.25">
      <c r="A2" s="24" t="s">
        <v>1</v>
      </c>
      <c r="B2" s="24"/>
      <c r="C2" s="24"/>
      <c r="D2" s="24"/>
      <c r="E2" s="24"/>
      <c r="F2" s="24"/>
    </row>
    <row r="3" spans="1:6" ht="15.75" x14ac:dyDescent="0.25">
      <c r="A3" s="25" t="str">
        <f>CONCATENATE(B5,B6)</f>
        <v>Chaitra 15, 2080(March 28, 2024)</v>
      </c>
      <c r="B3" s="25"/>
      <c r="C3" s="25"/>
      <c r="D3" s="25"/>
      <c r="E3" s="25"/>
      <c r="F3" s="25"/>
    </row>
    <row r="4" spans="1:6" ht="15.75" thickBot="1" x14ac:dyDescent="0.3">
      <c r="A4" s="26" t="s">
        <v>2</v>
      </c>
      <c r="B4" s="26"/>
      <c r="C4" s="26"/>
      <c r="D4" s="26"/>
      <c r="E4" s="26"/>
      <c r="F4" s="26"/>
    </row>
    <row r="5" spans="1:6" ht="16.5" thickBot="1" x14ac:dyDescent="0.3">
      <c r="A5" s="27" t="s">
        <v>3</v>
      </c>
      <c r="B5" s="1" t="s">
        <v>52</v>
      </c>
      <c r="C5" s="1" t="s">
        <v>53</v>
      </c>
      <c r="D5" s="29" t="s">
        <v>4</v>
      </c>
      <c r="E5" s="30"/>
      <c r="F5" s="31"/>
    </row>
    <row r="6" spans="1:6" ht="16.5" thickBot="1" x14ac:dyDescent="0.3">
      <c r="A6" s="28"/>
      <c r="B6" s="2" t="s">
        <v>5</v>
      </c>
      <c r="C6" s="2" t="s">
        <v>6</v>
      </c>
      <c r="D6" s="3" t="s">
        <v>7</v>
      </c>
      <c r="E6" s="3" t="s">
        <v>8</v>
      </c>
      <c r="F6" s="3" t="s">
        <v>9</v>
      </c>
    </row>
    <row r="7" spans="1:6" ht="16.5" thickBot="1" x14ac:dyDescent="0.3">
      <c r="A7" s="4" t="s">
        <v>10</v>
      </c>
      <c r="B7" s="5">
        <v>1415304.3114420606</v>
      </c>
      <c r="C7" s="5">
        <v>1406603.4124464095</v>
      </c>
      <c r="D7" s="5">
        <v>8700.898995651165</v>
      </c>
      <c r="E7" s="5">
        <v>4385.3025003715884</v>
      </c>
      <c r="F7" s="5">
        <v>34948.51466448023</v>
      </c>
    </row>
    <row r="8" spans="1:6" ht="15.75" x14ac:dyDescent="0.25">
      <c r="A8" s="6" t="s">
        <v>11</v>
      </c>
      <c r="B8" s="7">
        <v>1731888.34089946</v>
      </c>
      <c r="C8" s="7">
        <v>1721768.4222598698</v>
      </c>
      <c r="D8" s="8">
        <v>10119.918639590265</v>
      </c>
      <c r="E8" s="8">
        <v>16408.632295850199</v>
      </c>
      <c r="F8" s="8">
        <v>324980.98804526008</v>
      </c>
    </row>
    <row r="9" spans="1:6" ht="15.75" x14ac:dyDescent="0.25">
      <c r="A9" s="9" t="s">
        <v>12</v>
      </c>
      <c r="B9" s="10">
        <v>38704.588375600004</v>
      </c>
      <c r="C9" s="10">
        <v>38625.935146479998</v>
      </c>
      <c r="D9" s="10">
        <v>78.653229120005562</v>
      </c>
      <c r="E9" s="10">
        <v>14.216596630001732</v>
      </c>
      <c r="F9" s="10">
        <v>-247.74895993999235</v>
      </c>
    </row>
    <row r="10" spans="1:6" ht="15.75" x14ac:dyDescent="0.25">
      <c r="A10" s="6" t="s">
        <v>13</v>
      </c>
      <c r="B10" s="7">
        <v>-152984.02945739939</v>
      </c>
      <c r="C10" s="7">
        <v>-151565.00981346032</v>
      </c>
      <c r="D10" s="8">
        <v>-1419.0196439390711</v>
      </c>
      <c r="E10" s="8">
        <v>-423.32979547852301</v>
      </c>
      <c r="F10" s="8">
        <v>-185237.00038077988</v>
      </c>
    </row>
    <row r="11" spans="1:6" ht="15.75" x14ac:dyDescent="0.25">
      <c r="A11" s="9" t="s">
        <v>14</v>
      </c>
      <c r="B11" s="10">
        <v>183203.42539086938</v>
      </c>
      <c r="C11" s="10">
        <v>181784.40574693031</v>
      </c>
      <c r="D11" s="11">
        <v>1419.0196439390711</v>
      </c>
      <c r="E11" s="11">
        <v>-5191.5561095214798</v>
      </c>
      <c r="F11" s="11">
        <v>140262.30268593985</v>
      </c>
    </row>
    <row r="12" spans="1:6" ht="15.75" x14ac:dyDescent="0.25">
      <c r="A12" s="6" t="s">
        <v>15</v>
      </c>
      <c r="B12" s="8">
        <v>-163600</v>
      </c>
      <c r="C12" s="8">
        <v>-163600</v>
      </c>
      <c r="D12" s="8">
        <v>0</v>
      </c>
      <c r="E12" s="8">
        <v>-11600</v>
      </c>
      <c r="F12" s="8">
        <v>-104795.473</v>
      </c>
    </row>
    <row r="13" spans="1:6" ht="15.75" x14ac:dyDescent="0.25">
      <c r="A13" s="9" t="s">
        <v>16</v>
      </c>
      <c r="B13" s="10">
        <v>-100000</v>
      </c>
      <c r="C13" s="10">
        <v>-100000</v>
      </c>
      <c r="D13" s="11">
        <v>0</v>
      </c>
      <c r="E13" s="11">
        <v>-50000</v>
      </c>
      <c r="F13" s="11">
        <v>-40000</v>
      </c>
    </row>
    <row r="14" spans="1:6" ht="15.75" x14ac:dyDescent="0.25">
      <c r="A14" s="9" t="s">
        <v>17</v>
      </c>
      <c r="B14" s="10">
        <v>-63600</v>
      </c>
      <c r="C14" s="10">
        <v>-63600</v>
      </c>
      <c r="D14" s="11">
        <v>0</v>
      </c>
      <c r="E14" s="11">
        <v>38400</v>
      </c>
      <c r="F14" s="11">
        <v>-63600</v>
      </c>
    </row>
    <row r="15" spans="1:6" ht="15.75" x14ac:dyDescent="0.25">
      <c r="A15" s="9" t="s">
        <v>18</v>
      </c>
      <c r="B15" s="10">
        <v>0</v>
      </c>
      <c r="C15" s="10">
        <v>0</v>
      </c>
      <c r="D15" s="11">
        <v>0</v>
      </c>
      <c r="E15" s="11">
        <v>0</v>
      </c>
      <c r="F15" s="11">
        <v>0</v>
      </c>
    </row>
    <row r="16" spans="1:6" ht="16.5" thickBot="1" x14ac:dyDescent="0.3">
      <c r="A16" s="9" t="s">
        <v>19</v>
      </c>
      <c r="B16" s="10">
        <v>0</v>
      </c>
      <c r="C16" s="10">
        <v>0</v>
      </c>
      <c r="D16" s="10">
        <v>0</v>
      </c>
      <c r="E16" s="10">
        <v>0</v>
      </c>
      <c r="F16" s="10">
        <v>-1195.4730000000002</v>
      </c>
    </row>
    <row r="17" spans="1:6" ht="16.5" thickBot="1" x14ac:dyDescent="0.3">
      <c r="A17" s="4" t="s">
        <v>20</v>
      </c>
      <c r="B17" s="5">
        <v>1415304.3114420683</v>
      </c>
      <c r="C17" s="5">
        <v>1406603.4124464123</v>
      </c>
      <c r="D17" s="5">
        <v>8700.8989956560545</v>
      </c>
      <c r="E17" s="5">
        <v>4385.3025003764778</v>
      </c>
      <c r="F17" s="5">
        <v>34948.514664484188</v>
      </c>
    </row>
    <row r="18" spans="1:6" ht="15.75" x14ac:dyDescent="0.25">
      <c r="A18" s="12" t="s">
        <v>21</v>
      </c>
      <c r="B18" s="13">
        <v>234029.65762909994</v>
      </c>
      <c r="C18" s="13">
        <v>222809.23375603987</v>
      </c>
      <c r="D18" s="14">
        <v>11220.423873060063</v>
      </c>
      <c r="E18" s="14">
        <v>12535.970810910134</v>
      </c>
      <c r="F18" s="14">
        <v>-46692.146338110178</v>
      </c>
    </row>
    <row r="19" spans="1:6" ht="15.75" x14ac:dyDescent="0.25">
      <c r="A19" s="12" t="s">
        <v>22</v>
      </c>
      <c r="B19" s="13">
        <v>665220.61484599998</v>
      </c>
      <c r="C19" s="13">
        <v>665859.24951000011</v>
      </c>
      <c r="D19" s="14">
        <v>-638.6346640001284</v>
      </c>
      <c r="E19" s="14">
        <v>341.80501100001857</v>
      </c>
      <c r="F19" s="14">
        <v>39432.742315999931</v>
      </c>
    </row>
    <row r="20" spans="1:6" ht="15.75" x14ac:dyDescent="0.25">
      <c r="A20" s="12" t="s">
        <v>23</v>
      </c>
      <c r="B20" s="13">
        <v>29281.00268062</v>
      </c>
      <c r="C20" s="13">
        <v>29285.534681809993</v>
      </c>
      <c r="D20" s="14">
        <v>-4.532001189993025</v>
      </c>
      <c r="E20" s="14">
        <v>-793.11570253999889</v>
      </c>
      <c r="F20" s="14">
        <v>2819.266138190007</v>
      </c>
    </row>
    <row r="21" spans="1:6" ht="16.5" thickBot="1" x14ac:dyDescent="0.3">
      <c r="A21" s="12" t="s">
        <v>24</v>
      </c>
      <c r="B21" s="13">
        <v>486773.03628634836</v>
      </c>
      <c r="C21" s="13">
        <v>488649.39449856238</v>
      </c>
      <c r="D21" s="13">
        <v>-1876.3582122140215</v>
      </c>
      <c r="E21" s="13">
        <v>-7699.3576189936721</v>
      </c>
      <c r="F21" s="13">
        <v>39388.652548404469</v>
      </c>
    </row>
    <row r="22" spans="1:6" ht="16.5" thickBot="1" x14ac:dyDescent="0.3">
      <c r="A22" s="4" t="s">
        <v>25</v>
      </c>
      <c r="B22" s="5">
        <v>928531.27515571984</v>
      </c>
      <c r="C22" s="5">
        <v>917954.01794784993</v>
      </c>
      <c r="D22" s="5">
        <v>10577.257207869901</v>
      </c>
      <c r="E22" s="5">
        <v>12084.660119370092</v>
      </c>
      <c r="F22" s="5">
        <v>-4440.1378839203389</v>
      </c>
    </row>
    <row r="23" spans="1:6" ht="16.5" thickBot="1" x14ac:dyDescent="0.3">
      <c r="A23" s="15" t="s">
        <v>26</v>
      </c>
      <c r="B23" s="5">
        <v>168887.23267285855</v>
      </c>
      <c r="C23" s="5">
        <v>168887.23267285855</v>
      </c>
      <c r="D23" s="16">
        <v>0</v>
      </c>
      <c r="E23" s="16">
        <v>492.23267285854672</v>
      </c>
      <c r="F23" s="16">
        <v>20666.794543927914</v>
      </c>
    </row>
    <row r="24" spans="1:6" ht="16.5" thickBot="1" x14ac:dyDescent="0.3">
      <c r="A24" s="15" t="s">
        <v>27</v>
      </c>
      <c r="B24" s="5">
        <v>65142.42495624139</v>
      </c>
      <c r="C24" s="5">
        <v>53922.001083181327</v>
      </c>
      <c r="D24" s="5">
        <v>11220.423873060063</v>
      </c>
      <c r="E24" s="5">
        <v>12043.738138051587</v>
      </c>
      <c r="F24" s="5">
        <v>-67358.940882038092</v>
      </c>
    </row>
    <row r="25" spans="1:6" ht="16.5" thickBot="1" x14ac:dyDescent="0.3">
      <c r="A25" s="15" t="s">
        <v>28</v>
      </c>
      <c r="B25" s="21"/>
      <c r="C25" s="22"/>
      <c r="D25" s="5">
        <f>[2]BS_Summary!D20</f>
        <v>9079.6763328002417</v>
      </c>
      <c r="E25" s="5">
        <f>[2]BS_Summary!E20</f>
        <v>9286.4760529301711</v>
      </c>
      <c r="F25" s="5">
        <f>[2]BS_Summary!F20</f>
        <v>299189.48794924002</v>
      </c>
    </row>
    <row r="26" spans="1:6" ht="15" customHeight="1" x14ac:dyDescent="0.25">
      <c r="A26" s="23" t="s">
        <v>29</v>
      </c>
      <c r="B26" s="23"/>
      <c r="C26" s="23"/>
      <c r="D26" s="23"/>
      <c r="E26" s="23"/>
      <c r="F26" s="23"/>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33"/>
  <sheetViews>
    <sheetView workbookViewId="0">
      <selection activeCell="C7" sqref="C7"/>
    </sheetView>
  </sheetViews>
  <sheetFormatPr defaultColWidth="0" defaultRowHeight="15" zeroHeight="1" x14ac:dyDescent="0.25"/>
  <cols>
    <col min="1" max="1" width="103.140625" style="18" bestFit="1" customWidth="1"/>
    <col min="2" max="16384" width="9.140625" style="18" hidden="1"/>
  </cols>
  <sheetData>
    <row r="1" spans="1:1" x14ac:dyDescent="0.25">
      <c r="A1" s="17" t="s">
        <v>30</v>
      </c>
    </row>
    <row r="2" spans="1:1" ht="15.75" x14ac:dyDescent="0.25">
      <c r="A2" s="6" t="s">
        <v>31</v>
      </c>
    </row>
    <row r="3" spans="1:1" ht="39.75" customHeight="1" x14ac:dyDescent="0.25">
      <c r="A3" s="19" t="s">
        <v>32</v>
      </c>
    </row>
    <row r="4" spans="1:1" ht="15.75" x14ac:dyDescent="0.25">
      <c r="A4" s="6" t="s">
        <v>33</v>
      </c>
    </row>
    <row r="5" spans="1:1" ht="49.5" customHeight="1" x14ac:dyDescent="0.25">
      <c r="A5" s="19" t="s">
        <v>34</v>
      </c>
    </row>
    <row r="6" spans="1:1" ht="15.75" x14ac:dyDescent="0.25">
      <c r="A6" s="6" t="s">
        <v>35</v>
      </c>
    </row>
    <row r="7" spans="1:1" ht="63" x14ac:dyDescent="0.25">
      <c r="A7" s="19" t="s">
        <v>36</v>
      </c>
    </row>
    <row r="8" spans="1:1" ht="15.75" x14ac:dyDescent="0.25">
      <c r="A8" s="6" t="s">
        <v>37</v>
      </c>
    </row>
    <row r="9" spans="1:1" ht="15.75" x14ac:dyDescent="0.25">
      <c r="A9" s="19" t="s">
        <v>38</v>
      </c>
    </row>
    <row r="10" spans="1:1" ht="15.75" x14ac:dyDescent="0.25">
      <c r="A10" s="6" t="s">
        <v>39</v>
      </c>
    </row>
    <row r="11" spans="1:1" ht="31.5" x14ac:dyDescent="0.25">
      <c r="A11" s="19" t="s">
        <v>40</v>
      </c>
    </row>
    <row r="12" spans="1:1" ht="15.75" x14ac:dyDescent="0.25">
      <c r="A12" s="6" t="s">
        <v>41</v>
      </c>
    </row>
    <row r="13" spans="1:1" ht="31.5" x14ac:dyDescent="0.25">
      <c r="A13" s="19" t="s">
        <v>42</v>
      </c>
    </row>
    <row r="14" spans="1:1" ht="15.75" x14ac:dyDescent="0.25">
      <c r="A14" s="6" t="s">
        <v>43</v>
      </c>
    </row>
    <row r="15" spans="1:1" ht="63" x14ac:dyDescent="0.25">
      <c r="A15" s="19" t="s">
        <v>44</v>
      </c>
    </row>
    <row r="16" spans="1:1" ht="15.75" x14ac:dyDescent="0.25">
      <c r="A16" s="6" t="s">
        <v>45</v>
      </c>
    </row>
    <row r="17" spans="1:1" ht="15.75" x14ac:dyDescent="0.25">
      <c r="A17" s="19" t="s">
        <v>46</v>
      </c>
    </row>
    <row r="18" spans="1:1" ht="15.75" x14ac:dyDescent="0.25">
      <c r="A18" s="6" t="s">
        <v>47</v>
      </c>
    </row>
    <row r="19" spans="1:1" ht="63" x14ac:dyDescent="0.25">
      <c r="A19" s="19" t="s">
        <v>48</v>
      </c>
    </row>
    <row r="20" spans="1:1" ht="15.75" x14ac:dyDescent="0.25">
      <c r="A20" s="6" t="s">
        <v>27</v>
      </c>
    </row>
    <row r="21" spans="1:1" ht="31.5" x14ac:dyDescent="0.25">
      <c r="A21" s="19" t="s">
        <v>49</v>
      </c>
    </row>
    <row r="22" spans="1:1" ht="15.75" x14ac:dyDescent="0.25">
      <c r="A22" s="6" t="s">
        <v>28</v>
      </c>
    </row>
    <row r="23" spans="1:1" ht="31.5" x14ac:dyDescent="0.25">
      <c r="A23" s="19" t="s">
        <v>50</v>
      </c>
    </row>
    <row r="24" spans="1:1" ht="45" x14ac:dyDescent="0.25">
      <c r="A24" s="20"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temp112</cp:lastModifiedBy>
  <dcterms:created xsi:type="dcterms:W3CDTF">2024-03-29T04:43:59Z</dcterms:created>
  <dcterms:modified xsi:type="dcterms:W3CDTF">2024-04-01T05:22:25Z</dcterms:modified>
</cp:coreProperties>
</file>