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AEFC8BFE-BCB5-4BD7-ABBE-9FB3DC50178B}" xr6:coauthVersionLast="36" xr6:coauthVersionMax="36" xr10:uidLastSave="{00000000-0000-0000-0000-000000000000}"/>
  <bookViews>
    <workbookView xWindow="0" yWindow="0" windowWidth="24000" windowHeight="8805" xr2:uid="{72EC57CB-F4E1-403A-926F-3097078528C0}"/>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<sst xmlns="http://schemas.openxmlformats.org/spreadsheetml/2006/main" count="54" uniqueCount="52">
  <si>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</si>
  <si>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</si>
  <si>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</si>
  <si>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</si>
  <si>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</si>
  <si>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</si>
  <si>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</si>
  <si>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</si>
  <si>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</si>
  <si>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</si>
  <si>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</si>
  <si>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</si>
  <si>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</si>
  <si>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</si>
  <si>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</si>
  <si>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</si>
  <si>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</si>
  <si>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</si>
  <si>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</si>
  <si>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</si>
  <si>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</si>
  <si>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</si>
  <si>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</si>
  <si>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</si>
  <si>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</si>
  <si>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</si>
  <si>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</si>
  <si>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</si>
  <si>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</si>
  <si>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</si>
  <si>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</si>
  <si>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</si>
  <si>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</si>
  <si>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</si>
  <si>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</si>
  <si>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</si>
  <si>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</si>
  <si>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</si>
  <si>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</si>
  <si>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</si>
  <si>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</si>
  <si>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</si>
  <si>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</si>
  <si>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</si>
  <si>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</si>
  <si>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</si>
  <si>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</si>
  <si>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</si>
  <si>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</si>
  <si>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Magh 22 , 2081(February 04, 2025)</t>
  </si>
  <si>
    <t>Magh 22 , 2081</t>
  </si>
  <si>
    <t>Magh 21 , 2081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</si>
</sst>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5">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3" xfId="1" applyNumberFormat="1" applyFont="1" applyFill="1" applyBorder="1" applyAlignment="1">
      <alignment horizontal="right"/>
    </xf>
    <xf numFmtId="167"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439BAF6C-7F2E-480A-8B68-D05BF16ED69A}"/>
    <cellStyle name="Normal" xfId="0" builtinId="0"/>
    <cellStyle name="Normal 2" xfId="2" xr:uid="{5155584C-CF4D-42B9-A620-586B8A1E0701}"/>
    <cellStyle name="Normal 29 3 2" xfId="3" xr:uid="{00E2645D-2173-4E31-B32A-5580458209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BDB01816-868E-4FCF-B5AA-7906B1C08AA1}"/>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J1" t="str">
            <v>Magh 22 , 2081</v>
          </cell>
        </row>
        <row r="7">
          <cell r="K7">
            <v>-270900</v>
          </cell>
        </row>
      </sheetData>
      <sheetData sheetId="2" refreshError="1"/>
      <sheetData sheetId="3" refreshError="1"/>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322BF-FA34-409E-8143-023448B434BC}">
  <sheetPr codeName="Sheet3"/>
  <dimension ref="A1:F36"/>
  <sheetViews>
    <sheetView tabSelected="1" workbookViewId="0">
      <selection activeCell="B10" sqref="B1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49</v>
      </c>
      <c r="B3" s="2"/>
      <c r="C3" s="2"/>
      <c r="D3" s="2"/>
      <c r="E3" s="2"/>
      <c r="F3" s="2"/>
    </row>
    <row r="4" spans="1:6" ht="15.75" thickBot="1" x14ac:dyDescent="0.3">
      <c r="A4" s="3" t="s">
        <v>2</v>
      </c>
      <c r="B4" s="3"/>
      <c r="C4" s="3"/>
      <c r="D4" s="3"/>
      <c r="E4" s="3"/>
      <c r="F4" s="3"/>
    </row>
    <row r="5" spans="1:6" ht="16.5" thickBot="1" x14ac:dyDescent="0.3">
      <c r="A5" s="4" t="s">
        <v>3</v>
      </c>
      <c r="B5" s="5" t="s">
        <v>50</v>
      </c>
      <c r="C5" s="5" t="s">
        <v>51</v>
      </c>
      <c r="D5" s="6" t="s">
        <v>4</v>
      </c>
      <c r="E5" s="7"/>
      <c r="F5" s="8"/>
    </row>
    <row r="6" spans="1:6" ht="16.5" thickBot="1" x14ac:dyDescent="0.3">
      <c r="A6" s="9"/>
      <c r="B6" s="10">
        <v>45692</v>
      </c>
      <c r="C6" s="10">
        <v>45691</v>
      </c>
      <c r="D6" s="11" t="s">
        <v>5</v>
      </c>
      <c r="E6" s="11" t="s">
        <v>6</v>
      </c>
      <c r="F6" s="11" t="s">
        <v>7</v>
      </c>
    </row>
    <row r="7" spans="1:6" ht="16.5" thickBot="1" x14ac:dyDescent="0.3">
      <c r="A7" s="12" t="s">
        <v>8</v>
      </c>
      <c r="B7" s="13">
        <v>1628082.8670525397</v>
      </c>
      <c r="C7" s="13">
        <v>1618319.18075012</v>
      </c>
      <c r="D7" s="13">
        <v>9763.6863024197519</v>
      </c>
      <c r="E7" s="13">
        <v>-33885.536731890868</v>
      </c>
      <c r="F7" s="13">
        <v>75683.296511129243</v>
      </c>
    </row>
    <row r="8" spans="1:6" ht="15.75" x14ac:dyDescent="0.25">
      <c r="A8" s="14" t="s">
        <v>9</v>
      </c>
      <c r="B8" s="15">
        <v>2202038.9451479004</v>
      </c>
      <c r="C8" s="15">
        <v>2194630.7421333301</v>
      </c>
      <c r="D8" s="16">
        <v>7408.2030145702884</v>
      </c>
      <c r="E8" s="16">
        <v>36702.254833000246</v>
      </c>
      <c r="F8" s="16">
        <v>273785.87353811041</v>
      </c>
    </row>
    <row r="9" spans="1:6" ht="15.75" x14ac:dyDescent="0.25">
      <c r="A9" s="17" t="s">
        <v>10</v>
      </c>
      <c r="B9" s="18">
        <v>39756.628812720002</v>
      </c>
      <c r="C9" s="18">
        <v>39494.451382319996</v>
      </c>
      <c r="D9" s="18">
        <v>262.17743040000641</v>
      </c>
      <c r="E9" s="18">
        <v>749.88596581000456</v>
      </c>
      <c r="F9" s="18">
        <v>1021.0306799100072</v>
      </c>
    </row>
    <row r="10" spans="1:6" ht="15.75" x14ac:dyDescent="0.25">
      <c r="A10" s="14" t="s">
        <v>11</v>
      </c>
      <c r="B10" s="15">
        <v>-304656.07809536066</v>
      </c>
      <c r="C10" s="15">
        <v>-305411.56138321012</v>
      </c>
      <c r="D10" s="16">
        <v>755.48328784946352</v>
      </c>
      <c r="E10" s="16">
        <v>-38737.791564890998</v>
      </c>
      <c r="F10" s="16">
        <v>-284252.57702698116</v>
      </c>
    </row>
    <row r="11" spans="1:6" ht="15.75" x14ac:dyDescent="0.25">
      <c r="A11" s="17" t="s">
        <v>12</v>
      </c>
      <c r="B11" s="18">
        <v>327719.80803560064</v>
      </c>
      <c r="C11" s="18">
        <v>328475.29132345016</v>
      </c>
      <c r="D11" s="19">
        <v>-755.48328784952173</v>
      </c>
      <c r="E11" s="19">
        <v>38737.791564890998</v>
      </c>
      <c r="F11" s="19">
        <v>284252.5770269811</v>
      </c>
    </row>
    <row r="12" spans="1:6" ht="15.75" x14ac:dyDescent="0.25">
      <c r="A12" s="14" t="s">
        <v>13</v>
      </c>
      <c r="B12" s="16">
        <v>-269300</v>
      </c>
      <c r="C12" s="16">
        <v>-270900</v>
      </c>
      <c r="D12" s="16">
        <v>1600</v>
      </c>
      <c r="E12" s="16">
        <v>-31850</v>
      </c>
      <c r="F12" s="16">
        <v>86150</v>
      </c>
    </row>
    <row r="13" spans="1:6" ht="15.75" x14ac:dyDescent="0.25">
      <c r="A13" s="17" t="s">
        <v>14</v>
      </c>
      <c r="B13" s="18">
        <v>-221650</v>
      </c>
      <c r="C13" s="18">
        <v>-221650</v>
      </c>
      <c r="D13" s="19">
        <v>0</v>
      </c>
      <c r="E13" s="19">
        <v>15800</v>
      </c>
      <c r="F13" s="19">
        <v>-220700</v>
      </c>
    </row>
    <row r="14" spans="1:6" ht="15.75" x14ac:dyDescent="0.25">
      <c r="A14" s="17" t="s">
        <v>15</v>
      </c>
      <c r="B14" s="18">
        <v>-47650</v>
      </c>
      <c r="C14" s="18">
        <v>-49250</v>
      </c>
      <c r="D14" s="19">
        <v>1600</v>
      </c>
      <c r="E14" s="19">
        <v>-47650</v>
      </c>
      <c r="F14" s="19">
        <v>306850</v>
      </c>
    </row>
    <row r="15" spans="1:6" ht="15.75" x14ac:dyDescent="0.25">
      <c r="A15" s="17" t="s">
        <v>16</v>
      </c>
      <c r="B15" s="18">
        <v>0</v>
      </c>
      <c r="C15" s="18">
        <v>0</v>
      </c>
      <c r="D15" s="19">
        <v>0</v>
      </c>
      <c r="E15" s="19">
        <v>0</v>
      </c>
      <c r="F15" s="19">
        <v>0</v>
      </c>
    </row>
    <row r="16" spans="1:6" ht="16.5" thickBot="1" x14ac:dyDescent="0.3">
      <c r="A16" s="17" t="s">
        <v>17</v>
      </c>
      <c r="B16" s="18">
        <v>0</v>
      </c>
      <c r="C16" s="18">
        <v>0</v>
      </c>
      <c r="D16" s="18">
        <v>0</v>
      </c>
      <c r="E16" s="18">
        <v>0</v>
      </c>
      <c r="F16" s="18">
        <v>0</v>
      </c>
    </row>
    <row r="17" spans="1:6" ht="16.5" thickBot="1" x14ac:dyDescent="0.3">
      <c r="A17" s="12" t="s">
        <v>18</v>
      </c>
      <c r="B17" s="13">
        <v>1628082.8670525872</v>
      </c>
      <c r="C17" s="13">
        <v>1618319.1807501935</v>
      </c>
      <c r="D17" s="13">
        <v>9763.6863023936749</v>
      </c>
      <c r="E17" s="13">
        <v>-33885.536731886445</v>
      </c>
      <c r="F17" s="13">
        <v>75683.296511177905</v>
      </c>
    </row>
    <row r="18" spans="1:6" ht="15.75" x14ac:dyDescent="0.25">
      <c r="A18" s="20" t="s">
        <v>19</v>
      </c>
      <c r="B18" s="21">
        <v>264290.30441497976</v>
      </c>
      <c r="C18" s="21">
        <v>266487.43518424989</v>
      </c>
      <c r="D18" s="22">
        <v>-2197.130769270123</v>
      </c>
      <c r="E18" s="22">
        <v>-78347.785798580036</v>
      </c>
      <c r="F18" s="22">
        <v>-44723.575110490259</v>
      </c>
    </row>
    <row r="19" spans="1:6" ht="15.75" x14ac:dyDescent="0.25">
      <c r="A19" s="20" t="s">
        <v>20</v>
      </c>
      <c r="B19" s="21">
        <v>722446.58663149993</v>
      </c>
      <c r="C19" s="21">
        <v>721415.56052150007</v>
      </c>
      <c r="D19" s="22">
        <v>1031.0261099998606</v>
      </c>
      <c r="E19" s="22">
        <v>5616.4211839998607</v>
      </c>
      <c r="F19" s="22">
        <v>42397.783930499922</v>
      </c>
    </row>
    <row r="20" spans="1:6" ht="15.75" x14ac:dyDescent="0.25">
      <c r="A20" s="20" t="s">
        <v>21</v>
      </c>
      <c r="B20" s="21">
        <v>29111.488539599995</v>
      </c>
      <c r="C20" s="21">
        <v>29031.729642329992</v>
      </c>
      <c r="D20" s="22">
        <v>79.758897270003217</v>
      </c>
      <c r="E20" s="22">
        <v>533.39642425999773</v>
      </c>
      <c r="F20" s="22">
        <v>-5933.0991288700097</v>
      </c>
    </row>
    <row r="21" spans="1:6" ht="16.5" thickBot="1" x14ac:dyDescent="0.3">
      <c r="A21" s="20" t="s">
        <v>22</v>
      </c>
      <c r="B21" s="21">
        <v>612234.48746650759</v>
      </c>
      <c r="C21" s="21">
        <v>601384.45540211373</v>
      </c>
      <c r="D21" s="21">
        <v>10850.032064393861</v>
      </c>
      <c r="E21" s="21">
        <v>38312.431458433857</v>
      </c>
      <c r="F21" s="21">
        <v>83942.186820038361</v>
      </c>
    </row>
    <row r="22" spans="1:6" ht="16.5" thickBot="1" x14ac:dyDescent="0.3">
      <c r="A22" s="12" t="s">
        <v>23</v>
      </c>
      <c r="B22" s="13">
        <v>1015848.3795860797</v>
      </c>
      <c r="C22" s="13">
        <v>1016934.7253480799</v>
      </c>
      <c r="D22" s="13">
        <v>-1086.3457620001864</v>
      </c>
      <c r="E22" s="13">
        <v>-72197.968190320185</v>
      </c>
      <c r="F22" s="13">
        <v>-8258.8903088603402</v>
      </c>
    </row>
    <row r="23" spans="1:6" ht="16.5" thickBot="1" x14ac:dyDescent="0.3">
      <c r="A23" s="23" t="s">
        <v>24</v>
      </c>
      <c r="B23" s="13">
        <v>187784</v>
      </c>
      <c r="C23" s="13">
        <v>187784</v>
      </c>
      <c r="D23" s="24">
        <v>0</v>
      </c>
      <c r="E23" s="24">
        <v>1344</v>
      </c>
      <c r="F23" s="24">
        <v>16207</v>
      </c>
    </row>
    <row r="24" spans="1:6" ht="16.5" thickBot="1" x14ac:dyDescent="0.3">
      <c r="A24" s="23" t="s">
        <v>25</v>
      </c>
      <c r="B24" s="13">
        <v>76506.304414979764</v>
      </c>
      <c r="C24" s="13">
        <v>78703.435184249887</v>
      </c>
      <c r="D24" s="13">
        <v>-2197.130769270123</v>
      </c>
      <c r="E24" s="13">
        <v>-79691.785798580036</v>
      </c>
      <c r="F24" s="13">
        <v>-60930.575110490259</v>
      </c>
    </row>
    <row r="25" spans="1:6" ht="16.5" thickBot="1" x14ac:dyDescent="0.3">
      <c r="A25" s="23" t="s">
        <v>26</v>
      </c>
      <c r="B25" s="25"/>
      <c r="C25" s="26"/>
      <c r="D25" s="13">
        <v>-2247.8698345497251</v>
      </c>
      <c r="E25" s="13">
        <v>6999.3441395602422</v>
      </c>
      <c r="F25" s="13">
        <v>189347.53365881037</v>
      </c>
    </row>
    <row r="26" spans="1:6" ht="15" customHeight="1" x14ac:dyDescent="0.25">
      <c r="A26" s="27" t="s">
        <v>27</v>
      </c>
      <c r="B26" s="27"/>
      <c r="C26" s="27"/>
      <c r="D26" s="27"/>
      <c r="E26" s="27"/>
      <c r="F26" s="27"/>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sheetProtection algorithmName="SHA-512" hashValue="PcC2RfnrYNXP07kyIESRhIqR1Ee5lwK+jfzrmWgGTWwAWnvwFGhCZpZOD3epzuYNpZHawAGEbO+jb/XBjh64UQ==" saltValue="SDbK+QTKzDKmg4p+f3giOQ==" spinCount="100000" sheet="1" objects="1" scenarios="1"/>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D0EE1-626A-44EB-A72F-CD466AC53662}">
  <sheetPr codeName="Sheet6"/>
  <dimension ref="A1:C33"/>
  <sheetViews>
    <sheetView workbookViewId="0">
      <selection activeCell="C7" sqref="C7"/>
    </sheetView>
  </sheetViews>
  <sheetFormatPr defaultColWidth="0" defaultRowHeight="15" customHeight="1" zeroHeight="1" x14ac:dyDescent="0.25"/>
  <cols>
    <col min="1" max="1" width="103.140625" style="29" bestFit="1" customWidth="1"/>
    <col min="2" max="16384" width="9.140625" style="29" hidden="1"/>
  </cols>
  <sheetData>
    <row r="1" spans="1:3" x14ac:dyDescent="0.25">
      <c r="A1" s="28" t="s">
        <v>28</v>
      </c>
    </row>
    <row r="2" spans="1:3" ht="15.75" x14ac:dyDescent="0.25">
      <c r="A2" s="14" t="s">
        <v>29</v>
      </c>
    </row>
    <row r="3" spans="1:3" ht="39.75" customHeight="1" x14ac:dyDescent="0.25">
      <c r="A3" s="30" t="str">
        <f>CBP_LP!A3</f>
        <v>Magh 22 , 2081(February 04, 2025)</v>
      </c>
    </row>
    <row r="4" spans="1:3" ht="15.75" x14ac:dyDescent="0.25">
      <c r="A4" s="14" t="s">
        <v>30</v>
      </c>
    </row>
    <row r="5" spans="1:3" ht="49.5" customHeight="1" x14ac:dyDescent="0.25">
      <c r="A5" s="31" t="s">
        <v>31</v>
      </c>
      <c r="B5" s="32" t="str">
        <f>[1]BS_Summary!J1</f>
        <v>Magh 22 , 2081</v>
      </c>
    </row>
    <row r="6" spans="1:3" ht="15.75" x14ac:dyDescent="0.25">
      <c r="A6" s="14" t="s">
        <v>32</v>
      </c>
      <c r="B6" s="33">
        <v>45680</v>
      </c>
      <c r="C6" s="33">
        <v>45679</v>
      </c>
    </row>
    <row r="7" spans="1:3" ht="63" x14ac:dyDescent="0.25">
      <c r="A7" s="31" t="s">
        <v>33</v>
      </c>
    </row>
    <row r="8" spans="1:3" ht="15.75" x14ac:dyDescent="0.25">
      <c r="A8" s="14" t="s">
        <v>34</v>
      </c>
    </row>
    <row r="9" spans="1:3" ht="15.75" x14ac:dyDescent="0.25">
      <c r="A9" s="31" t="s">
        <v>35</v>
      </c>
    </row>
    <row r="10" spans="1:3" ht="15.75" x14ac:dyDescent="0.25">
      <c r="A10" s="14" t="s">
        <v>36</v>
      </c>
    </row>
    <row r="11" spans="1:3" ht="31.5" x14ac:dyDescent="0.25">
      <c r="A11" s="31" t="s">
        <v>37</v>
      </c>
    </row>
    <row r="12" spans="1:3" ht="15.75" x14ac:dyDescent="0.25">
      <c r="A12" s="14" t="s">
        <v>38</v>
      </c>
      <c r="C12" s="29">
        <f>[1]BS_Summary!K7</f>
        <v>-270900</v>
      </c>
    </row>
    <row r="13" spans="1:3" ht="31.5" x14ac:dyDescent="0.25">
      <c r="A13" s="31" t="s">
        <v>39</v>
      </c>
    </row>
    <row r="14" spans="1:3" ht="15.75" x14ac:dyDescent="0.25">
      <c r="A14" s="14" t="s">
        <v>40</v>
      </c>
    </row>
    <row r="15" spans="1:3" ht="63" x14ac:dyDescent="0.25">
      <c r="A15" s="31" t="s">
        <v>41</v>
      </c>
    </row>
    <row r="16" spans="1:3" ht="15.75" x14ac:dyDescent="0.25">
      <c r="A16" s="14" t="s">
        <v>42</v>
      </c>
    </row>
    <row r="17" spans="1:1" ht="15.75" x14ac:dyDescent="0.25">
      <c r="A17" s="31" t="s">
        <v>43</v>
      </c>
    </row>
    <row r="18" spans="1:1" ht="15.75" x14ac:dyDescent="0.25">
      <c r="A18" s="14" t="s">
        <v>44</v>
      </c>
    </row>
    <row r="19" spans="1:1" ht="63" x14ac:dyDescent="0.25">
      <c r="A19" s="31" t="s">
        <v>45</v>
      </c>
    </row>
    <row r="20" spans="1:1" ht="15.75" x14ac:dyDescent="0.25">
      <c r="A20" s="14" t="s">
        <v>25</v>
      </c>
    </row>
    <row r="21" spans="1:1" ht="31.5" x14ac:dyDescent="0.25">
      <c r="A21" s="31" t="s">
        <v>46</v>
      </c>
    </row>
    <row r="22" spans="1:1" ht="15.75" x14ac:dyDescent="0.25">
      <c r="A22" s="14" t="s">
        <v>26</v>
      </c>
    </row>
    <row r="23" spans="1:1" ht="31.5" x14ac:dyDescent="0.25">
      <c r="A23" s="31" t="s">
        <v>47</v>
      </c>
    </row>
    <row r="24" spans="1:1" ht="45" x14ac:dyDescent="0.25">
      <c r="A24" s="34" t="s">
        <v>48</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2025-02-05T04:40:23Z</dcterms:created>
  <dcterms:modified xsi:type="dcterms:W3CDTF">2025-02-05T04:42:39Z</dcterms:modified>
</cp:coreProperties>
</file>