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52EF18C9-CBED-456D-92A2-2E257C552D5F}" xr6:coauthVersionLast="36" xr6:coauthVersionMax="36" xr10:uidLastSave="{00000000-0000-0000-0000-000000000000}"/>
  <bookViews>
    <workbookView xWindow="0" yWindow="0" windowWidth="24000" windowHeight="7905" xr2:uid="{2CE46644-AE7D-4394-BFB7-62CE5F38A701}"/>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<sst xmlns="http://schemas.openxmlformats.org/spreadsheetml/2006/main" count="57" uniqueCount="55">
  <si>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</si>
  <si>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</si>
  <si>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</si>
  <si>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</si>
  <si>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Phalgun 20,2081</t>
  </si>
  <si>
    <t>Phalgun 19,2081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</si>
  <si>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</si>
  <si>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</si>
  <si>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</si>
  <si>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</si>
  <si>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</si>
  <si>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</si>
  <si>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</si>
  <si>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</si>
  <si>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</si>
  <si>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</si>
  <si>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</si>
  <si>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</si>
  <si>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</si>
  <si>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</si>
  <si>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</si>
  <si>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</si>
  <si>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</si>
  <si>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B.Liabilities &amp; Other Items</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</si>
  <si>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</si>
  <si>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</si>
  <si>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</si>
  <si>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</si>
  <si>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</si>
  <si>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</si>
  <si>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</si>
  <si>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</si>
  <si>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</si>
  <si>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</si>
  <si>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</si>
  <si>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</si>
  <si>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</si>
  <si>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</si>
  <si>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</si>
  <si>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</si>
  <si>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</si>
  <si>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</si>
  <si>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</si>
  <si>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</si>
  <si>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</si>
  <si>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</si>
  <si>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</si>
  <si>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</si>
  <si>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</si>
  <si>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</si>
  <si>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</si>
  <si>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</si>
  <si>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</si>
  <si>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</si>
  <si>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Phalgun 20,2081(March 04,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</si>
</sst>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3">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Fill="1" applyBorder="1" applyAlignment="1">
      <alignment horizontal="right"/>
    </xf>
    <xf numFmtId="167" fontId="8" fillId="0" borderId="8" xfId="1" applyNumberFormat="1" applyFont="1" applyBorder="1" applyAlignment="1">
      <alignment horizontal="right"/>
    </xf>
    <xf numFmtId="166" fontId="6" fillId="2" borderId="7" xfId="3" applyNumberFormat="1" applyFont="1" applyFill="1" applyBorder="1"/>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1CC681AA-934D-43CF-8694-103ED5B96A9E}"/>
    <cellStyle name="Normal" xfId="0" builtinId="0"/>
    <cellStyle name="Normal 2" xfId="2" xr:uid="{3F4A8FD8-B961-4942-8A35-1FB7506A3C12}"/>
    <cellStyle name="Normal 29 3 2" xfId="3" xr:uid="{04FEB452-0039-4B6D-9F5F-A821522DE2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641F55E3-D182-4FEF-B6C3-984DD38F4DD7}"/>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U1" t="str">
            <v>Phalgun 05, 2081</v>
          </cell>
        </row>
        <row r="7">
          <cell r="V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DB2F6-B6A9-4D7C-9E30-2408E3D9AD5E}">
  <sheetPr codeName="Sheet3"/>
  <dimension ref="A1:F39"/>
  <sheetViews>
    <sheetView tabSelected="1" workbookViewId="0">
      <selection activeCell="D17" sqref="D17"/>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45720</v>
      </c>
      <c r="C6" s="5">
        <v>45719</v>
      </c>
      <c r="D6" s="10" t="s">
        <v>7</v>
      </c>
      <c r="E6" s="10" t="s">
        <v>8</v>
      </c>
      <c r="F6" s="10" t="s">
        <v>9</v>
      </c>
    </row>
    <row r="7" spans="1:6" ht="16.5" thickBot="1" x14ac:dyDescent="0.3">
      <c r="A7" s="11" t="s">
        <v>10</v>
      </c>
      <c r="B7" s="12">
        <v>1651828.6091205208</v>
      </c>
      <c r="C7" s="12">
        <v>1659383.8156062397</v>
      </c>
      <c r="D7" s="12">
        <v>-7555.2064857189544</v>
      </c>
      <c r="E7" s="12">
        <v>3300.5015177507885</v>
      </c>
      <c r="F7" s="12">
        <v>99429.038579110289</v>
      </c>
    </row>
    <row r="8" spans="1:6" ht="15.75" x14ac:dyDescent="0.25">
      <c r="A8" s="13" t="s">
        <v>11</v>
      </c>
      <c r="B8" s="14">
        <v>2227747.5257222806</v>
      </c>
      <c r="C8" s="14">
        <v>2228321.7336837398</v>
      </c>
      <c r="D8" s="14">
        <v>-574.20796145917848</v>
      </c>
      <c r="E8" s="14">
        <v>21730.574087560643</v>
      </c>
      <c r="F8" s="14">
        <v>299494.45411249064</v>
      </c>
    </row>
    <row r="9" spans="1:6" ht="15.75" x14ac:dyDescent="0.25">
      <c r="A9" s="15" t="s">
        <v>12</v>
      </c>
      <c r="B9" s="16">
        <v>39999.589402639998</v>
      </c>
      <c r="C9" s="16">
        <v>40056.39451256</v>
      </c>
      <c r="D9" s="16">
        <v>-56.805109920001996</v>
      </c>
      <c r="E9" s="16">
        <v>432.41450403999625</v>
      </c>
      <c r="F9" s="16">
        <v>1263.9912698300031</v>
      </c>
    </row>
    <row r="10" spans="1:6" ht="15.75" x14ac:dyDescent="0.25">
      <c r="A10" s="13" t="s">
        <v>13</v>
      </c>
      <c r="B10" s="14">
        <v>-342118.91660175996</v>
      </c>
      <c r="C10" s="14">
        <v>-335537.91807749995</v>
      </c>
      <c r="D10" s="14">
        <v>-6580.9985242600087</v>
      </c>
      <c r="E10" s="14">
        <v>-17430.07256980997</v>
      </c>
      <c r="F10" s="14">
        <v>-321715.41553338047</v>
      </c>
    </row>
    <row r="11" spans="1:6" ht="15.75" x14ac:dyDescent="0.25">
      <c r="A11" s="15" t="s">
        <v>14</v>
      </c>
      <c r="B11" s="17">
        <v>365182.646542</v>
      </c>
      <c r="C11" s="17">
        <v>358601.64801773999</v>
      </c>
      <c r="D11" s="17">
        <v>6580.9985242600087</v>
      </c>
      <c r="E11" s="17">
        <v>17430.072569810029</v>
      </c>
      <c r="F11" s="17">
        <v>321715.41553338047</v>
      </c>
    </row>
    <row r="12" spans="1:6" ht="15.75" x14ac:dyDescent="0.25">
      <c r="A12" s="18" t="s">
        <v>15</v>
      </c>
      <c r="B12" s="14">
        <v>-233800</v>
      </c>
      <c r="C12" s="14">
        <v>-233400</v>
      </c>
      <c r="D12" s="14">
        <v>-400</v>
      </c>
      <c r="E12" s="14">
        <v>-1000</v>
      </c>
      <c r="F12" s="14">
        <v>121650</v>
      </c>
    </row>
    <row r="13" spans="1:6" ht="15.75" x14ac:dyDescent="0.25">
      <c r="A13" s="19" t="s">
        <v>16</v>
      </c>
      <c r="B13" s="17">
        <v>0</v>
      </c>
      <c r="C13" s="17">
        <v>0</v>
      </c>
      <c r="D13" s="17">
        <v>0</v>
      </c>
      <c r="E13" s="17">
        <v>0</v>
      </c>
      <c r="F13" s="17">
        <v>0</v>
      </c>
    </row>
    <row r="14" spans="1:6" ht="15.75" x14ac:dyDescent="0.25">
      <c r="A14" s="19" t="s">
        <v>17</v>
      </c>
      <c r="B14" s="17">
        <v>0</v>
      </c>
      <c r="C14" s="17">
        <v>0</v>
      </c>
      <c r="D14" s="17">
        <v>0</v>
      </c>
      <c r="E14" s="17">
        <v>0</v>
      </c>
      <c r="F14" s="17">
        <v>0</v>
      </c>
    </row>
    <row r="15" spans="1:6" ht="15.75" x14ac:dyDescent="0.25">
      <c r="A15" s="19" t="s">
        <v>18</v>
      </c>
      <c r="B15" s="17">
        <v>0</v>
      </c>
      <c r="C15" s="17">
        <v>0</v>
      </c>
      <c r="D15" s="17">
        <v>0</v>
      </c>
      <c r="E15" s="17">
        <v>0</v>
      </c>
      <c r="F15" s="17">
        <v>0</v>
      </c>
    </row>
    <row r="16" spans="1:6" ht="15.75" x14ac:dyDescent="0.25">
      <c r="A16" s="19" t="s">
        <v>19</v>
      </c>
      <c r="B16" s="17">
        <v>0</v>
      </c>
      <c r="C16" s="17">
        <v>0</v>
      </c>
      <c r="D16" s="17">
        <v>0</v>
      </c>
      <c r="E16" s="17">
        <v>0</v>
      </c>
      <c r="F16" s="17">
        <v>0</v>
      </c>
    </row>
    <row r="17" spans="1:6" ht="15.75" x14ac:dyDescent="0.25">
      <c r="A17" s="19" t="s">
        <v>20</v>
      </c>
      <c r="B17" s="17">
        <v>-144250</v>
      </c>
      <c r="C17" s="17">
        <v>-144250</v>
      </c>
      <c r="D17" s="17">
        <v>0</v>
      </c>
      <c r="E17" s="17">
        <v>27600</v>
      </c>
      <c r="F17" s="17">
        <v>-143300</v>
      </c>
    </row>
    <row r="18" spans="1:6" ht="15.75" x14ac:dyDescent="0.25">
      <c r="A18" s="19" t="s">
        <v>21</v>
      </c>
      <c r="B18" s="17">
        <v>-89550</v>
      </c>
      <c r="C18" s="17">
        <v>-89150</v>
      </c>
      <c r="D18" s="17">
        <v>-400</v>
      </c>
      <c r="E18" s="17">
        <v>-28600</v>
      </c>
      <c r="F18" s="17">
        <v>264950</v>
      </c>
    </row>
    <row r="19" spans="1:6" ht="16.5" thickBot="1" x14ac:dyDescent="0.3">
      <c r="A19" s="19" t="s">
        <v>22</v>
      </c>
      <c r="B19" s="16">
        <v>0</v>
      </c>
      <c r="C19" s="16">
        <v>0</v>
      </c>
      <c r="D19" s="16">
        <v>0</v>
      </c>
      <c r="E19" s="16">
        <v>0</v>
      </c>
      <c r="F19" s="16">
        <v>0</v>
      </c>
    </row>
    <row r="20" spans="1:6" ht="16.5" thickBot="1" x14ac:dyDescent="0.3">
      <c r="A20" s="11" t="s">
        <v>23</v>
      </c>
      <c r="B20" s="12">
        <v>1651828.6091211401</v>
      </c>
      <c r="C20" s="12">
        <v>1659383.81560685</v>
      </c>
      <c r="D20" s="12">
        <v>-7555.206485709874</v>
      </c>
      <c r="E20" s="12">
        <v>3300.5015183719806</v>
      </c>
      <c r="F20" s="12">
        <v>99429.038579730783</v>
      </c>
    </row>
    <row r="21" spans="1:6" ht="15.75" x14ac:dyDescent="0.25">
      <c r="A21" s="18" t="s">
        <v>24</v>
      </c>
      <c r="B21" s="20">
        <v>270793.26109453</v>
      </c>
      <c r="C21" s="20">
        <v>271076.46740139002</v>
      </c>
      <c r="D21" s="20">
        <v>-283.20630686002551</v>
      </c>
      <c r="E21" s="20">
        <v>-11470.630749629869</v>
      </c>
      <c r="F21" s="20">
        <v>-38220.618430940027</v>
      </c>
    </row>
    <row r="22" spans="1:6" ht="15.75" x14ac:dyDescent="0.25">
      <c r="A22" s="18" t="s">
        <v>25</v>
      </c>
      <c r="B22" s="20">
        <v>735585.10672650009</v>
      </c>
      <c r="C22" s="20">
        <v>735773.68519049999</v>
      </c>
      <c r="D22" s="20">
        <v>-188.57846399990376</v>
      </c>
      <c r="E22" s="20">
        <v>4956.1466870000586</v>
      </c>
      <c r="F22" s="20">
        <v>55536.304025500081</v>
      </c>
    </row>
    <row r="23" spans="1:6" ht="15.75" x14ac:dyDescent="0.25">
      <c r="A23" s="18" t="s">
        <v>26</v>
      </c>
      <c r="B23" s="20">
        <v>26766.18191368</v>
      </c>
      <c r="C23" s="20">
        <v>25945.660043630003</v>
      </c>
      <c r="D23" s="20">
        <v>820.52187004999723</v>
      </c>
      <c r="E23" s="20">
        <v>-2616.2612613600031</v>
      </c>
      <c r="F23" s="20">
        <v>-8278.4057547900047</v>
      </c>
    </row>
    <row r="24" spans="1:6" ht="16.5" thickBot="1" x14ac:dyDescent="0.3">
      <c r="A24" s="18" t="s">
        <v>27</v>
      </c>
      <c r="B24" s="21">
        <v>618684.05938642996</v>
      </c>
      <c r="C24" s="21">
        <v>626588.00297132996</v>
      </c>
      <c r="D24" s="21">
        <v>-7903.9435849000001</v>
      </c>
      <c r="E24" s="21">
        <v>12431.246842361521</v>
      </c>
      <c r="F24" s="21">
        <v>90391.758739960729</v>
      </c>
    </row>
    <row r="25" spans="1:6" ht="16.5" thickBot="1" x14ac:dyDescent="0.3">
      <c r="A25" s="11" t="s">
        <v>28</v>
      </c>
      <c r="B25" s="12">
        <v>1033144.5497347101</v>
      </c>
      <c r="C25" s="12">
        <v>1032795.81263552</v>
      </c>
      <c r="D25" s="12">
        <v>348.73709919012617</v>
      </c>
      <c r="E25" s="12">
        <v>-9130.7453239896568</v>
      </c>
      <c r="F25" s="12">
        <v>9037.2798397700535</v>
      </c>
    </row>
    <row r="26" spans="1:6" ht="16.5" thickBot="1" x14ac:dyDescent="0.3">
      <c r="A26" s="22" t="s">
        <v>29</v>
      </c>
      <c r="B26" s="12">
        <v>188141</v>
      </c>
      <c r="C26" s="12">
        <v>188141</v>
      </c>
      <c r="D26" s="12">
        <v>0</v>
      </c>
      <c r="E26" s="12">
        <v>377</v>
      </c>
      <c r="F26" s="12">
        <v>16564</v>
      </c>
    </row>
    <row r="27" spans="1:6" ht="16.5" thickBot="1" x14ac:dyDescent="0.3">
      <c r="A27" s="22" t="s">
        <v>30</v>
      </c>
      <c r="B27" s="12">
        <v>82652.261094529997</v>
      </c>
      <c r="C27" s="12">
        <v>82935.467401390022</v>
      </c>
      <c r="D27" s="12">
        <v>-283.20630686002551</v>
      </c>
      <c r="E27" s="12">
        <v>-11847.630749629869</v>
      </c>
      <c r="F27" s="12">
        <v>-54784.618430940027</v>
      </c>
    </row>
    <row r="28" spans="1:6" ht="16.5" thickBot="1" x14ac:dyDescent="0.3">
      <c r="A28" s="23" t="s">
        <v>31</v>
      </c>
      <c r="B28" s="12">
        <v>397651.94215897005</v>
      </c>
      <c r="C28" s="12">
        <v>399567.16060415999</v>
      </c>
      <c r="D28" s="12">
        <v>-1915.2184451899375</v>
      </c>
      <c r="E28" s="12">
        <v>10094.593505099998</v>
      </c>
      <c r="F28" s="12">
        <v>90564.74158558005</v>
      </c>
    </row>
    <row r="29" spans="1:6" ht="15" customHeight="1" x14ac:dyDescent="0.25">
      <c r="A29" s="24" t="s">
        <v>32</v>
      </c>
      <c r="B29" s="25"/>
      <c r="C29" s="24"/>
      <c r="D29" s="24"/>
      <c r="E29" s="24"/>
      <c r="F29" s="2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sheetProtection algorithmName="SHA-512" hashValue="XdPZrklFWx0a/P/j/N6jfoIrY0U2jCEdP7orKKuyG3TP6wrKbqle1gCnHQPGlus+esEdBd4G6R2AUIIjQd/5jw==" saltValue="UI3Srj1t1uETnEVTDPwDSw==" spinCount="100000" sheet="1" objects="1" scenarios="1"/>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A090F-7EAE-440E-86A1-65F22AB7E11B}">
  <sheetPr codeName="Sheet6"/>
  <dimension ref="A1:C33"/>
  <sheetViews>
    <sheetView workbookViewId="0">
      <selection activeCell="A2" sqref="A2"/>
    </sheetView>
  </sheetViews>
  <sheetFormatPr defaultColWidth="0" defaultRowHeight="15" customHeight="1" zeroHeight="1" x14ac:dyDescent="0.25"/>
  <cols>
    <col min="1" max="1" width="103.140625" style="27" bestFit="1" customWidth="1"/>
    <col min="2" max="16384" width="9.140625" style="27" hidden="1"/>
  </cols>
  <sheetData>
    <row r="1" spans="1:3" x14ac:dyDescent="0.25">
      <c r="A1" s="26" t="s">
        <v>33</v>
      </c>
    </row>
    <row r="2" spans="1:3" ht="15.75" x14ac:dyDescent="0.25">
      <c r="A2" s="13" t="s">
        <v>34</v>
      </c>
    </row>
    <row r="3" spans="1:3" ht="39.75" customHeight="1" x14ac:dyDescent="0.25">
      <c r="A3" s="28" t="str">
        <f>CBP_LP!A3</f>
        <v>Phalgun 20,2081(March 04, 2025)</v>
      </c>
    </row>
    <row r="4" spans="1:3" ht="15.75" x14ac:dyDescent="0.25">
      <c r="A4" s="13" t="s">
        <v>35</v>
      </c>
    </row>
    <row r="5" spans="1:3" ht="49.5" customHeight="1" x14ac:dyDescent="0.25">
      <c r="A5" s="29" t="s">
        <v>36</v>
      </c>
      <c r="B5" s="30" t="str">
        <f>[1]BS_Summary!U1</f>
        <v>Phalgun 05, 2081</v>
      </c>
    </row>
    <row r="6" spans="1:3" ht="15.75" x14ac:dyDescent="0.25">
      <c r="A6" s="13" t="s">
        <v>37</v>
      </c>
      <c r="B6" s="31">
        <v>45704</v>
      </c>
      <c r="C6" s="31">
        <v>45702</v>
      </c>
    </row>
    <row r="7" spans="1:3" ht="63" x14ac:dyDescent="0.25">
      <c r="A7" s="29" t="s">
        <v>38</v>
      </c>
    </row>
    <row r="8" spans="1:3" ht="15.75" x14ac:dyDescent="0.25">
      <c r="A8" s="13" t="s">
        <v>39</v>
      </c>
    </row>
    <row r="9" spans="1:3" ht="15.75" x14ac:dyDescent="0.25">
      <c r="A9" s="29" t="s">
        <v>40</v>
      </c>
    </row>
    <row r="10" spans="1:3" ht="15.75" x14ac:dyDescent="0.25">
      <c r="A10" s="13" t="s">
        <v>41</v>
      </c>
    </row>
    <row r="11" spans="1:3" ht="31.5" x14ac:dyDescent="0.25">
      <c r="A11" s="29" t="s">
        <v>42</v>
      </c>
    </row>
    <row r="12" spans="1:3" ht="15.75" x14ac:dyDescent="0.25">
      <c r="A12" s="13" t="s">
        <v>43</v>
      </c>
      <c r="C12" s="27">
        <f>[1]BS_Summary!V7</f>
        <v>-238150</v>
      </c>
    </row>
    <row r="13" spans="1:3" ht="31.5" x14ac:dyDescent="0.25">
      <c r="A13" s="29" t="s">
        <v>44</v>
      </c>
    </row>
    <row r="14" spans="1:3" ht="15.75" x14ac:dyDescent="0.25">
      <c r="A14" s="13" t="s">
        <v>45</v>
      </c>
    </row>
    <row r="15" spans="1:3" ht="63" x14ac:dyDescent="0.25">
      <c r="A15" s="29" t="s">
        <v>46</v>
      </c>
    </row>
    <row r="16" spans="1:3" ht="15.75" x14ac:dyDescent="0.25">
      <c r="A16" s="13" t="s">
        <v>47</v>
      </c>
    </row>
    <row r="17" spans="1:1" ht="15.75" x14ac:dyDescent="0.25">
      <c r="A17" s="29" t="s">
        <v>48</v>
      </c>
    </row>
    <row r="18" spans="1:1" ht="15.75" x14ac:dyDescent="0.25">
      <c r="A18" s="13" t="s">
        <v>49</v>
      </c>
    </row>
    <row r="19" spans="1:1" ht="63" x14ac:dyDescent="0.25">
      <c r="A19" s="29" t="s">
        <v>50</v>
      </c>
    </row>
    <row r="20" spans="1:1" ht="15.75" x14ac:dyDescent="0.25">
      <c r="A20" s="13" t="s">
        <v>30</v>
      </c>
    </row>
    <row r="21" spans="1:1" ht="31.5" x14ac:dyDescent="0.25">
      <c r="A21" s="29" t="s">
        <v>51</v>
      </c>
    </row>
    <row r="22" spans="1:1" ht="15.75" x14ac:dyDescent="0.25">
      <c r="A22" s="13" t="s">
        <v>31</v>
      </c>
    </row>
    <row r="23" spans="1:1" ht="31.5" x14ac:dyDescent="0.25">
      <c r="A23" s="29" t="s">
        <v>52</v>
      </c>
    </row>
    <row r="24" spans="1:1" ht="45" x14ac:dyDescent="0.25">
      <c r="A24" s="32"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2025-03-05T05:03:04Z</dcterms:created>
  <dcterms:modified xsi:type="dcterms:W3CDTF">2025-03-05T05:05:24Z</dcterms:modified>
</cp:coreProperties>
</file>