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C2A94982-82D9-4C6E-8318-6EC510C30288}" xr6:coauthVersionLast="36" xr6:coauthVersionMax="36" xr10:uidLastSave="{00000000-0000-0000-0000-000000000000}"/>
  <bookViews>
    <workbookView xWindow="0" yWindow="0" windowWidth="24000" windowHeight="9525" xr2:uid="{BD26EF54-38DD-44D2-82CC-0BAF1092667D}"/>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<sst xmlns="http://schemas.openxmlformats.org/spreadsheetml/2006/main" count="57" uniqueCount="55">
  <si>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</si>
  <si>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</si>
  <si>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</si>
  <si>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</si>
  <si>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Chaitra 16, 2081</t>
  </si>
  <si>
    <t>Chaitra 14, 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</si>
  <si>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</si>
  <si>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</si>
  <si>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</si>
  <si>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</si>
  <si>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</si>
  <si>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</si>
  <si>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</si>
  <si>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</si>
  <si>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</si>
  <si>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</si>
  <si>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</si>
  <si>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</si>
  <si>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</si>
  <si>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</si>
  <si>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</si>
  <si>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</si>
  <si>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</si>
  <si>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</si>
  <si>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</si>
  <si>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</si>
  <si>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</si>
  <si>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</si>
  <si>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</si>
  <si>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</si>
  <si>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</si>
  <si>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</si>
  <si>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</si>
  <si>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</si>
  <si>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</si>
  <si>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</si>
  <si>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</si>
  <si>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</si>
  <si>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</si>
  <si>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</si>
  <si>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</si>
  <si>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</si>
  <si>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</si>
  <si>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</si>
  <si>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</si>
  <si>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</si>
  <si>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</si>
  <si>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</si>
  <si>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</si>
  <si>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</si>
  <si>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</si>
  <si>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</si>
  <si>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</si>
  <si>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</si>
  <si>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Chaitra 16, 2081(March 29,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</si>
</sst>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7C354C66-67EC-4250-858D-A63928A1BB79}"/>
    <cellStyle name="Normal" xfId="0" builtinId="0"/>
    <cellStyle name="Normal 2" xfId="2" xr:uid="{D5573A53-0E5D-4D80-9D6C-363B475B403A}"/>
    <cellStyle name="Normal 29 3 2" xfId="3" xr:uid="{39F8DBFC-133F-484B-8652-5188A91C56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04ECC5CE-10F4-4D19-949C-452C3DBAF001}"/>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AK1" t="str">
            <v>Phalgun 05, 2081</v>
          </cell>
        </row>
        <row r="7">
          <cell r="AL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35174-D94C-49CD-93F6-5D0E6883B089}">
  <sheetPr codeName="Sheet3"/>
  <dimension ref="A1:F39"/>
  <sheetViews>
    <sheetView tabSelected="1" workbookViewId="0">
      <selection activeCell="B20" sqref="B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45745</v>
      </c>
      <c r="C6" s="10">
        <v>45743</v>
      </c>
      <c r="D6" s="11" t="s">
        <v>7</v>
      </c>
      <c r="E6" s="11" t="s">
        <v>8</v>
      </c>
      <c r="F6" s="11" t="s">
        <v>9</v>
      </c>
    </row>
    <row r="7" spans="1:6" ht="16.5" thickBot="1" x14ac:dyDescent="0.3">
      <c r="A7" s="12" t="s">
        <v>10</v>
      </c>
      <c r="B7" s="13">
        <v>1636430.7827522899</v>
      </c>
      <c r="C7" s="13">
        <v>1632592.9425033701</v>
      </c>
      <c r="D7" s="13">
        <v>3837.8402489197906</v>
      </c>
      <c r="E7" s="13">
        <v>-71721.087247710209</v>
      </c>
      <c r="F7" s="13">
        <v>84031.212210879428</v>
      </c>
    </row>
    <row r="8" spans="1:6" ht="15.75" x14ac:dyDescent="0.25">
      <c r="A8" s="14" t="s">
        <v>11</v>
      </c>
      <c r="B8" s="15">
        <v>2206207.4136874499</v>
      </c>
      <c r="C8" s="15">
        <v>2204021.2037096</v>
      </c>
      <c r="D8" s="16">
        <v>2186.2099778498523</v>
      </c>
      <c r="E8" s="16">
        <v>-23718.076312550344</v>
      </c>
      <c r="F8" s="16">
        <v>277954.34207765991</v>
      </c>
    </row>
    <row r="9" spans="1:6" ht="15.75" x14ac:dyDescent="0.25">
      <c r="A9" s="17" t="s">
        <v>12</v>
      </c>
      <c r="B9" s="18">
        <v>39781.999043589996</v>
      </c>
      <c r="C9" s="18">
        <v>39797.292727029999</v>
      </c>
      <c r="D9" s="18">
        <v>-15.293683440002496</v>
      </c>
      <c r="E9" s="18">
        <v>-879.28095641000255</v>
      </c>
      <c r="F9" s="18">
        <v>1046.4009107800011</v>
      </c>
    </row>
    <row r="10" spans="1:6" ht="15.75" x14ac:dyDescent="0.25">
      <c r="A10" s="14" t="s">
        <v>13</v>
      </c>
      <c r="B10" s="15">
        <v>-367626.63093515998</v>
      </c>
      <c r="C10" s="15">
        <v>-369278.26120622997</v>
      </c>
      <c r="D10" s="16">
        <v>1651.6302710699965</v>
      </c>
      <c r="E10" s="16">
        <v>-6353.0109351599822</v>
      </c>
      <c r="F10" s="16">
        <v>-347223.12986678048</v>
      </c>
    </row>
    <row r="11" spans="1:6" ht="15.75" x14ac:dyDescent="0.25">
      <c r="A11" s="17" t="s">
        <v>14</v>
      </c>
      <c r="B11" s="18">
        <v>390690.36087540002</v>
      </c>
      <c r="C11" s="18">
        <v>392341.99114646995</v>
      </c>
      <c r="D11" s="19">
        <v>-1651.6302710699383</v>
      </c>
      <c r="E11" s="19">
        <v>6353.0108754000394</v>
      </c>
      <c r="F11" s="19">
        <v>347223.12986678048</v>
      </c>
    </row>
    <row r="12" spans="1:6" ht="15.75" x14ac:dyDescent="0.25">
      <c r="A12" s="20" t="s">
        <v>15</v>
      </c>
      <c r="B12" s="16">
        <v>-202150</v>
      </c>
      <c r="C12" s="16">
        <v>-202150</v>
      </c>
      <c r="D12" s="16">
        <v>0</v>
      </c>
      <c r="E12" s="16">
        <v>-41650</v>
      </c>
      <c r="F12" s="16">
        <v>153300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-145350</v>
      </c>
      <c r="C17" s="18">
        <v>-145350</v>
      </c>
      <c r="D17" s="19">
        <v>0</v>
      </c>
      <c r="E17" s="19">
        <v>15150</v>
      </c>
      <c r="F17" s="19">
        <v>-144400</v>
      </c>
    </row>
    <row r="18" spans="1:6" ht="15.75" x14ac:dyDescent="0.25">
      <c r="A18" s="21" t="s">
        <v>21</v>
      </c>
      <c r="B18" s="18">
        <v>-56800</v>
      </c>
      <c r="C18" s="18">
        <v>-56800</v>
      </c>
      <c r="D18" s="19">
        <v>0</v>
      </c>
      <c r="E18" s="19">
        <v>-56800</v>
      </c>
      <c r="F18" s="19">
        <v>297700</v>
      </c>
    </row>
    <row r="19" spans="1:6" ht="16.5" thickBot="1" x14ac:dyDescent="0.3">
      <c r="A19" s="21" t="s">
        <v>22</v>
      </c>
      <c r="B19" s="18">
        <v>0</v>
      </c>
      <c r="C19" s="18">
        <v>0</v>
      </c>
      <c r="D19" s="18">
        <v>0</v>
      </c>
      <c r="E19" s="18">
        <v>0</v>
      </c>
      <c r="F19" s="18">
        <v>0</v>
      </c>
    </row>
    <row r="20" spans="1:6" ht="16.5" thickBot="1" x14ac:dyDescent="0.3">
      <c r="A20" s="12" t="s">
        <v>23</v>
      </c>
      <c r="B20" s="13">
        <v>1636430.7827522899</v>
      </c>
      <c r="C20" s="13">
        <v>1632592.9425033701</v>
      </c>
      <c r="D20" s="13">
        <v>3837.8402489197906</v>
      </c>
      <c r="E20" s="13">
        <v>-71721.087247710209</v>
      </c>
      <c r="F20" s="13">
        <v>84031.212210880592</v>
      </c>
    </row>
    <row r="21" spans="1:6" ht="15.75" x14ac:dyDescent="0.25">
      <c r="A21" s="20" t="s">
        <v>24</v>
      </c>
      <c r="B21" s="22">
        <v>262769.09874096001</v>
      </c>
      <c r="C21" s="22">
        <v>271887.24136370001</v>
      </c>
      <c r="D21" s="23">
        <v>-9118.1426227400079</v>
      </c>
      <c r="E21" s="23">
        <v>-58732.981259040011</v>
      </c>
      <c r="F21" s="23">
        <v>-46244.780784510018</v>
      </c>
    </row>
    <row r="22" spans="1:6" ht="15.75" x14ac:dyDescent="0.25">
      <c r="A22" s="20" t="s">
        <v>25</v>
      </c>
      <c r="B22" s="22">
        <v>732376.7299715</v>
      </c>
      <c r="C22" s="22">
        <v>732711.21859449998</v>
      </c>
      <c r="D22" s="23">
        <v>-334.48862299998291</v>
      </c>
      <c r="E22" s="23">
        <v>-5020.5700285000494</v>
      </c>
      <c r="F22" s="23">
        <v>52327.927270499989</v>
      </c>
    </row>
    <row r="23" spans="1:6" ht="15.75" x14ac:dyDescent="0.25">
      <c r="A23" s="20" t="s">
        <v>26</v>
      </c>
      <c r="B23" s="22">
        <v>25725.317114499998</v>
      </c>
      <c r="C23" s="22">
        <v>25818.758022040001</v>
      </c>
      <c r="D23" s="23">
        <v>-93.440907540003536</v>
      </c>
      <c r="E23" s="23">
        <v>-818.38288550000289</v>
      </c>
      <c r="F23" s="23">
        <v>-9319.2705539700073</v>
      </c>
    </row>
    <row r="24" spans="1:6" ht="16.5" thickBot="1" x14ac:dyDescent="0.3">
      <c r="A24" s="20" t="s">
        <v>27</v>
      </c>
      <c r="B24" s="22">
        <v>615559.63</v>
      </c>
      <c r="C24" s="22">
        <v>602175.72</v>
      </c>
      <c r="D24" s="22">
        <v>13383.910000000033</v>
      </c>
      <c r="E24" s="22">
        <v>-7149.1600000000326</v>
      </c>
      <c r="F24" s="22">
        <v>87267.329353530775</v>
      </c>
    </row>
    <row r="25" spans="1:6" ht="16.5" thickBot="1" x14ac:dyDescent="0.3">
      <c r="A25" s="12" t="s">
        <v>28</v>
      </c>
      <c r="B25" s="13">
        <v>1020871.14582696</v>
      </c>
      <c r="C25" s="13">
        <v>1030417.21798024</v>
      </c>
      <c r="D25" s="13">
        <v>-9546.0721532800235</v>
      </c>
      <c r="E25" s="13">
        <v>-64571.934173040092</v>
      </c>
      <c r="F25" s="13">
        <v>-3236.1240679800976</v>
      </c>
    </row>
    <row r="26" spans="1:6" ht="16.5" thickBot="1" x14ac:dyDescent="0.3">
      <c r="A26" s="24" t="s">
        <v>29</v>
      </c>
      <c r="B26" s="13">
        <v>189043.885986737</v>
      </c>
      <c r="C26" s="13">
        <v>189043.885986737</v>
      </c>
      <c r="D26" s="25">
        <v>0</v>
      </c>
      <c r="E26" s="25">
        <v>759.88598673700471</v>
      </c>
      <c r="F26" s="25">
        <v>17466.885986737005</v>
      </c>
    </row>
    <row r="27" spans="1:6" ht="16.5" thickBot="1" x14ac:dyDescent="0.3">
      <c r="A27" s="24" t="s">
        <v>30</v>
      </c>
      <c r="B27" s="26">
        <v>73725.212754223001</v>
      </c>
      <c r="C27" s="13">
        <v>82843.355376963009</v>
      </c>
      <c r="D27" s="13">
        <v>-9118.1426227400079</v>
      </c>
      <c r="E27" s="13">
        <v>-59492.867245776986</v>
      </c>
      <c r="F27" s="13">
        <v>-63711.666771247023</v>
      </c>
    </row>
    <row r="28" spans="1:6" ht="16.5" thickBot="1" x14ac:dyDescent="0.3">
      <c r="A28" s="27" t="s">
        <v>31</v>
      </c>
      <c r="B28" s="28">
        <v>377029.39756989997</v>
      </c>
      <c r="C28" s="29">
        <v>375854.42058293993</v>
      </c>
      <c r="D28" s="13">
        <v>1174.9769869600423</v>
      </c>
      <c r="E28" s="13">
        <v>-24667.182430100045</v>
      </c>
      <c r="F28" s="13">
        <v>69942.196996509971</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D566F-EB51-46A7-B488-ED2C8402D485}">
  <sheetPr codeName="Sheet6"/>
  <dimension ref="A1:C33"/>
  <sheetViews>
    <sheetView workbookViewId="0">
      <selection activeCell="B8" sqref="B8"/>
    </sheetView>
  </sheetViews>
  <sheetFormatPr defaultColWidth="0" defaultRowHeight="15" customHeight="1" zeroHeight="1" x14ac:dyDescent="0.25"/>
  <cols>
    <col min="1" max="1" width="103.140625" style="33" bestFit="1" customWidth="1"/>
    <col min="2" max="16384" width="9.140625" style="33" hidden="1"/>
  </cols>
  <sheetData>
    <row r="1" spans="1:3" x14ac:dyDescent="0.25">
      <c r="A1" s="32" t="s">
        <v>33</v>
      </c>
    </row>
    <row r="2" spans="1:3" ht="15.75" x14ac:dyDescent="0.25">
      <c r="A2" s="14" t="s">
        <v>34</v>
      </c>
    </row>
    <row r="3" spans="1:3" ht="39.75" customHeight="1" x14ac:dyDescent="0.25">
      <c r="A3" s="34" t="str">
        <f>CBP_LP!A3</f>
        <v>Chaitra 16, 2081(March 29, 2025)</v>
      </c>
    </row>
    <row r="4" spans="1:3" ht="15.75" x14ac:dyDescent="0.25">
      <c r="A4" s="14" t="s">
        <v>35</v>
      </c>
    </row>
    <row r="5" spans="1:3" ht="49.5" customHeight="1" x14ac:dyDescent="0.25">
      <c r="A5" s="35" t="s">
        <v>36</v>
      </c>
      <c r="B5" s="36" t="str">
        <f>[1]BS_Summary!AK1</f>
        <v>Phalgun 05, 2081</v>
      </c>
    </row>
    <row r="6" spans="1:3" ht="15.75" x14ac:dyDescent="0.25">
      <c r="A6" s="14" t="s">
        <v>37</v>
      </c>
      <c r="B6" s="37">
        <v>45704</v>
      </c>
      <c r="C6" s="37">
        <v>45702</v>
      </c>
    </row>
    <row r="7" spans="1:3" ht="63" x14ac:dyDescent="0.25">
      <c r="A7" s="35" t="s">
        <v>38</v>
      </c>
    </row>
    <row r="8" spans="1:3" ht="15.75" x14ac:dyDescent="0.25">
      <c r="A8" s="14" t="s">
        <v>39</v>
      </c>
    </row>
    <row r="9" spans="1:3" ht="15.75" x14ac:dyDescent="0.25">
      <c r="A9" s="35" t="s">
        <v>40</v>
      </c>
    </row>
    <row r="10" spans="1:3" ht="15.75" x14ac:dyDescent="0.25">
      <c r="A10" s="14" t="s">
        <v>41</v>
      </c>
    </row>
    <row r="11" spans="1:3" ht="31.5" x14ac:dyDescent="0.25">
      <c r="A11" s="35" t="s">
        <v>42</v>
      </c>
    </row>
    <row r="12" spans="1:3" ht="15.75" x14ac:dyDescent="0.25">
      <c r="A12" s="14" t="s">
        <v>43</v>
      </c>
      <c r="C12" s="33">
        <f>[1]BS_Summary!AL7</f>
        <v>-238150</v>
      </c>
    </row>
    <row r="13" spans="1:3" ht="31.5" x14ac:dyDescent="0.25">
      <c r="A13" s="35" t="s">
        <v>44</v>
      </c>
    </row>
    <row r="14" spans="1:3" ht="15.75" x14ac:dyDescent="0.25">
      <c r="A14" s="14" t="s">
        <v>45</v>
      </c>
    </row>
    <row r="15" spans="1:3" ht="63" x14ac:dyDescent="0.25">
      <c r="A15" s="35" t="s">
        <v>46</v>
      </c>
    </row>
    <row r="16" spans="1:3" ht="15.75" x14ac:dyDescent="0.25">
      <c r="A16" s="14" t="s">
        <v>47</v>
      </c>
    </row>
    <row r="17" spans="1:1" ht="15.75" x14ac:dyDescent="0.25">
      <c r="A17" s="35" t="s">
        <v>48</v>
      </c>
    </row>
    <row r="18" spans="1:1" ht="15.75" x14ac:dyDescent="0.25">
      <c r="A18" s="14" t="s">
        <v>49</v>
      </c>
    </row>
    <row r="19" spans="1:1" ht="63" x14ac:dyDescent="0.25">
      <c r="A19" s="35" t="s">
        <v>50</v>
      </c>
    </row>
    <row r="20" spans="1:1" ht="15.75" x14ac:dyDescent="0.25">
      <c r="A20" s="14" t="s">
        <v>30</v>
      </c>
    </row>
    <row r="21" spans="1:1" ht="31.5" x14ac:dyDescent="0.25">
      <c r="A21" s="35" t="s">
        <v>51</v>
      </c>
    </row>
    <row r="22" spans="1:1" ht="15.75" x14ac:dyDescent="0.25">
      <c r="A22" s="14" t="s">
        <v>31</v>
      </c>
    </row>
    <row r="23" spans="1:1" ht="31.5" x14ac:dyDescent="0.25">
      <c r="A23" s="35" t="s">
        <v>52</v>
      </c>
    </row>
    <row r="24" spans="1:1" ht="45" x14ac:dyDescent="0.25">
      <c r="A24" s="3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2025-03-30T04:46:08Z</dcterms:created>
  <dcterms:modified xsi:type="dcterms:W3CDTF">2025-03-30T04:47:06Z</dcterms:modified>
</cp:coreProperties>
</file>