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8_{AE30873D-1A72-4F98-9D4D-07F7A78B92A8}" xr6:coauthVersionLast="36" xr6:coauthVersionMax="36" xr10:uidLastSave="{00000000-0000-0000-0000-000000000000}"/>
  <bookViews>
    <workbookView xWindow="0" yWindow="0" windowWidth="24000" windowHeight="9525" xr2:uid="{56DE2831-EF64-4553-9644-9461F9B18FD0}"/>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B5" i="2"/>
  <c r="A3" i="2"/>
</calcChain>
</file>

<file path=xl/sharedStrings.xml><?xml version="1.0" encoding="utf-8"?>
<sst xmlns="http://schemas.openxmlformats.org/spreadsheetml/2006/main" count="57" uniqueCount="55">
  <si>
    <t>NEPAL RASTRA BANK</t>
  </si>
  <si>
    <t>Central Bank Survey and Liquidity Position</t>
  </si>
  <si>
    <t>(In Rs. Million)</t>
  </si>
  <si>
    <t>Date (BS/AD)</t>
  </si>
  <si>
    <t>Baisakh 2,2082</t>
  </si>
  <si>
    <t>Baisakh 1,2082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</si>
  <si>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</si>
  <si>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</si>
  <si>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</si>
  <si>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</si>
  <si>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</si>
  <si>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</si>
  <si>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</si>
  <si>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</si>
  <si>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</si>
  <si>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</si>
  <si>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</si>
  <si>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</si>
  <si>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</si>
  <si>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</si>
  <si>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</si>
  <si>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</si>
  <si>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</si>
  <si>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</si>
  <si>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</si>
  <si>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</si>
  <si>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</si>
  <si>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</si>
  <si>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</si>
  <si>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</si>
  <si>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</si>
  <si>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</si>
  <si>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#70 percent of CRR requirement, Prev. W.Day=Previous Working Day, Prev. Month= Closing Balance of Previous Month, Prev. FY= Closing Balance of Previous Fiscal Year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</si>
  <si>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</si>
  <si>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</si>
  <si>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</si>
  <si>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</si>
  <si>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Claims on ODCs', Net = Claims on ODCS - Liabilities (Excluding Reserve) to ODCs</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</si>
  <si>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</si>
  <si>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</si>
  <si>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</si>
  <si>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</si>
  <si>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</si>
  <si>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</si>
  <si>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</si>
  <si>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</si>
  <si>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</si>
  <si>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</si>
  <si>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</si>
  <si>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</si>
  <si>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70 percent of Regulatory Cash Reserve Ratio. As per current CRR regulation, ODCs' are allowed to maintain 30 percent of CRR Requirement on average during 14 days reserve maintenance period and remaining 70 perecent of CRR Requirement on daily basis.</t>
  </si>
  <si>
    <t>Liquidity Surplus/Shortage is calculated as residual of reserve held by ODCs' and 70%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</si>
  <si>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</si>
  <si>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</si>
  <si>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Baisakh 2,2082(April 15,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</si>
</sst>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F800]dddd\,\ mmmm\ dd\,\ yyyy"/>
    <numFmt numFmtId="165" formatCode="[$-409]mmmm\ d\,\ yyyy;@"/>
    <numFmt numFmtId="166" formatCode="0.0_)"/>
    <numFmt numFmtId="167" formatCode="_(* #,##0.0_);_(* \(#,##0.0\);_(* &quot;-&quot;??_);_(@_)"/>
  </numFmts>
  <fonts count="12"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i/>
      <sz val="12"/>
      <name val="Times New Roman"/>
      <family val="1"/>
    </font>
    <font>
      <sz val="12"/>
      <name val="Times New Roman"/>
      <family val="1"/>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1">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s>
  <cellStyleXfs count="5">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cellStyleXfs>
  <cellXfs count="39">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5" fontId="6" fillId="2" borderId="2" xfId="4" applyNumberFormat="1" applyFont="1" applyFill="1" applyBorder="1" applyAlignment="1" applyProtection="1">
      <alignment horizontal="center"/>
      <protection locked="0"/>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167" fontId="6" fillId="0" borderId="8" xfId="1" applyNumberFormat="1" applyFont="1" applyBorder="1" applyAlignment="1">
      <alignment horizontal="right"/>
    </xf>
    <xf numFmtId="167" fontId="6" fillId="0" borderId="8" xfId="1" applyNumberFormat="1" applyFont="1" applyFill="1" applyBorder="1" applyAlignment="1">
      <alignment horizontal="right"/>
    </xf>
    <xf numFmtId="166" fontId="7" fillId="0" borderId="8" xfId="3" applyNumberFormat="1" applyFont="1" applyBorder="1" applyAlignment="1">
      <alignment horizontal="left" indent="4"/>
    </xf>
    <xf numFmtId="167" fontId="7" fillId="0" borderId="8" xfId="1" applyNumberFormat="1" applyFont="1" applyBorder="1" applyAlignment="1">
      <alignment horizontal="right"/>
    </xf>
    <xf numFmtId="167" fontId="7" fillId="0" borderId="8" xfId="1" applyNumberFormat="1" applyFont="1" applyFill="1" applyBorder="1" applyAlignment="1">
      <alignment horizontal="right"/>
    </xf>
    <xf numFmtId="166" fontId="8" fillId="0" borderId="8" xfId="3" applyNumberFormat="1" applyFont="1" applyBorder="1" applyAlignment="1">
      <alignment horizontal="left" indent="2"/>
    </xf>
    <xf numFmtId="166" fontId="8" fillId="0" borderId="8" xfId="3" applyNumberFormat="1" applyFont="1" applyBorder="1" applyAlignment="1">
      <alignment horizontal="left" indent="4"/>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6" fillId="2" borderId="7" xfId="3" applyNumberFormat="1" applyFont="1" applyFill="1" applyBorder="1"/>
    <xf numFmtId="167" fontId="8" fillId="2" borderId="7" xfId="1" applyNumberFormat="1" applyFont="1" applyFill="1" applyBorder="1" applyAlignment="1">
      <alignment horizontal="right"/>
    </xf>
    <xf numFmtId="167" fontId="6" fillId="2" borderId="2" xfId="1" applyNumberFormat="1" applyFont="1" applyFill="1" applyBorder="1" applyAlignment="1">
      <alignment horizontal="right"/>
    </xf>
    <xf numFmtId="166" fontId="6" fillId="2" borderId="3" xfId="3" applyNumberFormat="1" applyFont="1" applyFill="1" applyBorder="1"/>
    <xf numFmtId="167" fontId="6" fillId="2" borderId="9" xfId="1" applyNumberFormat="1" applyFont="1" applyFill="1" applyBorder="1" applyAlignment="1"/>
    <xf numFmtId="167" fontId="6" fillId="2" borderId="5" xfId="1" applyNumberFormat="1" applyFont="1" applyFill="1" applyBorder="1" applyAlignment="1"/>
    <xf numFmtId="0" fontId="9" fillId="0" borderId="10" xfId="0" applyFont="1" applyBorder="1" applyAlignment="1">
      <alignment horizontal="left" wrapText="1"/>
    </xf>
    <xf numFmtId="0" fontId="9" fillId="0" borderId="0" xfId="0" applyFont="1" applyBorder="1" applyAlignment="1">
      <alignment horizontal="left" wrapText="1"/>
    </xf>
    <xf numFmtId="0" fontId="10" fillId="0" borderId="0" xfId="0" applyFont="1"/>
    <xf numFmtId="0" fontId="11" fillId="0" borderId="0" xfId="0" applyFont="1"/>
    <xf numFmtId="166" fontId="2" fillId="0" borderId="8" xfId="3" applyNumberFormat="1" applyFont="1" applyBorder="1" applyAlignment="1">
      <alignment horizontal="left" wrapText="1" indent="4"/>
    </xf>
    <xf numFmtId="166" fontId="7" fillId="0" borderId="8" xfId="3" applyNumberFormat="1" applyFont="1" applyBorder="1" applyAlignment="1">
      <alignment horizontal="left" wrapText="1" indent="4"/>
    </xf>
    <xf numFmtId="43" fontId="11" fillId="0" borderId="0" xfId="0" applyNumberFormat="1" applyFont="1"/>
    <xf numFmtId="14" fontId="11" fillId="0" borderId="0" xfId="0" applyNumberFormat="1" applyFont="1"/>
    <xf numFmtId="0" fontId="11" fillId="0" borderId="0" xfId="0" applyFont="1" applyAlignment="1">
      <alignment wrapText="1"/>
    </xf>
  </cellXfs>
  <cellStyles count="5">
    <cellStyle name="Comma" xfId="1" builtinId="3"/>
    <cellStyle name="Currency 2" xfId="4" xr:uid="{7AB8280D-2073-477A-BDE6-5F995E497154}"/>
    <cellStyle name="Normal" xfId="0" builtinId="0"/>
    <cellStyle name="Normal 2" xfId="2" xr:uid="{131504C2-EEBF-4F66-AE75-F410CF6F7E3B}"/>
    <cellStyle name="Normal 29 3 2" xfId="3" xr:uid="{23F95A30-6858-4739-B18B-DE52B0D16EA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E794CDD1-CBFA-490A-9E57-373BAA1B1EA3}"/>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1">
          <cell r="AW1" t="str">
            <v>Phalgun 05, 2081</v>
          </cell>
        </row>
        <row r="7">
          <cell r="AX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1FB1E8-FEC3-4C1B-9FCC-F061D6F29791}">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54</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10">
        <v>45762</v>
      </c>
      <c r="C6" s="10">
        <v>45761</v>
      </c>
      <c r="D6" s="11" t="s">
        <v>7</v>
      </c>
      <c r="E6" s="11" t="s">
        <v>8</v>
      </c>
      <c r="F6" s="11" t="s">
        <v>9</v>
      </c>
    </row>
    <row r="7" spans="1:6" ht="16.5" thickBot="1" x14ac:dyDescent="0.3">
      <c r="A7" s="12" t="s">
        <v>10</v>
      </c>
      <c r="B7" s="13">
        <v>1638372.5251409898</v>
      </c>
      <c r="C7" s="13">
        <v>1662160.3715824797</v>
      </c>
      <c r="D7" s="13">
        <v>-23787.846441489877</v>
      </c>
      <c r="E7" s="13">
        <v>-41502.342357880669</v>
      </c>
      <c r="F7" s="13">
        <v>-41502.342357880669</v>
      </c>
    </row>
    <row r="8" spans="1:6" ht="15.75" x14ac:dyDescent="0.25">
      <c r="A8" s="14" t="s">
        <v>11</v>
      </c>
      <c r="B8" s="15">
        <v>2247359.7054728298</v>
      </c>
      <c r="C8" s="15">
        <v>2242670.5473487498</v>
      </c>
      <c r="D8" s="16">
        <v>4689.1581240799278</v>
      </c>
      <c r="E8" s="16">
        <v>-8025.7556185508147</v>
      </c>
      <c r="F8" s="16">
        <v>-8025.7556185508147</v>
      </c>
    </row>
    <row r="9" spans="1:6" ht="15.75" x14ac:dyDescent="0.25">
      <c r="A9" s="17" t="s">
        <v>12</v>
      </c>
      <c r="B9" s="18">
        <v>40673.402306950004</v>
      </c>
      <c r="C9" s="18">
        <v>40284.505785189998</v>
      </c>
      <c r="D9" s="18">
        <v>388.89652176000527</v>
      </c>
      <c r="E9" s="18">
        <v>187.89382512000884</v>
      </c>
      <c r="F9" s="18">
        <v>187.89382512000884</v>
      </c>
    </row>
    <row r="10" spans="1:6" ht="15.75" x14ac:dyDescent="0.25">
      <c r="A10" s="14" t="s">
        <v>13</v>
      </c>
      <c r="B10" s="15">
        <v>-330787.18033184001</v>
      </c>
      <c r="C10" s="15">
        <v>-328960.17576627003</v>
      </c>
      <c r="D10" s="16">
        <v>-1827.0045655699796</v>
      </c>
      <c r="E10" s="16">
        <v>-4276.5867393300286</v>
      </c>
      <c r="F10" s="16">
        <v>-4276.5867393300286</v>
      </c>
    </row>
    <row r="11" spans="1:6" ht="15.75" x14ac:dyDescent="0.25">
      <c r="A11" s="17" t="s">
        <v>14</v>
      </c>
      <c r="B11" s="18">
        <v>356096.98635708005</v>
      </c>
      <c r="C11" s="18">
        <v>354269.98179151001</v>
      </c>
      <c r="D11" s="19">
        <v>1827.0045655700378</v>
      </c>
      <c r="E11" s="19">
        <v>4276.5867393300869</v>
      </c>
      <c r="F11" s="19">
        <v>4276.5867393300869</v>
      </c>
    </row>
    <row r="12" spans="1:6" ht="15.75" x14ac:dyDescent="0.25">
      <c r="A12" s="20" t="s">
        <v>15</v>
      </c>
      <c r="B12" s="16">
        <v>-278200</v>
      </c>
      <c r="C12" s="16">
        <v>-251550</v>
      </c>
      <c r="D12" s="16">
        <v>-26650</v>
      </c>
      <c r="E12" s="16">
        <v>-29200</v>
      </c>
      <c r="F12" s="16">
        <v>-29200</v>
      </c>
    </row>
    <row r="13" spans="1:6" ht="15.75" x14ac:dyDescent="0.25">
      <c r="A13" s="21" t="s">
        <v>16</v>
      </c>
      <c r="B13" s="18">
        <v>0</v>
      </c>
      <c r="C13" s="18">
        <v>0</v>
      </c>
      <c r="D13" s="19">
        <v>0</v>
      </c>
      <c r="E13" s="19">
        <v>0</v>
      </c>
      <c r="F13" s="19">
        <v>0</v>
      </c>
    </row>
    <row r="14" spans="1:6" ht="15.75" x14ac:dyDescent="0.25">
      <c r="A14" s="21" t="s">
        <v>17</v>
      </c>
      <c r="B14" s="18">
        <v>0</v>
      </c>
      <c r="C14" s="18">
        <v>0</v>
      </c>
      <c r="D14" s="19">
        <v>0</v>
      </c>
      <c r="E14" s="19">
        <v>0</v>
      </c>
      <c r="F14" s="19">
        <v>0</v>
      </c>
    </row>
    <row r="15" spans="1:6" ht="15.75" x14ac:dyDescent="0.25">
      <c r="A15" s="21" t="s">
        <v>18</v>
      </c>
      <c r="B15" s="18">
        <v>0</v>
      </c>
      <c r="C15" s="18">
        <v>0</v>
      </c>
      <c r="D15" s="19">
        <v>0</v>
      </c>
      <c r="E15" s="19">
        <v>0</v>
      </c>
      <c r="F15" s="19">
        <v>0</v>
      </c>
    </row>
    <row r="16" spans="1:6" ht="15.75" x14ac:dyDescent="0.25">
      <c r="A16" s="21" t="s">
        <v>19</v>
      </c>
      <c r="B16" s="18">
        <v>0</v>
      </c>
      <c r="C16" s="18">
        <v>0</v>
      </c>
      <c r="D16" s="19">
        <v>0</v>
      </c>
      <c r="E16" s="19">
        <v>0</v>
      </c>
      <c r="F16" s="19">
        <v>0</v>
      </c>
    </row>
    <row r="17" spans="1:6" ht="15.75" x14ac:dyDescent="0.25">
      <c r="A17" s="21" t="s">
        <v>20</v>
      </c>
      <c r="B17" s="18">
        <v>-158100</v>
      </c>
      <c r="C17" s="18">
        <v>-158100</v>
      </c>
      <c r="D17" s="19">
        <v>0</v>
      </c>
      <c r="E17" s="19">
        <v>-14250</v>
      </c>
      <c r="F17" s="19">
        <v>-14250</v>
      </c>
    </row>
    <row r="18" spans="1:6" ht="15.75" x14ac:dyDescent="0.25">
      <c r="A18" s="21" t="s">
        <v>21</v>
      </c>
      <c r="B18" s="18">
        <v>-120100</v>
      </c>
      <c r="C18" s="18">
        <v>-93450</v>
      </c>
      <c r="D18" s="19">
        <v>-26650</v>
      </c>
      <c r="E18" s="19">
        <v>-14950</v>
      </c>
      <c r="F18" s="19">
        <v>-14950</v>
      </c>
    </row>
    <row r="19" spans="1:6" ht="16.5" thickBot="1" x14ac:dyDescent="0.3">
      <c r="A19" s="21" t="s">
        <v>22</v>
      </c>
      <c r="B19" s="18">
        <v>0</v>
      </c>
      <c r="C19" s="18">
        <v>0</v>
      </c>
      <c r="D19" s="18">
        <v>0</v>
      </c>
      <c r="E19" s="18">
        <v>0</v>
      </c>
      <c r="F19" s="18">
        <v>0</v>
      </c>
    </row>
    <row r="20" spans="1:6" ht="16.5" thickBot="1" x14ac:dyDescent="0.3">
      <c r="A20" s="12" t="s">
        <v>23</v>
      </c>
      <c r="B20" s="13">
        <v>1638372.52514099</v>
      </c>
      <c r="C20" s="13">
        <v>1662160.3715824797</v>
      </c>
      <c r="D20" s="13">
        <v>-23787.846441489644</v>
      </c>
      <c r="E20" s="13">
        <v>-41502.342357880436</v>
      </c>
      <c r="F20" s="13">
        <v>-41502.342357880436</v>
      </c>
    </row>
    <row r="21" spans="1:6" ht="15.75" x14ac:dyDescent="0.25">
      <c r="A21" s="20" t="s">
        <v>24</v>
      </c>
      <c r="B21" s="22">
        <v>251369.48325828003</v>
      </c>
      <c r="C21" s="22">
        <v>285648.74794629001</v>
      </c>
      <c r="D21" s="23">
        <v>-34279.264688009978</v>
      </c>
      <c r="E21" s="23">
        <v>-44703.863395970024</v>
      </c>
      <c r="F21" s="23">
        <v>-44703.863395970024</v>
      </c>
    </row>
    <row r="22" spans="1:6" ht="15.75" x14ac:dyDescent="0.25">
      <c r="A22" s="20" t="s">
        <v>25</v>
      </c>
      <c r="B22" s="22">
        <v>737696.67226250004</v>
      </c>
      <c r="C22" s="22">
        <v>736810.23956949997</v>
      </c>
      <c r="D22" s="23">
        <v>886.43269300006796</v>
      </c>
      <c r="E22" s="23">
        <v>1867.7588470000774</v>
      </c>
      <c r="F22" s="23">
        <v>1867.7588470000774</v>
      </c>
    </row>
    <row r="23" spans="1:6" ht="15.75" x14ac:dyDescent="0.25">
      <c r="A23" s="20" t="s">
        <v>26</v>
      </c>
      <c r="B23" s="22">
        <v>24605.23952237</v>
      </c>
      <c r="C23" s="22">
        <v>24372.128294239999</v>
      </c>
      <c r="D23" s="23">
        <v>233.11122813000111</v>
      </c>
      <c r="E23" s="23">
        <v>404.48956235999867</v>
      </c>
      <c r="F23" s="23">
        <v>404.48956235999867</v>
      </c>
    </row>
    <row r="24" spans="1:6" ht="16.5" thickBot="1" x14ac:dyDescent="0.3">
      <c r="A24" s="20" t="s">
        <v>27</v>
      </c>
      <c r="B24" s="22">
        <v>624701.13009783986</v>
      </c>
      <c r="C24" s="22">
        <v>615329.25919805001</v>
      </c>
      <c r="D24" s="22">
        <v>9371.8708997898502</v>
      </c>
      <c r="E24" s="22">
        <v>929.27262872923166</v>
      </c>
      <c r="F24" s="22">
        <v>929.27262872923166</v>
      </c>
    </row>
    <row r="25" spans="1:6" ht="16.5" thickBot="1" x14ac:dyDescent="0.3">
      <c r="A25" s="12" t="s">
        <v>28</v>
      </c>
      <c r="B25" s="13">
        <v>1013671.3950431501</v>
      </c>
      <c r="C25" s="13">
        <v>1046831.1158100299</v>
      </c>
      <c r="D25" s="13">
        <v>-33159.720766879851</v>
      </c>
      <c r="E25" s="13">
        <v>-42431.6149866099</v>
      </c>
      <c r="F25" s="13">
        <v>-42431.6149866099</v>
      </c>
    </row>
    <row r="26" spans="1:6" ht="16.5" thickBot="1" x14ac:dyDescent="0.3">
      <c r="A26" s="24" t="s">
        <v>29</v>
      </c>
      <c r="B26" s="13">
        <v>189420</v>
      </c>
      <c r="C26" s="13">
        <v>189420</v>
      </c>
      <c r="D26" s="25">
        <v>0</v>
      </c>
      <c r="E26" s="25">
        <v>0</v>
      </c>
      <c r="F26" s="25">
        <v>0</v>
      </c>
    </row>
    <row r="27" spans="1:6" ht="16.5" thickBot="1" x14ac:dyDescent="0.3">
      <c r="A27" s="24" t="s">
        <v>30</v>
      </c>
      <c r="B27" s="26">
        <v>61949.48325828003</v>
      </c>
      <c r="C27" s="13">
        <v>96228.747946290008</v>
      </c>
      <c r="D27" s="13">
        <v>-34279.264688009978</v>
      </c>
      <c r="E27" s="13">
        <v>-44703.863395970024</v>
      </c>
      <c r="F27" s="13">
        <v>-44703.863395970024</v>
      </c>
    </row>
    <row r="28" spans="1:6" ht="16.5" thickBot="1" x14ac:dyDescent="0.3">
      <c r="A28" s="27" t="s">
        <v>31</v>
      </c>
      <c r="B28" s="28">
        <v>384675.90578440006</v>
      </c>
      <c r="C28" s="29">
        <v>381023.60304092005</v>
      </c>
      <c r="D28" s="13">
        <v>3652.3027434800169</v>
      </c>
      <c r="E28" s="13">
        <v>-10581.336634379928</v>
      </c>
      <c r="F28" s="13">
        <v>-10581.336634379928</v>
      </c>
    </row>
    <row r="29" spans="1:6" ht="15" customHeight="1" x14ac:dyDescent="0.25">
      <c r="A29" s="30" t="s">
        <v>32</v>
      </c>
      <c r="B29" s="31"/>
      <c r="C29" s="30"/>
      <c r="D29" s="30"/>
      <c r="E29" s="30"/>
      <c r="F29" s="30"/>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4C308-FBC1-4897-85AB-D81E46D24E7C}">
  <sheetPr codeName="Sheet6"/>
  <dimension ref="A1:C33"/>
  <sheetViews>
    <sheetView workbookViewId="0">
      <selection activeCell="C6" sqref="C6"/>
    </sheetView>
  </sheetViews>
  <sheetFormatPr defaultColWidth="0" defaultRowHeight="15" customHeight="1" zeroHeight="1" x14ac:dyDescent="0.25"/>
  <cols>
    <col min="1" max="1" width="103.140625" style="33" bestFit="1" customWidth="1"/>
    <col min="2" max="16384" width="9.140625" style="33" hidden="1"/>
  </cols>
  <sheetData>
    <row r="1" spans="1:3" x14ac:dyDescent="0.25">
      <c r="A1" s="32" t="s">
        <v>33</v>
      </c>
    </row>
    <row r="2" spans="1:3" ht="15.75" x14ac:dyDescent="0.25">
      <c r="A2" s="14" t="s">
        <v>34</v>
      </c>
    </row>
    <row r="3" spans="1:3" ht="39.75" customHeight="1" x14ac:dyDescent="0.25">
      <c r="A3" s="34" t="str">
        <f>CBP_LP!A3</f>
        <v>Baisakh 2,2082(April 15, 2025)</v>
      </c>
    </row>
    <row r="4" spans="1:3" ht="15.75" x14ac:dyDescent="0.25">
      <c r="A4" s="14" t="s">
        <v>35</v>
      </c>
    </row>
    <row r="5" spans="1:3" ht="49.5" customHeight="1" x14ac:dyDescent="0.25">
      <c r="A5" s="35" t="s">
        <v>36</v>
      </c>
      <c r="B5" s="36" t="str">
        <f>[1]BS_Summary!AW1</f>
        <v>Phalgun 05, 2081</v>
      </c>
    </row>
    <row r="6" spans="1:3" ht="15.75" x14ac:dyDescent="0.25">
      <c r="A6" s="14" t="s">
        <v>37</v>
      </c>
      <c r="B6" s="37">
        <v>45704</v>
      </c>
      <c r="C6" s="37">
        <v>45702</v>
      </c>
    </row>
    <row r="7" spans="1:3" ht="63" x14ac:dyDescent="0.25">
      <c r="A7" s="35" t="s">
        <v>38</v>
      </c>
    </row>
    <row r="8" spans="1:3" ht="15.75" x14ac:dyDescent="0.25">
      <c r="A8" s="14" t="s">
        <v>39</v>
      </c>
    </row>
    <row r="9" spans="1:3" ht="15.75" x14ac:dyDescent="0.25">
      <c r="A9" s="35" t="s">
        <v>40</v>
      </c>
    </row>
    <row r="10" spans="1:3" ht="15.75" x14ac:dyDescent="0.25">
      <c r="A10" s="14" t="s">
        <v>41</v>
      </c>
    </row>
    <row r="11" spans="1:3" ht="31.5" x14ac:dyDescent="0.25">
      <c r="A11" s="35" t="s">
        <v>42</v>
      </c>
    </row>
    <row r="12" spans="1:3" ht="15.75" x14ac:dyDescent="0.25">
      <c r="A12" s="14" t="s">
        <v>43</v>
      </c>
      <c r="C12" s="33">
        <f>[1]BS_Summary!AX7</f>
        <v>-238150</v>
      </c>
    </row>
    <row r="13" spans="1:3" ht="31.5" x14ac:dyDescent="0.25">
      <c r="A13" s="35" t="s">
        <v>44</v>
      </c>
    </row>
    <row r="14" spans="1:3" ht="15.75" x14ac:dyDescent="0.25">
      <c r="A14" s="14" t="s">
        <v>45</v>
      </c>
    </row>
    <row r="15" spans="1:3" ht="63" x14ac:dyDescent="0.25">
      <c r="A15" s="35" t="s">
        <v>46</v>
      </c>
    </row>
    <row r="16" spans="1:3" ht="15.75" x14ac:dyDescent="0.25">
      <c r="A16" s="14" t="s">
        <v>47</v>
      </c>
    </row>
    <row r="17" spans="1:1" ht="15.75" x14ac:dyDescent="0.25">
      <c r="A17" s="35" t="s">
        <v>48</v>
      </c>
    </row>
    <row r="18" spans="1:1" ht="15.75" x14ac:dyDescent="0.25">
      <c r="A18" s="14" t="s">
        <v>49</v>
      </c>
    </row>
    <row r="19" spans="1:1" ht="63" x14ac:dyDescent="0.25">
      <c r="A19" s="35" t="s">
        <v>50</v>
      </c>
    </row>
    <row r="20" spans="1:1" ht="15.75" x14ac:dyDescent="0.25">
      <c r="A20" s="14" t="s">
        <v>30</v>
      </c>
    </row>
    <row r="21" spans="1:1" ht="31.5" x14ac:dyDescent="0.25">
      <c r="A21" s="35" t="s">
        <v>51</v>
      </c>
    </row>
    <row r="22" spans="1:1" ht="15.75" x14ac:dyDescent="0.25">
      <c r="A22" s="14" t="s">
        <v>31</v>
      </c>
    </row>
    <row r="23" spans="1:1" ht="31.5" x14ac:dyDescent="0.25">
      <c r="A23" s="35" t="s">
        <v>52</v>
      </c>
    </row>
    <row r="24" spans="1:1" ht="45" x14ac:dyDescent="0.25">
      <c r="A24" s="38" t="s">
        <v>53</v>
      </c>
    </row>
    <row r="25" spans="1:1" hidden="1" x14ac:dyDescent="0.25"/>
    <row r="26" spans="1:1" hidden="1" x14ac:dyDescent="0.25"/>
    <row r="27" spans="1:1" hidden="1" x14ac:dyDescent="0.25"/>
    <row r="28" spans="1:1" hidden="1" x14ac:dyDescent="0.25"/>
    <row r="29" spans="1:1" hidden="1" x14ac:dyDescent="0.25"/>
    <row r="30" spans="1:1" hidden="1" x14ac:dyDescent="0.25"/>
    <row r="31" spans="1:1" hidden="1" x14ac:dyDescent="0.25"/>
    <row r="32" spans="1:1"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2025-04-16T04:30:38Z</dcterms:created>
  <dcterms:modified xsi:type="dcterms:W3CDTF">2025-04-16T04:31:19Z</dcterms:modified>
</cp:coreProperties>
</file>