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C7A3352A-3829-41DD-B134-4DFE87835191}" xr6:coauthVersionLast="36" xr6:coauthVersionMax="36" xr10:uidLastSave="{00000000-0000-0000-0000-000000000000}"/>
  <bookViews>
    <workbookView xWindow="0" yWindow="0" windowWidth="24000" windowHeight="9525" xr2:uid="{697F331D-C00B-406A-97BC-1D3BB395316A}"/>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<sst xmlns="http://schemas.openxmlformats.org/spreadsheetml/2006/main" count="57" uniqueCount="55">
  <si>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</si>
  <si>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</si>
  <si>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</si>
  <si>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</si>
  <si>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3,2082</t>
  </si>
  <si>
    <t>Baisakh 2,2082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</si>
  <si>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</si>
  <si>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</si>
  <si>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</si>
  <si>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</si>
  <si>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</si>
  <si>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</si>
  <si>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</si>
  <si>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</si>
  <si>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</si>
  <si>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</si>
  <si>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</si>
  <si>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</si>
  <si>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</si>
  <si>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</si>
  <si>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</si>
  <si>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</si>
  <si>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</si>
  <si>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</si>
  <si>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</si>
  <si>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</si>
  <si>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</si>
  <si>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</si>
  <si>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</si>
  <si>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</si>
  <si>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</si>
  <si>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</si>
  <si>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</si>
  <si>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</si>
  <si>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</si>
  <si>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</si>
  <si>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</si>
  <si>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</si>
  <si>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</si>
  <si>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</si>
  <si>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</si>
  <si>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</si>
  <si>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</si>
  <si>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</si>
  <si>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</si>
  <si>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</si>
  <si>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</si>
  <si>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</si>
  <si>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</si>
  <si>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</si>
  <si>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</si>
  <si>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</si>
  <si>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</si>
  <si>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</si>
  <si>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3,2082(April 16,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</si>
</sst>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49E626D7-5AA0-456C-AE6B-25B2D32C9149}"/>
    <cellStyle name="Normal" xfId="0" builtinId="0"/>
    <cellStyle name="Normal 2" xfId="2" xr:uid="{DF1F8463-DE2D-4E53-ADF6-0D01459654F3}"/>
    <cellStyle name="Normal 29 3 2" xfId="3" xr:uid="{FE23273E-4501-4052-A25E-FB9243D506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794BB58F-A5EE-4164-A5C5-68A7E7F04AE3}"/>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X1" t="str">
            <v>Phalgun 05, 2081</v>
          </cell>
        </row>
        <row r="5">
          <cell r="E5">
            <v>-1610.2135300800437</v>
          </cell>
        </row>
        <row r="7">
          <cell r="AY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4498-E979-43DB-AAE1-D9250CE20F7F}">
  <sheetPr codeName="Sheet3"/>
  <dimension ref="A1:F39"/>
  <sheetViews>
    <sheetView tabSelected="1" workbookViewId="0">
      <selection activeCell="A2" sqref="A2:F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45763</v>
      </c>
      <c r="C6" s="10">
        <v>45762</v>
      </c>
      <c r="D6" s="11" t="s">
        <v>7</v>
      </c>
      <c r="E6" s="11" t="s">
        <v>8</v>
      </c>
      <c r="F6" s="11" t="s">
        <v>9</v>
      </c>
    </row>
    <row r="7" spans="1:6" ht="16.5" thickBot="1" x14ac:dyDescent="0.3">
      <c r="A7" s="12" t="s">
        <v>10</v>
      </c>
      <c r="B7" s="13">
        <v>1636125.2720755097</v>
      </c>
      <c r="C7" s="13">
        <v>1638372.5251409898</v>
      </c>
      <c r="D7" s="13">
        <v>-2247.2530654801521</v>
      </c>
      <c r="E7" s="13">
        <v>-43749.595423360821</v>
      </c>
      <c r="F7" s="13">
        <v>-43749.595423360821</v>
      </c>
    </row>
    <row r="8" spans="1:6" ht="15.75" x14ac:dyDescent="0.25">
      <c r="A8" s="14" t="s">
        <v>11</v>
      </c>
      <c r="B8" s="15">
        <v>2242446.0791980997</v>
      </c>
      <c r="C8" s="15">
        <v>2247359.7054728298</v>
      </c>
      <c r="D8" s="16">
        <v>-4913.6262747300789</v>
      </c>
      <c r="E8" s="16">
        <v>-12939.381893280894</v>
      </c>
      <c r="F8" s="16">
        <v>-12939.381893280894</v>
      </c>
    </row>
    <row r="9" spans="1:6" ht="15.75" x14ac:dyDescent="0.25">
      <c r="A9" s="17" t="s">
        <v>12</v>
      </c>
      <c r="B9" s="18">
        <v>40623.151632789995</v>
      </c>
      <c r="C9" s="18">
        <v>40673.402306950004</v>
      </c>
      <c r="D9" s="18">
        <v>-50.250674160008202</v>
      </c>
      <c r="E9" s="18">
        <v>137.64315096000064</v>
      </c>
      <c r="F9" s="18">
        <v>137.64315096000064</v>
      </c>
    </row>
    <row r="10" spans="1:6" ht="15.75" x14ac:dyDescent="0.25">
      <c r="A10" s="14" t="s">
        <v>13</v>
      </c>
      <c r="B10" s="15">
        <v>-328120.80712259002</v>
      </c>
      <c r="C10" s="15">
        <v>-330787.18033184001</v>
      </c>
      <c r="D10" s="16">
        <v>2666.3732092499849</v>
      </c>
      <c r="E10" s="16">
        <v>-1610.2135300800437</v>
      </c>
      <c r="F10" s="16">
        <v>-1610.2135300800437</v>
      </c>
    </row>
    <row r="11" spans="1:6" ht="15.75" x14ac:dyDescent="0.25">
      <c r="A11" s="17" t="s">
        <v>14</v>
      </c>
      <c r="B11" s="18">
        <v>353430.61314783001</v>
      </c>
      <c r="C11" s="18">
        <v>356096.98635708005</v>
      </c>
      <c r="D11" s="19">
        <v>-2666.3732092500431</v>
      </c>
      <c r="E11" s="19">
        <v>1610.2135300800437</v>
      </c>
      <c r="F11" s="19">
        <v>1610.2135300800437</v>
      </c>
    </row>
    <row r="12" spans="1:6" ht="15.75" x14ac:dyDescent="0.25">
      <c r="A12" s="20" t="s">
        <v>15</v>
      </c>
      <c r="B12" s="16">
        <v>-278200</v>
      </c>
      <c r="C12" s="16">
        <v>-278200</v>
      </c>
      <c r="D12" s="16">
        <v>0</v>
      </c>
      <c r="E12" s="16">
        <v>-29200</v>
      </c>
      <c r="F12" s="16">
        <v>-29200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-158100</v>
      </c>
      <c r="C17" s="18">
        <v>-158100</v>
      </c>
      <c r="D17" s="19">
        <v>0</v>
      </c>
      <c r="E17" s="19">
        <v>-14250</v>
      </c>
      <c r="F17" s="19">
        <v>-14250</v>
      </c>
    </row>
    <row r="18" spans="1:6" ht="15.75" x14ac:dyDescent="0.25">
      <c r="A18" s="21" t="s">
        <v>21</v>
      </c>
      <c r="B18" s="18">
        <v>-120100</v>
      </c>
      <c r="C18" s="18">
        <v>-120100</v>
      </c>
      <c r="D18" s="19">
        <v>0</v>
      </c>
      <c r="E18" s="19">
        <v>-14950</v>
      </c>
      <c r="F18" s="19">
        <v>-14950</v>
      </c>
    </row>
    <row r="19" spans="1:6" ht="16.5" thickBot="1" x14ac:dyDescent="0.3">
      <c r="A19" s="21" t="s">
        <v>22</v>
      </c>
      <c r="B19" s="18">
        <v>0</v>
      </c>
      <c r="C19" s="18">
        <v>0</v>
      </c>
      <c r="D19" s="18">
        <v>0</v>
      </c>
      <c r="E19" s="18">
        <v>0</v>
      </c>
      <c r="F19" s="18">
        <v>0</v>
      </c>
    </row>
    <row r="20" spans="1:6" ht="16.5" thickBot="1" x14ac:dyDescent="0.3">
      <c r="A20" s="12" t="s">
        <v>23</v>
      </c>
      <c r="B20" s="13">
        <v>1636125.2720755097</v>
      </c>
      <c r="C20" s="13">
        <v>1638372.52514099</v>
      </c>
      <c r="D20" s="13">
        <v>-2247.253065480385</v>
      </c>
      <c r="E20" s="13">
        <v>-43749.595423360821</v>
      </c>
      <c r="F20" s="13">
        <v>-43749.595423360821</v>
      </c>
    </row>
    <row r="21" spans="1:6" ht="15.75" x14ac:dyDescent="0.25">
      <c r="A21" s="20" t="s">
        <v>24</v>
      </c>
      <c r="B21" s="22">
        <v>257502.52189666001</v>
      </c>
      <c r="C21" s="22">
        <v>251369.48325828003</v>
      </c>
      <c r="D21" s="23">
        <v>6133.0386383799778</v>
      </c>
      <c r="E21" s="23">
        <v>-38570.824757590046</v>
      </c>
      <c r="F21" s="23">
        <v>-38570.824757590046</v>
      </c>
    </row>
    <row r="22" spans="1:6" ht="15.75" x14ac:dyDescent="0.25">
      <c r="A22" s="20" t="s">
        <v>25</v>
      </c>
      <c r="B22" s="22">
        <v>738896.13241249998</v>
      </c>
      <c r="C22" s="22">
        <v>737696.67226250004</v>
      </c>
      <c r="D22" s="23">
        <v>1199.4601499999408</v>
      </c>
      <c r="E22" s="23">
        <v>3067.2189970000181</v>
      </c>
      <c r="F22" s="23">
        <v>3067.2189970000181</v>
      </c>
    </row>
    <row r="23" spans="1:6" ht="15.75" x14ac:dyDescent="0.25">
      <c r="A23" s="20" t="s">
        <v>26</v>
      </c>
      <c r="B23" s="22">
        <v>24970.123493670002</v>
      </c>
      <c r="C23" s="22">
        <v>24605.23952237</v>
      </c>
      <c r="D23" s="23">
        <v>364.88397130000158</v>
      </c>
      <c r="E23" s="23">
        <v>769.37353366000025</v>
      </c>
      <c r="F23" s="23">
        <v>769.37353366000025</v>
      </c>
    </row>
    <row r="24" spans="1:6" ht="16.5" thickBot="1" x14ac:dyDescent="0.3">
      <c r="A24" s="20" t="s">
        <v>27</v>
      </c>
      <c r="B24" s="22">
        <v>614756.49427267967</v>
      </c>
      <c r="C24" s="22">
        <v>624701.13009783986</v>
      </c>
      <c r="D24" s="22">
        <v>-9944.6358251601923</v>
      </c>
      <c r="E24" s="22">
        <v>-9015.3631964309607</v>
      </c>
      <c r="F24" s="22">
        <v>-9015.3631964309607</v>
      </c>
    </row>
    <row r="25" spans="1:6" ht="16.5" thickBot="1" x14ac:dyDescent="0.3">
      <c r="A25" s="12" t="s">
        <v>28</v>
      </c>
      <c r="B25" s="13">
        <v>1021368.77780283</v>
      </c>
      <c r="C25" s="13">
        <v>1013671.3950431501</v>
      </c>
      <c r="D25" s="13">
        <v>7697.3827596799238</v>
      </c>
      <c r="E25" s="13">
        <v>-34734.232226929977</v>
      </c>
      <c r="F25" s="13">
        <v>-34734.232226929977</v>
      </c>
    </row>
    <row r="26" spans="1:6" ht="16.5" thickBot="1" x14ac:dyDescent="0.3">
      <c r="A26" s="24" t="s">
        <v>29</v>
      </c>
      <c r="B26" s="13">
        <v>189420</v>
      </c>
      <c r="C26" s="13">
        <v>189420</v>
      </c>
      <c r="D26" s="25">
        <v>0</v>
      </c>
      <c r="E26" s="25">
        <v>0</v>
      </c>
      <c r="F26" s="25">
        <v>0</v>
      </c>
    </row>
    <row r="27" spans="1:6" ht="16.5" thickBot="1" x14ac:dyDescent="0.3">
      <c r="A27" s="24" t="s">
        <v>30</v>
      </c>
      <c r="B27" s="26">
        <v>68082.521896660008</v>
      </c>
      <c r="C27" s="13">
        <v>61949.48325828003</v>
      </c>
      <c r="D27" s="13">
        <v>6133.0386383799778</v>
      </c>
      <c r="E27" s="13">
        <v>-38570.824757590046</v>
      </c>
      <c r="F27" s="13">
        <v>-38570.824757590046</v>
      </c>
    </row>
    <row r="28" spans="1:6" ht="16.5" thickBot="1" x14ac:dyDescent="0.3">
      <c r="A28" s="27" t="s">
        <v>31</v>
      </c>
      <c r="B28" s="28">
        <v>378484.04413650994</v>
      </c>
      <c r="C28" s="29">
        <v>384675.90578440006</v>
      </c>
      <c r="D28" s="13">
        <v>-6191.861647890124</v>
      </c>
      <c r="E28" s="13">
        <v>-16773.198282270052</v>
      </c>
      <c r="F28" s="13">
        <v>-16773.198282270052</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3E4F0-7127-4D3F-BFF6-8C5DF9D2C43C}">
  <sheetPr codeName="Sheet6"/>
  <dimension ref="A1:E33"/>
  <sheetViews>
    <sheetView workbookViewId="0">
      <selection activeCell="C5" sqref="C5"/>
    </sheetView>
  </sheetViews>
  <sheetFormatPr defaultColWidth="0" defaultRowHeight="15" customHeight="1" zeroHeight="1" x14ac:dyDescent="0.25"/>
  <cols>
    <col min="1" max="1" width="103.140625" style="33" bestFit="1" customWidth="1"/>
    <col min="2" max="16384" width="9.140625" style="33" hidden="1"/>
  </cols>
  <sheetData>
    <row r="1" spans="1:5" x14ac:dyDescent="0.25">
      <c r="A1" s="32" t="s">
        <v>33</v>
      </c>
    </row>
    <row r="2" spans="1:5" ht="15.75" x14ac:dyDescent="0.25">
      <c r="A2" s="14" t="s">
        <v>34</v>
      </c>
    </row>
    <row r="3" spans="1:5" ht="39.75" customHeight="1" x14ac:dyDescent="0.25">
      <c r="A3" s="34" t="str">
        <f>CBP_LP!A3</f>
        <v>Baisakh 3,2082(April 16, 2025)</v>
      </c>
    </row>
    <row r="4" spans="1:5" ht="15.75" x14ac:dyDescent="0.25">
      <c r="A4" s="14" t="s">
        <v>35</v>
      </c>
    </row>
    <row r="5" spans="1:5" ht="49.5" customHeight="1" x14ac:dyDescent="0.25">
      <c r="A5" s="35" t="s">
        <v>36</v>
      </c>
      <c r="B5" s="36" t="str">
        <f>[1]BS_Summary!AX1</f>
        <v>Phalgun 05, 2081</v>
      </c>
    </row>
    <row r="6" spans="1:5" ht="15.75" x14ac:dyDescent="0.25">
      <c r="A6" s="14" t="s">
        <v>37</v>
      </c>
      <c r="B6" s="37">
        <v>45704</v>
      </c>
      <c r="C6" s="37">
        <v>45702</v>
      </c>
    </row>
    <row r="7" spans="1:5" ht="63" x14ac:dyDescent="0.25">
      <c r="A7" s="35" t="s">
        <v>38</v>
      </c>
    </row>
    <row r="8" spans="1:5" ht="15.75" x14ac:dyDescent="0.25">
      <c r="A8" s="14" t="s">
        <v>39</v>
      </c>
    </row>
    <row r="9" spans="1:5" ht="15.75" x14ac:dyDescent="0.25">
      <c r="A9" s="35" t="s">
        <v>40</v>
      </c>
    </row>
    <row r="10" spans="1:5" ht="15.75" x14ac:dyDescent="0.25">
      <c r="A10" s="14" t="s">
        <v>41</v>
      </c>
      <c r="E10" s="33">
        <f>[1]BS_Summary!E5</f>
        <v>-1610.2135300800437</v>
      </c>
    </row>
    <row r="11" spans="1:5" ht="31.5" x14ac:dyDescent="0.25">
      <c r="A11" s="35" t="s">
        <v>42</v>
      </c>
    </row>
    <row r="12" spans="1:5" ht="15.75" x14ac:dyDescent="0.25">
      <c r="A12" s="14" t="s">
        <v>43</v>
      </c>
      <c r="C12" s="33">
        <f>[1]BS_Summary!AY7</f>
        <v>-238150</v>
      </c>
    </row>
    <row r="13" spans="1:5" ht="31.5" x14ac:dyDescent="0.25">
      <c r="A13" s="35" t="s">
        <v>44</v>
      </c>
    </row>
    <row r="14" spans="1:5" ht="15.75" x14ac:dyDescent="0.25">
      <c r="A14" s="14" t="s">
        <v>45</v>
      </c>
    </row>
    <row r="15" spans="1:5" ht="63" x14ac:dyDescent="0.25">
      <c r="A15" s="35" t="s">
        <v>46</v>
      </c>
    </row>
    <row r="16" spans="1:5"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2025-04-17T04:31:33Z</dcterms:created>
  <dcterms:modified xsi:type="dcterms:W3CDTF">2025-04-17T04:32:28Z</dcterms:modified>
</cp:coreProperties>
</file>