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8_{4E30491B-E131-4DD5-B395-B3B8E309D54D}" xr6:coauthVersionLast="36" xr6:coauthVersionMax="36" xr10:uidLastSave="{00000000-0000-0000-0000-000000000000}"/>
  <bookViews>
    <workbookView xWindow="0" yWindow="0" windowWidth="24000" windowHeight="8805" xr2:uid="{9DD712AE-35BC-4474-BF98-787CF8E67F5A}"/>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B5" i="2"/>
  <c r="A3" i="2"/>
</calcChain>
</file>

<file path=xl/sharedStrings.xml><?xml version="1.0" encoding="utf-8"?>
<sst xmlns="http://schemas.openxmlformats.org/spreadsheetml/2006/main" count="91" uniqueCount="55">
  <si>
    <t>NEPAL RASTRA BANK</t>
  </si>
  <si>
    <t>Central Bank Survey and Liquidity Position</t>
  </si>
  <si>
    <t>(In Rs. Million)</t>
  </si>
  <si>
    <t>Date (BS/AD)</t>
  </si>
  <si>
    <t>Baisakh 7, 2082</t>
  </si>
  <si>
    <t>Baisakh 6,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</si>
  <si>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</si>
  <si>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</si>
  <si>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</si>
  <si>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</si>
  <si>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</si>
  <si>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</si>
  <si>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</si>
  <si>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</si>
  <si>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</si>
  <si>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</si>
  <si>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</si>
  <si>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</si>
  <si>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</si>
  <si>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</si>
  <si>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</si>
  <si>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</si>
  <si>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</si>
  <si>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</si>
  <si>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</si>
  <si>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</si>
  <si>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</si>
  <si>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</si>
  <si>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</si>
  <si>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</si>
  <si>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</si>
  <si>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</si>
  <si>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</si>
  <si>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</si>
  <si>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</si>
  <si>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</si>
  <si>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</si>
  <si>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</si>
  <si>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</si>
  <si>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</si>
  <si>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</si>
  <si>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</si>
  <si>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</si>
  <si>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</si>
  <si>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</si>
  <si>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</si>
  <si>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</si>
  <si>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</si>
  <si>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</si>
  <si>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</si>
  <si>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</si>
  <si>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</si>
  <si>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</si>
  <si>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</si>
  <si>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Baisakh 7, 2082(April 20,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</si>
</sst>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9">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5" fontId="6" fillId="2" borderId="2" xfId="4" applyNumberFormat="1" applyFont="1" applyFill="1" applyBorder="1" applyAlignment="1" applyProtection="1">
      <alignment horizontal="center"/>
      <protection locked="0"/>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Border="1" applyAlignment="1">
      <alignment horizontal="right"/>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6" fontId="8" fillId="0" borderId="8" xfId="3" applyNumberFormat="1" applyFont="1" applyBorder="1" applyAlignment="1">
      <alignment horizontal="left" indent="4"/>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6" fillId="2" borderId="7" xfId="3" applyNumberFormat="1" applyFont="1" applyFill="1" applyBorder="1"/>
    <xf numFmtId="167" fontId="8" fillId="2" borderId="7" xfId="1" applyNumberFormat="1" applyFont="1" applyFill="1" applyBorder="1" applyAlignment="1">
      <alignment horizontal="right"/>
    </xf>
    <xf numFmtId="167" fontId="6" fillId="2" borderId="2" xfId="1" applyNumberFormat="1" applyFont="1" applyFill="1" applyBorder="1" applyAlignment="1">
      <alignment horizontal="right"/>
    </xf>
    <xf numFmtId="166" fontId="6" fillId="2" borderId="3" xfId="3" applyNumberFormat="1" applyFont="1" applyFill="1" applyBorder="1"/>
    <xf numFmtId="167" fontId="6" fillId="2" borderId="9" xfId="1" applyNumberFormat="1" applyFont="1" applyFill="1" applyBorder="1" applyAlignment="1"/>
    <xf numFmtId="167" fontId="6" fillId="2" borderId="5" xfId="1" applyNumberFormat="1" applyFont="1" applyFill="1" applyBorder="1" applyAlignment="1"/>
    <xf numFmtId="0" fontId="9" fillId="0" borderId="10" xfId="0" applyFont="1" applyBorder="1" applyAlignment="1">
      <alignment horizontal="left" wrapText="1"/>
    </xf>
    <xf numFmtId="0" fontId="9" fillId="0" borderId="0"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5">
    <cellStyle name="Comma" xfId="1" builtinId="3"/>
    <cellStyle name="Currency 2" xfId="4" xr:uid="{F87048CC-E2ED-4B83-9349-124C30C17521}"/>
    <cellStyle name="Normal" xfId="0" builtinId="0"/>
    <cellStyle name="Normal 2" xfId="2" xr:uid="{FAA37B56-2D46-46D9-8B09-C6BD59DB5FA1}"/>
    <cellStyle name="Normal 29 3 2" xfId="3" xr:uid="{10A74660-D25B-4CC7-B284-714B67F923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499F2E31-A36F-45AD-BEA2-0D1CD5D7A4AF}"/>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BA1" t="str">
            <v>Phalgun 05, 2081</v>
          </cell>
        </row>
        <row r="5">
          <cell r="E5">
            <v>-15756.372818920063</v>
          </cell>
        </row>
        <row r="7">
          <cell r="BB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C1723-BB38-4351-8B67-51B504759832}">
  <sheetPr codeName="Sheet3"/>
  <dimension ref="A1:F39"/>
  <sheetViews>
    <sheetView tabSelected="1" workbookViewId="0">
      <selection activeCell="A3" sqref="A3:F3"/>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54</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10">
        <v>45767</v>
      </c>
      <c r="C6" s="10">
        <v>45766</v>
      </c>
      <c r="D6" s="11" t="s">
        <v>7</v>
      </c>
      <c r="E6" s="11" t="s">
        <v>8</v>
      </c>
      <c r="F6" s="11" t="s">
        <v>9</v>
      </c>
    </row>
    <row r="7" spans="1:6" ht="16.5" thickBot="1" x14ac:dyDescent="0.3">
      <c r="A7" s="12" t="s">
        <v>10</v>
      </c>
      <c r="B7" s="13">
        <v>1654357.1294503403</v>
      </c>
      <c r="C7" s="13">
        <v>1638139.3413633797</v>
      </c>
      <c r="D7" s="13">
        <v>16217.788086960558</v>
      </c>
      <c r="E7" s="13">
        <v>-25517.738048530184</v>
      </c>
      <c r="F7" s="13">
        <v>-25517.738048530184</v>
      </c>
    </row>
    <row r="8" spans="1:6" ht="15.75" x14ac:dyDescent="0.25">
      <c r="A8" s="14" t="s">
        <v>11</v>
      </c>
      <c r="B8" s="15">
        <v>2257574.0958617702</v>
      </c>
      <c r="C8" s="15">
        <v>2248275.8244612496</v>
      </c>
      <c r="D8" s="16">
        <v>9298.271400520578</v>
      </c>
      <c r="E8" s="16">
        <v>2188.6347703896463</v>
      </c>
      <c r="F8" s="16">
        <v>2188.6347703896463</v>
      </c>
    </row>
    <row r="9" spans="1:6" ht="15.75" x14ac:dyDescent="0.25">
      <c r="A9" s="17" t="s">
        <v>12</v>
      </c>
      <c r="B9" s="18">
        <v>40424.333748070007</v>
      </c>
      <c r="C9" s="18">
        <v>40433.072995750001</v>
      </c>
      <c r="D9" s="18">
        <v>-8.7392476799941505</v>
      </c>
      <c r="E9" s="18">
        <v>-61.174733759988158</v>
      </c>
      <c r="F9" s="18">
        <v>-61.174733759988158</v>
      </c>
    </row>
    <row r="10" spans="1:6" ht="15.75" x14ac:dyDescent="0.25">
      <c r="A10" s="14" t="s">
        <v>13</v>
      </c>
      <c r="B10" s="15">
        <v>-342266.96641143004</v>
      </c>
      <c r="C10" s="15">
        <v>-342286.48309787002</v>
      </c>
      <c r="D10" s="16">
        <v>19.516686439979821</v>
      </c>
      <c r="E10" s="16">
        <v>-15756.372818920063</v>
      </c>
      <c r="F10" s="16">
        <v>-15756.372818920063</v>
      </c>
    </row>
    <row r="11" spans="1:6" ht="15.75" x14ac:dyDescent="0.25">
      <c r="A11" s="17" t="s">
        <v>14</v>
      </c>
      <c r="B11" s="18">
        <v>367576.77243667003</v>
      </c>
      <c r="C11" s="18">
        <v>367596.28912311001</v>
      </c>
      <c r="D11" s="19">
        <v>-19.516686439979821</v>
      </c>
      <c r="E11" s="19">
        <v>15756.372818920063</v>
      </c>
      <c r="F11" s="19">
        <v>15756.372818920063</v>
      </c>
    </row>
    <row r="12" spans="1:6" ht="15.75" x14ac:dyDescent="0.25">
      <c r="A12" s="20" t="s">
        <v>15</v>
      </c>
      <c r="B12" s="16">
        <v>-260950</v>
      </c>
      <c r="C12" s="16">
        <v>-267850</v>
      </c>
      <c r="D12" s="16">
        <v>6900</v>
      </c>
      <c r="E12" s="16">
        <v>-11950</v>
      </c>
      <c r="F12" s="16">
        <v>-11950</v>
      </c>
    </row>
    <row r="13" spans="1:6" ht="15.75" x14ac:dyDescent="0.25">
      <c r="A13" s="21" t="s">
        <v>16</v>
      </c>
      <c r="B13" s="18">
        <v>0</v>
      </c>
      <c r="C13" s="18">
        <v>0</v>
      </c>
      <c r="D13" s="19">
        <v>0</v>
      </c>
      <c r="E13" s="19">
        <v>0</v>
      </c>
      <c r="F13" s="19">
        <v>0</v>
      </c>
    </row>
    <row r="14" spans="1:6" ht="15.75" x14ac:dyDescent="0.25">
      <c r="A14" s="21" t="s">
        <v>17</v>
      </c>
      <c r="B14" s="18">
        <v>0</v>
      </c>
      <c r="C14" s="18">
        <v>0</v>
      </c>
      <c r="D14" s="19">
        <v>0</v>
      </c>
      <c r="E14" s="19">
        <v>0</v>
      </c>
      <c r="F14" s="19">
        <v>0</v>
      </c>
    </row>
    <row r="15" spans="1:6" ht="15.75" x14ac:dyDescent="0.25">
      <c r="A15" s="21" t="s">
        <v>18</v>
      </c>
      <c r="B15" s="18">
        <v>0</v>
      </c>
      <c r="C15" s="18">
        <v>0</v>
      </c>
      <c r="D15" s="19">
        <v>0</v>
      </c>
      <c r="E15" s="19">
        <v>0</v>
      </c>
      <c r="F15" s="19">
        <v>0</v>
      </c>
    </row>
    <row r="16" spans="1:6" ht="15.75" x14ac:dyDescent="0.25">
      <c r="A16" s="21" t="s">
        <v>19</v>
      </c>
      <c r="B16" s="18">
        <v>0</v>
      </c>
      <c r="C16" s="18">
        <v>0</v>
      </c>
      <c r="D16" s="19">
        <v>0</v>
      </c>
      <c r="E16" s="19">
        <v>0</v>
      </c>
      <c r="F16" s="19">
        <v>0</v>
      </c>
    </row>
    <row r="17" spans="1:6" ht="15.75" x14ac:dyDescent="0.25">
      <c r="A17" s="21" t="s">
        <v>20</v>
      </c>
      <c r="B17" s="18">
        <v>-163100</v>
      </c>
      <c r="C17" s="18">
        <v>-158100</v>
      </c>
      <c r="D17" s="19">
        <v>-5000</v>
      </c>
      <c r="E17" s="19">
        <v>-19250</v>
      </c>
      <c r="F17" s="19">
        <v>-19250</v>
      </c>
    </row>
    <row r="18" spans="1:6" ht="15.75" x14ac:dyDescent="0.25">
      <c r="A18" s="21" t="s">
        <v>21</v>
      </c>
      <c r="B18" s="18">
        <v>-97850</v>
      </c>
      <c r="C18" s="18">
        <v>-109750</v>
      </c>
      <c r="D18" s="19">
        <v>11900</v>
      </c>
      <c r="E18" s="19">
        <v>7300</v>
      </c>
      <c r="F18" s="19">
        <v>7300</v>
      </c>
    </row>
    <row r="19" spans="1:6" ht="16.5" thickBot="1" x14ac:dyDescent="0.3">
      <c r="A19" s="21" t="s">
        <v>22</v>
      </c>
      <c r="B19" s="18">
        <v>0</v>
      </c>
      <c r="C19" s="18">
        <v>0</v>
      </c>
      <c r="D19" s="18">
        <v>0</v>
      </c>
      <c r="E19" s="18">
        <v>0</v>
      </c>
      <c r="F19" s="18">
        <v>0</v>
      </c>
    </row>
    <row r="20" spans="1:6" ht="16.5" thickBot="1" x14ac:dyDescent="0.3">
      <c r="A20" s="12" t="s">
        <v>23</v>
      </c>
      <c r="B20" s="13">
        <v>1654357.1294503403</v>
      </c>
      <c r="C20" s="13">
        <v>1638139.34136338</v>
      </c>
      <c r="D20" s="13">
        <v>16217.788086960558</v>
      </c>
      <c r="E20" s="13">
        <v>-25517.738048530184</v>
      </c>
      <c r="F20" s="13">
        <v>-25517.738048530184</v>
      </c>
    </row>
    <row r="21" spans="1:6" ht="15.75" x14ac:dyDescent="0.25">
      <c r="A21" s="20" t="s">
        <v>24</v>
      </c>
      <c r="B21" s="22">
        <v>289079.21216388</v>
      </c>
      <c r="C21" s="22">
        <v>283516.12007796002</v>
      </c>
      <c r="D21" s="23">
        <v>5563.0920859199832</v>
      </c>
      <c r="E21" s="23">
        <v>-6994.1344903700519</v>
      </c>
      <c r="F21" s="23">
        <v>-6994.1344903700519</v>
      </c>
    </row>
    <row r="22" spans="1:6" ht="15.75" x14ac:dyDescent="0.25">
      <c r="A22" s="20" t="s">
        <v>25</v>
      </c>
      <c r="B22" s="22">
        <v>742664.2686375</v>
      </c>
      <c r="C22" s="22">
        <v>741040.94692749996</v>
      </c>
      <c r="D22" s="23">
        <v>1623.3217100000475</v>
      </c>
      <c r="E22" s="23">
        <v>6835.355222000042</v>
      </c>
      <c r="F22" s="23">
        <v>6835.355222000042</v>
      </c>
    </row>
    <row r="23" spans="1:6" ht="15.75" x14ac:dyDescent="0.25">
      <c r="A23" s="20" t="s">
        <v>26</v>
      </c>
      <c r="B23" s="22">
        <v>24819.817136910006</v>
      </c>
      <c r="C23" s="22">
        <v>25236.260515830003</v>
      </c>
      <c r="D23" s="23">
        <v>-416.44337891999749</v>
      </c>
      <c r="E23" s="23">
        <v>619.06717690000369</v>
      </c>
      <c r="F23" s="23">
        <v>619.06717690000369</v>
      </c>
    </row>
    <row r="24" spans="1:6" ht="16.5" thickBot="1" x14ac:dyDescent="0.3">
      <c r="A24" s="20" t="s">
        <v>27</v>
      </c>
      <c r="B24" s="22">
        <v>597793.83151205012</v>
      </c>
      <c r="C24" s="22">
        <v>588346.0138420898</v>
      </c>
      <c r="D24" s="22">
        <v>9447.8176699603209</v>
      </c>
      <c r="E24" s="22">
        <v>-25978.025957060512</v>
      </c>
      <c r="F24" s="22">
        <v>-25978.025957060512</v>
      </c>
    </row>
    <row r="25" spans="1:6" ht="16.5" thickBot="1" x14ac:dyDescent="0.3">
      <c r="A25" s="12" t="s">
        <v>28</v>
      </c>
      <c r="B25" s="13">
        <v>1056563.2979382901</v>
      </c>
      <c r="C25" s="13">
        <v>1049793.3275212899</v>
      </c>
      <c r="D25" s="13">
        <v>6769.9704170001205</v>
      </c>
      <c r="E25" s="13">
        <v>460.28790853009559</v>
      </c>
      <c r="F25" s="13">
        <v>460.28790853009559</v>
      </c>
    </row>
    <row r="26" spans="1:6" ht="16.5" thickBot="1" x14ac:dyDescent="0.3">
      <c r="A26" s="24" t="s">
        <v>29</v>
      </c>
      <c r="B26" s="13">
        <v>189420</v>
      </c>
      <c r="C26" s="13">
        <v>189420</v>
      </c>
      <c r="D26" s="25">
        <v>0</v>
      </c>
      <c r="E26" s="25">
        <v>0</v>
      </c>
      <c r="F26" s="25">
        <v>0</v>
      </c>
    </row>
    <row r="27" spans="1:6" ht="16.5" thickBot="1" x14ac:dyDescent="0.3">
      <c r="A27" s="24" t="s">
        <v>30</v>
      </c>
      <c r="B27" s="26">
        <v>99659.212163880002</v>
      </c>
      <c r="C27" s="13">
        <v>94096.120077960019</v>
      </c>
      <c r="D27" s="13">
        <v>5563.0920859199832</v>
      </c>
      <c r="E27" s="13">
        <v>-6994.1344903700519</v>
      </c>
      <c r="F27" s="13">
        <v>-6994.1344903700519</v>
      </c>
    </row>
    <row r="28" spans="1:6" ht="16.5" thickBot="1" x14ac:dyDescent="0.3">
      <c r="A28" s="27" t="s">
        <v>31</v>
      </c>
      <c r="B28" s="28">
        <v>374975.00787948002</v>
      </c>
      <c r="C28" s="29">
        <v>375360.52526487998</v>
      </c>
      <c r="D28" s="13">
        <v>-385.51738539995858</v>
      </c>
      <c r="E28" s="13">
        <v>-20282.23453929997</v>
      </c>
      <c r="F28" s="13">
        <v>-20282.23453929997</v>
      </c>
    </row>
    <row r="29" spans="1:6" ht="15" customHeight="1" x14ac:dyDescent="0.25">
      <c r="A29" s="30" t="s">
        <v>32</v>
      </c>
      <c r="B29" s="31"/>
      <c r="C29" s="30"/>
      <c r="D29" s="30"/>
      <c r="E29" s="30"/>
      <c r="F29" s="30"/>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483D3-101B-46BD-932E-7D318A846A0F}">
  <sheetPr codeName="Sheet6"/>
  <dimension ref="A1:E33"/>
  <sheetViews>
    <sheetView workbookViewId="0">
      <selection activeCell="F11" sqref="F11"/>
    </sheetView>
  </sheetViews>
  <sheetFormatPr defaultColWidth="0" defaultRowHeight="15" customHeight="1" zeroHeight="1" x14ac:dyDescent="0.25"/>
  <cols>
    <col min="1" max="1" width="103.140625" style="33" bestFit="1" customWidth="1"/>
    <col min="2" max="16384" width="9.140625" style="33" hidden="1"/>
  </cols>
  <sheetData>
    <row r="1" spans="1:5" x14ac:dyDescent="0.25">
      <c r="A1" s="32" t="s">
        <v>33</v>
      </c>
    </row>
    <row r="2" spans="1:5" ht="15.75" x14ac:dyDescent="0.25">
      <c r="A2" s="14" t="s">
        <v>34</v>
      </c>
    </row>
    <row r="3" spans="1:5" ht="39.75" customHeight="1" x14ac:dyDescent="0.25">
      <c r="A3" s="34" t="str">
        <f>CBP_LP!A3</f>
        <v>Baisakh 7, 2082(April 20, 2025)</v>
      </c>
    </row>
    <row r="4" spans="1:5" ht="15.75" x14ac:dyDescent="0.25">
      <c r="A4" s="14" t="s">
        <v>35</v>
      </c>
    </row>
    <row r="5" spans="1:5" ht="49.5" customHeight="1" x14ac:dyDescent="0.25">
      <c r="A5" s="35" t="s">
        <v>36</v>
      </c>
      <c r="B5" s="36" t="str">
        <f>[1]BS_Summary!BA1</f>
        <v>Phalgun 05, 2081</v>
      </c>
    </row>
    <row r="6" spans="1:5" ht="15.75" x14ac:dyDescent="0.25">
      <c r="A6" s="14" t="s">
        <v>37</v>
      </c>
      <c r="B6" s="37">
        <v>45704</v>
      </c>
      <c r="C6" s="37">
        <v>45702</v>
      </c>
    </row>
    <row r="7" spans="1:5" ht="63" x14ac:dyDescent="0.25">
      <c r="A7" s="35" t="s">
        <v>38</v>
      </c>
    </row>
    <row r="8" spans="1:5" ht="15.75" x14ac:dyDescent="0.25">
      <c r="A8" s="14" t="s">
        <v>39</v>
      </c>
    </row>
    <row r="9" spans="1:5" ht="15.75" x14ac:dyDescent="0.25">
      <c r="A9" s="35" t="s">
        <v>40</v>
      </c>
    </row>
    <row r="10" spans="1:5" ht="15.75" x14ac:dyDescent="0.25">
      <c r="A10" s="14" t="s">
        <v>41</v>
      </c>
      <c r="E10" s="33">
        <f>[1]BS_Summary!E5</f>
        <v>-15756.372818920063</v>
      </c>
    </row>
    <row r="11" spans="1:5" ht="31.5" x14ac:dyDescent="0.25">
      <c r="A11" s="35" t="s">
        <v>42</v>
      </c>
    </row>
    <row r="12" spans="1:5" ht="15.75" x14ac:dyDescent="0.25">
      <c r="A12" s="14" t="s">
        <v>43</v>
      </c>
      <c r="C12" s="33">
        <f>[1]BS_Summary!BB7</f>
        <v>-238150</v>
      </c>
    </row>
    <row r="13" spans="1:5" ht="31.5" x14ac:dyDescent="0.25">
      <c r="A13" s="35" t="s">
        <v>44</v>
      </c>
    </row>
    <row r="14" spans="1:5" ht="15.75" x14ac:dyDescent="0.25">
      <c r="A14" s="14" t="s">
        <v>45</v>
      </c>
    </row>
    <row r="15" spans="1:5" ht="63" x14ac:dyDescent="0.25">
      <c r="A15" s="35" t="s">
        <v>46</v>
      </c>
    </row>
    <row r="16" spans="1:5" ht="15.75" x14ac:dyDescent="0.25">
      <c r="A16" s="14" t="s">
        <v>47</v>
      </c>
    </row>
    <row r="17" spans="1:1" ht="15.75" x14ac:dyDescent="0.25">
      <c r="A17" s="35" t="s">
        <v>48</v>
      </c>
    </row>
    <row r="18" spans="1:1" ht="15.75" x14ac:dyDescent="0.25">
      <c r="A18" s="14" t="s">
        <v>49</v>
      </c>
    </row>
    <row r="19" spans="1:1" ht="63" x14ac:dyDescent="0.25">
      <c r="A19" s="35" t="s">
        <v>50</v>
      </c>
    </row>
    <row r="20" spans="1:1" ht="15.75" x14ac:dyDescent="0.25">
      <c r="A20" s="14" t="s">
        <v>30</v>
      </c>
    </row>
    <row r="21" spans="1:1" ht="31.5" x14ac:dyDescent="0.25">
      <c r="A21" s="35" t="s">
        <v>51</v>
      </c>
    </row>
    <row r="22" spans="1:1" ht="15.75" x14ac:dyDescent="0.25">
      <c r="A22" s="14" t="s">
        <v>31</v>
      </c>
    </row>
    <row r="23" spans="1:1" ht="31.5" x14ac:dyDescent="0.25">
      <c r="A23" s="35" t="s">
        <v>52</v>
      </c>
    </row>
    <row r="24" spans="1:1" ht="45" x14ac:dyDescent="0.25">
      <c r="A24" s="38" t="s">
        <v>53</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temp101</dc:creator>
  <cp:lastModifiedBy>temp101</cp:lastModifiedBy>
  <dcterms:created xsi:type="dcterms:W3CDTF">2025-04-21T04:42:30Z</dcterms:created>
  <dcterms:modified xsi:type="dcterms:W3CDTF">2025-04-21T04:43:26Z</dcterms:modified>
</cp:coreProperties>
</file>