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9225"/>
  </bookViews>
  <sheets>
    <sheet name="Cover " sheetId="12" r:id="rId1"/>
    <sheet name="SMIs" sheetId="13" r:id="rId2"/>
    <sheet name="CPI" sheetId="64" r:id="rId3"/>
    <sheet name="CPI_Y-O-Y" sheetId="65" r:id="rId4"/>
    <sheet name="CPI_Nep &amp; Ind." sheetId="66" r:id="rId5"/>
    <sheet name="WPI" sheetId="67" r:id="rId6"/>
    <sheet name="WPI YOY" sheetId="68" r:id="rId7"/>
    <sheet name="NSWI" sheetId="69" r:id="rId8"/>
    <sheet name="Direction" sheetId="70" r:id="rId9"/>
    <sheet name="X-India" sheetId="71" r:id="rId10"/>
    <sheet name="X-China" sheetId="72" r:id="rId11"/>
    <sheet name="X-Other" sheetId="73" r:id="rId12"/>
    <sheet name="M-India" sheetId="74" r:id="rId13"/>
    <sheet name="M-China" sheetId="75" r:id="rId14"/>
    <sheet name="M-Other" sheetId="76" r:id="rId15"/>
    <sheet name="Customswise Trade" sheetId="77" r:id="rId16"/>
    <sheet name="M_India$" sheetId="78" r:id="rId17"/>
    <sheet name="X&amp;MPrice Index &amp;TOT" sheetId="79" r:id="rId18"/>
    <sheet name="Labour Flow" sheetId="80" r:id="rId19"/>
    <sheet name="BOP" sheetId="81" r:id="rId20"/>
    <sheet name="BoP$" sheetId="82" r:id="rId21"/>
    <sheet name="ReserveRs" sheetId="83" r:id="rId22"/>
    <sheet name="Reserves $" sheetId="84" r:id="rId23"/>
    <sheet name="Exchange Rate" sheetId="85" r:id="rId24"/>
    <sheet name="GBO" sheetId="63" r:id="rId25"/>
    <sheet name="Revenue" sheetId="4" r:id="rId26"/>
    <sheet name="ODD" sheetId="5" r:id="rId27"/>
    <sheet name="MS" sheetId="86" r:id="rId28"/>
    <sheet name="MS y-o-y" sheetId="87" r:id="rId29"/>
    <sheet name="CBS" sheetId="88" r:id="rId30"/>
    <sheet name="CBS y-o-y" sheetId="89" r:id="rId31"/>
    <sheet name="ODCS" sheetId="90" r:id="rId32"/>
    <sheet name="ODCS y-o-y" sheetId="91" r:id="rId33"/>
    <sheet name="CALCB" sheetId="92" r:id="rId34"/>
    <sheet name="CALDB" sheetId="93" r:id="rId35"/>
    <sheet name="CALFC" sheetId="94" r:id="rId36"/>
    <sheet name="Deposits" sheetId="95" r:id="rId37"/>
    <sheet name="Sect credit" sheetId="96" r:id="rId38"/>
    <sheet name="Secu Credit" sheetId="97" r:id="rId39"/>
    <sheet name="Product credit" sheetId="98" r:id="rId40"/>
    <sheet name="Loan to Gov Ent" sheetId="99" r:id="rId41"/>
    <sheet name="Monetary Operation" sheetId="100" r:id="rId42"/>
    <sheet name="Purchase &amp; Sale of FC" sheetId="101" r:id="rId43"/>
    <sheet name="Int Rate" sheetId="102" r:id="rId44"/>
    <sheet name="Inter bank" sheetId="103" r:id="rId45"/>
    <sheet name="TBs 91_364" sheetId="104" r:id="rId46"/>
    <sheet name="Stock Mkt Indicator" sheetId="105" r:id="rId47"/>
    <sheet name="Issue Approval" sheetId="106" r:id="rId48"/>
    <sheet name="Listed Co" sheetId="107" r:id="rId49"/>
    <sheet name="Share Mkt Acti" sheetId="108" r:id="rId50"/>
    <sheet name="Turnover Detail" sheetId="109" r:id="rId51"/>
    <sheet name="Securities Listed" sheetId="110" r:id="rId52"/>
  </sheets>
  <definedNames>
    <definedName name="a" localSheetId="20">#REF!</definedName>
    <definedName name="a" localSheetId="0">#REF!</definedName>
    <definedName name="a" localSheetId="23">#REF!</definedName>
    <definedName name="a" localSheetId="18">#REF!</definedName>
    <definedName name="a" localSheetId="26">#REF!</definedName>
    <definedName name="a" localSheetId="21">#REF!</definedName>
    <definedName name="a" localSheetId="22">#REF!</definedName>
    <definedName name="a" localSheetId="25">#REF!</definedName>
    <definedName name="a" localSheetId="17">#REF!</definedName>
    <definedName name="a">#REF!</definedName>
    <definedName name="b" localSheetId="20">#REF!</definedName>
    <definedName name="b" localSheetId="0">#REF!</definedName>
    <definedName name="b" localSheetId="18">#REF!</definedName>
    <definedName name="b" localSheetId="26">#REF!</definedName>
    <definedName name="b" localSheetId="17">#REF!</definedName>
    <definedName name="b">#REF!</definedName>
    <definedName name="ll" localSheetId="18">#REF!</definedName>
    <definedName name="ll">#REF!</definedName>
    <definedName name="manoj" localSheetId="20">#REF!</definedName>
    <definedName name="manoj" localSheetId="0">#REF!</definedName>
    <definedName name="manoj" localSheetId="18">#REF!</definedName>
    <definedName name="manoj" localSheetId="25">#REF!</definedName>
    <definedName name="manoj" localSheetId="17">#REF!</definedName>
    <definedName name="manoj">#REF!</definedName>
    <definedName name="_xlnm.Print_Area" localSheetId="19">BOP!$B$1:$N$70</definedName>
    <definedName name="_xlnm.Print_Area" localSheetId="20">'BoP$'!$C$1:$N$68</definedName>
    <definedName name="_xlnm.Print_Area" localSheetId="33">CALCB!#REF!</definedName>
    <definedName name="_xlnm.Print_Area" localSheetId="34">CALDB!#REF!</definedName>
    <definedName name="_xlnm.Print_Area" localSheetId="35">CALFC!#REF!</definedName>
    <definedName name="_xlnm.Print_Area" localSheetId="29">CBS!#REF!</definedName>
    <definedName name="_xlnm.Print_Area" localSheetId="0">'Cover '!$A$1:$B$62</definedName>
    <definedName name="_xlnm.Print_Area" localSheetId="2">CPI!$A$1:$K$49</definedName>
    <definedName name="_xlnm.Print_Area" localSheetId="15">'Customswise Trade'!$B$1:$I$23</definedName>
    <definedName name="_xlnm.Print_Area" localSheetId="8">Direction!$A$1:$H$59</definedName>
    <definedName name="_xlnm.Print_Area" localSheetId="23">'Exchange Rate'!$A$1:$K$117</definedName>
    <definedName name="_xlnm.Print_Area" localSheetId="24">GBO!$A$1:$I$53</definedName>
    <definedName name="_xlnm.Print_Area" localSheetId="43">'Int Rate'!$A$1:$AF$31</definedName>
    <definedName name="_xlnm.Print_Area" localSheetId="44">'Inter bank'!$A$1:$M$20</definedName>
    <definedName name="_xlnm.Print_Area" localSheetId="47">'Issue Approval'!$A$1:$F$72</definedName>
    <definedName name="_xlnm.Print_Area" localSheetId="18">'Labour Flow'!$B$1:$L$26</definedName>
    <definedName name="_xlnm.Print_Area" localSheetId="48">'Listed Co'!$A$1:$L$23</definedName>
    <definedName name="_xlnm.Print_Area" localSheetId="16">'M_India$'!$A$1:$N$20</definedName>
    <definedName name="_xlnm.Print_Area" localSheetId="13">'M-China'!$B$1:$J$49</definedName>
    <definedName name="_xlnm.Print_Area" localSheetId="12">'M-India'!$B$1:$J$58</definedName>
    <definedName name="_xlnm.Print_Area" localSheetId="41">'Monetary Operation'!$A$1:$Q$53</definedName>
    <definedName name="_xlnm.Print_Area" localSheetId="14">'M-Other'!$B$1:$J$73</definedName>
    <definedName name="_xlnm.Print_Area" localSheetId="27">MS!#REF!</definedName>
    <definedName name="_xlnm.Print_Area" localSheetId="31">ODCS!#REF!</definedName>
    <definedName name="_xlnm.Print_Area" localSheetId="26">ODD!$A$1:$I$39</definedName>
    <definedName name="_xlnm.Print_Area" localSheetId="39">'Product credit'!$A$1:$I$52</definedName>
    <definedName name="_xlnm.Print_Area" localSheetId="42">'Purchase &amp; Sale of FC'!$A$1:$Q$20</definedName>
    <definedName name="_xlnm.Print_Area" localSheetId="21">ReserveRs!$B$1:$I$50</definedName>
    <definedName name="_xlnm.Print_Area" localSheetId="22">'Reserves $'!$B$1:$I$49</definedName>
    <definedName name="_xlnm.Print_Area" localSheetId="51">'Securities Listed'!$A$1:$L$27</definedName>
    <definedName name="_xlnm.Print_Area" localSheetId="49">'Share Mkt Acti'!$A$1:$J$27</definedName>
    <definedName name="_xlnm.Print_Area" localSheetId="1">SMIs!$A$1:$I$63</definedName>
    <definedName name="_xlnm.Print_Area" localSheetId="46">'Stock Mkt Indicator'!$A$1:$G$24</definedName>
    <definedName name="_xlnm.Print_Area" localSheetId="45">'TBs 91_364'!$B$1:$L$19</definedName>
    <definedName name="_xlnm.Print_Area" localSheetId="50">'Turnover Detail'!$A$1:$J$22</definedName>
    <definedName name="_xlnm.Print_Area" localSheetId="17">'X&amp;MPrice Index &amp;TOT'!$A$1:$S$20</definedName>
    <definedName name="_xlnm.Print_Area" localSheetId="10">'X-China'!$B$1:$J$24</definedName>
    <definedName name="_xlnm.Print_Area" localSheetId="9">'X-India'!$B$1:$J$62</definedName>
    <definedName name="_xlnm.Print_Area" localSheetId="11">'X-Other'!$B$1:$J$20</definedName>
    <definedName name="q" localSheetId="19">#REF!</definedName>
    <definedName name="q" localSheetId="20">#REF!</definedName>
    <definedName name="q" localSheetId="0">#REF!</definedName>
    <definedName name="q" localSheetId="23">#REF!</definedName>
    <definedName name="q" localSheetId="18">#REF!</definedName>
    <definedName name="q" localSheetId="26">#REF!</definedName>
    <definedName name="q" localSheetId="21">#REF!</definedName>
    <definedName name="q" localSheetId="22">#REF!</definedName>
    <definedName name="q" localSheetId="1">#REF!</definedName>
    <definedName name="q" localSheetId="17">#REF!</definedName>
    <definedName name="q">#REF!</definedName>
    <definedName name="table" localSheetId="18">#REF!</definedName>
    <definedName name="table">#REF!</definedName>
  </definedNames>
  <calcPr calcId="124519"/>
</workbook>
</file>

<file path=xl/calcChain.xml><?xml version="1.0" encoding="utf-8"?>
<calcChain xmlns="http://schemas.openxmlformats.org/spreadsheetml/2006/main">
  <c r="G20" i="65"/>
  <c r="J15" i="66"/>
  <c r="G52" i="105"/>
  <c r="F52"/>
  <c r="L19" i="103"/>
  <c r="J19"/>
  <c r="H19"/>
  <c r="F19"/>
  <c r="D19"/>
  <c r="B19"/>
  <c r="Q20" i="101"/>
  <c r="P20"/>
  <c r="O20"/>
  <c r="N20"/>
  <c r="K20"/>
  <c r="J20"/>
  <c r="I20"/>
  <c r="H20"/>
  <c r="E20"/>
  <c r="D20"/>
  <c r="C20"/>
  <c r="B20"/>
  <c r="M19"/>
  <c r="L19"/>
  <c r="G19"/>
  <c r="F19"/>
  <c r="M18"/>
  <c r="L18"/>
  <c r="G18"/>
  <c r="F18"/>
  <c r="M17"/>
  <c r="L17"/>
  <c r="G17"/>
  <c r="F17"/>
  <c r="M16"/>
  <c r="L16"/>
  <c r="G16"/>
  <c r="F16"/>
  <c r="M15"/>
  <c r="L15"/>
  <c r="G15"/>
  <c r="F15"/>
  <c r="M14"/>
  <c r="L14"/>
  <c r="G14"/>
  <c r="F14"/>
  <c r="M13"/>
  <c r="L13"/>
  <c r="G13"/>
  <c r="F13"/>
  <c r="M12"/>
  <c r="L12"/>
  <c r="G12"/>
  <c r="F12"/>
  <c r="M11"/>
  <c r="L11"/>
  <c r="G11"/>
  <c r="F11"/>
  <c r="M10"/>
  <c r="L10"/>
  <c r="G10"/>
  <c r="F10"/>
  <c r="M9"/>
  <c r="L9"/>
  <c r="G9"/>
  <c r="F9"/>
  <c r="M8"/>
  <c r="M20" s="1"/>
  <c r="L8"/>
  <c r="L20" s="1"/>
  <c r="G8"/>
  <c r="G20" s="1"/>
  <c r="F8"/>
  <c r="F20" s="1"/>
  <c r="K52" i="100"/>
  <c r="J52"/>
  <c r="H52"/>
  <c r="F52"/>
  <c r="B52"/>
  <c r="P35"/>
  <c r="N35"/>
  <c r="L35"/>
  <c r="J35"/>
  <c r="H35"/>
  <c r="F35"/>
  <c r="D35"/>
  <c r="B35"/>
  <c r="P19"/>
  <c r="N19"/>
  <c r="L19"/>
  <c r="J19"/>
  <c r="F19"/>
  <c r="B19"/>
  <c r="H5" i="97"/>
  <c r="H5" i="99" s="1"/>
  <c r="F5" i="97"/>
  <c r="F5" i="99" s="1"/>
  <c r="E5" i="97"/>
  <c r="D5"/>
  <c r="C5"/>
  <c r="B5"/>
  <c r="F4"/>
  <c r="F4" i="99" s="1"/>
  <c r="E4" i="97"/>
  <c r="D4"/>
  <c r="C4"/>
  <c r="B4"/>
  <c r="I5" i="84"/>
  <c r="G5"/>
  <c r="I6" i="83"/>
  <c r="G6"/>
  <c r="L6" i="82"/>
  <c r="J6"/>
  <c r="J6" i="81"/>
  <c r="L6" s="1"/>
  <c r="H8" i="80"/>
  <c r="F8"/>
  <c r="E5" i="72"/>
  <c r="G5" s="1"/>
  <c r="H5" s="1"/>
  <c r="E5" i="73" s="1"/>
  <c r="H5" i="71"/>
  <c r="G5"/>
  <c r="F6" i="70"/>
  <c r="E6"/>
  <c r="C6"/>
  <c r="H12" i="4"/>
  <c r="L49" i="6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F7"/>
  <c r="E7"/>
  <c r="D7"/>
  <c r="G20" i="68"/>
  <c r="F20"/>
  <c r="K34" i="67"/>
  <c r="J34"/>
  <c r="I34"/>
  <c r="K33"/>
  <c r="J33"/>
  <c r="I33"/>
  <c r="K32"/>
  <c r="J32"/>
  <c r="I32"/>
  <c r="K31"/>
  <c r="J31"/>
  <c r="I31"/>
  <c r="K30"/>
  <c r="J30"/>
  <c r="I30"/>
  <c r="K29"/>
  <c r="J29"/>
  <c r="I29"/>
  <c r="H29"/>
  <c r="K28"/>
  <c r="J28"/>
  <c r="I28"/>
  <c r="H28"/>
  <c r="K27"/>
  <c r="J27"/>
  <c r="I27"/>
  <c r="H27"/>
  <c r="K26"/>
  <c r="J26"/>
  <c r="I26"/>
  <c r="H26"/>
  <c r="K25"/>
  <c r="J25"/>
  <c r="I25"/>
  <c r="H25"/>
  <c r="K24"/>
  <c r="J24"/>
  <c r="I24"/>
  <c r="H24"/>
  <c r="K23"/>
  <c r="J23"/>
  <c r="I23"/>
  <c r="H23"/>
  <c r="K22"/>
  <c r="J22"/>
  <c r="I22"/>
  <c r="H22"/>
  <c r="K21"/>
  <c r="J21"/>
  <c r="I21"/>
  <c r="H21"/>
  <c r="K20"/>
  <c r="J20"/>
  <c r="I20"/>
  <c r="K19"/>
  <c r="J19"/>
  <c r="I19"/>
  <c r="H19"/>
  <c r="K18"/>
  <c r="J18"/>
  <c r="I18"/>
  <c r="H18"/>
  <c r="K17"/>
  <c r="J17"/>
  <c r="I17"/>
  <c r="H17"/>
  <c r="K16"/>
  <c r="J16"/>
  <c r="I16"/>
  <c r="H16"/>
  <c r="K15"/>
  <c r="J15"/>
  <c r="I15"/>
  <c r="K14"/>
  <c r="J14"/>
  <c r="I14"/>
  <c r="H14"/>
  <c r="K13"/>
  <c r="J13"/>
  <c r="I13"/>
  <c r="H13"/>
  <c r="K12"/>
  <c r="J12"/>
  <c r="I12"/>
  <c r="H12"/>
  <c r="K11"/>
  <c r="J11"/>
  <c r="I11"/>
  <c r="H11"/>
  <c r="K10"/>
  <c r="J10"/>
  <c r="I10"/>
  <c r="H10"/>
  <c r="K9"/>
  <c r="J9"/>
  <c r="I9"/>
  <c r="H9"/>
  <c r="I19" i="66"/>
  <c r="H19"/>
  <c r="F19"/>
  <c r="E19"/>
  <c r="C19"/>
  <c r="B19"/>
  <c r="G18"/>
  <c r="D18"/>
  <c r="G17"/>
  <c r="D17"/>
  <c r="G16"/>
  <c r="D16"/>
  <c r="G15"/>
  <c r="D15"/>
  <c r="J14"/>
  <c r="G14"/>
  <c r="D14"/>
  <c r="J13"/>
  <c r="G13"/>
  <c r="D13"/>
  <c r="J12"/>
  <c r="G12"/>
  <c r="D12"/>
  <c r="J11"/>
  <c r="G11"/>
  <c r="D11"/>
  <c r="J10"/>
  <c r="G10"/>
  <c r="D10"/>
  <c r="J9"/>
  <c r="G9"/>
  <c r="D9"/>
  <c r="J8"/>
  <c r="G8"/>
  <c r="D8"/>
  <c r="J7"/>
  <c r="J19" s="1"/>
  <c r="G7"/>
  <c r="G19" s="1"/>
  <c r="D7"/>
  <c r="D19" s="1"/>
  <c r="F20" i="65"/>
  <c r="E20"/>
  <c r="D20"/>
  <c r="C20"/>
  <c r="B20"/>
  <c r="D39" i="63"/>
  <c r="E39"/>
  <c r="F39"/>
  <c r="G39"/>
  <c r="C39"/>
  <c r="D38"/>
  <c r="E38"/>
  <c r="F38"/>
  <c r="G38"/>
  <c r="C38"/>
  <c r="D27"/>
  <c r="E27"/>
  <c r="F27"/>
  <c r="G27"/>
  <c r="C27"/>
  <c r="D28"/>
  <c r="E28"/>
  <c r="F28"/>
  <c r="G28"/>
  <c r="C28"/>
  <c r="C29"/>
  <c r="E29"/>
  <c r="D26"/>
  <c r="E26"/>
  <c r="F26"/>
  <c r="G26"/>
  <c r="C26"/>
  <c r="D21"/>
  <c r="E21"/>
  <c r="F21"/>
  <c r="G21"/>
  <c r="C21"/>
  <c r="D22"/>
  <c r="E22"/>
  <c r="F22"/>
  <c r="G22"/>
  <c r="C22"/>
  <c r="D8"/>
  <c r="E8"/>
  <c r="F8"/>
  <c r="G8"/>
  <c r="C8"/>
  <c r="D17"/>
  <c r="E17"/>
  <c r="F17"/>
  <c r="G17"/>
  <c r="C17"/>
  <c r="D13"/>
  <c r="E13"/>
  <c r="F13"/>
  <c r="G13"/>
  <c r="C13"/>
  <c r="D9"/>
  <c r="E9"/>
  <c r="F9"/>
  <c r="G9"/>
  <c r="C9"/>
  <c r="G5" i="73" l="1"/>
  <c r="H5" s="1"/>
  <c r="E5" i="74"/>
  <c r="G5" s="1"/>
  <c r="H5" s="1"/>
  <c r="E5" i="75" s="1"/>
  <c r="G5" s="1"/>
  <c r="H5" s="1"/>
  <c r="E5" i="76" s="1"/>
  <c r="G5" s="1"/>
  <c r="H5" s="1"/>
  <c r="H9" i="63"/>
  <c r="I9"/>
  <c r="H10"/>
  <c r="I10"/>
  <c r="H13"/>
  <c r="I13"/>
  <c r="H14"/>
  <c r="I14"/>
  <c r="H17"/>
  <c r="I17"/>
  <c r="H18"/>
  <c r="I18"/>
  <c r="H21"/>
  <c r="I21"/>
  <c r="H22"/>
  <c r="I22"/>
  <c r="H23"/>
  <c r="I23"/>
  <c r="H26"/>
  <c r="I26"/>
  <c r="H27"/>
  <c r="I27"/>
  <c r="H36"/>
  <c r="I36"/>
  <c r="H37"/>
  <c r="I37"/>
  <c r="H38"/>
  <c r="I38"/>
  <c r="H39"/>
  <c r="I39"/>
  <c r="I8"/>
  <c r="H8"/>
  <c r="C35" i="5" l="1"/>
  <c r="D35"/>
  <c r="E35"/>
  <c r="F35"/>
  <c r="F34" s="1"/>
  <c r="C36"/>
  <c r="D36"/>
  <c r="E36"/>
  <c r="F36"/>
  <c r="C37"/>
  <c r="D37"/>
  <c r="E37"/>
  <c r="F37"/>
  <c r="C38"/>
  <c r="D38"/>
  <c r="E38"/>
  <c r="F38"/>
  <c r="C39"/>
  <c r="D39"/>
  <c r="E39"/>
  <c r="F39"/>
  <c r="C31"/>
  <c r="D31"/>
  <c r="E31"/>
  <c r="F31"/>
  <c r="C25"/>
  <c r="D25"/>
  <c r="E25"/>
  <c r="F25"/>
  <c r="C19"/>
  <c r="D19"/>
  <c r="E19"/>
  <c r="F19"/>
  <c r="C13"/>
  <c r="D13"/>
  <c r="E13"/>
  <c r="F13"/>
  <c r="C7"/>
  <c r="D7"/>
  <c r="E7"/>
  <c r="F7"/>
  <c r="D34" l="1"/>
  <c r="C34"/>
  <c r="E34"/>
  <c r="D5" i="4"/>
  <c r="F5" s="1"/>
  <c r="E16" l="1"/>
  <c r="F16"/>
  <c r="C16"/>
  <c r="D16"/>
  <c r="B16"/>
  <c r="G31" i="5"/>
  <c r="G25"/>
  <c r="G19"/>
  <c r="G13"/>
  <c r="G7"/>
  <c r="I8" l="1"/>
  <c r="H8"/>
  <c r="G6" i="4" l="1"/>
  <c r="J15"/>
  <c r="J6"/>
  <c r="I7" i="5" l="1"/>
  <c r="G35" l="1"/>
  <c r="G36"/>
  <c r="G37"/>
  <c r="G38"/>
  <c r="G39"/>
  <c r="I38" l="1"/>
  <c r="I36"/>
  <c r="H35"/>
  <c r="G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H7"/>
  <c r="J16" i="4"/>
  <c r="I16"/>
  <c r="H16"/>
  <c r="G16"/>
  <c r="I15"/>
  <c r="H15"/>
  <c r="G15"/>
  <c r="J14"/>
  <c r="I14"/>
  <c r="H14"/>
  <c r="G14"/>
  <c r="J12"/>
  <c r="I12"/>
  <c r="G12"/>
  <c r="J9"/>
  <c r="I9"/>
  <c r="H9"/>
  <c r="G9"/>
  <c r="J8"/>
  <c r="I8"/>
  <c r="H8"/>
  <c r="G8"/>
  <c r="J7"/>
  <c r="I7"/>
  <c r="H7"/>
  <c r="G7"/>
  <c r="I6"/>
  <c r="H6"/>
  <c r="I34" i="5" l="1"/>
  <c r="H36"/>
  <c r="H38"/>
  <c r="H37"/>
  <c r="H39"/>
  <c r="I37"/>
  <c r="I39"/>
  <c r="H34"/>
  <c r="I35"/>
</calcChain>
</file>

<file path=xl/sharedStrings.xml><?xml version="1.0" encoding="utf-8"?>
<sst xmlns="http://schemas.openxmlformats.org/spreadsheetml/2006/main" count="19626" uniqueCount="1534">
  <si>
    <t>Government Budgetary Operation+</t>
  </si>
  <si>
    <t xml:space="preserve"> (Rs. in million)</t>
  </si>
  <si>
    <t>Heads</t>
  </si>
  <si>
    <t>Amount</t>
  </si>
  <si>
    <t>2016/17</t>
  </si>
  <si>
    <t>Annual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</si>
  <si>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</si>
  <si>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</si>
  <si>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</si>
  <si>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</si>
  <si>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</si>
  <si>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</si>
  <si>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</si>
  <si>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</si>
  <si>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</si>
  <si>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</si>
  <si>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</si>
  <si>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</si>
  <si>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</si>
  <si>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</si>
  <si>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</si>
  <si>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</si>
  <si>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</si>
  <si>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</si>
  <si>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</si>
  <si>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</si>
  <si>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</si>
  <si>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</si>
  <si>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</si>
  <si>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</si>
  <si>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</si>
  <si>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</si>
  <si>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</si>
  <si>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2017/18</t>
  </si>
  <si>
    <t>Government Revenue Collection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</si>
  <si>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</si>
  <si>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</si>
  <si>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</si>
  <si>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</si>
  <si>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</si>
  <si>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Educational Service Tax</t>
  </si>
  <si>
    <t xml:space="preserve">   Health Service Tax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</si>
  <si>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</si>
  <si>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</si>
  <si>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</si>
  <si>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</si>
  <si>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</si>
  <si>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Outstanding Domestic Debt of GoN</t>
  </si>
  <si>
    <t>(Rs. in million)</t>
  </si>
  <si>
    <t>Name of Bonds &amp;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</si>
  <si>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</si>
  <si>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</si>
  <si>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</si>
  <si>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</si>
  <si>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</si>
  <si>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</si>
  <si>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</si>
  <si>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</si>
  <si>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</si>
  <si>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</si>
  <si>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</si>
  <si>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>Foreign Employment Bond</t>
  </si>
  <si>
    <t xml:space="preserve">    b. Others</t>
  </si>
  <si>
    <t>Total Domestic Debt</t>
  </si>
  <si>
    <t xml:space="preserve">National Consumer Price Index </t>
  </si>
  <si>
    <t xml:space="preserve"> </t>
  </si>
  <si>
    <t>National Consumer Price Index (Monthly Series)</t>
  </si>
  <si>
    <t>Consumer Price Inflation in Nepal and India (Monthly Series)</t>
  </si>
  <si>
    <t xml:space="preserve">Current Macroeconomic and Financial Situation </t>
  </si>
  <si>
    <t>Table No.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</si>
  <si>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</si>
  <si>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</si>
  <si>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</si>
  <si>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</si>
  <si>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</si>
  <si>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</si>
  <si>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</si>
  <si>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</si>
  <si>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>Imports of Major Commodities from India</t>
  </si>
  <si>
    <t>Imports of Major Commodities from China</t>
  </si>
  <si>
    <t>Imports of Major Commodities from Other Countries</t>
  </si>
  <si>
    <t>Imports from India against Payment 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</si>
  <si>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</si>
  <si>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</si>
  <si>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</si>
  <si>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</si>
  <si>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</si>
  <si>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Outstanding Domestic Debt of the GoN</t>
  </si>
  <si>
    <t>Monetary and Credit Aggregates</t>
  </si>
  <si>
    <t>Monetary Survey</t>
  </si>
  <si>
    <t>Central Bank Survey</t>
  </si>
  <si>
    <t>Other Depository Corporation Survey</t>
  </si>
  <si>
    <t>Condensed Assets and Liabilities of Commercial Banks</t>
  </si>
  <si>
    <t>Condensed Assets and Liabilities of Development Banks</t>
  </si>
  <si>
    <t>Condensed Assets and Liabilities of Finance Companies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</si>
  <si>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</si>
  <si>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</si>
  <si>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</si>
  <si>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</si>
  <si>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</si>
  <si>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Monetary Operations</t>
  </si>
  <si>
    <t>Purchase/Sale of Foreign Currency</t>
  </si>
  <si>
    <t>Inter-bank Transaction and Interest Rates</t>
  </si>
  <si>
    <t>Inter-bank Transaction Amount &amp; Weighted Average Interest Rate</t>
  </si>
  <si>
    <t>Structure of Interest Rates</t>
  </si>
  <si>
    <t xml:space="preserve">Weighted Average Treasury Bills Rate </t>
  </si>
  <si>
    <t>Stock Market</t>
  </si>
  <si>
    <t>Stock Market Indicators</t>
  </si>
  <si>
    <t>Public Issue Approval by SEBON</t>
  </si>
  <si>
    <t xml:space="preserve">    a. Nepal Rastra Bank (Secondary Market)</t>
  </si>
  <si>
    <t>2018/19</t>
  </si>
  <si>
    <t>Percent Change</t>
  </si>
  <si>
    <t>2018/19 P</t>
  </si>
  <si>
    <t>Headings</t>
  </si>
  <si>
    <t>S.N.</t>
  </si>
  <si>
    <t>Selected Macroeconomic Indicators</t>
  </si>
  <si>
    <t>National Wholesale Price Index (Monthly Series)</t>
  </si>
  <si>
    <t>Table 25</t>
  </si>
  <si>
    <t>Monetary Survey (y-o-y)</t>
  </si>
  <si>
    <t>Central Bank Survey (y-o-y)</t>
  </si>
  <si>
    <t>Other Depository Corporation Survey (y-o-y)</t>
  </si>
  <si>
    <t>Government Budgetary Operations</t>
  </si>
  <si>
    <t>Summary of Balance of Payments</t>
  </si>
  <si>
    <t>Summary of Balance of Payments in US Dollar</t>
  </si>
  <si>
    <t>Composition of Foreign Trade(Customs Wise)</t>
  </si>
  <si>
    <t>Table 1</t>
  </si>
  <si>
    <t>2013/14</t>
  </si>
  <si>
    <t>2014/15</t>
  </si>
  <si>
    <t>2015/16</t>
  </si>
  <si>
    <t>A</t>
  </si>
  <si>
    <t>Real GDP at basic price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</si>
  <si>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</si>
  <si>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</si>
  <si>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</si>
  <si>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</si>
  <si>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</si>
  <si>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</si>
  <si>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</si>
  <si>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</si>
  <si>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</si>
  <si>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</si>
  <si>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</si>
  <si>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</si>
  <si>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</si>
  <si>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-</t>
  </si>
  <si>
    <t>National Wholesale Price Index (y-o-y)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</si>
  <si>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</si>
  <si>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</si>
  <si>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</si>
  <si>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</si>
  <si>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</si>
  <si>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</si>
  <si>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</si>
  <si>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</si>
  <si>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</si>
  <si>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</si>
  <si>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D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</si>
  <si>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</si>
  <si>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</si>
  <si>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</si>
  <si>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</si>
  <si>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</si>
  <si>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</si>
  <si>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</si>
  <si>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 xml:space="preserve">Weighted Average Deposit Rate of Commercial Banks </t>
  </si>
  <si>
    <t xml:space="preserve">Weighted Average Lending Rate of Commercial Banks </t>
  </si>
  <si>
    <t>Base Rate</t>
  </si>
  <si>
    <t>Total Deposits (Rs. in billion)</t>
  </si>
  <si>
    <t>BFIs Credit to Private Sector (Rs. in billion)</t>
  </si>
  <si>
    <t>E</t>
  </si>
  <si>
    <t>Public Finance (Based on Cash Basis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</si>
  <si>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</si>
  <si>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</si>
  <si>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</si>
  <si>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</si>
  <si>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</si>
  <si>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</si>
  <si>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</si>
  <si>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</si>
  <si>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</si>
  <si>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**Weighted average of mid June-mid July</t>
  </si>
  <si>
    <t>Gross Domestic Product (GDP)</t>
  </si>
  <si>
    <t>Table 26</t>
  </si>
  <si>
    <t>Structure of Share Price Indices</t>
  </si>
  <si>
    <t>Listed Companies and Market Capitalization</t>
  </si>
  <si>
    <t xml:space="preserve">Securities Market Turnover </t>
  </si>
  <si>
    <t>Securities Listed  in Nepal Stock Exchange Ltd</t>
  </si>
  <si>
    <t>National Wholesale Price Index Annual / Period Average</t>
  </si>
  <si>
    <t>CPI Annual / Period Average</t>
  </si>
  <si>
    <t>Weighted Average Interbank Rate of Commercial Banks</t>
  </si>
  <si>
    <t>Export and Import Unit Value Price Index and Terms of Trade</t>
  </si>
  <si>
    <t>Table 27</t>
  </si>
  <si>
    <t>Rs. in million</t>
  </si>
  <si>
    <t xml:space="preserve">Number of Nepalese going for Foreign Employment </t>
  </si>
  <si>
    <r>
      <t>0.16</t>
    </r>
    <r>
      <rPr>
        <vertAlign val="superscript"/>
        <sz val="10"/>
        <rFont val="Times New Roman"/>
        <family val="1"/>
      </rPr>
      <t>**</t>
    </r>
  </si>
  <si>
    <r>
      <t>4.09</t>
    </r>
    <r>
      <rPr>
        <vertAlign val="superscript"/>
        <sz val="10"/>
        <rFont val="Times New Roman"/>
        <family val="1"/>
      </rPr>
      <t>**</t>
    </r>
  </si>
  <si>
    <r>
      <t>10.55</t>
    </r>
    <r>
      <rPr>
        <vertAlign val="superscript"/>
        <sz val="10"/>
        <rFont val="Times New Roman"/>
        <family val="1"/>
      </rPr>
      <t>**</t>
    </r>
  </si>
  <si>
    <r>
      <t>8.40</t>
    </r>
    <r>
      <rPr>
        <b/>
        <vertAlign val="superscript"/>
        <sz val="10"/>
        <rFont val="Times New Roman"/>
        <family val="1"/>
      </rPr>
      <t>**</t>
    </r>
  </si>
  <si>
    <r>
      <t>1.01</t>
    </r>
    <r>
      <rPr>
        <vertAlign val="superscript"/>
        <sz val="10"/>
        <rFont val="Times New Roman"/>
        <family val="1"/>
      </rPr>
      <t>**</t>
    </r>
  </si>
  <si>
    <r>
      <t>3.94</t>
    </r>
    <r>
      <rPr>
        <vertAlign val="superscript"/>
        <sz val="10"/>
        <rFont val="Times New Roman"/>
        <family val="1"/>
      </rPr>
      <t>**</t>
    </r>
  </si>
  <si>
    <r>
      <t>9.62</t>
    </r>
    <r>
      <rPr>
        <vertAlign val="superscript"/>
        <sz val="10"/>
        <rFont val="Times New Roman"/>
        <family val="1"/>
      </rPr>
      <t>**</t>
    </r>
  </si>
  <si>
    <r>
      <t>7.90</t>
    </r>
    <r>
      <rPr>
        <vertAlign val="superscript"/>
        <sz val="10"/>
        <rFont val="Times New Roman"/>
        <family val="1"/>
      </rPr>
      <t>**</t>
    </r>
  </si>
  <si>
    <r>
      <t>3.28</t>
    </r>
    <r>
      <rPr>
        <vertAlign val="superscript"/>
        <sz val="10"/>
        <rFont val="Times New Roman"/>
        <family val="1"/>
      </rPr>
      <t>**</t>
    </r>
  </si>
  <si>
    <r>
      <t>8.86</t>
    </r>
    <r>
      <rPr>
        <vertAlign val="superscript"/>
        <sz val="10"/>
        <rFont val="Times New Roman"/>
        <family val="1"/>
      </rPr>
      <t>**</t>
    </r>
  </si>
  <si>
    <r>
      <t>6.50</t>
    </r>
    <r>
      <rPr>
        <vertAlign val="superscript"/>
        <sz val="10"/>
        <rFont val="Times New Roman"/>
        <family val="1"/>
      </rPr>
      <t>**</t>
    </r>
  </si>
  <si>
    <r>
      <t>0.69</t>
    </r>
    <r>
      <rPr>
        <vertAlign val="superscript"/>
        <sz val="10"/>
        <rFont val="Times New Roman"/>
        <family val="1"/>
      </rPr>
      <t>**</t>
    </r>
  </si>
  <si>
    <r>
      <t>0.64</t>
    </r>
    <r>
      <rPr>
        <vertAlign val="superscript"/>
        <sz val="10"/>
        <rFont val="Times New Roman"/>
        <family val="1"/>
      </rPr>
      <t>**</t>
    </r>
  </si>
  <si>
    <r>
      <t>6.15</t>
    </r>
    <r>
      <rPr>
        <vertAlign val="superscript"/>
        <sz val="10"/>
        <rFont val="Times New Roman"/>
        <family val="1"/>
      </rPr>
      <t>**</t>
    </r>
  </si>
  <si>
    <r>
      <t>11.33</t>
    </r>
    <r>
      <rPr>
        <vertAlign val="superscript"/>
        <sz val="10"/>
        <rFont val="Times New Roman"/>
        <family val="1"/>
      </rPr>
      <t>**</t>
    </r>
  </si>
  <si>
    <r>
      <t>9.90</t>
    </r>
    <r>
      <rPr>
        <vertAlign val="superscript"/>
        <sz val="10"/>
        <rFont val="Times New Roman"/>
        <family val="1"/>
      </rPr>
      <t>**</t>
    </r>
  </si>
  <si>
    <r>
      <t>2.96</t>
    </r>
    <r>
      <rPr>
        <vertAlign val="superscript"/>
        <sz val="10"/>
        <rFont val="Times New Roman"/>
        <family val="1"/>
      </rPr>
      <t>**</t>
    </r>
  </si>
  <si>
    <r>
      <t>6.49</t>
    </r>
    <r>
      <rPr>
        <vertAlign val="superscript"/>
        <sz val="10"/>
        <rFont val="Times New Roman"/>
        <family val="1"/>
      </rPr>
      <t>**</t>
    </r>
  </si>
  <si>
    <r>
      <t>12.47</t>
    </r>
    <r>
      <rPr>
        <vertAlign val="superscript"/>
        <sz val="10"/>
        <rFont val="Times New Roman"/>
        <family val="1"/>
      </rPr>
      <t>**</t>
    </r>
  </si>
  <si>
    <r>
      <t>10.47</t>
    </r>
    <r>
      <rPr>
        <vertAlign val="superscript"/>
        <sz val="10"/>
        <rFont val="Times New Roman"/>
        <family val="1"/>
      </rPr>
      <t>**</t>
    </r>
  </si>
  <si>
    <t>3 (2-1)</t>
  </si>
  <si>
    <t>Total resources available to the Government</t>
  </si>
  <si>
    <t>7(5+6)</t>
  </si>
  <si>
    <t>Current Balance</t>
  </si>
  <si>
    <t>Last year's Cash Balance in the Treasury</t>
  </si>
  <si>
    <t>Adjustment</t>
  </si>
  <si>
    <t>5  (3+4)</t>
  </si>
  <si>
    <t>(Based on Banking Transactions)</t>
  </si>
  <si>
    <t>Balance of Govt. Office Account #</t>
  </si>
  <si>
    <t xml:space="preserve"> #  Change in outstanding amount from Asar end.</t>
  </si>
  <si>
    <t xml:space="preserve"> +  Based on data reported by banking office of NRB and commercial banks conducting government transactions and report released from 81 DTCOs and payment centres.</t>
  </si>
  <si>
    <t xml:space="preserve">     Others</t>
  </si>
  <si>
    <t>Cash balance of the Government</t>
  </si>
  <si>
    <r>
      <rPr>
        <b/>
        <sz val="10"/>
        <rFont val="Times New Roman"/>
        <family val="1"/>
      </rPr>
      <t>Note:</t>
    </r>
    <r>
      <rPr>
        <sz val="10"/>
        <rFont val="Times New Roman"/>
        <family val="1"/>
      </rPr>
      <t xml:space="preserve"> Revenue mobilization for 2018/19 includes federal government revenue plus the amount in the divisible fund to be transferred to provincial and local governments. </t>
    </r>
  </si>
  <si>
    <t xml:space="preserve">     Local Authorities' Accounts</t>
  </si>
  <si>
    <t>Financial Sector (growth and interest rate in percent)</t>
  </si>
  <si>
    <t>NEPSE Index (Closing)</t>
  </si>
  <si>
    <t>Market Capitalization/GDP</t>
  </si>
  <si>
    <r>
      <t xml:space="preserve">   Registration Fee</t>
    </r>
    <r>
      <rPr>
        <vertAlign val="superscript"/>
        <sz val="12"/>
        <rFont val="Times New Roman"/>
        <family val="1"/>
      </rPr>
      <t>**</t>
    </r>
  </si>
  <si>
    <r>
      <t xml:space="preserve">   Vehicle Tax</t>
    </r>
    <r>
      <rPr>
        <vertAlign val="superscript"/>
        <sz val="12"/>
        <rFont val="Times New Roman"/>
        <family val="1"/>
      </rPr>
      <t>**</t>
    </r>
  </si>
  <si>
    <r>
      <t xml:space="preserve">  Other Tax</t>
    </r>
    <r>
      <rPr>
        <vertAlign val="superscript"/>
        <sz val="12"/>
        <rFont val="Times New Roman"/>
        <family val="1"/>
      </rPr>
      <t>*</t>
    </r>
  </si>
  <si>
    <t>**  Registration fee and Vehicle tax are levied by Provincial governments and distributed among provincial and local levels.</t>
  </si>
  <si>
    <t xml:space="preserve">LOCAL AUTHORITY 'GA '( 50% remaining at NRB ) = 50956 (in million) inc NRB </t>
  </si>
  <si>
    <t>Gross Foreign Exchange Reserves (Rs. in billion)</t>
  </si>
  <si>
    <r>
      <t>2018/19</t>
    </r>
    <r>
      <rPr>
        <b/>
        <vertAlign val="superscript"/>
        <sz val="20"/>
        <color theme="1"/>
        <rFont val="Times New Roman"/>
        <family val="1"/>
      </rPr>
      <t>*</t>
    </r>
  </si>
  <si>
    <r>
      <rPr>
        <vertAlign val="superscript"/>
        <sz val="10"/>
        <rFont val="Times New Roman"/>
        <family val="1"/>
      </rPr>
      <t>*</t>
    </r>
    <r>
      <rPr>
        <sz val="10"/>
        <rFont val="Times New Roman"/>
        <family val="1"/>
      </rPr>
      <t xml:space="preserve"> Does not include amout for the provincial and local level governments. </t>
    </r>
  </si>
  <si>
    <t>Mid-Apr</t>
  </si>
  <si>
    <t>Amount Change
 (Mid-Jul to Mid-Apr)</t>
  </si>
  <si>
    <t>Nine Months</t>
  </si>
  <si>
    <t>Growth Rate During Nine Months</t>
  </si>
  <si>
    <t>Composition During Nine Months</t>
  </si>
  <si>
    <t>During Nine Months</t>
  </si>
  <si>
    <t xml:space="preserve">LOCAL AUTHORITY 'GA '( 50% remaining at NRB ) = 51473.3 (in million) inc NRB </t>
  </si>
  <si>
    <t>*Weighted average of mid Mar-mid Apr</t>
  </si>
  <si>
    <t>Mid-Apr 2019</t>
  </si>
  <si>
    <t>(Based on Nine months' Data of 2018/19)</t>
  </si>
  <si>
    <t>Table 2</t>
  </si>
  <si>
    <t>(2014/15=100)</t>
  </si>
  <si>
    <t>Groups &amp; Sub-Groups</t>
  </si>
  <si>
    <t>Weight %</t>
  </si>
  <si>
    <t>Mar/Apr</t>
  </si>
  <si>
    <t>Feb/Mar</t>
  </si>
  <si>
    <t>5 Over 3</t>
  </si>
  <si>
    <t>5 Over 4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</si>
  <si>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</si>
  <si>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</si>
  <si>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</si>
  <si>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</si>
  <si>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</si>
  <si>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</si>
  <si>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</si>
  <si>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</si>
  <si>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</si>
  <si>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</si>
  <si>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</si>
  <si>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</si>
  <si>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</si>
  <si>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</si>
  <si>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</si>
  <si>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</si>
  <si>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</si>
  <si>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</si>
  <si>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</si>
  <si>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</si>
  <si>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</si>
  <si>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</si>
  <si>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</si>
  <si>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</si>
  <si>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</si>
  <si>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</t>
  </si>
  <si>
    <t>CPI : Terai</t>
  </si>
  <si>
    <t>CPI : Hill</t>
  </si>
  <si>
    <t>CPI : Mountain</t>
  </si>
  <si>
    <t>Table 3</t>
  </si>
  <si>
    <t>(2014/15 = 100)</t>
  </si>
  <si>
    <t>(y-o-y)</t>
  </si>
  <si>
    <t>Mid-months</t>
  </si>
  <si>
    <t>Index</t>
  </si>
  <si>
    <t>% Change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</si>
  <si>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</si>
  <si>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</si>
  <si>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</si>
  <si>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</si>
  <si>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</si>
  <si>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</si>
  <si>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</si>
  <si>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</si>
  <si>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</si>
  <si>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</si>
  <si>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</si>
  <si>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</si>
  <si>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</si>
  <si>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4</t>
  </si>
  <si>
    <t>Months</t>
  </si>
  <si>
    <t>Nepal</t>
  </si>
  <si>
    <t>India</t>
  </si>
  <si>
    <t>Deviation</t>
  </si>
  <si>
    <t>Table 5</t>
  </si>
  <si>
    <t>National Wholesale Price Index</t>
  </si>
  <si>
    <t>(2017/18=100)</t>
  </si>
  <si>
    <t xml:space="preserve">Groups and Sub-groups </t>
  </si>
  <si>
    <t xml:space="preserve">Weight % </t>
  </si>
  <si>
    <t xml:space="preserve">Mar/Apr </t>
  </si>
  <si>
    <t xml:space="preserve">Feb/Mar </t>
  </si>
  <si>
    <t xml:space="preserve">Mar/Apr (P) </t>
  </si>
  <si>
    <t>1. Overall Index</t>
  </si>
  <si>
    <t>1.1 Primary Goods</t>
  </si>
  <si>
    <t>Food</t>
  </si>
  <si>
    <t>Non Food</t>
  </si>
  <si>
    <t>1.2 Fuel and Power</t>
  </si>
  <si>
    <t>Petroleum Products</t>
  </si>
  <si>
    <t>Electricity</t>
  </si>
  <si>
    <t>1.3 Manufactured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</si>
  <si>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</si>
  <si>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</si>
  <si>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</si>
  <si>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</si>
  <si>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</si>
  <si>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</si>
  <si>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</si>
  <si>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</si>
  <si>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</si>
  <si>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Electric and Electronic Products</t>
  </si>
  <si>
    <t>Machinery and Equipment</t>
  </si>
  <si>
    <t>Transport, Equipments and Parts</t>
  </si>
  <si>
    <t>Other</t>
  </si>
  <si>
    <t>Broad Economic Classification</t>
  </si>
  <si>
    <t>Consumption Goods</t>
  </si>
  <si>
    <t>Intermediate Goods</t>
  </si>
  <si>
    <t>Capital Goods</t>
  </si>
  <si>
    <t>Construction Material Price</t>
  </si>
  <si>
    <t xml:space="preserve">P: Provisional </t>
  </si>
  <si>
    <t>Table 6</t>
  </si>
  <si>
    <t>(2017/18 = 100)</t>
  </si>
  <si>
    <t>National Salary and Wage Rate Index</t>
  </si>
  <si>
    <t>(2004/05=100)</t>
  </si>
  <si>
    <t>Groups/Sub-groups</t>
  </si>
  <si>
    <t>5 over 3</t>
  </si>
  <si>
    <t>5 over 4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</si>
  <si>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</si>
  <si>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</si>
  <si>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</si>
  <si>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</si>
  <si>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</si>
  <si>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</si>
  <si>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</si>
  <si>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</si>
  <si>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</si>
  <si>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</si>
  <si>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</si>
  <si>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</si>
  <si>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</si>
  <si>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</si>
  <si>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</si>
  <si>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</si>
  <si>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</si>
  <si>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</si>
  <si>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</si>
  <si>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</si>
  <si>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</si>
  <si>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R: Revised, P: Provisional</t>
  </si>
  <si>
    <t>3 Over 1</t>
  </si>
  <si>
    <t>3 Over 2</t>
  </si>
  <si>
    <t>Mid- Apr 2019</t>
  </si>
  <si>
    <t>2018/19 (P)</t>
  </si>
  <si>
    <t xml:space="preserve">2016/17 (R) </t>
  </si>
  <si>
    <t xml:space="preserve">2017/18 (R) </t>
  </si>
  <si>
    <t>3 over 1</t>
  </si>
  <si>
    <t>3 over 2</t>
  </si>
  <si>
    <t>Table 7</t>
  </si>
  <si>
    <t>Table 8</t>
  </si>
  <si>
    <t>Direction of Foreign Trade*</t>
  </si>
  <si>
    <r>
      <t>2017/18</t>
    </r>
    <r>
      <rPr>
        <b/>
        <vertAlign val="superscript"/>
        <sz val="12"/>
        <rFont val="Times New Roman"/>
        <family val="1"/>
      </rPr>
      <t>R</t>
    </r>
  </si>
  <si>
    <r>
      <t>2018/19</t>
    </r>
    <r>
      <rPr>
        <b/>
        <vertAlign val="superscript"/>
        <sz val="12"/>
        <rFont val="Times New Roman"/>
        <family val="1"/>
      </rPr>
      <t>P</t>
    </r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</si>
  <si>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</si>
  <si>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</si>
  <si>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</si>
  <si>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</si>
  <si>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</si>
  <si>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</si>
  <si>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</si>
  <si>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</si>
  <si>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</si>
  <si>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</si>
  <si>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</si>
  <si>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</si>
  <si>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</si>
  <si>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</si>
  <si>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</si>
  <si>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</si>
  <si>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</si>
  <si>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</si>
  <si>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</si>
  <si>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</si>
  <si>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</si>
  <si>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</si>
  <si>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</si>
  <si>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</si>
  <si>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</si>
  <si>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</si>
  <si>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9</t>
  </si>
  <si>
    <t xml:space="preserve"> Exports of Major Commodities to India</t>
  </si>
  <si>
    <t>A. Major Commodities</t>
  </si>
  <si>
    <t>Aluminium Section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</si>
  <si>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</si>
  <si>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</si>
  <si>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</si>
  <si>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</si>
  <si>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</si>
  <si>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</si>
  <si>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</si>
  <si>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</si>
  <si>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</si>
  <si>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</si>
  <si>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</si>
  <si>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</si>
  <si>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</si>
  <si>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</si>
  <si>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</si>
  <si>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</si>
  <si>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</si>
  <si>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</si>
  <si>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</si>
  <si>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</si>
  <si>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</si>
  <si>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</si>
  <si>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</si>
  <si>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</si>
  <si>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</si>
  <si>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</si>
  <si>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</si>
  <si>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</si>
  <si>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</si>
  <si>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</si>
  <si>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</si>
  <si>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</si>
  <si>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</si>
  <si>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</si>
  <si>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</si>
  <si>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</si>
  <si>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</si>
  <si>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</si>
  <si>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</si>
  <si>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</si>
  <si>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</si>
  <si>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</si>
  <si>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</si>
  <si>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</si>
  <si>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</si>
  <si>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</si>
  <si>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Tooth Paste</t>
  </si>
  <si>
    <t>Turmeric</t>
  </si>
  <si>
    <t>Wire</t>
  </si>
  <si>
    <t>Zinc Sheet</t>
  </si>
  <si>
    <t xml:space="preserve"> B. Others</t>
  </si>
  <si>
    <t xml:space="preserve"> Total (A+B)</t>
  </si>
  <si>
    <t>* includes P.P. fabric</t>
  </si>
  <si>
    <t>R= Revised, P= Provisional</t>
  </si>
  <si>
    <t>Table 10</t>
  </si>
  <si>
    <t xml:space="preserve"> Exports of Major Commodities to China</t>
  </si>
  <si>
    <t xml:space="preserve">A. Major Commodities </t>
  </si>
  <si>
    <t>Agarbatti</t>
  </si>
  <si>
    <t>Aluminium, Copper and Brass Utensils</t>
  </si>
  <si>
    <t>Handicraft (Metal and Woolen)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</si>
  <si>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</si>
  <si>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</si>
  <si>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</si>
  <si>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</si>
  <si>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</si>
  <si>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</si>
  <si>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</si>
  <si>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</si>
  <si>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</si>
  <si>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</si>
  <si>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</si>
  <si>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</si>
  <si>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11</t>
  </si>
  <si>
    <t xml:space="preserve"> Exports of Major Commodities to Other Countries</t>
  </si>
  <si>
    <t>Handicraft (Metal and Wooden)</t>
  </si>
  <si>
    <t>Nepalese Paper &amp; Paper Products</t>
  </si>
  <si>
    <t>Silverware and Jewelleries</t>
  </si>
  <si>
    <t>Woolen Carpet</t>
  </si>
  <si>
    <t xml:space="preserve">    Total  (A+B)</t>
  </si>
  <si>
    <t>Table 12</t>
  </si>
  <si>
    <t>Agri. Equip.&amp; Parts</t>
  </si>
  <si>
    <t>Almunium Bars, Rods, Profiles, Foil etc.</t>
  </si>
  <si>
    <t>Baby Food &amp; Milk Products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</si>
  <si>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</si>
  <si>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</si>
  <si>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</si>
  <si>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</si>
  <si>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</si>
  <si>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</si>
  <si>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Stoves</t>
  </si>
  <si>
    <t>Cosmetics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</si>
  <si>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</si>
  <si>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</si>
  <si>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</si>
  <si>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</si>
  <si>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</si>
  <si>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 Coil</t>
  </si>
  <si>
    <t>Incense Sticks</t>
  </si>
  <si>
    <t>Insecticides</t>
  </si>
  <si>
    <t>M.S. Billet</t>
  </si>
  <si>
    <t>M.S. Wires, Rods, Coils, Bars</t>
  </si>
  <si>
    <t>Medicine</t>
  </si>
  <si>
    <t>Molasses Sugar</t>
  </si>
  <si>
    <t>Other Machinery &amp; Parts</t>
  </si>
  <si>
    <t>Other Stationery Goods</t>
  </si>
  <si>
    <t>Pipe and Pipe Fittings</t>
  </si>
  <si>
    <t>Radio, TV, Deck &amp; Parts</t>
  </si>
  <si>
    <t>Raw Cotton</t>
  </si>
  <si>
    <t>Rice</t>
  </si>
  <si>
    <t>Salt</t>
  </si>
  <si>
    <t>Sanitaryware</t>
  </si>
  <si>
    <t>Shoes &amp; Sandles</t>
  </si>
  <si>
    <t>Steel Sheet</t>
  </si>
  <si>
    <t>Sugar</t>
  </si>
  <si>
    <t>Tobacco</t>
  </si>
  <si>
    <t>Tyre, Tubes &amp; Flapes</t>
  </si>
  <si>
    <t>Vehicles &amp; Spare Parts</t>
  </si>
  <si>
    <t>Wire Products</t>
  </si>
  <si>
    <t>R= Revised, P= Provisional, * includes Paddy</t>
  </si>
  <si>
    <t>Table 13</t>
  </si>
  <si>
    <t>Aluminium Scrap, Flake, Foil, Bars, &amp; Rods</t>
  </si>
  <si>
    <t>Bags</t>
  </si>
  <si>
    <t>Camera</t>
  </si>
  <si>
    <t>Chemical</t>
  </si>
  <si>
    <t>Cosmetic Goods</t>
  </si>
  <si>
    <t>Electrical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</si>
  <si>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</si>
  <si>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</si>
  <si>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</si>
  <si>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</si>
  <si>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</si>
  <si>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</si>
  <si>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</si>
  <si>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</si>
  <si>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</si>
  <si>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</si>
  <si>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</si>
  <si>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</si>
  <si>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</si>
  <si>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</si>
  <si>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</si>
  <si>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Solar Pannel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</si>
  <si>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</si>
  <si>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</si>
  <si>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</si>
  <si>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</si>
  <si>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</si>
  <si>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</si>
  <si>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</si>
  <si>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Video Television &amp; Parts</t>
  </si>
  <si>
    <t>Welding Rods</t>
  </si>
  <si>
    <t>Wheat Products</t>
  </si>
  <si>
    <t>Writing &amp; Printing Paper</t>
  </si>
  <si>
    <t xml:space="preserve">B. Other Commodities </t>
  </si>
  <si>
    <t>Total (A + B)</t>
  </si>
  <si>
    <t>Table 14</t>
  </si>
  <si>
    <t>Aircraft Spareparts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</si>
  <si>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</si>
  <si>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</si>
  <si>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</si>
  <si>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</si>
  <si>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</si>
  <si>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</si>
  <si>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</si>
  <si>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</si>
  <si>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</si>
  <si>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</si>
  <si>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</si>
  <si>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</si>
  <si>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</si>
  <si>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</si>
  <si>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</si>
  <si>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</si>
  <si>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</si>
  <si>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</si>
  <si>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</si>
  <si>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</si>
  <si>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Palm Oil</t>
  </si>
  <si>
    <t>Pipe &amp; Pipe Fittings</t>
  </si>
  <si>
    <t>Polythene Granules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</si>
  <si>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</si>
  <si>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</si>
  <si>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</si>
  <si>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</si>
  <si>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</si>
  <si>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</si>
  <si>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</si>
  <si>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</si>
  <si>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</si>
  <si>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</si>
  <si>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</si>
  <si>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</si>
  <si>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</si>
  <si>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</si>
  <si>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</si>
  <si>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Table 15</t>
  </si>
  <si>
    <t>Composition of Foreign Trade*</t>
  </si>
  <si>
    <t>Customswise</t>
  </si>
  <si>
    <t>(Rs. in million )</t>
  </si>
  <si>
    <t>S.No.</t>
  </si>
  <si>
    <t>Custom Points</t>
  </si>
  <si>
    <t>Exports</t>
  </si>
  <si>
    <t>Imports</t>
  </si>
  <si>
    <t xml:space="preserve">% Change 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</si>
  <si>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</si>
  <si>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</si>
  <si>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</si>
  <si>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</si>
  <si>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</si>
  <si>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</si>
  <si>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</si>
  <si>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Krishnanagar Customs Office</t>
  </si>
  <si>
    <t>Kailali Customs Office</t>
  </si>
  <si>
    <t>Jaleshwar Customs Office</t>
  </si>
  <si>
    <t>Tatopani Customs Office</t>
  </si>
  <si>
    <t>Kanchanpur Customs Office</t>
  </si>
  <si>
    <t>Rasuwa Customs Office</t>
  </si>
  <si>
    <t>Others</t>
  </si>
  <si>
    <t xml:space="preserve">Total </t>
  </si>
  <si>
    <t>Table 16</t>
  </si>
  <si>
    <t>Imports from India against Payment in US Dollar</t>
  </si>
  <si>
    <t>Mid-month</t>
  </si>
  <si>
    <t>2006/07</t>
  </si>
  <si>
    <t>2007/08</t>
  </si>
  <si>
    <t>2008/09</t>
  </si>
  <si>
    <t>2009/10</t>
  </si>
  <si>
    <t>2010/11</t>
  </si>
  <si>
    <t>2011/12</t>
  </si>
  <si>
    <t>2012/13</t>
  </si>
  <si>
    <t>Total</t>
  </si>
  <si>
    <t>* The monthly data are updated based on the latest information from custom office and differ from earlier issues.</t>
  </si>
  <si>
    <t>Table 17</t>
  </si>
  <si>
    <t>(FY 2012/13 = 100)</t>
  </si>
  <si>
    <t>Export Unit Value Price Index</t>
  </si>
  <si>
    <t xml:space="preserve">Import Unit Value Price Index </t>
  </si>
  <si>
    <t xml:space="preserve">Terms of Trade </t>
  </si>
  <si>
    <t>Mid-Month</t>
  </si>
  <si>
    <t>Percentage Change</t>
  </si>
  <si>
    <t>Percent 
Change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</si>
  <si>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</si>
  <si>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</si>
  <si>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</si>
  <si>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</si>
  <si>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</si>
  <si>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</si>
  <si>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</si>
  <si>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</si>
  <si>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</si>
  <si>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</si>
  <si>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</si>
  <si>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</si>
  <si>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18</t>
  </si>
  <si>
    <t>Countrywise</t>
  </si>
  <si>
    <t>Country</t>
  </si>
  <si>
    <t>Percent Share</t>
  </si>
  <si>
    <t>a) Institutional and Individual (New and Legalized )</t>
  </si>
  <si>
    <t>Qatar</t>
  </si>
  <si>
    <t>UAE</t>
  </si>
  <si>
    <t>Saudi Arabia</t>
  </si>
  <si>
    <t>Kuwait</t>
  </si>
  <si>
    <t>Bahrain</t>
  </si>
  <si>
    <t>Malaysia</t>
  </si>
  <si>
    <t>Oman</t>
  </si>
  <si>
    <t>Afghanistan</t>
  </si>
  <si>
    <t>Japan</t>
  </si>
  <si>
    <t>South Korea</t>
  </si>
  <si>
    <t>Israel</t>
  </si>
  <si>
    <t>Lebanon</t>
  </si>
  <si>
    <t>b) Renew Entry</t>
  </si>
  <si>
    <t>Total Renew Entry</t>
  </si>
  <si>
    <t xml:space="preserve">* Source: Department of Foreign Employment.  </t>
  </si>
  <si>
    <t>Table 19</t>
  </si>
  <si>
    <t xml:space="preserve">Summary of Balance of Payments              </t>
  </si>
  <si>
    <t>(Rs. in Million )</t>
  </si>
  <si>
    <t>Particulars</t>
  </si>
  <si>
    <r>
      <t xml:space="preserve">2018/19 </t>
    </r>
    <r>
      <rPr>
        <b/>
        <vertAlign val="superscript"/>
        <sz val="12"/>
        <rFont val="Times New Roman"/>
        <family val="1"/>
      </rPr>
      <t>P</t>
    </r>
  </si>
  <si>
    <t xml:space="preserve">Percent Change </t>
  </si>
  <si>
    <t>A. Current Account</t>
  </si>
  <si>
    <t>Goods: Exports f.o.b.</t>
  </si>
  <si>
    <t>Oil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</si>
  <si>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</si>
  <si>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</si>
  <si>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</si>
  <si>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</si>
  <si>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</si>
  <si>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</si>
  <si>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</si>
  <si>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</si>
  <si>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</si>
  <si>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</si>
  <si>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</si>
  <si>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</si>
  <si>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</si>
  <si>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</si>
  <si>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</si>
  <si>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</si>
  <si>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</si>
  <si>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</si>
  <si>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</si>
  <si>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Current transfers: debit</t>
  </si>
  <si>
    <t>Capital Account (Capital Transfer)</t>
  </si>
  <si>
    <t xml:space="preserve">  Total, Groups A plus B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</si>
  <si>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</si>
  <si>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</si>
  <si>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</si>
  <si>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</si>
  <si>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</si>
  <si>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</si>
  <si>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</si>
  <si>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</si>
  <si>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</si>
  <si>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</si>
  <si>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</si>
  <si>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</si>
  <si>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</si>
  <si>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</si>
  <si>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</si>
  <si>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</si>
  <si>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</si>
  <si>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</si>
  <si>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</si>
  <si>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</si>
  <si>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</si>
  <si>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</si>
  <si>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</si>
  <si>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Provisional</t>
  </si>
  <si>
    <t>* Change in reserve net is derived by netting out  reserves and related items (Group E) and currency and deposits (under Group C)  with adjustment of valuation gain/loss.</t>
  </si>
  <si>
    <t>Table 20</t>
  </si>
  <si>
    <t>( $ in Million )</t>
  </si>
  <si>
    <t>Particulers</t>
  </si>
  <si>
    <t>Government n.I.e.</t>
  </si>
  <si>
    <t xml:space="preserve">       O/W education</t>
  </si>
  <si>
    <t>Government Services</t>
  </si>
  <si>
    <t>Balance on Goods , Services and Income</t>
  </si>
  <si>
    <t>Total, Groups A plus B</t>
  </si>
  <si>
    <t>Other liabalities</t>
  </si>
  <si>
    <t>Total, Group A through C</t>
  </si>
  <si>
    <t>Total, Group A through D</t>
  </si>
  <si>
    <t>Changes in reserve net ( - increase )</t>
  </si>
  <si>
    <t>* Based on monthly average exchange rate</t>
  </si>
  <si>
    <t>Table 21</t>
  </si>
  <si>
    <t>(Rs in million)</t>
  </si>
  <si>
    <t>Mid-Jul.</t>
  </si>
  <si>
    <t>Mid-Apr.</t>
  </si>
  <si>
    <t xml:space="preserve">Mid-Jul To </t>
  </si>
  <si>
    <t>2017-18</t>
  </si>
  <si>
    <t>2018-19</t>
  </si>
  <si>
    <t>A. Nepal Rastra Bank (1+2)</t>
  </si>
  <si>
    <t xml:space="preserve">   1. Gold, SDR, IMF Reserve Position</t>
  </si>
  <si>
    <t xml:space="preserve">   2. Foreign Exchange Reserve </t>
  </si>
  <si>
    <t>Convertible</t>
  </si>
  <si>
    <t>Inconvertible</t>
  </si>
  <si>
    <t>B. Bank and Financial Institutions*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</si>
  <si>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</si>
  <si>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</si>
  <si>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</si>
  <si>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</si>
  <si>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</si>
  <si>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</si>
  <si>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</si>
  <si>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</si>
  <si>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</si>
  <si>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</si>
  <si>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>G. Change in NFA (before adj. ex. val.)*</t>
  </si>
  <si>
    <t xml:space="preserve">H. Exchange Valuation </t>
  </si>
  <si>
    <t>I. Change in NFA (G+H)***</t>
  </si>
  <si>
    <t>Sources 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</si>
  <si>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</si>
  <si>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</si>
  <si>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</si>
  <si>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</si>
  <si>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Table 22</t>
  </si>
  <si>
    <t>(USD in million)</t>
  </si>
  <si>
    <t>B. Bank and Financial Institutions *</t>
  </si>
  <si>
    <t>Table 23</t>
  </si>
  <si>
    <t>Exchange Rate of US Dollar (NRs/USD)</t>
  </si>
  <si>
    <t xml:space="preserve">FY 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</si>
  <si>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</si>
  <si>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</si>
  <si>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</si>
  <si>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</si>
  <si>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</si>
  <si>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</si>
  <si>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</si>
  <si>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</si>
  <si>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</si>
  <si>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* As per Nepalese Calendar.</t>
  </si>
  <si>
    <t>Table 24</t>
  </si>
  <si>
    <t>Jul.-Jul.</t>
  </si>
  <si>
    <t>Apr.-Apr.</t>
  </si>
  <si>
    <t>Oil ($/barrel)*</t>
  </si>
  <si>
    <t>Gold ($/ounce)**</t>
  </si>
  <si>
    <t>* Crude Oil Brent</t>
  </si>
  <si>
    <t>** Refers to p.m. London historical fix.</t>
  </si>
  <si>
    <t>`</t>
  </si>
  <si>
    <t xml:space="preserve">Sources: http://www.eia.gov/dnav/pet/hist/LeafHandler.ashx?n=PET&amp;s=RBRTE&amp;f=D </t>
  </si>
  <si>
    <t>http://www.kitco.com/gold.londonfix.html</t>
  </si>
  <si>
    <t>Table 28</t>
  </si>
  <si>
    <t>Monetary Aggregates</t>
  </si>
  <si>
    <t>Changes during nine months</t>
  </si>
  <si>
    <t xml:space="preserve">Jul </t>
  </si>
  <si>
    <t>Apr</t>
  </si>
  <si>
    <t>Jul (R)</t>
  </si>
  <si>
    <t>Apr (P)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</si>
  <si>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</si>
  <si>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</si>
  <si>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</si>
  <si>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</si>
  <si>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</si>
  <si>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</si>
  <si>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</si>
  <si>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</si>
  <si>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</si>
  <si>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</si>
  <si>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</si>
  <si>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</si>
  <si>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</si>
  <si>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</si>
  <si>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</si>
  <si>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</si>
  <si>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</si>
  <si>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</si>
  <si>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</si>
  <si>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</si>
  <si>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</si>
  <si>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</si>
  <si>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</si>
  <si>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</si>
  <si>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</si>
  <si>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</si>
  <si>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</si>
  <si>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r>
      <t>1</t>
    </r>
    <r>
      <rPr>
        <b/>
        <sz val="12"/>
        <rFont val="Times New Roman"/>
        <family val="1"/>
      </rPr>
      <t>/</t>
    </r>
    <r>
      <rPr>
        <sz val="12"/>
        <rFont val="Times New Roman"/>
        <family val="1"/>
      </rPr>
      <t xml:space="preserve"> Adjusting the exchange valuation gain (+)/loss (-) of  Rs. </t>
    </r>
  </si>
  <si>
    <t>million</t>
  </si>
  <si>
    <t xml:space="preserve">2/ Adjusting the exchange valuation gain (+)/loss (-) of  Rs. </t>
  </si>
  <si>
    <t>R= Revised, P = Provisional</t>
  </si>
  <si>
    <t>Memorandum Items</t>
  </si>
  <si>
    <t>Money multiplier (M1)</t>
  </si>
  <si>
    <t>Money multiplier (M1+)</t>
  </si>
  <si>
    <t>Money multiplier (M2)</t>
  </si>
  <si>
    <t>Table 29</t>
  </si>
  <si>
    <t>Monetary aggregates</t>
  </si>
  <si>
    <t xml:space="preserve">Changes </t>
  </si>
  <si>
    <t xml:space="preserve">  3.1 Money Supply (a + b), M1+</t>
  </si>
  <si>
    <t xml:space="preserve"> P = Provisional</t>
  </si>
  <si>
    <t>Reserve Money</t>
  </si>
  <si>
    <t>Table 30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</si>
  <si>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</si>
  <si>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</si>
  <si>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</si>
  <si>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</si>
  <si>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</si>
  <si>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</si>
  <si>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</si>
  <si>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</si>
  <si>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</si>
  <si>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</si>
  <si>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</si>
  <si>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</si>
  <si>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</si>
  <si>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</si>
  <si>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</si>
  <si>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</si>
  <si>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</si>
  <si>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</si>
  <si>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</si>
  <si>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</si>
  <si>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</si>
  <si>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</si>
  <si>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</si>
  <si>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</si>
  <si>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</si>
  <si>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</si>
  <si>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</si>
  <si>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</si>
  <si>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</si>
  <si>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</si>
  <si>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NRB Bond</t>
  </si>
  <si>
    <t>13.  Foreign Liabilities</t>
  </si>
  <si>
    <t xml:space="preserve">     13.1 Foreign Deposits</t>
  </si>
  <si>
    <t xml:space="preserve">     13.2 IMF Trust Fund</t>
  </si>
  <si>
    <t xml:space="preserve">     13.3 Use of Fund Resources</t>
  </si>
  <si>
    <t xml:space="preserve">     13.4 SAF</t>
  </si>
  <si>
    <t xml:space="preserve">     13.5 ESAF</t>
  </si>
  <si>
    <t xml:space="preserve">     13.6 ECF</t>
  </si>
  <si>
    <t xml:space="preserve">     13.7 RCF</t>
  </si>
  <si>
    <t xml:space="preserve">     13.8 CSI </t>
  </si>
  <si>
    <t>14. Capital and Reserve</t>
  </si>
  <si>
    <t>15. Other Liabilities</t>
  </si>
  <si>
    <t>Net Foreign Assets</t>
  </si>
  <si>
    <t>Net Domestic Assets</t>
  </si>
  <si>
    <t>Other Items, Net</t>
  </si>
  <si>
    <t>Table 31</t>
  </si>
  <si>
    <t>5. Claims on Banks and Financial Institutions</t>
  </si>
  <si>
    <t xml:space="preserve">     5.2 Repo Lending/SLF</t>
  </si>
  <si>
    <t xml:space="preserve">     8.4  Deposits of Development Banks</t>
  </si>
  <si>
    <t xml:space="preserve">     8.5  Deposits of Finance Companies</t>
  </si>
  <si>
    <t>12. NRB Bond</t>
  </si>
  <si>
    <t xml:space="preserve">     13.6 PRGF</t>
  </si>
  <si>
    <t xml:space="preserve">     13.7 CSI </t>
  </si>
  <si>
    <t>NFA</t>
  </si>
  <si>
    <t>NDA</t>
  </si>
  <si>
    <t>Table 32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</si>
  <si>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</si>
  <si>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</si>
  <si>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</si>
  <si>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</si>
  <si>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</si>
  <si>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</si>
  <si>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</si>
  <si>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</si>
  <si>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</si>
  <si>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</si>
  <si>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</si>
  <si>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</si>
  <si>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</si>
  <si>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</si>
  <si>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</si>
  <si>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</si>
  <si>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</si>
  <si>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</si>
  <si>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</si>
  <si>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</si>
  <si>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</si>
  <si>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</si>
  <si>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</si>
  <si>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</si>
  <si>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</si>
  <si>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</si>
  <si>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</si>
  <si>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</si>
  <si>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</si>
  <si>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</si>
  <si>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</si>
  <si>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>7. NRB Bond</t>
  </si>
  <si>
    <t>8. Other Assets</t>
  </si>
  <si>
    <t>Table 33</t>
  </si>
  <si>
    <t>2. Borrowings from Rastra Bank</t>
  </si>
  <si>
    <t xml:space="preserve">    5.2 Balance with Rastra Bank</t>
  </si>
  <si>
    <t>Table 34</t>
  </si>
  <si>
    <t xml:space="preserve">    5.2 Balance with Nepal Rastra Bank</t>
  </si>
  <si>
    <t>Table 35</t>
  </si>
  <si>
    <t>Table 36</t>
  </si>
  <si>
    <t>Table 37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</si>
  <si>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</si>
  <si>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</si>
  <si>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</si>
  <si>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</si>
  <si>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</si>
  <si>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</si>
  <si>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</si>
  <si>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</si>
  <si>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</si>
  <si>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</si>
  <si>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</si>
  <si>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</si>
  <si>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</si>
  <si>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</si>
  <si>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</si>
  <si>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</si>
  <si>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</si>
  <si>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</si>
  <si>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</si>
  <si>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*Deposits among "A", "B" and "C" class financial institutions</t>
  </si>
  <si>
    <t>Table 38</t>
  </si>
  <si>
    <t>Sectorwise Outstanding Credit of Banks and Financial Insitutions</t>
  </si>
  <si>
    <t xml:space="preserve"> 1. Agriculture*</t>
  </si>
  <si>
    <t xml:space="preserve"> 6. Transportation Equipment Production and Fitting</t>
  </si>
  <si>
    <t xml:space="preserve">     1.1 Farming /Farming Service</t>
  </si>
  <si>
    <t xml:space="preserve">     6.1 Vehicles and Vehicle Parts</t>
  </si>
  <si>
    <t xml:space="preserve">     1.2 Tea</t>
  </si>
  <si>
    <t xml:space="preserve">     6.2 Jet Boat/Water Transportation</t>
  </si>
  <si>
    <t xml:space="preserve">     1.3 Animals Farming/Service</t>
  </si>
  <si>
    <t xml:space="preserve">     6.3 Aircraft  and Aircraft Parts</t>
  </si>
  <si>
    <t xml:space="preserve">     1.4 Forest, Fish Farming, and Slaughter</t>
  </si>
  <si>
    <t xml:space="preserve">     6.4 Other Parts about Transportation</t>
  </si>
  <si>
    <t xml:space="preserve">     1.5 Other Agriculture and Agricultural Services</t>
  </si>
  <si>
    <t xml:space="preserve"> 7. Transportation, Communications and Public Services</t>
  </si>
  <si>
    <t xml:space="preserve"> 2. Mines</t>
  </si>
  <si>
    <t xml:space="preserve">     7.1 Railways and Passengers Vehicles</t>
  </si>
  <si>
    <t xml:space="preserve">     2.1 Metals (Iron, Lead, etc.)</t>
  </si>
  <si>
    <t xml:space="preserve">     7.2 Truck Services and Store Arrangements</t>
  </si>
  <si>
    <t xml:space="preserve">     2.2 Charcoal</t>
  </si>
  <si>
    <t xml:space="preserve">     7.3 Pipe Lines Except Natural Gas</t>
  </si>
  <si>
    <t xml:space="preserve">     2.3 Graphite</t>
  </si>
  <si>
    <t xml:space="preserve">     7.4 Communications</t>
  </si>
  <si>
    <t xml:space="preserve">     2.4 Magnesite</t>
  </si>
  <si>
    <t xml:space="preserve">     7.5 Electricity</t>
  </si>
  <si>
    <t xml:space="preserve">     2.5 Chalks</t>
  </si>
  <si>
    <t xml:space="preserve">     7.6 Gas and Gas Pipe Line Services</t>
  </si>
  <si>
    <t xml:space="preserve">     2.6 Oil and Gas Extraction</t>
  </si>
  <si>
    <t xml:space="preserve">     7.7 Other Services</t>
  </si>
  <si>
    <t xml:space="preserve">     2.7 About Mines Others</t>
  </si>
  <si>
    <t xml:space="preserve"> 8. Wholesaler and Retailers</t>
  </si>
  <si>
    <t xml:space="preserve"> 3. Productions</t>
  </si>
  <si>
    <t xml:space="preserve">     8.1 Wholesale Business - Durable Commodities</t>
  </si>
  <si>
    <t xml:space="preserve">     3.1 Food Production (Packing and Processing)</t>
  </si>
  <si>
    <t xml:space="preserve">     8.2 Wholesale Business - Non Durable Commodities</t>
  </si>
  <si>
    <t xml:space="preserve">     3.2 Agriculture and Forest Production</t>
  </si>
  <si>
    <t xml:space="preserve">     8.3 Automative Dealer/ Franchise</t>
  </si>
  <si>
    <t xml:space="preserve">     3.3 Drinking Materials (Bear, Alcohol, Soda, etc.)</t>
  </si>
  <si>
    <t xml:space="preserve">     8.4 Other Retail Business</t>
  </si>
  <si>
    <t xml:space="preserve">         3.3.1 Alcohol</t>
  </si>
  <si>
    <t xml:space="preserve">     8.5 Import Business</t>
  </si>
  <si>
    <t xml:space="preserve">         3.3.2 Non-Alcohol</t>
  </si>
  <si>
    <t xml:space="preserve">     8.6 Export Business</t>
  </si>
  <si>
    <t xml:space="preserve">     3.4 Tobacco</t>
  </si>
  <si>
    <t xml:space="preserve"> 9. Finance, Insurance, and Fixed Assets</t>
  </si>
  <si>
    <t xml:space="preserve">     3.5 Handicrafts</t>
  </si>
  <si>
    <t xml:space="preserve">     9.1 Commercial Banks</t>
  </si>
  <si>
    <t xml:space="preserve">     3.6 Sunpat</t>
  </si>
  <si>
    <t xml:space="preserve">     9.2 Finance Companies</t>
  </si>
  <si>
    <t xml:space="preserve">     3.7 Textile Production and Ready Made Clothings</t>
  </si>
  <si>
    <t xml:space="preserve">     9.3 Development Banks</t>
  </si>
  <si>
    <t xml:space="preserve">     3.8 Log and Timber Production / Furniture</t>
  </si>
  <si>
    <t xml:space="preserve">     9.4 Microfinance Development Banks</t>
  </si>
  <si>
    <t xml:space="preserve">     3.9 Paper</t>
  </si>
  <si>
    <t xml:space="preserve">     9.5 Saving and Credit Cooperatives</t>
  </si>
  <si>
    <t xml:space="preserve">     3.10 Printing and Publishing</t>
  </si>
  <si>
    <t xml:space="preserve">     9.6 Pension Fund and Insurance Companies</t>
  </si>
  <si>
    <t xml:space="preserve">     3.11 Industrial and Agricultural</t>
  </si>
  <si>
    <t xml:space="preserve">     9.7 Other Financial Institutions</t>
  </si>
  <si>
    <t xml:space="preserve">     3.12 Medicine</t>
  </si>
  <si>
    <t xml:space="preserve">     9.8 Local Government (VDC/Municipality/DDC)</t>
  </si>
  <si>
    <t xml:space="preserve">     3.13 Processed Oil and Charcoal Production</t>
  </si>
  <si>
    <t xml:space="preserve">     9.9 Non Financial Government Institutions</t>
  </si>
  <si>
    <t xml:space="preserve">     3.14 Rasin and Tarpin</t>
  </si>
  <si>
    <t xml:space="preserve">     9.10 Private Non Financial Institutions</t>
  </si>
  <si>
    <t xml:space="preserve">     3.15 Rubber Tyre</t>
  </si>
  <si>
    <t xml:space="preserve">     9.11 Real Estates</t>
  </si>
  <si>
    <t xml:space="preserve">     3.16 Leather</t>
  </si>
  <si>
    <t xml:space="preserve">     9.12 Other Investment Institutions</t>
  </si>
  <si>
    <t xml:space="preserve">     3.17 Plastic</t>
  </si>
  <si>
    <t xml:space="preserve"> 10. Service Industries</t>
  </si>
  <si>
    <t xml:space="preserve">     3.18 Cement</t>
  </si>
  <si>
    <t xml:space="preserve">     10.1 Tourism (Treaking, Mountaining, Resort, Rafting, Camping, etc.)</t>
  </si>
  <si>
    <t xml:space="preserve">     3.19 Stone, Soil and Lead Production</t>
  </si>
  <si>
    <t xml:space="preserve">     10.2 Hotel</t>
  </si>
  <si>
    <t xml:space="preserve">     3.20 Metals - Basic Iron and Steel Plants</t>
  </si>
  <si>
    <t xml:space="preserve">     10.3 Advertising Agency</t>
  </si>
  <si>
    <t xml:space="preserve">     3.21 Metals - Other Plants</t>
  </si>
  <si>
    <t xml:space="preserve">     10.4 Automotive Services</t>
  </si>
  <si>
    <t xml:space="preserve">     3.22 Miscellaneous Productions</t>
  </si>
  <si>
    <t xml:space="preserve">     10.5 Hospitals, Clinic, etc./Health Service </t>
  </si>
  <si>
    <t xml:space="preserve"> 4. Construction</t>
  </si>
  <si>
    <t xml:space="preserve">     10.6 Educational Services</t>
  </si>
  <si>
    <t xml:space="preserve">     4.1 Residential</t>
  </si>
  <si>
    <t xml:space="preserve">     10.7 Entertainment, Recreation, Films</t>
  </si>
  <si>
    <t xml:space="preserve">     4.2 Non Residential</t>
  </si>
  <si>
    <t xml:space="preserve">     10.8 Other Service Companies</t>
  </si>
  <si>
    <t xml:space="preserve">     4.3 Heavy Constructions (Highway, Bridges, etc.)</t>
  </si>
  <si>
    <t xml:space="preserve"> 11. Consumable Loan</t>
  </si>
  <si>
    <t xml:space="preserve"> 5. Metal Productions, Machinary, and Electrical Tools and fitting</t>
  </si>
  <si>
    <t xml:space="preserve">     11.1 Gold and Silver</t>
  </si>
  <si>
    <t xml:space="preserve">     5.1 Fabricated Metal Equipments</t>
  </si>
  <si>
    <t xml:space="preserve">     11.2 Fixed A/c Receipt</t>
  </si>
  <si>
    <t xml:space="preserve">     5.2 Machine Tools</t>
  </si>
  <si>
    <t xml:space="preserve">     11.3 Guarantee Bond</t>
  </si>
  <si>
    <t xml:space="preserve">     5.3 Machinary - Agricultural</t>
  </si>
  <si>
    <t xml:space="preserve">     11.4 Credit Card</t>
  </si>
  <si>
    <t xml:space="preserve">     5.4 Machinary - Construction, Oil, and Mines</t>
  </si>
  <si>
    <t xml:space="preserve"> 12. Local Government</t>
  </si>
  <si>
    <t xml:space="preserve">     5.5 Machinary - Office and Computing</t>
  </si>
  <si>
    <t xml:space="preserve"> 13. Others</t>
  </si>
  <si>
    <t xml:space="preserve">     5.6 Machinary - Others</t>
  </si>
  <si>
    <t>Total (1 to 13)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</si>
  <si>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</si>
  <si>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</si>
  <si>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</si>
  <si>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</si>
  <si>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</si>
  <si>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</si>
  <si>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</si>
  <si>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>*Processing of Tea, Coffee, Ginger and Fruits and Primary processing of domestic agro products included in Agriculture  from October 2017. Prior to this, most of these were under Productions.</t>
  </si>
  <si>
    <t>Table 39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</si>
  <si>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</si>
  <si>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</si>
  <si>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</si>
  <si>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</si>
  <si>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</si>
  <si>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</si>
  <si>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</si>
  <si>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</si>
  <si>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</si>
  <si>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</si>
  <si>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</si>
  <si>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</si>
  <si>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</si>
  <si>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</si>
  <si>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</si>
  <si>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</si>
  <si>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</si>
  <si>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</si>
  <si>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</si>
  <si>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</si>
  <si>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</si>
  <si>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</si>
  <si>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</si>
  <si>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</si>
  <si>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</si>
  <si>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</si>
  <si>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</si>
  <si>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</si>
  <si>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</si>
  <si>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</si>
  <si>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</si>
  <si>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</si>
  <si>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</si>
  <si>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</si>
  <si>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</si>
  <si>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</si>
  <si>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</si>
  <si>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</si>
  <si>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</si>
  <si>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</si>
  <si>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</si>
  <si>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>Table 40</t>
  </si>
  <si>
    <t>Jul</t>
  </si>
  <si>
    <t>1. Term Loan</t>
  </si>
  <si>
    <t>a. Industrial Institutions</t>
  </si>
  <si>
    <t>b. Business Institutions</t>
  </si>
  <si>
    <t>c. Service Sector Institutions</t>
  </si>
  <si>
    <t>d. Others</t>
  </si>
  <si>
    <t>2. Overdraft</t>
  </si>
  <si>
    <t>3. Trust Receipt Loan / Import Loan</t>
  </si>
  <si>
    <t>4. Demand &amp; Other Working Capital Loan</t>
  </si>
  <si>
    <t>5. Residential Personal Home Loan (Up to Rs. 15 million)*</t>
  </si>
  <si>
    <t>6. Real Estate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</si>
  <si>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</si>
  <si>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b. Commercial Complex &amp; Residential
     Apartment Construction Loan</t>
  </si>
  <si>
    <t>c. Lending on Income Generated Commercial Complex</t>
  </si>
  <si>
    <t>d. Other Real Estate (Including Land Purchase &amp; Plotting)</t>
  </si>
  <si>
    <t>i. Land Purchase and Plotting Loan</t>
  </si>
  <si>
    <t>ii. Loan of 5M or and above without specified purpose
      (P/L,M/L and Flexi Loan etc.)</t>
  </si>
  <si>
    <t>iii. Others</t>
  </si>
  <si>
    <t>7. Margin Nature Loan</t>
  </si>
  <si>
    <t>a. Loan above Rs. 1 Crore</t>
  </si>
  <si>
    <t>b. Loan above Rs. 50 Lakh to 1 Crore</t>
  </si>
  <si>
    <t>c. Loan above Rs. 25 Lakh to 50 Lakh</t>
  </si>
  <si>
    <t>d. Loan below Rs. 25 Lakh</t>
  </si>
  <si>
    <t>8. Hire Purchase Loan</t>
  </si>
  <si>
    <t>a. Business Purpose</t>
  </si>
  <si>
    <t>b. Personal Purpose</t>
  </si>
  <si>
    <t>9. Deprived Sector Loan</t>
  </si>
  <si>
    <t>10. Bills Purchased</t>
  </si>
  <si>
    <t>11. Other Product</t>
  </si>
  <si>
    <t>a. Credit Card</t>
  </si>
  <si>
    <t>b. Education Loan</t>
  </si>
  <si>
    <t>e Other Loans (including cottage, small &amp; medium industrial loans)</t>
  </si>
  <si>
    <t>Total (1 to 11)</t>
  </si>
  <si>
    <t xml:space="preserve"> R = Revised, P = Provisional</t>
  </si>
  <si>
    <t>*Prior to October 2017 loan upto Rs. 10 million was included in Residential Personal Home Loan.</t>
  </si>
  <si>
    <t>Table 41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</si>
  <si>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</si>
  <si>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</si>
  <si>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</si>
  <si>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</si>
  <si>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</si>
  <si>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</si>
  <si>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</si>
  <si>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</si>
  <si>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</si>
  <si>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</si>
  <si>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</si>
  <si>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</si>
  <si>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Table 42</t>
  </si>
  <si>
    <t>Outright Sale Auction</t>
  </si>
  <si>
    <t>Outright Purchase Auction</t>
  </si>
  <si>
    <t>Reverse Repo Auction</t>
  </si>
  <si>
    <t>Repo Auction (7 days)</t>
  </si>
  <si>
    <t>Interest Rate* (%)</t>
  </si>
  <si>
    <t>Deposit Auction (90 days)</t>
  </si>
  <si>
    <t>Deposit Auction (60 days)</t>
  </si>
  <si>
    <t>Deposit Auction (30 days)</t>
  </si>
  <si>
    <t>Deposit Auction (14 days)</t>
  </si>
  <si>
    <t xml:space="preserve"> Interest Rate(%)*</t>
  </si>
  <si>
    <t>Under Interest Rate Corridor System</t>
  </si>
  <si>
    <t>Standing Liquidity Facility</t>
  </si>
  <si>
    <t>14 Days Deposit Auction</t>
  </si>
  <si>
    <t>14 Days Repo Auction</t>
  </si>
  <si>
    <t>Interest Rate(%)*</t>
  </si>
  <si>
    <t>*Weighted average interest rate.</t>
  </si>
  <si>
    <t>Table 43</t>
  </si>
  <si>
    <t>( Amount in million)</t>
  </si>
  <si>
    <t>Purchase/Sale of Convertible Currency</t>
  </si>
  <si>
    <t>IC Purchase</t>
  </si>
  <si>
    <t>Purchase</t>
  </si>
  <si>
    <t>Sale</t>
  </si>
  <si>
    <t>Net 
Injection</t>
  </si>
  <si>
    <t>US$</t>
  </si>
  <si>
    <t>Nrs.</t>
  </si>
  <si>
    <t>US$ Sale</t>
  </si>
  <si>
    <t xml:space="preserve">                             </t>
  </si>
  <si>
    <t>Table 44</t>
  </si>
  <si>
    <t>Year</t>
  </si>
  <si>
    <t>2016 
Oct</t>
  </si>
  <si>
    <t>2016 
Nov</t>
  </si>
  <si>
    <t>2016 
Dec</t>
  </si>
  <si>
    <t>2017
Jan</t>
  </si>
  <si>
    <t>2017
Feb</t>
  </si>
  <si>
    <t>2017
Mar</t>
  </si>
  <si>
    <t>2017
Apr</t>
  </si>
  <si>
    <t>2017
May</t>
  </si>
  <si>
    <t>2017
June</t>
  </si>
  <si>
    <t>2017
July</t>
  </si>
  <si>
    <t>2017
Aug</t>
  </si>
  <si>
    <t>2017
Sept</t>
  </si>
  <si>
    <t>2017
Oct</t>
  </si>
  <si>
    <t>2017
Nov</t>
  </si>
  <si>
    <t>2017
Dec</t>
  </si>
  <si>
    <t>2018
Jan</t>
  </si>
  <si>
    <t>2018
Feb</t>
  </si>
  <si>
    <t>2018 
Mar</t>
  </si>
  <si>
    <t>2018 
Apr</t>
  </si>
  <si>
    <t>2018 
May</t>
  </si>
  <si>
    <t>2018 
Jun</t>
  </si>
  <si>
    <t>2018 
Jul</t>
  </si>
  <si>
    <t>2018 
Aug</t>
  </si>
  <si>
    <t>2018  
Sep</t>
  </si>
  <si>
    <t>2018  
Oct</t>
  </si>
  <si>
    <t>2018  
Nov</t>
  </si>
  <si>
    <t>2018  
Dec</t>
  </si>
  <si>
    <t>2019 
Jan</t>
  </si>
  <si>
    <t>2019 
Feb</t>
  </si>
  <si>
    <t>2019 
Mar</t>
  </si>
  <si>
    <t>2019 
Apr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</si>
  <si>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</si>
  <si>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</si>
  <si>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</si>
  <si>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</si>
  <si>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</si>
  <si>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 xml:space="preserve">B. Refinance Rates </t>
  </si>
  <si>
    <t>Special Refinance</t>
  </si>
  <si>
    <t>General Refinance</t>
  </si>
  <si>
    <t>Export Credit in Foreign Currency</t>
  </si>
  <si>
    <t>LIBOR+0.25</t>
  </si>
  <si>
    <t>C. CRR</t>
  </si>
  <si>
    <t>Commercial Banks</t>
  </si>
  <si>
    <t>Development Banks</t>
  </si>
  <si>
    <t>Finance Companies</t>
  </si>
  <si>
    <t>D. Government Securities</t>
  </si>
  <si>
    <t>T-bills (28 days)*</t>
  </si>
  <si>
    <t>T-bills (91 days)*</t>
  </si>
  <si>
    <t>T-bills (182 days)*</t>
  </si>
  <si>
    <t xml:space="preserve"> -</t>
  </si>
  <si>
    <t>T-bills (364 days)*</t>
  </si>
  <si>
    <t>2.65-9.0</t>
  </si>
  <si>
    <t>2.65-6.5</t>
  </si>
  <si>
    <t>National/Citizen SCs</t>
  </si>
  <si>
    <t>6.0-10.0</t>
  </si>
  <si>
    <t>6.0-9.5</t>
  </si>
  <si>
    <t>6.0-8.5</t>
  </si>
  <si>
    <t>8.0-8.5</t>
  </si>
  <si>
    <t>8.0-9.0</t>
  </si>
  <si>
    <t>E. Interbank Rate (Commercial Banks)</t>
  </si>
  <si>
    <t>F. Weighted Average Deposite Rate (Commercial Banks)</t>
  </si>
  <si>
    <t>G. Weighted Average Lending Rate (Commercial Banks)</t>
  </si>
  <si>
    <t>H. Base Rate (Commercial Banks)$</t>
  </si>
  <si>
    <t>^ The SLF rate is fixed as same as bank rate effective from  August 16, 2012</t>
  </si>
  <si>
    <t>* Weighted average interest rate.</t>
  </si>
  <si>
    <t>$ Base rate has been compiled since January 2013</t>
  </si>
  <si>
    <t>Table 45</t>
  </si>
  <si>
    <t>Among Commercial Banks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</si>
  <si>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</si>
  <si>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</si>
  <si>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</si>
  <si>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Table 46</t>
  </si>
  <si>
    <t>(in percent)</t>
  </si>
  <si>
    <t>TRB-91 Days</t>
  </si>
  <si>
    <t>TRB-364 Days</t>
  </si>
  <si>
    <t>Annual average</t>
  </si>
  <si>
    <t>Table 47</t>
  </si>
  <si>
    <t>Mid- Jul</t>
  </si>
  <si>
    <t>2 Over 1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</si>
  <si>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</si>
  <si>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</si>
  <si>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</si>
  <si>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</si>
  <si>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</si>
  <si>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</si>
  <si>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</si>
  <si>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('000)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</si>
  <si>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</si>
  <si>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</si>
  <si>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</si>
  <si>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</si>
  <si>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(In Percent)</t>
  </si>
  <si>
    <t>Data Source: Nepal Stock Exchange Ltd.</t>
  </si>
  <si>
    <t>*     Base: February 12, 1994</t>
  </si>
  <si>
    <t>**   Base: July 16, 2006</t>
  </si>
  <si>
    <t>*** Base: August 24, 2008</t>
  </si>
  <si>
    <t xml:space="preserve">†    GDP of 2016/17, 2017/18 and 2018/19 at Producers' Price </t>
  </si>
  <si>
    <t>GDP at Current Price ( Rs. million)</t>
  </si>
  <si>
    <t>Table 48</t>
  </si>
  <si>
    <t>(Mid-Jul 2017 to Mid-Apr 2019)</t>
  </si>
  <si>
    <t>(Rs. in Million)</t>
  </si>
  <si>
    <t>Types of  Securities</t>
  </si>
  <si>
    <t>Approval Date</t>
  </si>
  <si>
    <t>Amount of Public Issue</t>
  </si>
  <si>
    <t>A. Right Share</t>
  </si>
  <si>
    <t>B. Ordinary Share</t>
  </si>
  <si>
    <t>Muktinath Bikas Bank Ltd.</t>
  </si>
  <si>
    <t>Support Microfinance Bittiya Sanstha Ltd.</t>
  </si>
  <si>
    <t>Jebil's Finance Ltd.</t>
  </si>
  <si>
    <t>Nepal Grameen Bikas Bank Ltd</t>
  </si>
  <si>
    <t>RSDC Laghubitta Bittiya Sanstha Ltd.</t>
  </si>
  <si>
    <t>Radhi Bidyut Company Ltd</t>
  </si>
  <si>
    <t>General Finance Ltd.</t>
  </si>
  <si>
    <t>Panchakanya Mai Hydropower Ltd</t>
  </si>
  <si>
    <t>Kisan Microfinance Bittiya Sanstha Ltd.</t>
  </si>
  <si>
    <t>Sanjen Jalavidhyut Co. Ltd</t>
  </si>
  <si>
    <t>Summit Micro Finance Development Bank Ltd.</t>
  </si>
  <si>
    <t>Unnati Microfinance Bittiya Sanstha Ltd</t>
  </si>
  <si>
    <t>Excel Development Bank Ltd.</t>
  </si>
  <si>
    <t>Premier Insurance Co (Nepal) Ltd</t>
  </si>
  <si>
    <t>Mega Bank Ltd.</t>
  </si>
  <si>
    <t xml:space="preserve">Butwal Power Company Ltd. </t>
  </si>
  <si>
    <t>Om Development Bank Ltd.</t>
  </si>
  <si>
    <t>32/04/2074</t>
  </si>
  <si>
    <t>Samudayik Laghubitta Bittiya Sanstha Ltd</t>
  </si>
  <si>
    <t>Guheswori Merchant Banking and Finance Ltd.</t>
  </si>
  <si>
    <t>Rasuwagadi  Hydropower Co. Ltd</t>
  </si>
  <si>
    <t>Nepal Community Development Bank Ltd.</t>
  </si>
  <si>
    <t>Aarambha Microfinance Bittiya Sanstha Ltd</t>
  </si>
  <si>
    <t>Bhargav Bikash Bank Ltd</t>
  </si>
  <si>
    <t>Kalika Power Company Ltd</t>
  </si>
  <si>
    <t>Mount Makalu Development Bank Ltd.</t>
  </si>
  <si>
    <t>Joshi Hydropower Development Company Ltd</t>
  </si>
  <si>
    <t>Reliance Finance Ltd.</t>
  </si>
  <si>
    <t>Shuvam Power Ltd</t>
  </si>
  <si>
    <t>Civil Bank Ltd</t>
  </si>
  <si>
    <t>Rairang Hydropower Development Company Ltd</t>
  </si>
  <si>
    <t>Central Finance Ltd</t>
  </si>
  <si>
    <t>NADEP Laghubittiya Sansthan</t>
  </si>
  <si>
    <t>Prudential Insurance Co. Ltd</t>
  </si>
  <si>
    <t>Upper Tamakoshi Hydropower Ltd</t>
  </si>
  <si>
    <t>Shangrila Development Bank</t>
  </si>
  <si>
    <t>Mountain Hydro Nepal Ltd.</t>
  </si>
  <si>
    <t>Green Development Bank Ltd</t>
  </si>
  <si>
    <t>Ghalemdi Hydro Ltd.</t>
  </si>
  <si>
    <t>Gandaki Bikas Bank Ltd</t>
  </si>
  <si>
    <t xml:space="preserve"> Panchakanya Mai Hydropower Ltd.</t>
  </si>
  <si>
    <t>Shree Investment and Finance Co. Ltd</t>
  </si>
  <si>
    <t>Union Hydropower Ltd</t>
  </si>
  <si>
    <t>Karnali Development Bank Ltd</t>
  </si>
  <si>
    <t>Ankhukhola Jalbidhut Co.Ltd.</t>
  </si>
  <si>
    <t>Siddhartha Bank Ltd</t>
  </si>
  <si>
    <t>Pokhara Finance Ltd</t>
  </si>
  <si>
    <t>Chautari Laghubitta Sanstha</t>
  </si>
  <si>
    <t>Prabhu Bank Ltd</t>
  </si>
  <si>
    <t>Himalalaya Urja Bikash Company Ltd</t>
  </si>
  <si>
    <t>Lumbini Bikash Bank Ltd</t>
  </si>
  <si>
    <t>Madhya Bhotekoshi Jalavidyut</t>
  </si>
  <si>
    <t>Asian Life Insurance Co Ltd</t>
  </si>
  <si>
    <t>First Microfinance Laghu Bitta Bittiya Sanstha Ltd</t>
  </si>
  <si>
    <t>Kamana Sewa Bikas Bank Ltd</t>
  </si>
  <si>
    <t>Universal Power Company Ltd</t>
  </si>
  <si>
    <t>Neco Insurance Ltd</t>
  </si>
  <si>
    <t>Shiva Shree Hydropower Ltd</t>
  </si>
  <si>
    <t>Manjushree Finance Ltd.</t>
  </si>
  <si>
    <t>Panchthar Power Company Ltd</t>
  </si>
  <si>
    <t>Suryodaya Laghubitta Bittiya Sanstha Ltd.</t>
  </si>
  <si>
    <t>Green Life Hydropower Ltd</t>
  </si>
  <si>
    <t>Deva Bikas Bank Ltd.</t>
  </si>
  <si>
    <t>Asha Lagubitta Bittia Sanstha Ltd</t>
  </si>
  <si>
    <t>Prime Life Insurance Ltd</t>
  </si>
  <si>
    <t>Himalaya Urja Bikas Co. Ltd</t>
  </si>
  <si>
    <t>Nepal Insurance Company Ltd</t>
  </si>
  <si>
    <t>Surya Life Insurance Co. Ltd</t>
  </si>
  <si>
    <t>Sahara Bikash Bank Ltd</t>
  </si>
  <si>
    <t>Sparsha Laghubitta Bittiya Sanstha Ltd.</t>
  </si>
  <si>
    <t>Gurans Life Insurance Company</t>
  </si>
  <si>
    <t>19/12/2074</t>
  </si>
  <si>
    <t>Trishuli Jal Vidhyut Company Ltd.</t>
  </si>
  <si>
    <t>30/11/2075</t>
  </si>
  <si>
    <t>Kumari Bank Ltd</t>
  </si>
  <si>
    <t>Ganapati microfinance bittiya sanstha</t>
  </si>
  <si>
    <t>19/01/2075</t>
  </si>
  <si>
    <t>Siddhartha Insurance</t>
  </si>
  <si>
    <t>20/01/2075</t>
  </si>
  <si>
    <t>Womi Microfinance Bittiya Sanstha</t>
  </si>
  <si>
    <t>Nepal Agro Laghu Bittiya Sanstha</t>
  </si>
  <si>
    <t>18/12/2075</t>
  </si>
  <si>
    <t>26/01/2075</t>
  </si>
  <si>
    <t>Gurans Laghu Bittiya Sanstha Ltd</t>
  </si>
  <si>
    <t>26/12/2075</t>
  </si>
  <si>
    <t>Prabhu Insurance</t>
  </si>
  <si>
    <t>27/01/2075</t>
  </si>
  <si>
    <t>C. Mutual Funds</t>
  </si>
  <si>
    <t>Synergy Finance</t>
  </si>
  <si>
    <t>28/01/2075</t>
  </si>
  <si>
    <t>Siddhartha Capital Ltd</t>
  </si>
  <si>
    <t>Mirmire Microfinance Development Bank</t>
  </si>
  <si>
    <t>Sanima Capital Ltd</t>
  </si>
  <si>
    <t>National Life Insurance company</t>
  </si>
  <si>
    <t>NIC Asia Growth Fund</t>
  </si>
  <si>
    <t>Nagbeli Lagubitta Bittiya Sanstha</t>
  </si>
  <si>
    <t>Citizen Mutual Fund-1</t>
  </si>
  <si>
    <t>Swarjgar Laghubitta Bittiya Sanstha</t>
  </si>
  <si>
    <t>18/2/2075</t>
  </si>
  <si>
    <t>Nabin Balance Mutual Fund</t>
  </si>
  <si>
    <t>Samata Microfinance  Bittiya Sansthan</t>
  </si>
  <si>
    <t>D. Debenture</t>
  </si>
  <si>
    <t>IME General Insurance</t>
  </si>
  <si>
    <t>NIC Asia Bank Ltd</t>
  </si>
  <si>
    <t>Progressive Finance</t>
  </si>
  <si>
    <t>Sanima Bank Ltd</t>
  </si>
  <si>
    <t xml:space="preserve">Nepal Credit and Commerce Bank </t>
  </si>
  <si>
    <t>22/3/2075</t>
  </si>
  <si>
    <t>Naya Nepal Laghbitita Sanstha</t>
  </si>
  <si>
    <t>27/3/2075</t>
  </si>
  <si>
    <t>Global IME Bank Ltd</t>
  </si>
  <si>
    <t>City Express Finance Company Ltd</t>
  </si>
  <si>
    <t>Swadeshi Laghubitta Bittiya Sanstha Ltd</t>
  </si>
  <si>
    <t>24/4/2075</t>
  </si>
  <si>
    <t>NMB Bank Ltd</t>
  </si>
  <si>
    <t>Mahuli Smudayik Laghubitta Bittiya Sanstha Ltd</t>
  </si>
  <si>
    <t>14/6/2075</t>
  </si>
  <si>
    <t>Sunrise Bank Ltd</t>
  </si>
  <si>
    <t>25/6/2075</t>
  </si>
  <si>
    <t>Source: Securities Board of Nepal (SEBON)</t>
  </si>
  <si>
    <t>Everest Insurance Co. Ltd</t>
  </si>
  <si>
    <t>15/7/2075</t>
  </si>
  <si>
    <t>Mithila Laghubittiya Bittiya Sanstha Ltd</t>
  </si>
  <si>
    <t>20/9/2075</t>
  </si>
  <si>
    <t>13/9/2075</t>
  </si>
  <si>
    <t>Mero Micro Finance Bittiya Sanstha Ltd</t>
  </si>
  <si>
    <t>13/10/2075</t>
  </si>
  <si>
    <t>27/10/2075</t>
  </si>
  <si>
    <t>Gramin Bikash Laghubitta Bittiya Sanstha Ltd</t>
  </si>
  <si>
    <t>29/11/2075</t>
  </si>
  <si>
    <t>27/12/2075</t>
  </si>
  <si>
    <t>Table 49</t>
  </si>
  <si>
    <t>Listed Companies and  Market Capitalization</t>
  </si>
  <si>
    <t xml:space="preserve">Particulars                                                                    </t>
  </si>
  <si>
    <t xml:space="preserve">No. of Listed Companies </t>
  </si>
  <si>
    <t>Market Capitalization of Listed Companies (Rs in million)</t>
  </si>
  <si>
    <t>3 Over</t>
  </si>
  <si>
    <t xml:space="preserve">5 Over </t>
  </si>
  <si>
    <t>Value</t>
  </si>
  <si>
    <t>Share %</t>
  </si>
  <si>
    <t>Financial Institutions</t>
  </si>
  <si>
    <t xml:space="preserve">    Commercial Banks</t>
  </si>
  <si>
    <t xml:space="preserve">    Development Banks*</t>
  </si>
  <si>
    <t xml:space="preserve">    Finance Companies</t>
  </si>
  <si>
    <t xml:space="preserve">    Microfinance </t>
  </si>
  <si>
    <t xml:space="preserve">    Insurance Companies</t>
  </si>
  <si>
    <t>Manufacturing &amp; Processing</t>
  </si>
  <si>
    <t>Hotel</t>
  </si>
  <si>
    <t>Trading</t>
  </si>
  <si>
    <t>Hydro Power</t>
  </si>
  <si>
    <t>Data Source: Nepal Stock Exchange Limited</t>
  </si>
  <si>
    <t>* Including Microfinance Institutions for 2016 and 2017</t>
  </si>
  <si>
    <t>Table 50</t>
  </si>
  <si>
    <t>(Mid-Mar to Mid-Apr)</t>
  </si>
  <si>
    <t>Group</t>
  </si>
  <si>
    <t>Closing</t>
  </si>
  <si>
    <t>High</t>
  </si>
  <si>
    <t>Low</t>
  </si>
  <si>
    <t>4 Over 1</t>
  </si>
  <si>
    <t>7 Over 4</t>
  </si>
  <si>
    <t>Insurance Companies</t>
  </si>
  <si>
    <t>Life Insurance Companies</t>
  </si>
  <si>
    <t>Non- Life Insurance Companies</t>
  </si>
  <si>
    <t>Microfinance Institutions</t>
  </si>
  <si>
    <t>NEPSE Overall Index*</t>
  </si>
  <si>
    <t>NEPSE Sensitive Index**</t>
  </si>
  <si>
    <t>NEPSE Float Index***</t>
  </si>
  <si>
    <t>Source: http://www.nepalstock.com/reports/monthly.php</t>
  </si>
  <si>
    <t>*    Base: February 12, 1994</t>
  </si>
  <si>
    <t>**  Base: July 16, 2006</t>
  </si>
  <si>
    <t>***Base: August 24, 2008</t>
  </si>
  <si>
    <t xml:space="preserve"> Table 51</t>
  </si>
  <si>
    <t xml:space="preserve"> Securities Market Turnover </t>
  </si>
  <si>
    <t>Share Units ('000)</t>
  </si>
  <si>
    <t>Value (Rs                million)</t>
  </si>
  <si>
    <t>% Share of Value</t>
  </si>
  <si>
    <t>Non-life Insurance Companies</t>
  </si>
  <si>
    <t>Microfinance</t>
  </si>
  <si>
    <t>Hydropower</t>
  </si>
  <si>
    <t>Mutual Fund</t>
  </si>
  <si>
    <t>Preferred Stock</t>
  </si>
  <si>
    <t>Promoter Share</t>
  </si>
  <si>
    <t>Source: Nepal Stock Exchange Limited</t>
  </si>
  <si>
    <t>Table 52</t>
  </si>
  <si>
    <t>Securities Listed  in Nepal Stock Exchange Ltd.</t>
  </si>
  <si>
    <t>(Mid-July  to Mid-Apr)</t>
  </si>
  <si>
    <t>% Change in Share Value</t>
  </si>
  <si>
    <t xml:space="preserve">1. Institution-wise listing </t>
  </si>
  <si>
    <t xml:space="preserve">      Commercial Banks</t>
  </si>
  <si>
    <t xml:space="preserve">      Development Banks</t>
  </si>
  <si>
    <t xml:space="preserve">      Insurance Companies</t>
  </si>
  <si>
    <t xml:space="preserve">      Finance Companies</t>
  </si>
  <si>
    <t xml:space="preserve">      Manufacturing </t>
  </si>
  <si>
    <t xml:space="preserve">      Hotel</t>
  </si>
  <si>
    <t xml:space="preserve">      Trading</t>
  </si>
  <si>
    <t xml:space="preserve">      Hydropower</t>
  </si>
  <si>
    <t xml:space="preserve">      Others</t>
  </si>
  <si>
    <t xml:space="preserve">      Total</t>
  </si>
  <si>
    <t xml:space="preserve">2. Instrument-wise listing </t>
  </si>
  <si>
    <t>Ordinary Share</t>
  </si>
  <si>
    <t>Right Share</t>
  </si>
  <si>
    <t xml:space="preserve">Bonus share </t>
  </si>
  <si>
    <t>Government Bond</t>
  </si>
  <si>
    <t>Convertible Preference Share</t>
  </si>
  <si>
    <t>Debenture</t>
  </si>
  <si>
    <t>Real Sector (growth rate and ratio in percent)***</t>
  </si>
  <si>
    <r>
      <t>4.12</t>
    </r>
    <r>
      <rPr>
        <vertAlign val="superscript"/>
        <sz val="12"/>
        <rFont val="Times New Roman"/>
        <family val="1"/>
      </rPr>
      <t>*</t>
    </r>
  </si>
  <si>
    <r>
      <t>6.64</t>
    </r>
    <r>
      <rPr>
        <vertAlign val="superscript"/>
        <sz val="12"/>
        <rFont val="Times New Roman"/>
        <family val="1"/>
      </rPr>
      <t>*</t>
    </r>
  </si>
  <si>
    <r>
      <t>12.10</t>
    </r>
    <r>
      <rPr>
        <vertAlign val="superscript"/>
        <sz val="12"/>
        <rFont val="Times New Roman"/>
        <family val="1"/>
      </rPr>
      <t>*</t>
    </r>
  </si>
  <si>
    <r>
      <t>10.40</t>
    </r>
    <r>
      <rPr>
        <vertAlign val="superscript"/>
        <sz val="12"/>
        <rFont val="Times New Roman"/>
        <family val="1"/>
      </rPr>
      <t>*</t>
    </r>
  </si>
  <si>
    <r>
      <t>5.28</t>
    </r>
    <r>
      <rPr>
        <vertAlign val="superscript"/>
        <sz val="12"/>
        <rFont val="Times New Roman"/>
        <family val="1"/>
      </rPr>
      <t>*</t>
    </r>
  </si>
  <si>
    <r>
      <t>6.67</t>
    </r>
    <r>
      <rPr>
        <vertAlign val="superscript"/>
        <sz val="12"/>
        <rFont val="Times New Roman"/>
        <family val="1"/>
      </rPr>
      <t>*</t>
    </r>
  </si>
  <si>
    <r>
      <t>12.28</t>
    </r>
    <r>
      <rPr>
        <vertAlign val="superscript"/>
        <sz val="12"/>
        <rFont val="Times New Roman"/>
        <family val="1"/>
      </rPr>
      <t>*</t>
    </r>
  </si>
  <si>
    <r>
      <t>9.64</t>
    </r>
    <r>
      <rPr>
        <vertAlign val="superscript"/>
        <sz val="12"/>
        <rFont val="Times New Roman"/>
        <family val="1"/>
      </rPr>
      <t>*</t>
    </r>
  </si>
  <si>
    <t xml:space="preserve">***Data for the real sector for mid April 2018/19 are the CBS Estimates for the fiscal year. </t>
  </si>
  <si>
    <t>-991.8</t>
  </si>
</sst>
</file>

<file path=xl/styles.xml><?xml version="1.0" encoding="utf-8"?>
<styleSheet xmlns="http://schemas.openxmlformats.org/spreadsheetml/2006/main">
  <numFmts count="2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_)"/>
    <numFmt numFmtId="167" formatCode="0.0"/>
    <numFmt numFmtId="168" formatCode="0.0_);[Red]\(0.0\)"/>
    <numFmt numFmtId="169" formatCode="_(* #,##0.00_);_(* \(#,##0.00\);_(* \-??_);_(@_)"/>
    <numFmt numFmtId="170" formatCode="0_);[Red]\(0\)"/>
    <numFmt numFmtId="171" formatCode="0.0000"/>
    <numFmt numFmtId="172" formatCode="_(* #,##0_);_(* \(#,##0\);_(* \-??_);_(@_)"/>
    <numFmt numFmtId="173" formatCode="General_)"/>
    <numFmt numFmtId="174" formatCode="0_)"/>
    <numFmt numFmtId="175" formatCode="_(* #,##0.0_);_(* \(#,##0.0\);_(* &quot;-&quot;??_);_(@_)"/>
    <numFmt numFmtId="176" formatCode="0.00_);[Red]\(0.00\)"/>
    <numFmt numFmtId="177" formatCode="0.0000000_)"/>
    <numFmt numFmtId="178" formatCode="0.00000000_)"/>
    <numFmt numFmtId="179" formatCode="0.00_)"/>
    <numFmt numFmtId="180" formatCode="0.000_)"/>
    <numFmt numFmtId="181" formatCode="_-* #,##0.0_-;\-* #,##0.0_-;_-* &quot;-&quot;??_-;_-@_-"/>
    <numFmt numFmtId="182" formatCode="_-* #,##0_-;\-* #,##0_-;_-* &quot;-&quot;??_-;_-@_-"/>
    <numFmt numFmtId="183" formatCode="_(* #,##0_);_(* \(#,##0\);_(* &quot;-&quot;??_);_(@_)"/>
    <numFmt numFmtId="184" formatCode="#,##0.0"/>
  </numFmts>
  <fonts count="55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Univers (WN)"/>
      <family val="2"/>
    </font>
    <font>
      <i/>
      <sz val="12"/>
      <color theme="1"/>
      <name val="Times New Roman"/>
      <family val="1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6"/>
      <color indexed="8"/>
      <name val="Angsana New"/>
      <family val="2"/>
      <charset val="222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Times New Roman"/>
      <family val="1"/>
    </font>
    <font>
      <vertAlign val="superscript"/>
      <sz val="12"/>
      <name val="Times New Roman"/>
      <family val="1"/>
    </font>
    <font>
      <b/>
      <sz val="14"/>
      <name val="Times New Roman"/>
      <family val="1"/>
    </font>
    <font>
      <b/>
      <vertAlign val="superscript"/>
      <sz val="2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b/>
      <sz val="12"/>
      <name val="Timesq"/>
    </font>
    <font>
      <sz val="12"/>
      <name val="Timesq"/>
    </font>
    <font>
      <i/>
      <sz val="12"/>
      <name val="Timesq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vertAlign val="superscript"/>
      <sz val="12"/>
      <name val="Times New Roman"/>
      <family val="1"/>
    </font>
    <font>
      <b/>
      <sz val="15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/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1502">
    <xf numFmtId="0" fontId="0" fillId="0" borderId="0"/>
    <xf numFmtId="0" fontId="1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171" fontId="13" fillId="0" borderId="0"/>
    <xf numFmtId="0" fontId="8" fillId="0" borderId="0"/>
    <xf numFmtId="0" fontId="7" fillId="0" borderId="0"/>
    <xf numFmtId="172" fontId="14" fillId="0" borderId="0"/>
    <xf numFmtId="0" fontId="8" fillId="0" borderId="0"/>
    <xf numFmtId="172" fontId="14" fillId="0" borderId="0"/>
    <xf numFmtId="0" fontId="8" fillId="0" borderId="0"/>
    <xf numFmtId="172" fontId="14" fillId="0" borderId="0"/>
    <xf numFmtId="0" fontId="8" fillId="0" borderId="0"/>
    <xf numFmtId="172" fontId="14" fillId="0" borderId="0"/>
    <xf numFmtId="172" fontId="1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 applyAlignment="0"/>
    <xf numFmtId="0" fontId="8" fillId="0" borderId="0" applyAlignment="0"/>
    <xf numFmtId="0" fontId="2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" fillId="0" borderId="0"/>
    <xf numFmtId="0" fontId="8" fillId="0" borderId="0"/>
    <xf numFmtId="172" fontId="14" fillId="0" borderId="0"/>
    <xf numFmtId="0" fontId="8" fillId="0" borderId="0"/>
    <xf numFmtId="172" fontId="14" fillId="0" borderId="0"/>
    <xf numFmtId="0" fontId="8" fillId="0" borderId="0"/>
    <xf numFmtId="172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0" fillId="0" borderId="0"/>
    <xf numFmtId="166" fontId="13" fillId="0" borderId="0"/>
    <xf numFmtId="166" fontId="13" fillId="0" borderId="0"/>
    <xf numFmtId="166" fontId="13" fillId="0" borderId="0"/>
    <xf numFmtId="166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3" fillId="0" borderId="0"/>
    <xf numFmtId="0" fontId="8" fillId="0" borderId="0"/>
    <xf numFmtId="0" fontId="8" fillId="0" borderId="0"/>
    <xf numFmtId="171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4" fillId="0" borderId="0"/>
    <xf numFmtId="0" fontId="11" fillId="0" borderId="0" applyFont="0" applyFill="0" applyBorder="0" applyAlignment="0" applyProtection="0"/>
    <xf numFmtId="0" fontId="8" fillId="0" borderId="0"/>
    <xf numFmtId="171" fontId="13" fillId="0" borderId="0"/>
    <xf numFmtId="0" fontId="8" fillId="0" borderId="0" applyAlignment="0"/>
    <xf numFmtId="0" fontId="8" fillId="0" borderId="0" applyAlignment="0"/>
    <xf numFmtId="171" fontId="13" fillId="0" borderId="0"/>
    <xf numFmtId="172" fontId="14" fillId="0" borderId="0"/>
    <xf numFmtId="171" fontId="1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  <xf numFmtId="0" fontId="1" fillId="0" borderId="0"/>
    <xf numFmtId="0" fontId="20" fillId="0" borderId="0"/>
    <xf numFmtId="165" fontId="20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4" fillId="0" borderId="0" applyFont="0" applyFill="0" applyBorder="0" applyAlignment="0" applyProtection="0"/>
    <xf numFmtId="0" fontId="25" fillId="0" borderId="0"/>
    <xf numFmtId="0" fontId="8" fillId="0" borderId="0"/>
    <xf numFmtId="0" fontId="26" fillId="0" borderId="0"/>
    <xf numFmtId="0" fontId="26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3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" borderId="30" applyNumberFormat="0" applyFont="0" applyAlignment="0" applyProtection="0"/>
    <xf numFmtId="0" fontId="7" fillId="4" borderId="30" applyNumberFormat="0" applyFont="0" applyAlignment="0" applyProtection="0"/>
    <xf numFmtId="0" fontId="7" fillId="4" borderId="30" applyNumberFormat="0" applyFont="0" applyAlignment="0" applyProtection="0"/>
    <xf numFmtId="0" fontId="7" fillId="4" borderId="30" applyNumberFormat="0" applyFont="0" applyAlignment="0" applyProtection="0"/>
    <xf numFmtId="0" fontId="26" fillId="0" borderId="0"/>
    <xf numFmtId="0" fontId="1" fillId="0" borderId="0"/>
    <xf numFmtId="0" fontId="8" fillId="0" borderId="0"/>
    <xf numFmtId="173" fontId="1" fillId="0" borderId="0"/>
    <xf numFmtId="0" fontId="1" fillId="0" borderId="0"/>
    <xf numFmtId="173" fontId="1" fillId="0" borderId="0"/>
    <xf numFmtId="0" fontId="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4" fontId="1" fillId="0" borderId="0"/>
    <xf numFmtId="0" fontId="47" fillId="0" borderId="0" applyNumberFormat="0" applyFill="0" applyBorder="0" applyAlignment="0" applyProtection="0"/>
  </cellStyleXfs>
  <cellXfs count="2240">
    <xf numFmtId="0" fontId="0" fillId="0" borderId="0" xfId="0"/>
    <xf numFmtId="0" fontId="5" fillId="0" borderId="0" xfId="0" applyFont="1" applyAlignment="1">
      <alignment horizontal="center"/>
    </xf>
    <xf numFmtId="167" fontId="5" fillId="0" borderId="3" xfId="0" applyNumberFormat="1" applyFont="1" applyBorder="1"/>
    <xf numFmtId="167" fontId="6" fillId="0" borderId="3" xfId="0" applyNumberFormat="1" applyFont="1" applyBorder="1"/>
    <xf numFmtId="167" fontId="6" fillId="0" borderId="10" xfId="0" applyNumberFormat="1" applyFont="1" applyBorder="1"/>
    <xf numFmtId="167" fontId="6" fillId="0" borderId="0" xfId="0" applyNumberFormat="1" applyFont="1"/>
    <xf numFmtId="0" fontId="6" fillId="0" borderId="3" xfId="0" applyFont="1" applyBorder="1"/>
    <xf numFmtId="0" fontId="8" fillId="0" borderId="0" xfId="3"/>
    <xf numFmtId="0" fontId="2" fillId="0" borderId="17" xfId="2" applyFont="1" applyBorder="1"/>
    <xf numFmtId="167" fontId="2" fillId="0" borderId="2" xfId="2" applyNumberFormat="1" applyFont="1" applyFill="1" applyBorder="1" applyAlignment="1">
      <alignment horizontal="right"/>
    </xf>
    <xf numFmtId="167" fontId="2" fillId="0" borderId="2" xfId="2" applyNumberFormat="1" applyFont="1" applyFill="1" applyBorder="1" applyAlignment="1">
      <alignment horizontal="center"/>
    </xf>
    <xf numFmtId="167" fontId="2" fillId="0" borderId="18" xfId="2" applyNumberFormat="1" applyFont="1" applyFill="1" applyBorder="1" applyAlignment="1">
      <alignment horizontal="center"/>
    </xf>
    <xf numFmtId="0" fontId="2" fillId="0" borderId="19" xfId="2" applyFont="1" applyBorder="1"/>
    <xf numFmtId="167" fontId="2" fillId="0" borderId="3" xfId="2" applyNumberFormat="1" applyFont="1" applyFill="1" applyBorder="1" applyAlignment="1">
      <alignment horizontal="right"/>
    </xf>
    <xf numFmtId="167" fontId="2" fillId="0" borderId="1" xfId="2" applyNumberFormat="1" applyFont="1" applyFill="1" applyBorder="1" applyAlignment="1">
      <alignment horizontal="right"/>
    </xf>
    <xf numFmtId="167" fontId="2" fillId="0" borderId="3" xfId="2" applyNumberFormat="1" applyFont="1" applyFill="1" applyBorder="1" applyAlignment="1">
      <alignment horizontal="center"/>
    </xf>
    <xf numFmtId="167" fontId="2" fillId="0" borderId="10" xfId="2" applyNumberFormat="1" applyFont="1" applyFill="1" applyBorder="1" applyAlignment="1">
      <alignment horizontal="center"/>
    </xf>
    <xf numFmtId="0" fontId="4" fillId="0" borderId="20" xfId="2" applyFont="1" applyBorder="1"/>
    <xf numFmtId="167" fontId="4" fillId="0" borderId="21" xfId="2" applyNumberFormat="1" applyFont="1" applyFill="1" applyBorder="1" applyAlignment="1">
      <alignment horizontal="right"/>
    </xf>
    <xf numFmtId="167" fontId="4" fillId="0" borderId="21" xfId="2" applyNumberFormat="1" applyFont="1" applyFill="1" applyBorder="1" applyAlignment="1">
      <alignment horizontal="center"/>
    </xf>
    <xf numFmtId="167" fontId="4" fillId="0" borderId="22" xfId="2" applyNumberFormat="1" applyFont="1" applyFill="1" applyBorder="1" applyAlignment="1">
      <alignment horizontal="center"/>
    </xf>
    <xf numFmtId="0" fontId="6" fillId="0" borderId="0" xfId="0" applyFont="1"/>
    <xf numFmtId="0" fontId="4" fillId="0" borderId="12" xfId="0" applyFont="1" applyBorder="1"/>
    <xf numFmtId="0" fontId="4" fillId="0" borderId="5" xfId="0" applyFont="1" applyBorder="1" applyAlignment="1" applyProtection="1">
      <alignment horizontal="left"/>
    </xf>
    <xf numFmtId="167" fontId="5" fillId="0" borderId="5" xfId="0" applyNumberFormat="1" applyFont="1" applyBorder="1"/>
    <xf numFmtId="0" fontId="2" fillId="0" borderId="8" xfId="0" applyFont="1" applyBorder="1"/>
    <xf numFmtId="0" fontId="2" fillId="0" borderId="3" xfId="0" applyFont="1" applyBorder="1" applyAlignment="1" applyProtection="1">
      <alignment horizontal="left"/>
    </xf>
    <xf numFmtId="0" fontId="2" fillId="0" borderId="14" xfId="0" applyFont="1" applyBorder="1"/>
    <xf numFmtId="0" fontId="2" fillId="0" borderId="4" xfId="0" applyFont="1" applyBorder="1" applyAlignment="1" applyProtection="1">
      <alignment horizontal="left"/>
    </xf>
    <xf numFmtId="167" fontId="6" fillId="0" borderId="4" xfId="0" applyNumberFormat="1" applyFont="1" applyBorder="1"/>
    <xf numFmtId="167" fontId="6" fillId="0" borderId="15" xfId="0" applyNumberFormat="1" applyFont="1" applyBorder="1"/>
    <xf numFmtId="167" fontId="5" fillId="0" borderId="9" xfId="0" applyNumberFormat="1" applyFont="1" applyBorder="1"/>
    <xf numFmtId="167" fontId="5" fillId="0" borderId="0" xfId="0" applyNumberFormat="1" applyFont="1"/>
    <xf numFmtId="0" fontId="5" fillId="0" borderId="0" xfId="0" applyFont="1"/>
    <xf numFmtId="0" fontId="4" fillId="0" borderId="8" xfId="0" applyFont="1" applyBorder="1"/>
    <xf numFmtId="0" fontId="18" fillId="0" borderId="0" xfId="207" applyFont="1" applyBorder="1" applyAlignment="1"/>
    <xf numFmtId="0" fontId="2" fillId="0" borderId="0" xfId="207" applyFont="1" applyAlignment="1">
      <alignment horizontal="centerContinuous"/>
    </xf>
    <xf numFmtId="0" fontId="2" fillId="0" borderId="0" xfId="207" applyFont="1"/>
    <xf numFmtId="0" fontId="19" fillId="0" borderId="0" xfId="207" applyFont="1" applyBorder="1" applyAlignment="1"/>
    <xf numFmtId="0" fontId="19" fillId="0" borderId="0" xfId="207" applyFont="1" applyAlignment="1">
      <alignment horizontal="centerContinuous"/>
    </xf>
    <xf numFmtId="0" fontId="19" fillId="0" borderId="0" xfId="207" applyFont="1"/>
    <xf numFmtId="0" fontId="4" fillId="0" borderId="0" xfId="207" applyFont="1" applyBorder="1"/>
    <xf numFmtId="0" fontId="2" fillId="0" borderId="0" xfId="207" applyFont="1" applyBorder="1"/>
    <xf numFmtId="0" fontId="2" fillId="0" borderId="0" xfId="207" applyFont="1" applyBorder="1" applyAlignment="1">
      <alignment horizontal="center"/>
    </xf>
    <xf numFmtId="0" fontId="4" fillId="0" borderId="0" xfId="207" applyFont="1" applyBorder="1" applyAlignment="1">
      <alignment wrapText="1"/>
    </xf>
    <xf numFmtId="0" fontId="4" fillId="0" borderId="0" xfId="207" applyFont="1" applyAlignment="1">
      <alignment wrapText="1"/>
    </xf>
    <xf numFmtId="173" fontId="2" fillId="0" borderId="0" xfId="327" applyNumberFormat="1" applyFont="1" applyBorder="1" applyAlignment="1" applyProtection="1"/>
    <xf numFmtId="0" fontId="4" fillId="0" borderId="0" xfId="207" applyFont="1"/>
    <xf numFmtId="0" fontId="2" fillId="0" borderId="0" xfId="207" applyFont="1" applyFill="1" applyBorder="1"/>
    <xf numFmtId="0" fontId="4" fillId="0" borderId="0" xfId="207" applyFont="1" applyBorder="1" applyAlignment="1">
      <alignment horizontal="left"/>
    </xf>
    <xf numFmtId="0" fontId="2" fillId="0" borderId="3" xfId="0" applyFont="1" applyBorder="1" applyAlignment="1" applyProtection="1">
      <alignment horizontal="left" wrapText="1"/>
    </xf>
    <xf numFmtId="167" fontId="2" fillId="0" borderId="27" xfId="2" applyNumberFormat="1" applyFont="1" applyFill="1" applyBorder="1" applyAlignment="1">
      <alignment horizontal="right"/>
    </xf>
    <xf numFmtId="167" fontId="8" fillId="0" borderId="0" xfId="3" applyNumberFormat="1"/>
    <xf numFmtId="167" fontId="6" fillId="3" borderId="3" xfId="0" applyNumberFormat="1" applyFont="1" applyFill="1" applyBorder="1"/>
    <xf numFmtId="0" fontId="2" fillId="0" borderId="0" xfId="207" applyFont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167" fontId="6" fillId="0" borderId="10" xfId="0" applyNumberFormat="1" applyFont="1" applyBorder="1" applyAlignment="1">
      <alignment horizontal="center"/>
    </xf>
    <xf numFmtId="0" fontId="2" fillId="0" borderId="0" xfId="2" applyFont="1" applyAlignment="1">
      <alignment vertical="center"/>
    </xf>
    <xf numFmtId="0" fontId="27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vertical="center"/>
    </xf>
    <xf numFmtId="0" fontId="4" fillId="2" borderId="5" xfId="2" applyFont="1" applyFill="1" applyBorder="1" applyAlignment="1">
      <alignment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vertical="center"/>
    </xf>
    <xf numFmtId="2" fontId="2" fillId="2" borderId="5" xfId="2" applyNumberFormat="1" applyFont="1" applyFill="1" applyBorder="1" applyAlignment="1">
      <alignment horizontal="right" vertical="center"/>
    </xf>
    <xf numFmtId="0" fontId="2" fillId="2" borderId="9" xfId="2" applyFont="1" applyFill="1" applyBorder="1" applyAlignment="1">
      <alignment horizontal="right" vertical="center"/>
    </xf>
    <xf numFmtId="0" fontId="2" fillId="0" borderId="8" xfId="2" applyFont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167" fontId="2" fillId="0" borderId="3" xfId="2" applyNumberFormat="1" applyFont="1" applyFill="1" applyBorder="1" applyAlignment="1">
      <alignment horizontal="center" vertical="center"/>
    </xf>
    <xf numFmtId="2" fontId="2" fillId="0" borderId="3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7" fontId="2" fillId="0" borderId="0" xfId="2" applyNumberFormat="1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167" fontId="2" fillId="0" borderId="4" xfId="2" applyNumberFormat="1" applyFont="1" applyFill="1" applyBorder="1" applyAlignment="1">
      <alignment horizontal="center" vertical="center"/>
    </xf>
    <xf numFmtId="0" fontId="2" fillId="2" borderId="9" xfId="2" applyFont="1" applyFill="1" applyBorder="1" applyAlignment="1">
      <alignment vertical="center"/>
    </xf>
    <xf numFmtId="0" fontId="2" fillId="0" borderId="3" xfId="2" applyFont="1" applyFill="1" applyBorder="1" applyAlignment="1">
      <alignment horizontal="center" vertical="center"/>
    </xf>
    <xf numFmtId="167" fontId="2" fillId="0" borderId="3" xfId="2" applyNumberFormat="1" applyFont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167" fontId="2" fillId="0" borderId="4" xfId="2" applyNumberFormat="1" applyFont="1" applyBorder="1" applyAlignment="1">
      <alignment horizontal="center" vertical="center"/>
    </xf>
    <xf numFmtId="0" fontId="28" fillId="2" borderId="5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right" vertical="center"/>
    </xf>
    <xf numFmtId="167" fontId="2" fillId="0" borderId="3" xfId="4" applyNumberFormat="1" applyFont="1" applyBorder="1" applyAlignment="1">
      <alignment horizontal="center" vertical="center"/>
    </xf>
    <xf numFmtId="2" fontId="2" fillId="0" borderId="3" xfId="4" applyNumberFormat="1" applyFont="1" applyBorder="1" applyAlignment="1">
      <alignment horizontal="center" vertical="center"/>
    </xf>
    <xf numFmtId="0" fontId="4" fillId="2" borderId="5" xfId="2" applyFont="1" applyFill="1" applyBorder="1" applyAlignment="1">
      <alignment vertical="center" wrapText="1"/>
    </xf>
    <xf numFmtId="0" fontId="2" fillId="0" borderId="25" xfId="2" applyFont="1" applyBorder="1" applyAlignment="1">
      <alignment vertical="center"/>
    </xf>
    <xf numFmtId="0" fontId="2" fillId="0" borderId="21" xfId="2" applyFont="1" applyBorder="1" applyAlignment="1">
      <alignment vertical="center"/>
    </xf>
    <xf numFmtId="167" fontId="2" fillId="0" borderId="21" xfId="2" applyNumberFormat="1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2" fillId="0" borderId="2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167" fontId="2" fillId="0" borderId="0" xfId="2" applyNumberFormat="1" applyFont="1" applyAlignment="1">
      <alignment vertical="center"/>
    </xf>
    <xf numFmtId="167" fontId="2" fillId="0" borderId="3" xfId="2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/>
    <xf numFmtId="167" fontId="5" fillId="0" borderId="36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3" xfId="0" applyFont="1" applyBorder="1"/>
    <xf numFmtId="0" fontId="6" fillId="0" borderId="8" xfId="0" applyFont="1" applyBorder="1" applyAlignment="1">
      <alignment horizontal="center"/>
    </xf>
    <xf numFmtId="167" fontId="5" fillId="0" borderId="36" xfId="0" applyNumberFormat="1" applyFont="1" applyFill="1" applyBorder="1"/>
    <xf numFmtId="165" fontId="6" fillId="0" borderId="0" xfId="382" applyFont="1"/>
    <xf numFmtId="165" fontId="5" fillId="0" borderId="0" xfId="382" applyFont="1"/>
    <xf numFmtId="167" fontId="2" fillId="0" borderId="3" xfId="1" applyNumberFormat="1" applyFont="1" applyFill="1" applyBorder="1" applyProtection="1"/>
    <xf numFmtId="167" fontId="2" fillId="0" borderId="3" xfId="0" applyNumberFormat="1" applyFont="1" applyBorder="1"/>
    <xf numFmtId="2" fontId="6" fillId="0" borderId="0" xfId="0" applyNumberFormat="1" applyFont="1"/>
    <xf numFmtId="1" fontId="6" fillId="0" borderId="0" xfId="0" applyNumberFormat="1" applyFont="1"/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wrapText="1"/>
    </xf>
    <xf numFmtId="167" fontId="4" fillId="0" borderId="36" xfId="0" applyNumberFormat="1" applyFont="1" applyBorder="1"/>
    <xf numFmtId="0" fontId="5" fillId="0" borderId="40" xfId="0" applyFont="1" applyBorder="1" applyAlignment="1">
      <alignment horizontal="center"/>
    </xf>
    <xf numFmtId="0" fontId="5" fillId="0" borderId="38" xfId="0" applyFont="1" applyBorder="1"/>
    <xf numFmtId="167" fontId="5" fillId="0" borderId="38" xfId="0" applyNumberFormat="1" applyFont="1" applyBorder="1"/>
    <xf numFmtId="0" fontId="6" fillId="0" borderId="0" xfId="0" applyFont="1" applyAlignment="1">
      <alignment wrapText="1"/>
    </xf>
    <xf numFmtId="167" fontId="5" fillId="0" borderId="36" xfId="0" applyNumberFormat="1" applyFont="1" applyBorder="1" applyAlignment="1">
      <alignment horizontal="center"/>
    </xf>
    <xf numFmtId="167" fontId="5" fillId="0" borderId="37" xfId="0" applyNumberFormat="1" applyFont="1" applyBorder="1" applyAlignment="1">
      <alignment horizontal="center"/>
    </xf>
    <xf numFmtId="167" fontId="5" fillId="0" borderId="38" xfId="0" applyNumberFormat="1" applyFont="1" applyBorder="1" applyAlignment="1">
      <alignment horizontal="center"/>
    </xf>
    <xf numFmtId="167" fontId="5" fillId="0" borderId="39" xfId="0" applyNumberFormat="1" applyFont="1" applyBorder="1" applyAlignment="1">
      <alignment horizontal="center"/>
    </xf>
    <xf numFmtId="0" fontId="28" fillId="0" borderId="8" xfId="2" applyFont="1" applyBorder="1" applyAlignment="1">
      <alignment vertical="center"/>
    </xf>
    <xf numFmtId="167" fontId="28" fillId="0" borderId="0" xfId="2" applyNumberFormat="1" applyFont="1" applyBorder="1" applyAlignment="1">
      <alignment vertical="center"/>
    </xf>
    <xf numFmtId="0" fontId="28" fillId="0" borderId="0" xfId="2" applyFont="1" applyAlignment="1">
      <alignment vertical="center"/>
    </xf>
    <xf numFmtId="167" fontId="2" fillId="0" borderId="10" xfId="0" applyNumberFormat="1" applyFont="1" applyBorder="1"/>
    <xf numFmtId="167" fontId="5" fillId="0" borderId="36" xfId="0" applyNumberFormat="1" applyFont="1" applyFill="1" applyBorder="1" applyAlignment="1">
      <alignment horizontal="center"/>
    </xf>
    <xf numFmtId="167" fontId="5" fillId="0" borderId="37" xfId="0" applyNumberFormat="1" applyFont="1" applyFill="1" applyBorder="1" applyAlignment="1">
      <alignment horizontal="center"/>
    </xf>
    <xf numFmtId="167" fontId="4" fillId="0" borderId="36" xfId="0" applyNumberFormat="1" applyFont="1" applyBorder="1" applyAlignment="1">
      <alignment horizontal="center"/>
    </xf>
    <xf numFmtId="167" fontId="4" fillId="0" borderId="37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74" fontId="35" fillId="0" borderId="0" xfId="41475" applyNumberFormat="1" applyFont="1" applyBorder="1" applyAlignment="1">
      <alignment wrapText="1"/>
    </xf>
    <xf numFmtId="0" fontId="4" fillId="0" borderId="25" xfId="0" applyFont="1" applyBorder="1"/>
    <xf numFmtId="0" fontId="2" fillId="0" borderId="21" xfId="0" applyFont="1" applyBorder="1" applyAlignment="1" applyProtection="1">
      <alignment horizontal="left"/>
    </xf>
    <xf numFmtId="167" fontId="6" fillId="0" borderId="21" xfId="0" applyNumberFormat="1" applyFont="1" applyBorder="1"/>
    <xf numFmtId="167" fontId="6" fillId="0" borderId="22" xfId="0" applyNumberFormat="1" applyFont="1" applyBorder="1"/>
    <xf numFmtId="0" fontId="4" fillId="2" borderId="4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41476" applyFont="1" applyBorder="1" applyAlignment="1">
      <alignment horizontal="center"/>
    </xf>
    <xf numFmtId="0" fontId="24" fillId="0" borderId="0" xfId="163" applyFont="1"/>
    <xf numFmtId="173" fontId="4" fillId="0" borderId="16" xfId="41477" quotePrefix="1" applyNumberFormat="1" applyFont="1" applyBorder="1" applyAlignment="1">
      <alignment horizontal="center"/>
    </xf>
    <xf numFmtId="173" fontId="2" fillId="0" borderId="8" xfId="41477" applyNumberFormat="1" applyFont="1" applyBorder="1" applyAlignment="1" applyProtection="1">
      <alignment horizontal="left" vertical="center"/>
    </xf>
    <xf numFmtId="167" fontId="2" fillId="0" borderId="3" xfId="41477" applyNumberFormat="1" applyFont="1" applyBorder="1" applyAlignment="1" applyProtection="1">
      <alignment horizontal="center" vertical="center"/>
    </xf>
    <xf numFmtId="167" fontId="2" fillId="0" borderId="2" xfId="41477" applyNumberFormat="1" applyFont="1" applyBorder="1" applyAlignment="1" applyProtection="1">
      <alignment horizontal="center" vertical="center"/>
    </xf>
    <xf numFmtId="167" fontId="2" fillId="0" borderId="10" xfId="41477" applyNumberFormat="1" applyFont="1" applyBorder="1" applyAlignment="1" applyProtection="1">
      <alignment horizontal="center" vertical="center"/>
    </xf>
    <xf numFmtId="167" fontId="2" fillId="0" borderId="3" xfId="41477" applyNumberFormat="1" applyFont="1" applyFill="1" applyBorder="1" applyAlignment="1" applyProtection="1">
      <alignment horizontal="center" vertical="center"/>
    </xf>
    <xf numFmtId="167" fontId="2" fillId="0" borderId="10" xfId="41477" applyNumberFormat="1" applyFont="1" applyFill="1" applyBorder="1" applyAlignment="1" applyProtection="1">
      <alignment horizontal="center" vertical="center"/>
    </xf>
    <xf numFmtId="167" fontId="2" fillId="0" borderId="3" xfId="41477" applyNumberFormat="1" applyFont="1" applyBorder="1" applyAlignment="1">
      <alignment horizontal="center" vertical="center"/>
    </xf>
    <xf numFmtId="0" fontId="2" fillId="0" borderId="10" xfId="41477" applyNumberFormat="1" applyFont="1" applyBorder="1" applyAlignment="1" applyProtection="1">
      <alignment horizontal="center" vertical="center"/>
    </xf>
    <xf numFmtId="0" fontId="2" fillId="0" borderId="10" xfId="41477" applyNumberFormat="1" applyFont="1" applyBorder="1" applyAlignment="1">
      <alignment horizontal="center" vertical="center"/>
    </xf>
    <xf numFmtId="167" fontId="2" fillId="0" borderId="1" xfId="41477" applyNumberFormat="1" applyFont="1" applyBorder="1" applyAlignment="1">
      <alignment horizontal="center" vertical="center"/>
    </xf>
    <xf numFmtId="0" fontId="2" fillId="0" borderId="45" xfId="41477" applyNumberFormat="1" applyFont="1" applyBorder="1" applyAlignment="1">
      <alignment horizontal="center" vertical="center"/>
    </xf>
    <xf numFmtId="167" fontId="2" fillId="0" borderId="4" xfId="41477" applyNumberFormat="1" applyFont="1" applyBorder="1" applyAlignment="1" applyProtection="1">
      <alignment horizontal="center" vertical="center"/>
    </xf>
    <xf numFmtId="173" fontId="4" fillId="0" borderId="46" xfId="41477" applyNumberFormat="1" applyFont="1" applyBorder="1" applyAlignment="1" applyProtection="1">
      <alignment horizontal="center" vertical="center"/>
    </xf>
    <xf numFmtId="167" fontId="4" fillId="0" borderId="47" xfId="41477" applyNumberFormat="1" applyFont="1" applyBorder="1" applyAlignment="1">
      <alignment horizontal="center" vertical="center"/>
    </xf>
    <xf numFmtId="167" fontId="4" fillId="0" borderId="48" xfId="41477" applyNumberFormat="1" applyFont="1" applyBorder="1" applyAlignment="1">
      <alignment horizontal="center" vertical="center"/>
    </xf>
    <xf numFmtId="173" fontId="2" fillId="0" borderId="41" xfId="41477" applyNumberFormat="1" applyFont="1" applyFill="1" applyBorder="1" applyAlignment="1" applyProtection="1">
      <alignment horizontal="left" vertical="center"/>
    </xf>
    <xf numFmtId="0" fontId="24" fillId="0" borderId="0" xfId="163" applyFont="1" applyAlignment="1">
      <alignment horizontal="center"/>
    </xf>
    <xf numFmtId="173" fontId="2" fillId="0" borderId="0" xfId="41477" applyNumberFormat="1" applyFont="1" applyFill="1" applyBorder="1" applyAlignment="1" applyProtection="1">
      <alignment horizontal="left" vertical="center"/>
    </xf>
    <xf numFmtId="166" fontId="24" fillId="0" borderId="0" xfId="163" applyNumberFormat="1" applyFont="1"/>
    <xf numFmtId="167" fontId="37" fillId="0" borderId="0" xfId="0" applyNumberFormat="1" applyFont="1"/>
    <xf numFmtId="0" fontId="38" fillId="0" borderId="0" xfId="2" applyFont="1"/>
    <xf numFmtId="173" fontId="4" fillId="0" borderId="0" xfId="327" quotePrefix="1" applyNumberFormat="1" applyFont="1" applyBorder="1" applyAlignment="1">
      <alignment horizontal="center"/>
    </xf>
    <xf numFmtId="173" fontId="2" fillId="0" borderId="8" xfId="327" applyNumberFormat="1" applyFont="1" applyBorder="1" applyAlignment="1" applyProtection="1">
      <alignment horizontal="left" vertical="center"/>
    </xf>
    <xf numFmtId="166" fontId="2" fillId="0" borderId="0" xfId="327" applyNumberFormat="1" applyFont="1" applyBorder="1" applyAlignment="1" applyProtection="1">
      <alignment horizontal="center" vertical="center"/>
    </xf>
    <xf numFmtId="167" fontId="6" fillId="0" borderId="2" xfId="212" applyNumberFormat="1" applyFont="1" applyBorder="1" applyAlignment="1">
      <alignment horizontal="center" vertical="center"/>
    </xf>
    <xf numFmtId="168" fontId="2" fillId="0" borderId="3" xfId="327" applyNumberFormat="1" applyFont="1" applyFill="1" applyBorder="1" applyAlignment="1" applyProtection="1">
      <alignment horizontal="center" vertical="center"/>
    </xf>
    <xf numFmtId="167" fontId="6" fillId="0" borderId="42" xfId="212" applyNumberFormat="1" applyFont="1" applyBorder="1" applyAlignment="1">
      <alignment horizontal="center" vertical="center"/>
    </xf>
    <xf numFmtId="168" fontId="2" fillId="0" borderId="2" xfId="327" applyNumberFormat="1" applyFont="1" applyFill="1" applyBorder="1" applyAlignment="1" applyProtection="1">
      <alignment horizontal="center" vertical="center"/>
    </xf>
    <xf numFmtId="168" fontId="2" fillId="0" borderId="18" xfId="327" applyNumberFormat="1" applyFont="1" applyFill="1" applyBorder="1" applyAlignment="1" applyProtection="1">
      <alignment horizontal="center" vertical="center"/>
    </xf>
    <xf numFmtId="173" fontId="2" fillId="0" borderId="52" xfId="327" applyNumberFormat="1" applyFont="1" applyFill="1" applyBorder="1" applyAlignment="1" applyProtection="1">
      <alignment horizontal="center" vertical="center"/>
    </xf>
    <xf numFmtId="167" fontId="6" fillId="0" borderId="3" xfId="212" applyNumberFormat="1" applyFont="1" applyBorder="1" applyAlignment="1">
      <alignment horizontal="center" vertical="center"/>
    </xf>
    <xf numFmtId="167" fontId="2" fillId="0" borderId="52" xfId="327" applyNumberFormat="1" applyFont="1" applyFill="1" applyBorder="1" applyAlignment="1" applyProtection="1">
      <alignment horizontal="center" vertical="center"/>
    </xf>
    <xf numFmtId="167" fontId="6" fillId="0" borderId="52" xfId="212" applyNumberFormat="1" applyFont="1" applyBorder="1" applyAlignment="1">
      <alignment horizontal="center" vertical="center"/>
    </xf>
    <xf numFmtId="168" fontId="2" fillId="0" borderId="10" xfId="327" applyNumberFormat="1" applyFont="1" applyFill="1" applyBorder="1" applyAlignment="1" applyProtection="1">
      <alignment horizontal="center" vertical="center"/>
    </xf>
    <xf numFmtId="166" fontId="2" fillId="0" borderId="52" xfId="327" applyNumberFormat="1" applyFont="1" applyBorder="1" applyAlignment="1" applyProtection="1">
      <alignment horizontal="center" vertical="center"/>
    </xf>
    <xf numFmtId="176" fontId="2" fillId="0" borderId="10" xfId="327" applyNumberFormat="1" applyFont="1" applyFill="1" applyBorder="1" applyAlignment="1" applyProtection="1">
      <alignment horizontal="center" vertical="center"/>
    </xf>
    <xf numFmtId="167" fontId="2" fillId="0" borderId="52" xfId="327" applyNumberFormat="1" applyFont="1" applyBorder="1" applyAlignment="1">
      <alignment horizontal="center" vertical="center"/>
    </xf>
    <xf numFmtId="0" fontId="2" fillId="0" borderId="3" xfId="41477" applyNumberFormat="1" applyFont="1" applyBorder="1" applyAlignment="1">
      <alignment horizontal="center" vertical="center"/>
    </xf>
    <xf numFmtId="167" fontId="6" fillId="0" borderId="1" xfId="212" applyNumberFormat="1" applyFont="1" applyBorder="1" applyAlignment="1">
      <alignment horizontal="center" vertical="center"/>
    </xf>
    <xf numFmtId="167" fontId="6" fillId="0" borderId="4" xfId="212" applyNumberFormat="1" applyFont="1" applyBorder="1" applyAlignment="1">
      <alignment horizontal="center" vertical="center"/>
    </xf>
    <xf numFmtId="167" fontId="6" fillId="0" borderId="29" xfId="212" applyNumberFormat="1" applyFont="1" applyBorder="1" applyAlignment="1">
      <alignment horizontal="center" vertical="center"/>
    </xf>
    <xf numFmtId="168" fontId="2" fillId="0" borderId="4" xfId="327" applyNumberFormat="1" applyFont="1" applyFill="1" applyBorder="1" applyAlignment="1" applyProtection="1">
      <alignment horizontal="center" vertical="center"/>
    </xf>
    <xf numFmtId="168" fontId="2" fillId="0" borderId="15" xfId="327" applyNumberFormat="1" applyFont="1" applyFill="1" applyBorder="1" applyAlignment="1" applyProtection="1">
      <alignment horizontal="center" vertical="center"/>
    </xf>
    <xf numFmtId="173" fontId="4" fillId="0" borderId="46" xfId="327" applyNumberFormat="1" applyFont="1" applyBorder="1" applyAlignment="1" applyProtection="1">
      <alignment horizontal="center" vertical="center"/>
    </xf>
    <xf numFmtId="167" fontId="4" fillId="0" borderId="47" xfId="327" applyNumberFormat="1" applyFont="1" applyBorder="1" applyAlignment="1">
      <alignment horizontal="center" vertical="center"/>
    </xf>
    <xf numFmtId="167" fontId="4" fillId="0" borderId="48" xfId="327" applyNumberFormat="1" applyFont="1" applyBorder="1" applyAlignment="1">
      <alignment horizontal="center" vertical="center"/>
    </xf>
    <xf numFmtId="167" fontId="4" fillId="0" borderId="53" xfId="327" applyNumberFormat="1" applyFont="1" applyBorder="1" applyAlignment="1">
      <alignment horizontal="center" vertical="center"/>
    </xf>
    <xf numFmtId="0" fontId="6" fillId="0" borderId="0" xfId="212" applyFont="1"/>
    <xf numFmtId="0" fontId="2" fillId="0" borderId="0" xfId="41476" applyFont="1"/>
    <xf numFmtId="0" fontId="4" fillId="0" borderId="0" xfId="41476" applyFont="1" applyBorder="1" applyAlignment="1">
      <alignment horizontal="center" vertical="center"/>
    </xf>
    <xf numFmtId="165" fontId="4" fillId="0" borderId="0" xfId="340" applyFont="1" applyBorder="1" applyAlignment="1">
      <alignment horizontal="center" vertical="center"/>
    </xf>
    <xf numFmtId="175" fontId="4" fillId="0" borderId="0" xfId="340" applyNumberFormat="1" applyFont="1" applyBorder="1" applyAlignment="1">
      <alignment horizontal="center" vertical="center"/>
    </xf>
    <xf numFmtId="0" fontId="2" fillId="3" borderId="0" xfId="41476" applyFont="1" applyFill="1"/>
    <xf numFmtId="0" fontId="2" fillId="3" borderId="0" xfId="41476" applyFont="1" applyFill="1" applyBorder="1"/>
    <xf numFmtId="173" fontId="2" fillId="0" borderId="0" xfId="41479" applyNumberFormat="1" applyFont="1"/>
    <xf numFmtId="173" fontId="4" fillId="0" borderId="0" xfId="41478" applyNumberFormat="1" applyFont="1" applyBorder="1" applyAlignment="1">
      <alignment horizontal="center"/>
    </xf>
    <xf numFmtId="173" fontId="2" fillId="0" borderId="8" xfId="41479" applyNumberFormat="1" applyFont="1" applyBorder="1" applyAlignment="1" applyProtection="1">
      <alignment horizontal="left" vertical="center"/>
    </xf>
    <xf numFmtId="167" fontId="2" fillId="0" borderId="1" xfId="41479" applyNumberFormat="1" applyFont="1" applyBorder="1" applyAlignment="1">
      <alignment horizontal="center" vertical="center"/>
    </xf>
    <xf numFmtId="167" fontId="2" fillId="0" borderId="2" xfId="41479" applyNumberFormat="1" applyFont="1" applyBorder="1" applyAlignment="1">
      <alignment horizontal="center" vertical="center"/>
    </xf>
    <xf numFmtId="167" fontId="2" fillId="0" borderId="3" xfId="41479" applyNumberFormat="1" applyFont="1" applyBorder="1" applyAlignment="1">
      <alignment horizontal="center" vertical="center"/>
    </xf>
    <xf numFmtId="167" fontId="2" fillId="0" borderId="10" xfId="41479" applyNumberFormat="1" applyFont="1" applyBorder="1" applyAlignment="1">
      <alignment horizontal="center" vertical="center"/>
    </xf>
    <xf numFmtId="167" fontId="2" fillId="0" borderId="4" xfId="41479" applyNumberFormat="1" applyFont="1" applyBorder="1" applyAlignment="1">
      <alignment horizontal="center" vertical="center"/>
    </xf>
    <xf numFmtId="173" fontId="4" fillId="0" borderId="46" xfId="41479" applyNumberFormat="1" applyFont="1" applyBorder="1" applyAlignment="1" applyProtection="1">
      <alignment horizontal="center" vertical="center"/>
    </xf>
    <xf numFmtId="167" fontId="4" fillId="0" borderId="47" xfId="41479" applyNumberFormat="1" applyFont="1" applyBorder="1" applyAlignment="1">
      <alignment horizontal="center" vertical="center"/>
    </xf>
    <xf numFmtId="167" fontId="4" fillId="0" borderId="53" xfId="41479" applyNumberFormat="1" applyFont="1" applyBorder="1" applyAlignment="1">
      <alignment horizontal="center" vertical="center"/>
    </xf>
    <xf numFmtId="173" fontId="4" fillId="0" borderId="0" xfId="41479" applyNumberFormat="1" applyFont="1" applyBorder="1" applyAlignment="1" applyProtection="1">
      <alignment horizontal="center" vertical="center"/>
    </xf>
    <xf numFmtId="167" fontId="4" fillId="0" borderId="0" xfId="41479" applyNumberFormat="1" applyFont="1" applyBorder="1" applyAlignment="1">
      <alignment horizontal="center" vertical="center"/>
    </xf>
    <xf numFmtId="0" fontId="5" fillId="18" borderId="7" xfId="0" applyFont="1" applyFill="1" applyBorder="1" applyAlignment="1">
      <alignment horizont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5" fillId="0" borderId="5" xfId="0" applyFont="1" applyBorder="1" applyAlignment="1">
      <alignment wrapText="1"/>
    </xf>
    <xf numFmtId="175" fontId="5" fillId="0" borderId="5" xfId="382" applyNumberFormat="1" applyFont="1" applyBorder="1" applyAlignment="1">
      <alignment wrapText="1"/>
    </xf>
    <xf numFmtId="167" fontId="5" fillId="0" borderId="5" xfId="382" applyNumberFormat="1" applyFont="1" applyBorder="1" applyAlignment="1">
      <alignment horizontal="center" wrapText="1"/>
    </xf>
    <xf numFmtId="167" fontId="5" fillId="3" borderId="5" xfId="382" applyNumberFormat="1" applyFont="1" applyFill="1" applyBorder="1" applyAlignment="1">
      <alignment horizontal="center" wrapText="1"/>
    </xf>
    <xf numFmtId="167" fontId="5" fillId="0" borderId="9" xfId="382" applyNumberFormat="1" applyFont="1" applyBorder="1" applyAlignment="1">
      <alignment horizontal="center" wrapText="1"/>
    </xf>
    <xf numFmtId="167" fontId="4" fillId="3" borderId="5" xfId="382" applyNumberFormat="1" applyFont="1" applyFill="1" applyBorder="1" applyAlignment="1">
      <alignment horizontal="center" wrapText="1"/>
    </xf>
    <xf numFmtId="0" fontId="6" fillId="0" borderId="17" xfId="0" applyFont="1" applyBorder="1" applyAlignment="1">
      <alignment wrapText="1"/>
    </xf>
    <xf numFmtId="0" fontId="6" fillId="0" borderId="2" xfId="0" applyFont="1" applyBorder="1" applyAlignment="1">
      <alignment wrapText="1"/>
    </xf>
    <xf numFmtId="175" fontId="6" fillId="0" borderId="2" xfId="382" applyNumberFormat="1" applyFont="1" applyBorder="1" applyAlignment="1">
      <alignment wrapText="1"/>
    </xf>
    <xf numFmtId="167" fontId="6" fillId="0" borderId="2" xfId="382" applyNumberFormat="1" applyFont="1" applyBorder="1" applyAlignment="1">
      <alignment horizontal="center" wrapText="1"/>
    </xf>
    <xf numFmtId="167" fontId="6" fillId="0" borderId="18" xfId="382" applyNumberFormat="1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3" xfId="0" applyFont="1" applyBorder="1" applyAlignment="1">
      <alignment wrapText="1"/>
    </xf>
    <xf numFmtId="175" fontId="6" fillId="0" borderId="3" xfId="382" applyNumberFormat="1" applyFont="1" applyBorder="1" applyAlignment="1">
      <alignment wrapText="1"/>
    </xf>
    <xf numFmtId="167" fontId="6" fillId="0" borderId="3" xfId="382" applyNumberFormat="1" applyFont="1" applyBorder="1" applyAlignment="1">
      <alignment horizontal="center" wrapText="1"/>
    </xf>
    <xf numFmtId="167" fontId="6" fillId="0" borderId="10" xfId="382" applyNumberFormat="1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6" fillId="0" borderId="4" xfId="0" applyFont="1" applyBorder="1" applyAlignment="1">
      <alignment wrapText="1"/>
    </xf>
    <xf numFmtId="175" fontId="6" fillId="0" borderId="4" xfId="382" applyNumberFormat="1" applyFont="1" applyBorder="1" applyAlignment="1">
      <alignment wrapText="1"/>
    </xf>
    <xf numFmtId="167" fontId="6" fillId="0" borderId="4" xfId="382" applyNumberFormat="1" applyFont="1" applyBorder="1" applyAlignment="1">
      <alignment horizontal="center" wrapText="1"/>
    </xf>
    <xf numFmtId="167" fontId="6" fillId="0" borderId="15" xfId="382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75" fontId="5" fillId="0" borderId="5" xfId="382" applyNumberFormat="1" applyFont="1" applyBorder="1" applyAlignment="1">
      <alignment horizontal="center" vertical="center" wrapText="1"/>
    </xf>
    <xf numFmtId="167" fontId="5" fillId="0" borderId="5" xfId="382" applyNumberFormat="1" applyFont="1" applyBorder="1" applyAlignment="1">
      <alignment horizontal="center" vertical="center" wrapText="1"/>
    </xf>
    <xf numFmtId="167" fontId="5" fillId="0" borderId="9" xfId="382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wrapText="1"/>
    </xf>
    <xf numFmtId="0" fontId="6" fillId="0" borderId="21" xfId="0" applyFont="1" applyBorder="1" applyAlignment="1">
      <alignment wrapText="1"/>
    </xf>
    <xf numFmtId="175" fontId="6" fillId="0" borderId="21" xfId="382" applyNumberFormat="1" applyFont="1" applyBorder="1" applyAlignment="1">
      <alignment wrapText="1"/>
    </xf>
    <xf numFmtId="167" fontId="6" fillId="0" borderId="21" xfId="382" applyNumberFormat="1" applyFont="1" applyBorder="1" applyAlignment="1">
      <alignment horizontal="center" wrapText="1"/>
    </xf>
    <xf numFmtId="167" fontId="6" fillId="0" borderId="22" xfId="382" applyNumberFormat="1" applyFont="1" applyBorder="1" applyAlignment="1">
      <alignment horizontal="center" wrapText="1"/>
    </xf>
    <xf numFmtId="167" fontId="2" fillId="0" borderId="3" xfId="41477" applyNumberFormat="1" applyFont="1" applyBorder="1" applyAlignment="1" applyProtection="1">
      <alignment horizontal="right" vertical="center"/>
    </xf>
    <xf numFmtId="167" fontId="2" fillId="0" borderId="3" xfId="41477" applyNumberFormat="1" applyFont="1" applyFill="1" applyBorder="1" applyAlignment="1" applyProtection="1">
      <alignment horizontal="right" vertical="center"/>
    </xf>
    <xf numFmtId="167" fontId="2" fillId="0" borderId="3" xfId="41477" applyNumberFormat="1" applyFont="1" applyBorder="1" applyAlignment="1">
      <alignment horizontal="right" vertical="center"/>
    </xf>
    <xf numFmtId="167" fontId="4" fillId="0" borderId="47" xfId="41477" applyNumberFormat="1" applyFont="1" applyBorder="1" applyAlignment="1">
      <alignment horizontal="right" vertical="center"/>
    </xf>
    <xf numFmtId="167" fontId="2" fillId="3" borderId="4" xfId="41477" applyNumberFormat="1" applyFont="1" applyFill="1" applyBorder="1" applyAlignment="1">
      <alignment horizontal="right" vertical="center"/>
    </xf>
    <xf numFmtId="167" fontId="2" fillId="0" borderId="1" xfId="41477" applyNumberFormat="1" applyFont="1" applyBorder="1" applyAlignment="1" applyProtection="1">
      <alignment horizontal="right" vertical="center"/>
    </xf>
    <xf numFmtId="167" fontId="2" fillId="0" borderId="1" xfId="41477" applyNumberFormat="1" applyFont="1" applyFill="1" applyBorder="1" applyAlignment="1" applyProtection="1">
      <alignment horizontal="right" vertical="center"/>
    </xf>
    <xf numFmtId="0" fontId="2" fillId="0" borderId="1" xfId="41477" applyNumberFormat="1" applyFont="1" applyBorder="1" applyAlignment="1">
      <alignment horizontal="right" vertical="center"/>
    </xf>
    <xf numFmtId="0" fontId="2" fillId="0" borderId="28" xfId="41477" applyNumberFormat="1" applyFont="1" applyBorder="1" applyAlignment="1">
      <alignment horizontal="right" vertical="center"/>
    </xf>
    <xf numFmtId="167" fontId="4" fillId="0" borderId="49" xfId="41477" applyNumberFormat="1" applyFont="1" applyBorder="1" applyAlignment="1">
      <alignment horizontal="right" vertical="center"/>
    </xf>
    <xf numFmtId="0" fontId="6" fillId="0" borderId="0" xfId="0" applyNumberFormat="1" applyFont="1"/>
    <xf numFmtId="175" fontId="39" fillId="18" borderId="55" xfId="340" applyNumberFormat="1" applyFont="1" applyFill="1" applyBorder="1" applyAlignment="1">
      <alignment horizontal="center" vertical="center" readingOrder="1"/>
    </xf>
    <xf numFmtId="175" fontId="39" fillId="18" borderId="57" xfId="340" applyNumberFormat="1" applyFont="1" applyFill="1" applyBorder="1" applyAlignment="1">
      <alignment horizontal="center" readingOrder="1"/>
    </xf>
    <xf numFmtId="0" fontId="39" fillId="18" borderId="57" xfId="2390" applyFont="1" applyFill="1" applyBorder="1" applyAlignment="1">
      <alignment horizontal="center" readingOrder="1"/>
    </xf>
    <xf numFmtId="175" fontId="5" fillId="0" borderId="47" xfId="340" applyNumberFormat="1" applyFont="1" applyBorder="1" applyAlignment="1">
      <alignment wrapText="1"/>
    </xf>
    <xf numFmtId="0" fontId="39" fillId="0" borderId="63" xfId="2390" applyFont="1" applyBorder="1" applyAlignment="1">
      <alignment horizontal="left" readingOrder="1"/>
    </xf>
    <xf numFmtId="165" fontId="39" fillId="0" borderId="57" xfId="340" applyFont="1" applyBorder="1" applyAlignment="1">
      <alignment horizontal="center" readingOrder="1"/>
    </xf>
    <xf numFmtId="175" fontId="39" fillId="0" borderId="57" xfId="340" applyNumberFormat="1" applyFont="1" applyBorder="1" applyAlignment="1">
      <alignment horizontal="left" readingOrder="1"/>
    </xf>
    <xf numFmtId="167" fontId="39" fillId="0" borderId="57" xfId="340" applyNumberFormat="1" applyFont="1" applyBorder="1" applyAlignment="1">
      <alignment horizontal="center" readingOrder="1"/>
    </xf>
    <xf numFmtId="167" fontId="39" fillId="0" borderId="64" xfId="340" applyNumberFormat="1" applyFont="1" applyBorder="1" applyAlignment="1">
      <alignment horizontal="center" readingOrder="1"/>
    </xf>
    <xf numFmtId="165" fontId="40" fillId="0" borderId="58" xfId="340" applyFont="1" applyBorder="1" applyAlignment="1">
      <alignment horizontal="center" readingOrder="1"/>
    </xf>
    <xf numFmtId="175" fontId="40" fillId="0" borderId="58" xfId="340" applyNumberFormat="1" applyFont="1" applyBorder="1" applyAlignment="1">
      <alignment horizontal="left" readingOrder="1"/>
    </xf>
    <xf numFmtId="167" fontId="40" fillId="0" borderId="58" xfId="340" applyNumberFormat="1" applyFont="1" applyBorder="1" applyAlignment="1">
      <alignment horizontal="center" readingOrder="1"/>
    </xf>
    <xf numFmtId="167" fontId="40" fillId="0" borderId="59" xfId="340" applyNumberFormat="1" applyFont="1" applyBorder="1" applyAlignment="1">
      <alignment horizontal="center" readingOrder="1"/>
    </xf>
    <xf numFmtId="165" fontId="40" fillId="0" borderId="61" xfId="340" applyFont="1" applyBorder="1" applyAlignment="1">
      <alignment horizontal="center" readingOrder="1"/>
    </xf>
    <xf numFmtId="175" fontId="40" fillId="0" borderId="61" xfId="340" applyNumberFormat="1" applyFont="1" applyBorder="1" applyAlignment="1">
      <alignment horizontal="left" readingOrder="1"/>
    </xf>
    <xf numFmtId="167" fontId="40" fillId="0" borderId="61" xfId="340" applyNumberFormat="1" applyFont="1" applyBorder="1" applyAlignment="1">
      <alignment horizontal="center" readingOrder="1"/>
    </xf>
    <xf numFmtId="167" fontId="40" fillId="0" borderId="62" xfId="340" applyNumberFormat="1" applyFont="1" applyBorder="1" applyAlignment="1">
      <alignment horizontal="center" readingOrder="1"/>
    </xf>
    <xf numFmtId="167" fontId="39" fillId="0" borderId="58" xfId="340" applyNumberFormat="1" applyFont="1" applyBorder="1" applyAlignment="1">
      <alignment horizontal="center" readingOrder="1"/>
    </xf>
    <xf numFmtId="167" fontId="39" fillId="0" borderId="59" xfId="340" applyNumberFormat="1" applyFont="1" applyBorder="1" applyAlignment="1">
      <alignment horizontal="center" readingOrder="1"/>
    </xf>
    <xf numFmtId="167" fontId="40" fillId="0" borderId="2" xfId="340" applyNumberFormat="1" applyFont="1" applyBorder="1" applyAlignment="1">
      <alignment horizontal="center" readingOrder="1"/>
    </xf>
    <xf numFmtId="167" fontId="40" fillId="0" borderId="18" xfId="340" applyNumberFormat="1" applyFont="1" applyBorder="1" applyAlignment="1">
      <alignment horizontal="center" readingOrder="1"/>
    </xf>
    <xf numFmtId="167" fontId="40" fillId="0" borderId="4" xfId="340" applyNumberFormat="1" applyFont="1" applyBorder="1" applyAlignment="1">
      <alignment horizontal="center" readingOrder="1"/>
    </xf>
    <xf numFmtId="167" fontId="40" fillId="0" borderId="15" xfId="340" applyNumberFormat="1" applyFont="1" applyBorder="1" applyAlignment="1">
      <alignment horizontal="center" readingOrder="1"/>
    </xf>
    <xf numFmtId="167" fontId="39" fillId="0" borderId="61" xfId="340" applyNumberFormat="1" applyFont="1" applyBorder="1" applyAlignment="1">
      <alignment horizontal="center" readingOrder="1"/>
    </xf>
    <xf numFmtId="167" fontId="39" fillId="0" borderId="62" xfId="340" applyNumberFormat="1" applyFont="1" applyBorder="1" applyAlignment="1">
      <alignment horizontal="center" readingOrder="1"/>
    </xf>
    <xf numFmtId="165" fontId="40" fillId="0" borderId="3" xfId="340" applyFont="1" applyBorder="1" applyAlignment="1">
      <alignment horizontal="center" readingOrder="1"/>
    </xf>
    <xf numFmtId="175" fontId="40" fillId="0" borderId="3" xfId="340" applyNumberFormat="1" applyFont="1" applyBorder="1" applyAlignment="1">
      <alignment horizontal="left" readingOrder="1"/>
    </xf>
    <xf numFmtId="167" fontId="40" fillId="0" borderId="3" xfId="340" applyNumberFormat="1" applyFont="1" applyBorder="1" applyAlignment="1">
      <alignment horizontal="center" readingOrder="1"/>
    </xf>
    <xf numFmtId="167" fontId="40" fillId="0" borderId="10" xfId="340" applyNumberFormat="1" applyFont="1" applyBorder="1" applyAlignment="1">
      <alignment horizontal="center" readingOrder="1"/>
    </xf>
    <xf numFmtId="175" fontId="39" fillId="0" borderId="5" xfId="340" applyNumberFormat="1" applyFont="1" applyBorder="1" applyAlignment="1">
      <alignment horizontal="left" readingOrder="1"/>
    </xf>
    <xf numFmtId="167" fontId="39" fillId="0" borderId="57" xfId="2390" applyNumberFormat="1" applyFont="1" applyBorder="1" applyAlignment="1">
      <alignment horizontal="center" readingOrder="1"/>
    </xf>
    <xf numFmtId="167" fontId="39" fillId="0" borderId="64" xfId="2390" applyNumberFormat="1" applyFont="1" applyBorder="1" applyAlignment="1">
      <alignment horizontal="center" readingOrder="1"/>
    </xf>
    <xf numFmtId="0" fontId="39" fillId="0" borderId="66" xfId="2390" applyFont="1" applyBorder="1" applyAlignment="1">
      <alignment horizontal="left" readingOrder="1"/>
    </xf>
    <xf numFmtId="165" fontId="39" fillId="0" borderId="67" xfId="340" applyFont="1" applyBorder="1" applyAlignment="1">
      <alignment horizontal="center" readingOrder="1"/>
    </xf>
    <xf numFmtId="175" fontId="39" fillId="0" borderId="67" xfId="340" applyNumberFormat="1" applyFont="1" applyBorder="1" applyAlignment="1">
      <alignment horizontal="left" readingOrder="1"/>
    </xf>
    <xf numFmtId="167" fontId="39" fillId="0" borderId="67" xfId="2390" applyNumberFormat="1" applyFont="1" applyBorder="1" applyAlignment="1">
      <alignment horizontal="center" readingOrder="1"/>
    </xf>
    <xf numFmtId="167" fontId="39" fillId="0" borderId="68" xfId="2390" applyNumberFormat="1" applyFont="1" applyBorder="1" applyAlignment="1">
      <alignment horizontal="center" readingOrder="1"/>
    </xf>
    <xf numFmtId="0" fontId="39" fillId="0" borderId="63" xfId="2390" applyFont="1" applyBorder="1" applyAlignment="1">
      <alignment horizontal="left" indent="1" readingOrder="1"/>
    </xf>
    <xf numFmtId="0" fontId="40" fillId="0" borderId="65" xfId="2390" applyFont="1" applyBorder="1" applyAlignment="1">
      <alignment horizontal="left" indent="2" readingOrder="1"/>
    </xf>
    <xf numFmtId="0" fontId="40" fillId="0" borderId="8" xfId="2390" applyFont="1" applyBorder="1" applyAlignment="1">
      <alignment horizontal="left" indent="2" readingOrder="1"/>
    </xf>
    <xf numFmtId="0" fontId="40" fillId="0" borderId="60" xfId="2390" applyFont="1" applyBorder="1" applyAlignment="1">
      <alignment horizontal="left" indent="2" readingOrder="1"/>
    </xf>
    <xf numFmtId="173" fontId="4" fillId="18" borderId="5" xfId="41477" applyNumberFormat="1" applyFont="1" applyFill="1" applyBorder="1" applyAlignment="1" applyProtection="1">
      <alignment horizontal="center" vertical="center"/>
    </xf>
    <xf numFmtId="173" fontId="4" fillId="18" borderId="44" xfId="41477" applyNumberFormat="1" applyFont="1" applyFill="1" applyBorder="1" applyAlignment="1" applyProtection="1">
      <alignment horizontal="center" vertical="center"/>
    </xf>
    <xf numFmtId="173" fontId="4" fillId="18" borderId="9" xfId="41477" applyNumberFormat="1" applyFont="1" applyFill="1" applyBorder="1" applyAlignment="1" applyProtection="1">
      <alignment horizontal="center" vertical="center"/>
    </xf>
    <xf numFmtId="167" fontId="4" fillId="0" borderId="5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4" fillId="0" borderId="5" xfId="41476" applyNumberFormat="1" applyFont="1" applyBorder="1" applyAlignment="1">
      <alignment horizontal="center" vertical="center"/>
    </xf>
    <xf numFmtId="0" fontId="4" fillId="0" borderId="8" xfId="41476" applyFont="1" applyBorder="1" applyAlignment="1">
      <alignment horizontal="center"/>
    </xf>
    <xf numFmtId="167" fontId="4" fillId="0" borderId="3" xfId="41476" applyNumberFormat="1" applyFont="1" applyBorder="1" applyAlignment="1">
      <alignment horizontal="center"/>
    </xf>
    <xf numFmtId="167" fontId="4" fillId="0" borderId="3" xfId="0" applyNumberFormat="1" applyFont="1" applyBorder="1" applyAlignment="1">
      <alignment horizontal="center"/>
    </xf>
    <xf numFmtId="0" fontId="4" fillId="0" borderId="8" xfId="41476" applyFont="1" applyBorder="1"/>
    <xf numFmtId="167" fontId="2" fillId="0" borderId="3" xfId="41476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7" fontId="4" fillId="0" borderId="3" xfId="41480" applyNumberFormat="1" applyFont="1" applyBorder="1" applyAlignment="1">
      <alignment horizontal="center"/>
    </xf>
    <xf numFmtId="167" fontId="2" fillId="0" borderId="3" xfId="41480" applyNumberFormat="1" applyFont="1" applyBorder="1" applyAlignment="1">
      <alignment horizontal="center"/>
    </xf>
    <xf numFmtId="0" fontId="4" fillId="0" borderId="14" xfId="41476" applyFont="1" applyBorder="1" applyAlignment="1">
      <alignment horizontal="center"/>
    </xf>
    <xf numFmtId="167" fontId="2" fillId="0" borderId="4" xfId="41480" applyNumberFormat="1" applyFont="1" applyBorder="1" applyAlignment="1">
      <alignment horizontal="center"/>
    </xf>
    <xf numFmtId="0" fontId="2" fillId="0" borderId="8" xfId="41476" applyFont="1" applyBorder="1" applyAlignment="1">
      <alignment horizontal="center"/>
    </xf>
    <xf numFmtId="0" fontId="4" fillId="0" borderId="25" xfId="41476" applyFont="1" applyBorder="1"/>
    <xf numFmtId="167" fontId="2" fillId="0" borderId="21" xfId="41476" applyNumberFormat="1" applyFont="1" applyBorder="1" applyAlignment="1">
      <alignment horizontal="center"/>
    </xf>
    <xf numFmtId="167" fontId="2" fillId="0" borderId="21" xfId="0" applyNumberFormat="1" applyFont="1" applyBorder="1" applyAlignment="1">
      <alignment horizontal="center"/>
    </xf>
    <xf numFmtId="0" fontId="4" fillId="0" borderId="14" xfId="41476" applyFont="1" applyBorder="1" applyAlignment="1">
      <alignment vertical="center"/>
    </xf>
    <xf numFmtId="0" fontId="4" fillId="0" borderId="12" xfId="41476" applyFont="1" applyFill="1" applyBorder="1" applyAlignment="1">
      <alignment horizontal="center"/>
    </xf>
    <xf numFmtId="167" fontId="4" fillId="0" borderId="5" xfId="41480" applyNumberFormat="1" applyFont="1" applyFill="1" applyBorder="1" applyAlignment="1">
      <alignment horizontal="center"/>
    </xf>
    <xf numFmtId="0" fontId="4" fillId="0" borderId="12" xfId="41476" applyFont="1" applyBorder="1" applyAlignment="1">
      <alignment horizontal="center"/>
    </xf>
    <xf numFmtId="167" fontId="4" fillId="0" borderId="5" xfId="41476" applyNumberFormat="1" applyFont="1" applyBorder="1" applyAlignment="1">
      <alignment horizontal="center"/>
    </xf>
    <xf numFmtId="0" fontId="4" fillId="18" borderId="5" xfId="0" applyFont="1" applyFill="1" applyBorder="1" applyAlignment="1">
      <alignment horizontal="center" vertical="center"/>
    </xf>
    <xf numFmtId="0" fontId="2" fillId="18" borderId="5" xfId="41476" applyFont="1" applyFill="1" applyBorder="1" applyAlignment="1">
      <alignment horizontal="center"/>
    </xf>
    <xf numFmtId="0" fontId="4" fillId="0" borderId="5" xfId="41476" applyFont="1" applyBorder="1" applyAlignment="1">
      <alignment vertical="center"/>
    </xf>
    <xf numFmtId="167" fontId="4" fillId="0" borderId="9" xfId="41476" applyNumberFormat="1" applyFont="1" applyBorder="1" applyAlignment="1">
      <alignment horizontal="center" vertical="center"/>
    </xf>
    <xf numFmtId="167" fontId="4" fillId="0" borderId="9" xfId="41476" applyNumberFormat="1" applyFont="1" applyBorder="1" applyAlignment="1">
      <alignment horizontal="center"/>
    </xf>
    <xf numFmtId="167" fontId="4" fillId="0" borderId="3" xfId="41476" applyNumberFormat="1" applyFont="1" applyBorder="1" applyAlignment="1">
      <alignment horizontal="center" vertical="center"/>
    </xf>
    <xf numFmtId="167" fontId="2" fillId="0" borderId="10" xfId="41476" applyNumberFormat="1" applyFont="1" applyBorder="1" applyAlignment="1">
      <alignment horizontal="center"/>
    </xf>
    <xf numFmtId="0" fontId="4" fillId="0" borderId="3" xfId="41476" applyFont="1" applyBorder="1" applyAlignment="1">
      <alignment vertical="center"/>
    </xf>
    <xf numFmtId="167" fontId="4" fillId="0" borderId="10" xfId="41476" applyNumberFormat="1" applyFont="1" applyBorder="1" applyAlignment="1">
      <alignment horizontal="center"/>
    </xf>
    <xf numFmtId="167" fontId="2" fillId="0" borderId="4" xfId="41476" applyNumberFormat="1" applyFont="1" applyBorder="1" applyAlignment="1">
      <alignment horizontal="center"/>
    </xf>
    <xf numFmtId="167" fontId="4" fillId="0" borderId="4" xfId="41476" applyNumberFormat="1" applyFont="1" applyBorder="1" applyAlignment="1">
      <alignment horizontal="center" vertical="center"/>
    </xf>
    <xf numFmtId="167" fontId="2" fillId="0" borderId="15" xfId="41476" applyNumberFormat="1" applyFont="1" applyBorder="1" applyAlignment="1">
      <alignment horizontal="center"/>
    </xf>
    <xf numFmtId="0" fontId="4" fillId="0" borderId="5" xfId="41476" applyFont="1" applyFill="1" applyBorder="1" applyAlignment="1">
      <alignment vertical="center"/>
    </xf>
    <xf numFmtId="167" fontId="4" fillId="0" borderId="5" xfId="41476" applyNumberFormat="1" applyFont="1" applyFill="1" applyBorder="1" applyAlignment="1">
      <alignment horizontal="center"/>
    </xf>
    <xf numFmtId="167" fontId="4" fillId="0" borderId="9" xfId="41476" applyNumberFormat="1" applyFont="1" applyFill="1" applyBorder="1" applyAlignment="1">
      <alignment horizontal="center"/>
    </xf>
    <xf numFmtId="167" fontId="41" fillId="0" borderId="10" xfId="41476" applyNumberFormat="1" applyFont="1" applyBorder="1" applyAlignment="1">
      <alignment horizontal="center"/>
    </xf>
    <xf numFmtId="167" fontId="4" fillId="0" borderId="21" xfId="41476" applyNumberFormat="1" applyFont="1" applyBorder="1" applyAlignment="1">
      <alignment horizontal="center" vertical="center"/>
    </xf>
    <xf numFmtId="167" fontId="2" fillId="0" borderId="22" xfId="41476" applyNumberFormat="1" applyFont="1" applyBorder="1" applyAlignment="1">
      <alignment horizontal="center"/>
    </xf>
    <xf numFmtId="0" fontId="2" fillId="0" borderId="3" xfId="41476" applyFont="1" applyBorder="1" applyAlignment="1">
      <alignment horizontal="left" vertical="center" indent="1"/>
    </xf>
    <xf numFmtId="0" fontId="2" fillId="0" borderId="4" xfId="41476" applyFont="1" applyBorder="1" applyAlignment="1">
      <alignment horizontal="left" vertical="center" indent="1"/>
    </xf>
    <xf numFmtId="0" fontId="2" fillId="0" borderId="21" xfId="41476" applyFont="1" applyBorder="1" applyAlignment="1">
      <alignment horizontal="left" vertical="center" indent="1"/>
    </xf>
    <xf numFmtId="0" fontId="4" fillId="18" borderId="23" xfId="0" quotePrefix="1" applyFont="1" applyFill="1" applyBorder="1" applyAlignment="1" applyProtection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5" fillId="18" borderId="5" xfId="0" applyFont="1" applyFill="1" applyBorder="1" applyAlignment="1">
      <alignment horizontal="center" wrapText="1"/>
    </xf>
    <xf numFmtId="173" fontId="4" fillId="18" borderId="5" xfId="327" applyNumberFormat="1" applyFont="1" applyFill="1" applyBorder="1" applyAlignment="1" applyProtection="1">
      <alignment horizontal="center" vertical="center"/>
    </xf>
    <xf numFmtId="173" fontId="4" fillId="18" borderId="18" xfId="327" applyNumberFormat="1" applyFont="1" applyFill="1" applyBorder="1" applyAlignment="1" applyProtection="1">
      <alignment horizontal="center" vertical="center"/>
    </xf>
    <xf numFmtId="173" fontId="4" fillId="18" borderId="4" xfId="41479" applyNumberFormat="1" applyFont="1" applyFill="1" applyBorder="1" applyAlignment="1" applyProtection="1">
      <alignment horizontal="center" vertical="center"/>
    </xf>
    <xf numFmtId="173" fontId="4" fillId="18" borderId="5" xfId="41479" applyNumberFormat="1" applyFont="1" applyFill="1" applyBorder="1" applyAlignment="1" applyProtection="1">
      <alignment horizontal="center" vertical="center"/>
    </xf>
    <xf numFmtId="173" fontId="4" fillId="18" borderId="15" xfId="41479" applyNumberFormat="1" applyFont="1" applyFill="1" applyBorder="1" applyAlignment="1" applyProtection="1">
      <alignment horizontal="center" vertical="center"/>
    </xf>
    <xf numFmtId="0" fontId="5" fillId="18" borderId="5" xfId="0" applyFont="1" applyFill="1" applyBorder="1" applyAlignment="1">
      <alignment horizontal="center"/>
    </xf>
    <xf numFmtId="0" fontId="5" fillId="18" borderId="32" xfId="0" applyFont="1" applyFill="1" applyBorder="1" applyAlignment="1">
      <alignment horizontal="center"/>
    </xf>
    <xf numFmtId="0" fontId="5" fillId="18" borderId="34" xfId="0" applyFont="1" applyFill="1" applyBorder="1" applyAlignment="1">
      <alignment horizontal="center"/>
    </xf>
    <xf numFmtId="0" fontId="4" fillId="18" borderId="5" xfId="2" applyFont="1" applyFill="1" applyBorder="1" applyAlignment="1">
      <alignment horizontal="center" vertical="center"/>
    </xf>
    <xf numFmtId="49" fontId="4" fillId="18" borderId="5" xfId="2" applyNumberFormat="1" applyFont="1" applyFill="1" applyBorder="1" applyAlignment="1">
      <alignment horizontal="center" vertical="center"/>
    </xf>
    <xf numFmtId="0" fontId="4" fillId="18" borderId="5" xfId="2" quotePrefix="1" applyFont="1" applyFill="1" applyBorder="1" applyAlignment="1">
      <alignment horizontal="center" vertical="center"/>
    </xf>
    <xf numFmtId="0" fontId="4" fillId="18" borderId="9" xfId="2" quotePrefix="1" applyFont="1" applyFill="1" applyBorder="1" applyAlignment="1">
      <alignment horizontal="center" vertical="center"/>
    </xf>
    <xf numFmtId="0" fontId="5" fillId="18" borderId="23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5" fillId="18" borderId="24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2" fillId="0" borderId="0" xfId="2" applyNumberFormat="1" applyFont="1" applyFill="1"/>
    <xf numFmtId="0" fontId="2" fillId="0" borderId="0" xfId="41481" applyFont="1" applyFill="1"/>
    <xf numFmtId="167" fontId="2" fillId="0" borderId="0" xfId="41481" applyNumberFormat="1" applyFont="1" applyFill="1"/>
    <xf numFmtId="0" fontId="4" fillId="19" borderId="7" xfId="41481" quotePrefix="1" applyFont="1" applyFill="1" applyBorder="1" applyAlignment="1" applyProtection="1">
      <alignment horizontal="center" vertical="center"/>
    </xf>
    <xf numFmtId="0" fontId="4" fillId="19" borderId="5" xfId="41481" applyFont="1" applyFill="1" applyBorder="1" applyAlignment="1" applyProtection="1">
      <alignment horizontal="center" vertical="center"/>
    </xf>
    <xf numFmtId="4" fontId="4" fillId="19" borderId="5" xfId="41481" applyNumberFormat="1" applyFont="1" applyFill="1" applyBorder="1" applyAlignment="1" applyProtection="1">
      <alignment horizontal="center" vertical="center"/>
    </xf>
    <xf numFmtId="0" fontId="4" fillId="19" borderId="4" xfId="41481" quotePrefix="1" applyFont="1" applyFill="1" applyBorder="1" applyAlignment="1" applyProtection="1">
      <alignment horizontal="center"/>
    </xf>
    <xf numFmtId="0" fontId="4" fillId="19" borderId="15" xfId="41481" quotePrefix="1" applyFont="1" applyFill="1" applyBorder="1" applyAlignment="1" applyProtection="1">
      <alignment horizontal="center" vertical="center"/>
    </xf>
    <xf numFmtId="0" fontId="2" fillId="0" borderId="8" xfId="41481" applyFont="1" applyFill="1" applyBorder="1"/>
    <xf numFmtId="0" fontId="2" fillId="0" borderId="3" xfId="41481" applyFont="1" applyFill="1" applyBorder="1" applyAlignment="1">
      <alignment horizontal="center"/>
    </xf>
    <xf numFmtId="0" fontId="2" fillId="0" borderId="2" xfId="41481" applyFont="1" applyFill="1" applyBorder="1" applyAlignment="1">
      <alignment horizontal="center"/>
    </xf>
    <xf numFmtId="0" fontId="2" fillId="0" borderId="18" xfId="41481" applyFont="1" applyFill="1" applyBorder="1" applyAlignment="1">
      <alignment horizontal="center"/>
    </xf>
    <xf numFmtId="166" fontId="2" fillId="0" borderId="0" xfId="2" applyNumberFormat="1" applyFont="1"/>
    <xf numFmtId="0" fontId="4" fillId="0" borderId="8" xfId="41481" applyFont="1" applyFill="1" applyBorder="1" applyAlignment="1" applyProtection="1">
      <alignment horizontal="left"/>
    </xf>
    <xf numFmtId="167" fontId="4" fillId="0" borderId="3" xfId="41483" applyNumberFormat="1" applyFont="1" applyFill="1" applyBorder="1"/>
    <xf numFmtId="167" fontId="4" fillId="0" borderId="3" xfId="41481" applyNumberFormat="1" applyFont="1" applyBorder="1"/>
    <xf numFmtId="167" fontId="4" fillId="0" borderId="10" xfId="41481" applyNumberFormat="1" applyFont="1" applyBorder="1"/>
    <xf numFmtId="0" fontId="2" fillId="0" borderId="8" xfId="41481" applyFont="1" applyFill="1" applyBorder="1" applyAlignment="1" applyProtection="1">
      <alignment horizontal="left"/>
    </xf>
    <xf numFmtId="167" fontId="2" fillId="0" borderId="3" xfId="41483" applyNumberFormat="1" applyFont="1" applyFill="1" applyBorder="1"/>
    <xf numFmtId="167" fontId="2" fillId="0" borderId="3" xfId="41481" applyNumberFormat="1" applyFont="1" applyBorder="1"/>
    <xf numFmtId="167" fontId="2" fillId="0" borderId="10" xfId="41481" applyNumberFormat="1" applyFont="1" applyBorder="1"/>
    <xf numFmtId="0" fontId="2" fillId="0" borderId="14" xfId="41481" applyFont="1" applyFill="1" applyBorder="1" applyAlignment="1" applyProtection="1">
      <alignment horizontal="left"/>
    </xf>
    <xf numFmtId="167" fontId="2" fillId="0" borderId="4" xfId="41481" applyNumberFormat="1" applyFont="1" applyBorder="1"/>
    <xf numFmtId="167" fontId="2" fillId="0" borderId="15" xfId="41481" applyNumberFormat="1" applyFont="1" applyBorder="1"/>
    <xf numFmtId="167" fontId="2" fillId="0" borderId="3" xfId="41481" applyNumberFormat="1" applyFont="1" applyFill="1" applyBorder="1"/>
    <xf numFmtId="167" fontId="2" fillId="0" borderId="4" xfId="41483" applyNumberFormat="1" applyFont="1" applyFill="1" applyBorder="1"/>
    <xf numFmtId="0" fontId="2" fillId="0" borderId="25" xfId="41481" applyFont="1" applyFill="1" applyBorder="1" applyAlignment="1" applyProtection="1">
      <alignment horizontal="left"/>
    </xf>
    <xf numFmtId="167" fontId="2" fillId="0" borderId="21" xfId="41483" applyNumberFormat="1" applyFont="1" applyFill="1" applyBorder="1"/>
    <xf numFmtId="167" fontId="2" fillId="0" borderId="21" xfId="41481" applyNumberFormat="1" applyFont="1" applyBorder="1"/>
    <xf numFmtId="167" fontId="2" fillId="0" borderId="22" xfId="41481" applyNumberFormat="1" applyFont="1" applyBorder="1"/>
    <xf numFmtId="0" fontId="2" fillId="0" borderId="0" xfId="41481" applyFont="1" applyFill="1" applyAlignment="1">
      <alignment horizontal="right"/>
    </xf>
    <xf numFmtId="167" fontId="2" fillId="0" borderId="0" xfId="41481" applyNumberFormat="1" applyFont="1" applyFill="1" applyAlignment="1">
      <alignment horizontal="right"/>
    </xf>
    <xf numFmtId="0" fontId="4" fillId="0" borderId="0" xfId="2" applyNumberFormat="1" applyFont="1" applyFill="1" applyAlignment="1"/>
    <xf numFmtId="166" fontId="4" fillId="0" borderId="42" xfId="41481" quotePrefix="1" applyNumberFormat="1" applyFont="1" applyFill="1" applyBorder="1" applyAlignment="1" applyProtection="1">
      <alignment horizontal="left"/>
    </xf>
    <xf numFmtId="167" fontId="2" fillId="0" borderId="2" xfId="41481" applyNumberFormat="1" applyFont="1" applyBorder="1" applyAlignment="1">
      <alignment horizontal="center" vertical="center"/>
    </xf>
    <xf numFmtId="167" fontId="2" fillId="0" borderId="0" xfId="2" applyNumberFormat="1" applyFont="1" applyFill="1"/>
    <xf numFmtId="166" fontId="2" fillId="0" borderId="42" xfId="41481" quotePrefix="1" applyNumberFormat="1" applyFont="1" applyFill="1" applyBorder="1" applyAlignment="1" applyProtection="1">
      <alignment horizontal="left"/>
    </xf>
    <xf numFmtId="166" fontId="2" fillId="0" borderId="52" xfId="41481" applyNumberFormat="1" applyFont="1" applyFill="1" applyBorder="1" applyAlignment="1" applyProtection="1">
      <alignment horizontal="left"/>
    </xf>
    <xf numFmtId="167" fontId="2" fillId="0" borderId="3" xfId="41481" applyNumberFormat="1" applyFont="1" applyBorder="1" applyAlignment="1">
      <alignment horizontal="center" vertical="center"/>
    </xf>
    <xf numFmtId="166" fontId="2" fillId="0" borderId="29" xfId="41481" applyNumberFormat="1" applyFont="1" applyFill="1" applyBorder="1" applyAlignment="1" applyProtection="1">
      <alignment horizontal="left"/>
    </xf>
    <xf numFmtId="167" fontId="2" fillId="0" borderId="4" xfId="41481" applyNumberFormat="1" applyFont="1" applyBorder="1" applyAlignment="1">
      <alignment horizontal="center" vertical="center"/>
    </xf>
    <xf numFmtId="166" fontId="4" fillId="0" borderId="69" xfId="41481" quotePrefix="1" applyNumberFormat="1" applyFont="1" applyFill="1" applyBorder="1" applyAlignment="1" applyProtection="1"/>
    <xf numFmtId="166" fontId="4" fillId="0" borderId="70" xfId="41481" quotePrefix="1" applyNumberFormat="1" applyFont="1" applyFill="1" applyBorder="1" applyAlignment="1" applyProtection="1"/>
    <xf numFmtId="166" fontId="4" fillId="0" borderId="44" xfId="41481" quotePrefix="1" applyNumberFormat="1" applyFont="1" applyFill="1" applyBorder="1" applyAlignment="1" applyProtection="1"/>
    <xf numFmtId="166" fontId="2" fillId="0" borderId="2" xfId="41481" quotePrefix="1" applyNumberFormat="1" applyFont="1" applyFill="1" applyBorder="1" applyAlignment="1" applyProtection="1">
      <alignment horizontal="left"/>
    </xf>
    <xf numFmtId="166" fontId="2" fillId="0" borderId="4" xfId="41481" applyNumberFormat="1" applyFont="1" applyFill="1" applyBorder="1" applyAlignment="1" applyProtection="1">
      <alignment horizontal="left"/>
    </xf>
    <xf numFmtId="166" fontId="2" fillId="0" borderId="27" xfId="41481" quotePrefix="1" applyNumberFormat="1" applyFont="1" applyFill="1" applyBorder="1" applyAlignment="1" applyProtection="1">
      <alignment horizontal="center" vertical="center"/>
    </xf>
    <xf numFmtId="166" fontId="2" fillId="0" borderId="3" xfId="41481" applyNumberFormat="1" applyFont="1" applyFill="1" applyBorder="1" applyAlignment="1" applyProtection="1">
      <alignment horizontal="left"/>
    </xf>
    <xf numFmtId="166" fontId="2" fillId="0" borderId="1" xfId="41481" applyNumberFormat="1" applyFont="1" applyFill="1" applyBorder="1" applyAlignment="1" applyProtection="1">
      <alignment horizontal="center" vertical="center"/>
    </xf>
    <xf numFmtId="166" fontId="2" fillId="0" borderId="28" xfId="41481" applyNumberFormat="1" applyFont="1" applyFill="1" applyBorder="1" applyAlignment="1" applyProtection="1">
      <alignment horizontal="center" vertical="center"/>
    </xf>
    <xf numFmtId="166" fontId="4" fillId="0" borderId="69" xfId="41481" quotePrefix="1" applyNumberFormat="1" applyFont="1" applyFill="1" applyBorder="1" applyAlignment="1" applyProtection="1">
      <alignment horizontal="left"/>
    </xf>
    <xf numFmtId="166" fontId="4" fillId="0" borderId="70" xfId="41481" quotePrefix="1" applyNumberFormat="1" applyFont="1" applyFill="1" applyBorder="1" applyAlignment="1" applyProtection="1">
      <alignment horizontal="left"/>
    </xf>
    <xf numFmtId="166" fontId="4" fillId="0" borderId="44" xfId="41481" quotePrefix="1" applyNumberFormat="1" applyFont="1" applyFill="1" applyBorder="1" applyAlignment="1" applyProtection="1">
      <alignment horizontal="left"/>
    </xf>
    <xf numFmtId="166" fontId="2" fillId="0" borderId="52" xfId="41481" applyNumberFormat="1" applyFont="1" applyFill="1" applyBorder="1" applyAlignment="1" applyProtection="1">
      <alignment horizontal="center" vertical="center"/>
    </xf>
    <xf numFmtId="166" fontId="2" fillId="0" borderId="2" xfId="41481" applyNumberFormat="1" applyFont="1" applyFill="1" applyBorder="1" applyAlignment="1" applyProtection="1">
      <alignment horizontal="center" vertical="center"/>
    </xf>
    <xf numFmtId="166" fontId="2" fillId="0" borderId="29" xfId="41481" applyNumberFormat="1" applyFont="1" applyFill="1" applyBorder="1" applyAlignment="1" applyProtection="1">
      <alignment horizontal="center" vertical="center"/>
    </xf>
    <xf numFmtId="166" fontId="2" fillId="0" borderId="4" xfId="41481" applyNumberFormat="1" applyFont="1" applyFill="1" applyBorder="1" applyAlignment="1" applyProtection="1">
      <alignment horizontal="center" vertical="center"/>
    </xf>
    <xf numFmtId="0" fontId="2" fillId="0" borderId="0" xfId="2" applyFont="1"/>
    <xf numFmtId="49" fontId="4" fillId="19" borderId="7" xfId="41484" applyNumberFormat="1" applyFont="1" applyFill="1" applyBorder="1" applyAlignment="1">
      <alignment horizontal="center"/>
    </xf>
    <xf numFmtId="166" fontId="4" fillId="19" borderId="5" xfId="41484" applyNumberFormat="1" applyFont="1" applyFill="1" applyBorder="1" applyAlignment="1">
      <alignment horizontal="center" vertical="center"/>
    </xf>
    <xf numFmtId="166" fontId="4" fillId="19" borderId="5" xfId="41485" applyNumberFormat="1" applyFont="1" applyFill="1" applyBorder="1" applyAlignment="1" applyProtection="1">
      <alignment horizontal="center" vertical="center" wrapText="1"/>
      <protection hidden="1"/>
    </xf>
    <xf numFmtId="49" fontId="4" fillId="19" borderId="5" xfId="41484" applyNumberFormat="1" applyFont="1" applyFill="1" applyBorder="1" applyAlignment="1">
      <alignment horizontal="center"/>
    </xf>
    <xf numFmtId="49" fontId="4" fillId="19" borderId="9" xfId="41484" applyNumberFormat="1" applyFont="1" applyFill="1" applyBorder="1" applyAlignment="1">
      <alignment horizontal="center"/>
    </xf>
    <xf numFmtId="166" fontId="2" fillId="0" borderId="8" xfId="235" applyFont="1" applyBorder="1" applyAlignment="1">
      <alignment horizontal="center"/>
    </xf>
    <xf numFmtId="166" fontId="4" fillId="0" borderId="3" xfId="235" applyFont="1" applyBorder="1"/>
    <xf numFmtId="166" fontId="4" fillId="0" borderId="3" xfId="235" applyFont="1" applyBorder="1" applyAlignment="1">
      <alignment horizontal="center"/>
    </xf>
    <xf numFmtId="166" fontId="4" fillId="0" borderId="18" xfId="235" applyFont="1" applyBorder="1" applyAlignment="1">
      <alignment horizontal="center"/>
    </xf>
    <xf numFmtId="174" fontId="2" fillId="0" borderId="8" xfId="235" applyNumberFormat="1" applyFont="1" applyBorder="1" applyAlignment="1">
      <alignment horizontal="center"/>
    </xf>
    <xf numFmtId="166" fontId="2" fillId="0" borderId="3" xfId="235" applyFont="1" applyBorder="1"/>
    <xf numFmtId="166" fontId="2" fillId="0" borderId="3" xfId="235" applyFont="1" applyBorder="1" applyAlignment="1">
      <alignment horizontal="right"/>
    </xf>
    <xf numFmtId="166" fontId="2" fillId="0" borderId="3" xfId="235" applyFont="1" applyBorder="1" applyAlignment="1">
      <alignment horizontal="center"/>
    </xf>
    <xf numFmtId="166" fontId="2" fillId="0" borderId="10" xfId="235" applyFont="1" applyBorder="1" applyAlignment="1">
      <alignment horizontal="center"/>
    </xf>
    <xf numFmtId="166" fontId="2" fillId="0" borderId="3" xfId="235" quotePrefix="1" applyFont="1" applyBorder="1" applyAlignment="1">
      <alignment horizontal="center"/>
    </xf>
    <xf numFmtId="166" fontId="2" fillId="0" borderId="10" xfId="235" quotePrefix="1" applyFont="1" applyBorder="1" applyAlignment="1">
      <alignment horizontal="center"/>
    </xf>
    <xf numFmtId="174" fontId="4" fillId="0" borderId="8" xfId="235" applyNumberFormat="1" applyFont="1" applyBorder="1" applyAlignment="1">
      <alignment horizontal="left"/>
    </xf>
    <xf numFmtId="166" fontId="4" fillId="0" borderId="10" xfId="235" applyFont="1" applyBorder="1" applyAlignment="1">
      <alignment horizontal="center"/>
    </xf>
    <xf numFmtId="166" fontId="2" fillId="0" borderId="46" xfId="235" applyFont="1" applyBorder="1"/>
    <xf numFmtId="166" fontId="4" fillId="0" borderId="49" xfId="235" applyFont="1" applyBorder="1"/>
    <xf numFmtId="166" fontId="4" fillId="0" borderId="47" xfId="235" applyFont="1" applyBorder="1" applyAlignment="1">
      <alignment horizontal="right"/>
    </xf>
    <xf numFmtId="166" fontId="4" fillId="0" borderId="47" xfId="235" applyFont="1" applyBorder="1" applyAlignment="1">
      <alignment horizontal="center"/>
    </xf>
    <xf numFmtId="166" fontId="4" fillId="0" borderId="53" xfId="235" applyFont="1" applyBorder="1" applyAlignment="1">
      <alignment horizontal="center"/>
    </xf>
    <xf numFmtId="0" fontId="2" fillId="0" borderId="0" xfId="2" applyFont="1" applyBorder="1"/>
    <xf numFmtId="177" fontId="2" fillId="0" borderId="0" xfId="2" applyNumberFormat="1" applyFont="1"/>
    <xf numFmtId="49" fontId="4" fillId="19" borderId="7" xfId="41487" applyNumberFormat="1" applyFont="1" applyFill="1" applyBorder="1" applyAlignment="1">
      <alignment horizontal="center"/>
    </xf>
    <xf numFmtId="166" fontId="4" fillId="19" borderId="5" xfId="41487" applyNumberFormat="1" applyFont="1" applyFill="1" applyBorder="1" applyAlignment="1">
      <alignment horizontal="center" vertical="center"/>
    </xf>
    <xf numFmtId="166" fontId="4" fillId="19" borderId="5" xfId="41488" applyNumberFormat="1" applyFont="1" applyFill="1" applyBorder="1" applyAlignment="1" applyProtection="1">
      <alignment horizontal="center" vertical="center"/>
      <protection hidden="1"/>
    </xf>
    <xf numFmtId="49" fontId="4" fillId="19" borderId="5" xfId="41487" applyNumberFormat="1" applyFont="1" applyFill="1" applyBorder="1" applyAlignment="1">
      <alignment horizontal="center"/>
    </xf>
    <xf numFmtId="49" fontId="4" fillId="19" borderId="9" xfId="41487" applyNumberFormat="1" applyFont="1" applyFill="1" applyBorder="1" applyAlignment="1">
      <alignment horizontal="center"/>
    </xf>
    <xf numFmtId="166" fontId="38" fillId="0" borderId="0" xfId="2" applyNumberFormat="1" applyFont="1"/>
    <xf numFmtId="166" fontId="2" fillId="0" borderId="10" xfId="235" applyFont="1" applyFill="1" applyBorder="1" applyAlignment="1">
      <alignment horizontal="center"/>
    </xf>
    <xf numFmtId="0" fontId="2" fillId="0" borderId="0" xfId="2" applyFont="1" applyFill="1"/>
    <xf numFmtId="174" fontId="4" fillId="0" borderId="8" xfId="235" applyNumberFormat="1" applyFont="1" applyBorder="1" applyAlignment="1">
      <alignment horizontal="center"/>
    </xf>
    <xf numFmtId="166" fontId="4" fillId="0" borderId="3" xfId="235" applyFont="1" applyBorder="1" applyAlignment="1">
      <alignment horizontal="right"/>
    </xf>
    <xf numFmtId="174" fontId="4" fillId="0" borderId="46" xfId="235" applyNumberFormat="1" applyFont="1" applyBorder="1" applyAlignment="1">
      <alignment horizontal="center"/>
    </xf>
    <xf numFmtId="166" fontId="4" fillId="0" borderId="47" xfId="235" applyFont="1" applyBorder="1"/>
    <xf numFmtId="166" fontId="2" fillId="0" borderId="41" xfId="41486" applyNumberFormat="1" applyFont="1" applyBorder="1"/>
    <xf numFmtId="167" fontId="2" fillId="0" borderId="0" xfId="2" applyNumberFormat="1" applyFont="1"/>
    <xf numFmtId="49" fontId="4" fillId="19" borderId="7" xfId="41490" applyNumberFormat="1" applyFont="1" applyFill="1" applyBorder="1" applyAlignment="1">
      <alignment horizontal="center"/>
    </xf>
    <xf numFmtId="166" fontId="4" fillId="19" borderId="5" xfId="41490" applyNumberFormat="1" applyFont="1" applyFill="1" applyBorder="1" applyAlignment="1">
      <alignment horizontal="center" vertical="center"/>
    </xf>
    <xf numFmtId="166" fontId="4" fillId="19" borderId="5" xfId="41491" applyNumberFormat="1" applyFont="1" applyFill="1" applyBorder="1" applyAlignment="1" applyProtection="1">
      <alignment horizontal="center" vertical="center"/>
      <protection hidden="1"/>
    </xf>
    <xf numFmtId="49" fontId="4" fillId="19" borderId="5" xfId="41490" applyNumberFormat="1" applyFont="1" applyFill="1" applyBorder="1" applyAlignment="1">
      <alignment horizontal="center"/>
    </xf>
    <xf numFmtId="49" fontId="4" fillId="19" borderId="9" xfId="41490" applyNumberFormat="1" applyFont="1" applyFill="1" applyBorder="1" applyAlignment="1">
      <alignment horizontal="center"/>
    </xf>
    <xf numFmtId="166" fontId="2" fillId="0" borderId="8" xfId="264" applyFont="1" applyBorder="1"/>
    <xf numFmtId="166" fontId="4" fillId="0" borderId="3" xfId="264" applyFont="1" applyBorder="1"/>
    <xf numFmtId="166" fontId="4" fillId="0" borderId="3" xfId="264" quotePrefix="1" applyFont="1" applyBorder="1" applyAlignment="1">
      <alignment horizontal="right"/>
    </xf>
    <xf numFmtId="166" fontId="4" fillId="0" borderId="3" xfId="264" quotePrefix="1" applyFont="1" applyBorder="1" applyAlignment="1">
      <alignment horizontal="center"/>
    </xf>
    <xf numFmtId="166" fontId="4" fillId="0" borderId="18" xfId="264" quotePrefix="1" applyFont="1" applyBorder="1" applyAlignment="1">
      <alignment horizontal="center"/>
    </xf>
    <xf numFmtId="174" fontId="2" fillId="0" borderId="8" xfId="264" applyNumberFormat="1" applyFont="1" applyBorder="1" applyAlignment="1">
      <alignment horizontal="center"/>
    </xf>
    <xf numFmtId="166" fontId="2" fillId="0" borderId="3" xfId="264" applyFont="1" applyBorder="1"/>
    <xf numFmtId="166" fontId="2" fillId="0" borderId="3" xfId="264" applyFont="1" applyBorder="1" applyAlignment="1">
      <alignment horizontal="right"/>
    </xf>
    <xf numFmtId="166" fontId="2" fillId="0" borderId="3" xfId="264" applyFont="1" applyBorder="1" applyAlignment="1">
      <alignment horizontal="center"/>
    </xf>
    <xf numFmtId="166" fontId="2" fillId="0" borderId="10" xfId="264" applyFont="1" applyBorder="1" applyAlignment="1">
      <alignment horizontal="center"/>
    </xf>
    <xf numFmtId="166" fontId="4" fillId="0" borderId="3" xfId="264" applyFont="1" applyBorder="1" applyAlignment="1">
      <alignment horizontal="right"/>
    </xf>
    <xf numFmtId="166" fontId="4" fillId="0" borderId="3" xfId="264" applyFont="1" applyBorder="1" applyAlignment="1">
      <alignment horizontal="center"/>
    </xf>
    <xf numFmtId="166" fontId="4" fillId="0" borderId="10" xfId="264" applyFont="1" applyBorder="1" applyAlignment="1">
      <alignment horizontal="center"/>
    </xf>
    <xf numFmtId="166" fontId="2" fillId="0" borderId="46" xfId="264" applyFont="1" applyBorder="1"/>
    <xf numFmtId="166" fontId="4" fillId="0" borderId="47" xfId="264" applyFont="1" applyBorder="1"/>
    <xf numFmtId="166" fontId="4" fillId="0" borderId="47" xfId="264" applyFont="1" applyBorder="1" applyAlignment="1">
      <alignment horizontal="center"/>
    </xf>
    <xf numFmtId="166" fontId="4" fillId="0" borderId="53" xfId="264" applyFont="1" applyBorder="1" applyAlignment="1">
      <alignment horizontal="center"/>
    </xf>
    <xf numFmtId="166" fontId="4" fillId="0" borderId="0" xfId="41492" applyNumberFormat="1" applyFont="1" applyAlignment="1" applyProtection="1">
      <alignment horizontal="center"/>
    </xf>
    <xf numFmtId="166" fontId="27" fillId="0" borderId="0" xfId="41492" applyNumberFormat="1" applyFont="1" applyAlignment="1" applyProtection="1">
      <alignment horizontal="right"/>
    </xf>
    <xf numFmtId="49" fontId="4" fillId="19" borderId="7" xfId="41493" applyNumberFormat="1" applyFont="1" applyFill="1" applyBorder="1" applyAlignment="1">
      <alignment horizontal="center"/>
    </xf>
    <xf numFmtId="166" fontId="4" fillId="0" borderId="0" xfId="41492" applyNumberFormat="1" applyFont="1" applyFill="1" applyBorder="1" applyAlignment="1">
      <alignment horizontal="center"/>
    </xf>
    <xf numFmtId="166" fontId="4" fillId="19" borderId="5" xfId="41493" applyNumberFormat="1" applyFont="1" applyFill="1" applyBorder="1" applyAlignment="1">
      <alignment horizontal="center" vertical="center"/>
    </xf>
    <xf numFmtId="166" fontId="4" fillId="19" borderId="5" xfId="41494" applyNumberFormat="1" applyFont="1" applyFill="1" applyBorder="1" applyAlignment="1" applyProtection="1">
      <alignment horizontal="center" vertical="center" wrapText="1"/>
      <protection hidden="1"/>
    </xf>
    <xf numFmtId="49" fontId="4" fillId="19" borderId="5" xfId="41493" applyNumberFormat="1" applyFont="1" applyFill="1" applyBorder="1" applyAlignment="1">
      <alignment horizontal="center"/>
    </xf>
    <xf numFmtId="49" fontId="4" fillId="19" borderId="9" xfId="41493" applyNumberFormat="1" applyFont="1" applyFill="1" applyBorder="1" applyAlignment="1">
      <alignment horizontal="center"/>
    </xf>
    <xf numFmtId="166" fontId="4" fillId="0" borderId="0" xfId="167" quotePrefix="1" applyNumberFormat="1" applyFont="1" applyFill="1" applyBorder="1" applyAlignment="1">
      <alignment horizontal="center"/>
    </xf>
    <xf numFmtId="166" fontId="2" fillId="0" borderId="8" xfId="265" applyFont="1" applyBorder="1" applyAlignment="1">
      <alignment horizontal="left"/>
    </xf>
    <xf numFmtId="166" fontId="4" fillId="0" borderId="3" xfId="265" applyFont="1" applyBorder="1"/>
    <xf numFmtId="166" fontId="4" fillId="0" borderId="3" xfId="265" applyNumberFormat="1" applyFont="1" applyBorder="1" applyAlignment="1">
      <alignment horizontal="right"/>
    </xf>
    <xf numFmtId="166" fontId="4" fillId="0" borderId="3" xfId="265" quotePrefix="1" applyFont="1" applyBorder="1" applyAlignment="1"/>
    <xf numFmtId="166" fontId="4" fillId="0" borderId="3" xfId="265" quotePrefix="1" applyFont="1" applyBorder="1" applyAlignment="1">
      <alignment horizontal="center"/>
    </xf>
    <xf numFmtId="166" fontId="4" fillId="0" borderId="18" xfId="265" quotePrefix="1" applyFont="1" applyBorder="1" applyAlignment="1">
      <alignment horizontal="center"/>
    </xf>
    <xf numFmtId="166" fontId="4" fillId="0" borderId="0" xfId="265" quotePrefix="1" applyFont="1" applyBorder="1" applyAlignment="1">
      <alignment horizontal="right"/>
    </xf>
    <xf numFmtId="174" fontId="2" fillId="0" borderId="8" xfId="265" applyNumberFormat="1" applyFont="1" applyBorder="1" applyAlignment="1">
      <alignment horizontal="center"/>
    </xf>
    <xf numFmtId="174" fontId="2" fillId="0" borderId="3" xfId="265" applyNumberFormat="1" applyFont="1" applyBorder="1" applyAlignment="1">
      <alignment horizontal="left"/>
    </xf>
    <xf numFmtId="166" fontId="2" fillId="0" borderId="3" xfId="265" applyNumberFormat="1" applyFont="1" applyBorder="1" applyAlignment="1">
      <alignment horizontal="right"/>
    </xf>
    <xf numFmtId="166" fontId="2" fillId="0" borderId="3" xfId="265" applyFont="1" applyBorder="1" applyAlignment="1"/>
    <xf numFmtId="166" fontId="2" fillId="0" borderId="3" xfId="265" applyFont="1" applyBorder="1" applyAlignment="1">
      <alignment horizontal="center"/>
    </xf>
    <xf numFmtId="166" fontId="2" fillId="0" borderId="10" xfId="265" applyFont="1" applyBorder="1" applyAlignment="1">
      <alignment horizontal="center"/>
    </xf>
    <xf numFmtId="166" fontId="2" fillId="0" borderId="0" xfId="265" applyFont="1" applyBorder="1" applyAlignment="1">
      <alignment horizontal="right"/>
    </xf>
    <xf numFmtId="174" fontId="2" fillId="0" borderId="8" xfId="265" applyNumberFormat="1" applyFont="1" applyBorder="1" applyAlignment="1">
      <alignment horizontal="left"/>
    </xf>
    <xf numFmtId="174" fontId="4" fillId="0" borderId="3" xfId="265" applyNumberFormat="1" applyFont="1" applyBorder="1" applyAlignment="1">
      <alignment horizontal="left"/>
    </xf>
    <xf numFmtId="166" fontId="4" fillId="0" borderId="3" xfId="265" applyFont="1" applyBorder="1" applyAlignment="1"/>
    <xf numFmtId="166" fontId="4" fillId="0" borderId="3" xfId="265" applyFont="1" applyBorder="1" applyAlignment="1">
      <alignment horizontal="center"/>
    </xf>
    <xf numFmtId="166" fontId="4" fillId="0" borderId="10" xfId="265" applyFont="1" applyBorder="1" applyAlignment="1">
      <alignment horizontal="center"/>
    </xf>
    <xf numFmtId="174" fontId="2" fillId="0" borderId="46" xfId="265" applyNumberFormat="1" applyFont="1" applyBorder="1" applyAlignment="1">
      <alignment horizontal="left"/>
    </xf>
    <xf numFmtId="174" fontId="4" fillId="0" borderId="47" xfId="265" applyNumberFormat="1" applyFont="1" applyBorder="1" applyAlignment="1">
      <alignment horizontal="left"/>
    </xf>
    <xf numFmtId="166" fontId="4" fillId="0" borderId="47" xfId="265" applyNumberFormat="1" applyFont="1" applyBorder="1" applyAlignment="1">
      <alignment horizontal="right"/>
    </xf>
    <xf numFmtId="166" fontId="4" fillId="0" borderId="47" xfId="265" applyFont="1" applyBorder="1" applyAlignment="1"/>
    <xf numFmtId="166" fontId="4" fillId="0" borderId="47" xfId="265" applyFont="1" applyBorder="1" applyAlignment="1">
      <alignment horizontal="center"/>
    </xf>
    <xf numFmtId="166" fontId="4" fillId="0" borderId="53" xfId="265" applyFont="1" applyBorder="1" applyAlignment="1">
      <alignment horizontal="center"/>
    </xf>
    <xf numFmtId="178" fontId="2" fillId="0" borderId="0" xfId="2" applyNumberFormat="1" applyFont="1"/>
    <xf numFmtId="49" fontId="4" fillId="19" borderId="7" xfId="41496" applyNumberFormat="1" applyFont="1" applyFill="1" applyBorder="1" applyAlignment="1">
      <alignment horizontal="center"/>
    </xf>
    <xf numFmtId="166" fontId="4" fillId="19" borderId="5" xfId="41496" applyNumberFormat="1" applyFont="1" applyFill="1" applyBorder="1" applyAlignment="1">
      <alignment horizontal="center" vertical="center"/>
    </xf>
    <xf numFmtId="166" fontId="4" fillId="19" borderId="5" xfId="41495" applyNumberFormat="1" applyFont="1" applyFill="1" applyBorder="1" applyAlignment="1" applyProtection="1">
      <alignment horizontal="center" vertical="center" wrapText="1"/>
      <protection hidden="1"/>
    </xf>
    <xf numFmtId="49" fontId="4" fillId="19" borderId="5" xfId="41496" applyNumberFormat="1" applyFont="1" applyFill="1" applyBorder="1" applyAlignment="1">
      <alignment horizontal="center"/>
    </xf>
    <xf numFmtId="49" fontId="4" fillId="19" borderId="9" xfId="41496" applyNumberFormat="1" applyFont="1" applyFill="1" applyBorder="1" applyAlignment="1">
      <alignment horizontal="center"/>
    </xf>
    <xf numFmtId="174" fontId="2" fillId="0" borderId="46" xfId="265" applyNumberFormat="1" applyFont="1" applyBorder="1" applyAlignment="1">
      <alignment horizontal="center"/>
    </xf>
    <xf numFmtId="174" fontId="2" fillId="0" borderId="0" xfId="265" applyNumberFormat="1" applyFont="1" applyBorder="1" applyAlignment="1">
      <alignment horizontal="center"/>
    </xf>
    <xf numFmtId="174" fontId="2" fillId="0" borderId="0" xfId="265" applyNumberFormat="1" applyFont="1" applyBorder="1" applyAlignment="1">
      <alignment horizontal="left"/>
    </xf>
    <xf numFmtId="177" fontId="2" fillId="0" borderId="0" xfId="265" applyNumberFormat="1" applyFont="1" applyBorder="1" applyAlignment="1">
      <alignment horizontal="left"/>
    </xf>
    <xf numFmtId="166" fontId="2" fillId="0" borderId="0" xfId="265" applyFont="1" applyBorder="1" applyAlignment="1"/>
    <xf numFmtId="166" fontId="2" fillId="0" borderId="0" xfId="265" applyNumberFormat="1" applyFont="1" applyBorder="1" applyAlignment="1">
      <alignment horizontal="left"/>
    </xf>
    <xf numFmtId="166" fontId="2" fillId="0" borderId="0" xfId="265" applyNumberFormat="1" applyFont="1" applyBorder="1" applyAlignment="1"/>
    <xf numFmtId="166" fontId="2" fillId="0" borderId="0" xfId="265" applyNumberFormat="1" applyFont="1" applyBorder="1" applyAlignment="1">
      <alignment horizontal="right"/>
    </xf>
    <xf numFmtId="174" fontId="4" fillId="0" borderId="0" xfId="265" applyNumberFormat="1" applyFont="1" applyBorder="1" applyAlignment="1">
      <alignment horizontal="left"/>
    </xf>
    <xf numFmtId="166" fontId="4" fillId="0" borderId="0" xfId="265" applyFont="1" applyBorder="1" applyAlignment="1"/>
    <xf numFmtId="49" fontId="4" fillId="19" borderId="7" xfId="41498" applyNumberFormat="1" applyFont="1" applyFill="1" applyBorder="1" applyAlignment="1">
      <alignment horizontal="center"/>
    </xf>
    <xf numFmtId="166" fontId="4" fillId="19" borderId="5" xfId="41498" applyNumberFormat="1" applyFont="1" applyFill="1" applyBorder="1" applyAlignment="1">
      <alignment horizontal="center" vertical="center"/>
    </xf>
    <xf numFmtId="166" fontId="4" fillId="19" borderId="5" xfId="41499" applyNumberFormat="1" applyFont="1" applyFill="1" applyBorder="1" applyAlignment="1" applyProtection="1">
      <alignment horizontal="center" vertical="center" wrapText="1"/>
      <protection hidden="1"/>
    </xf>
    <xf numFmtId="49" fontId="4" fillId="19" borderId="5" xfId="41498" applyNumberFormat="1" applyFont="1" applyFill="1" applyBorder="1" applyAlignment="1">
      <alignment horizontal="center"/>
    </xf>
    <xf numFmtId="49" fontId="4" fillId="19" borderId="9" xfId="41498" applyNumberFormat="1" applyFont="1" applyFill="1" applyBorder="1" applyAlignment="1">
      <alignment horizontal="center"/>
    </xf>
    <xf numFmtId="166" fontId="2" fillId="0" borderId="8" xfId="266" applyFont="1" applyBorder="1" applyAlignment="1">
      <alignment horizontal="left"/>
    </xf>
    <xf numFmtId="166" fontId="4" fillId="0" borderId="3" xfId="266" applyFont="1" applyBorder="1"/>
    <xf numFmtId="166" fontId="4" fillId="0" borderId="3" xfId="266" applyNumberFormat="1" applyFont="1" applyBorder="1" applyAlignment="1">
      <alignment horizontal="right"/>
    </xf>
    <xf numFmtId="166" fontId="4" fillId="0" borderId="2" xfId="266" quotePrefix="1" applyFont="1" applyBorder="1" applyAlignment="1">
      <alignment horizontal="right"/>
    </xf>
    <xf numFmtId="166" fontId="4" fillId="0" borderId="2" xfId="266" quotePrefix="1" applyFont="1" applyBorder="1" applyAlignment="1">
      <alignment horizontal="center"/>
    </xf>
    <xf numFmtId="166" fontId="4" fillId="0" borderId="18" xfId="266" quotePrefix="1" applyFont="1" applyBorder="1" applyAlignment="1">
      <alignment horizontal="center"/>
    </xf>
    <xf numFmtId="174" fontId="2" fillId="0" borderId="8" xfId="266" applyNumberFormat="1" applyFont="1" applyBorder="1" applyAlignment="1">
      <alignment horizontal="center"/>
    </xf>
    <xf numFmtId="174" fontId="2" fillId="0" borderId="3" xfId="266" applyNumberFormat="1" applyFont="1" applyBorder="1" applyAlignment="1">
      <alignment horizontal="left"/>
    </xf>
    <xf numFmtId="166" fontId="2" fillId="0" borderId="3" xfId="266" applyNumberFormat="1" applyFont="1" applyBorder="1" applyAlignment="1">
      <alignment horizontal="right"/>
    </xf>
    <xf numFmtId="166" fontId="2" fillId="0" borderId="3" xfId="266" applyFont="1" applyBorder="1" applyAlignment="1">
      <alignment horizontal="right"/>
    </xf>
    <xf numFmtId="166" fontId="2" fillId="0" borderId="3" xfId="266" applyFont="1" applyBorder="1" applyAlignment="1">
      <alignment horizontal="center"/>
    </xf>
    <xf numFmtId="166" fontId="2" fillId="0" borderId="10" xfId="266" applyFont="1" applyBorder="1" applyAlignment="1">
      <alignment horizontal="center"/>
    </xf>
    <xf numFmtId="174" fontId="2" fillId="0" borderId="8" xfId="266" applyNumberFormat="1" applyFont="1" applyBorder="1" applyAlignment="1">
      <alignment horizontal="left"/>
    </xf>
    <xf numFmtId="174" fontId="4" fillId="0" borderId="3" xfId="266" applyNumberFormat="1" applyFont="1" applyBorder="1" applyAlignment="1">
      <alignment horizontal="left"/>
    </xf>
    <xf numFmtId="166" fontId="4" fillId="0" borderId="3" xfId="266" applyFont="1" applyBorder="1" applyAlignment="1">
      <alignment horizontal="right"/>
    </xf>
    <xf numFmtId="166" fontId="4" fillId="0" borderId="3" xfId="266" applyFont="1" applyBorder="1" applyAlignment="1">
      <alignment horizontal="center"/>
    </xf>
    <xf numFmtId="166" fontId="4" fillId="0" borderId="10" xfId="266" applyFont="1" applyBorder="1" applyAlignment="1">
      <alignment horizontal="center"/>
    </xf>
    <xf numFmtId="174" fontId="2" fillId="0" borderId="46" xfId="266" applyNumberFormat="1" applyFont="1" applyBorder="1" applyAlignment="1">
      <alignment horizontal="left"/>
    </xf>
    <xf numFmtId="174" fontId="4" fillId="0" borderId="47" xfId="266" applyNumberFormat="1" applyFont="1" applyBorder="1" applyAlignment="1">
      <alignment horizontal="left"/>
    </xf>
    <xf numFmtId="166" fontId="4" fillId="0" borderId="47" xfId="266" applyNumberFormat="1" applyFont="1" applyBorder="1" applyAlignment="1">
      <alignment horizontal="right"/>
    </xf>
    <xf numFmtId="166" fontId="4" fillId="0" borderId="47" xfId="266" applyFont="1" applyBorder="1" applyAlignment="1">
      <alignment horizontal="right"/>
    </xf>
    <xf numFmtId="166" fontId="4" fillId="0" borderId="47" xfId="266" applyFont="1" applyBorder="1" applyAlignment="1">
      <alignment horizontal="center"/>
    </xf>
    <xf numFmtId="166" fontId="4" fillId="0" borderId="53" xfId="266" applyFont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4" fillId="19" borderId="5" xfId="0" quotePrefix="1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/>
    </xf>
    <xf numFmtId="167" fontId="2" fillId="0" borderId="2" xfId="0" applyNumberFormat="1" applyFont="1" applyFill="1" applyBorder="1"/>
    <xf numFmtId="167" fontId="6" fillId="0" borderId="2" xfId="0" applyNumberFormat="1" applyFont="1" applyBorder="1" applyAlignment="1">
      <alignment horizontal="center"/>
    </xf>
    <xf numFmtId="167" fontId="6" fillId="0" borderId="42" xfId="0" applyNumberFormat="1" applyFont="1" applyBorder="1" applyAlignment="1">
      <alignment horizontal="center"/>
    </xf>
    <xf numFmtId="167" fontId="6" fillId="0" borderId="27" xfId="0" applyNumberFormat="1" applyFont="1" applyBorder="1" applyAlignment="1">
      <alignment horizontal="center"/>
    </xf>
    <xf numFmtId="167" fontId="2" fillId="0" borderId="10" xfId="0" applyNumberFormat="1" applyFont="1" applyFill="1" applyBorder="1" applyAlignment="1">
      <alignment horizontal="center"/>
    </xf>
    <xf numFmtId="167" fontId="2" fillId="0" borderId="3" xfId="0" applyNumberFormat="1" applyFont="1" applyFill="1" applyBorder="1"/>
    <xf numFmtId="167" fontId="6" fillId="0" borderId="52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49" xfId="0" applyNumberFormat="1" applyFont="1" applyFill="1" applyBorder="1"/>
    <xf numFmtId="167" fontId="4" fillId="0" borderId="49" xfId="0" applyNumberFormat="1" applyFont="1" applyFill="1" applyBorder="1" applyAlignment="1">
      <alignment horizontal="center"/>
    </xf>
    <xf numFmtId="167" fontId="4" fillId="0" borderId="71" xfId="0" applyNumberFormat="1" applyFont="1" applyFill="1" applyBorder="1" applyAlignment="1">
      <alignment horizontal="center"/>
    </xf>
    <xf numFmtId="167" fontId="4" fillId="0" borderId="53" xfId="0" applyNumberFormat="1" applyFont="1" applyFill="1" applyBorder="1" applyAlignment="1">
      <alignment horizontal="center"/>
    </xf>
    <xf numFmtId="0" fontId="2" fillId="0" borderId="0" xfId="276" applyFont="1"/>
    <xf numFmtId="0" fontId="4" fillId="0" borderId="0" xfId="276" applyFont="1" applyAlignment="1">
      <alignment horizontal="center"/>
    </xf>
    <xf numFmtId="166" fontId="4" fillId="19" borderId="50" xfId="179" applyNumberFormat="1" applyFont="1" applyFill="1" applyBorder="1" applyAlignment="1">
      <alignment horizontal="center"/>
    </xf>
    <xf numFmtId="166" fontId="4" fillId="19" borderId="23" xfId="179" applyNumberFormat="1" applyFont="1" applyFill="1" applyBorder="1" applyAlignment="1">
      <alignment horizontal="center"/>
    </xf>
    <xf numFmtId="166" fontId="4" fillId="19" borderId="23" xfId="179" quotePrefix="1" applyNumberFormat="1" applyFont="1" applyFill="1" applyBorder="1" applyAlignment="1">
      <alignment horizontal="center"/>
    </xf>
    <xf numFmtId="166" fontId="4" fillId="19" borderId="75" xfId="179" quotePrefix="1" applyNumberFormat="1" applyFont="1" applyFill="1" applyBorder="1" applyAlignment="1">
      <alignment horizontal="center"/>
    </xf>
    <xf numFmtId="0" fontId="4" fillId="19" borderId="23" xfId="276" quotePrefix="1" applyFont="1" applyFill="1" applyBorder="1" applyAlignment="1">
      <alignment horizontal="center"/>
    </xf>
    <xf numFmtId="0" fontId="4" fillId="19" borderId="76" xfId="276" quotePrefix="1" applyFont="1" applyFill="1" applyBorder="1" applyAlignment="1">
      <alignment horizontal="center"/>
    </xf>
    <xf numFmtId="166" fontId="2" fillId="0" borderId="77" xfId="179" applyNumberFormat="1" applyFont="1" applyBorder="1" applyAlignment="1">
      <alignment horizontal="left"/>
    </xf>
    <xf numFmtId="2" fontId="2" fillId="0" borderId="5" xfId="267" applyNumberFormat="1" applyFont="1" applyBorder="1"/>
    <xf numFmtId="2" fontId="2" fillId="0" borderId="69" xfId="267" applyNumberFormat="1" applyFont="1" applyBorder="1"/>
    <xf numFmtId="2" fontId="2" fillId="0" borderId="78" xfId="267" applyNumberFormat="1" applyFont="1" applyBorder="1"/>
    <xf numFmtId="2" fontId="2" fillId="0" borderId="69" xfId="267" quotePrefix="1" applyNumberFormat="1" applyFont="1" applyBorder="1" applyAlignment="1">
      <alignment horizontal="right"/>
    </xf>
    <xf numFmtId="2" fontId="2" fillId="0" borderId="5" xfId="267" quotePrefix="1" applyNumberFormat="1" applyFont="1" applyBorder="1" applyAlignment="1">
      <alignment horizontal="right"/>
    </xf>
    <xf numFmtId="2" fontId="2" fillId="0" borderId="78" xfId="267" quotePrefix="1" applyNumberFormat="1" applyFont="1" applyBorder="1" applyAlignment="1">
      <alignment horizontal="right"/>
    </xf>
    <xf numFmtId="2" fontId="2" fillId="0" borderId="5" xfId="267" applyNumberFormat="1" applyFont="1" applyFill="1" applyBorder="1"/>
    <xf numFmtId="166" fontId="4" fillId="0" borderId="79" xfId="179" applyNumberFormat="1" applyFont="1" applyBorder="1" applyAlignment="1">
      <alignment horizontal="center"/>
    </xf>
    <xf numFmtId="2" fontId="4" fillId="0" borderId="47" xfId="267" applyNumberFormat="1" applyFont="1" applyBorder="1"/>
    <xf numFmtId="2" fontId="4" fillId="0" borderId="48" xfId="267" applyNumberFormat="1" applyFont="1" applyBorder="1"/>
    <xf numFmtId="2" fontId="4" fillId="0" borderId="80" xfId="267" applyNumberFormat="1" applyFont="1" applyBorder="1"/>
    <xf numFmtId="173" fontId="4" fillId="19" borderId="5" xfId="41500" applyNumberFormat="1" applyFont="1" applyFill="1" applyBorder="1" applyAlignment="1" applyProtection="1">
      <alignment horizontal="center" vertical="center" wrapText="1"/>
    </xf>
    <xf numFmtId="173" fontId="4" fillId="19" borderId="44" xfId="41500" applyNumberFormat="1" applyFont="1" applyFill="1" applyBorder="1" applyAlignment="1" applyProtection="1">
      <alignment horizontal="center" vertical="center" wrapText="1"/>
    </xf>
    <xf numFmtId="173" fontId="4" fillId="19" borderId="9" xfId="41500" applyNumberFormat="1" applyFont="1" applyFill="1" applyBorder="1" applyAlignment="1" applyProtection="1">
      <alignment horizontal="center" vertical="center" wrapText="1"/>
    </xf>
    <xf numFmtId="173" fontId="4" fillId="19" borderId="12" xfId="41500" applyNumberFormat="1" applyFont="1" applyFill="1" applyBorder="1" applyAlignment="1" applyProtection="1">
      <alignment horizontal="center" vertical="center" wrapText="1"/>
    </xf>
    <xf numFmtId="0" fontId="4" fillId="19" borderId="12" xfId="2" applyFont="1" applyFill="1" applyBorder="1" applyAlignment="1">
      <alignment horizontal="center" vertical="center" wrapText="1"/>
    </xf>
    <xf numFmtId="0" fontId="4" fillId="19" borderId="5" xfId="2" applyFont="1" applyFill="1" applyBorder="1" applyAlignment="1">
      <alignment horizontal="center" vertical="center" wrapText="1"/>
    </xf>
    <xf numFmtId="0" fontId="4" fillId="19" borderId="44" xfId="2" applyFont="1" applyFill="1" applyBorder="1" applyAlignment="1">
      <alignment horizontal="center" vertical="center" wrapText="1"/>
    </xf>
    <xf numFmtId="0" fontId="4" fillId="19" borderId="9" xfId="2" applyFont="1" applyFill="1" applyBorder="1" applyAlignment="1">
      <alignment horizontal="center" vertical="center" wrapText="1"/>
    </xf>
    <xf numFmtId="173" fontId="2" fillId="0" borderId="17" xfId="41500" applyNumberFormat="1" applyFont="1" applyFill="1" applyBorder="1" applyAlignment="1" applyProtection="1">
      <alignment horizontal="left"/>
    </xf>
    <xf numFmtId="167" fontId="2" fillId="0" borderId="17" xfId="2" applyNumberFormat="1" applyFont="1" applyFill="1" applyBorder="1" applyAlignment="1">
      <alignment horizontal="center"/>
    </xf>
    <xf numFmtId="167" fontId="2" fillId="0" borderId="27" xfId="2" applyNumberFormat="1" applyFont="1" applyFill="1" applyBorder="1" applyAlignment="1">
      <alignment horizontal="center"/>
    </xf>
    <xf numFmtId="173" fontId="2" fillId="0" borderId="8" xfId="41500" applyNumberFormat="1" applyFont="1" applyFill="1" applyBorder="1" applyAlignment="1" applyProtection="1">
      <alignment horizontal="left"/>
    </xf>
    <xf numFmtId="167" fontId="2" fillId="0" borderId="8" xfId="2" applyNumberFormat="1" applyFont="1" applyFill="1" applyBorder="1" applyAlignment="1">
      <alignment horizontal="center"/>
    </xf>
    <xf numFmtId="167" fontId="2" fillId="0" borderId="1" xfId="2" applyNumberFormat="1" applyFont="1" applyFill="1" applyBorder="1" applyAlignment="1">
      <alignment horizontal="center"/>
    </xf>
    <xf numFmtId="173" fontId="2" fillId="0" borderId="14" xfId="41500" applyNumberFormat="1" applyFont="1" applyFill="1" applyBorder="1" applyAlignment="1" applyProtection="1">
      <alignment horizontal="left"/>
    </xf>
    <xf numFmtId="167" fontId="2" fillId="0" borderId="4" xfId="2" applyNumberFormat="1" applyFont="1" applyFill="1" applyBorder="1" applyAlignment="1">
      <alignment horizontal="center"/>
    </xf>
    <xf numFmtId="167" fontId="2" fillId="0" borderId="15" xfId="2" applyNumberFormat="1" applyFont="1" applyFill="1" applyBorder="1" applyAlignment="1">
      <alignment horizontal="center"/>
    </xf>
    <xf numFmtId="167" fontId="2" fillId="0" borderId="14" xfId="2" applyNumberFormat="1" applyFont="1" applyFill="1" applyBorder="1" applyAlignment="1">
      <alignment horizontal="center"/>
    </xf>
    <xf numFmtId="167" fontId="2" fillId="0" borderId="28" xfId="2" applyNumberFormat="1" applyFont="1" applyFill="1" applyBorder="1" applyAlignment="1">
      <alignment horizontal="center"/>
    </xf>
    <xf numFmtId="173" fontId="4" fillId="0" borderId="46" xfId="179" applyNumberFormat="1" applyFont="1" applyFill="1" applyBorder="1" applyAlignment="1" applyProtection="1">
      <alignment horizontal="left"/>
    </xf>
    <xf numFmtId="167" fontId="4" fillId="0" borderId="47" xfId="2" applyNumberFormat="1" applyFont="1" applyFill="1" applyBorder="1" applyAlignment="1">
      <alignment horizontal="center"/>
    </xf>
    <xf numFmtId="173" fontId="4" fillId="0" borderId="0" xfId="179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4" fillId="19" borderId="4" xfId="41484" applyNumberFormat="1" applyFont="1" applyFill="1" applyBorder="1" applyAlignment="1">
      <alignment horizontal="center" vertical="center"/>
    </xf>
    <xf numFmtId="49" fontId="4" fillId="19" borderId="29" xfId="41484" applyNumberFormat="1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1" fontId="2" fillId="0" borderId="77" xfId="0" applyNumberFormat="1" applyFont="1" applyFill="1" applyBorder="1" applyAlignment="1">
      <alignment horizontal="center" vertical="center"/>
    </xf>
    <xf numFmtId="167" fontId="4" fillId="0" borderId="70" xfId="0" applyNumberFormat="1" applyFont="1" applyFill="1" applyBorder="1" applyAlignment="1">
      <alignment vertical="center"/>
    </xf>
    <xf numFmtId="167" fontId="2" fillId="0" borderId="70" xfId="0" applyNumberFormat="1" applyFont="1" applyFill="1" applyBorder="1" applyAlignment="1">
      <alignment horizontal="center" vertical="center"/>
    </xf>
    <xf numFmtId="167" fontId="2" fillId="0" borderId="78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right" vertical="center"/>
    </xf>
    <xf numFmtId="1" fontId="2" fillId="0" borderId="52" xfId="0" applyNumberFormat="1" applyFont="1" applyFill="1" applyBorder="1" applyAlignment="1">
      <alignment horizontal="right" vertical="center"/>
    </xf>
    <xf numFmtId="167" fontId="2" fillId="0" borderId="52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" fontId="6" fillId="0" borderId="3" xfId="0" applyNumberFormat="1" applyFont="1" applyFill="1" applyBorder="1" applyAlignment="1">
      <alignment horizontal="right" vertical="center"/>
    </xf>
    <xf numFmtId="1" fontId="2" fillId="0" borderId="25" xfId="0" applyNumberFormat="1" applyFont="1" applyFill="1" applyBorder="1" applyAlignment="1">
      <alignment horizontal="center" vertical="center"/>
    </xf>
    <xf numFmtId="167" fontId="4" fillId="0" borderId="47" xfId="0" applyNumberFormat="1" applyFont="1" applyFill="1" applyBorder="1" applyAlignment="1">
      <alignment vertical="center"/>
    </xf>
    <xf numFmtId="1" fontId="4" fillId="0" borderId="47" xfId="0" applyNumberFormat="1" applyFont="1" applyFill="1" applyBorder="1" applyAlignment="1">
      <alignment horizontal="right" vertical="center"/>
    </xf>
    <xf numFmtId="1" fontId="4" fillId="0" borderId="48" xfId="0" applyNumberFormat="1" applyFont="1" applyFill="1" applyBorder="1" applyAlignment="1">
      <alignment horizontal="right" vertical="center"/>
    </xf>
    <xf numFmtId="167" fontId="4" fillId="0" borderId="48" xfId="0" applyNumberFormat="1" applyFont="1" applyFill="1" applyBorder="1" applyAlignment="1">
      <alignment horizontal="center" vertical="center"/>
    </xf>
    <xf numFmtId="167" fontId="4" fillId="0" borderId="53" xfId="0" applyNumberFormat="1" applyFont="1" applyFill="1" applyBorder="1" applyAlignment="1">
      <alignment horizontal="center" vertical="center"/>
    </xf>
    <xf numFmtId="1" fontId="2" fillId="0" borderId="83" xfId="0" applyNumberFormat="1" applyFont="1" applyFill="1" applyBorder="1" applyAlignment="1">
      <alignment horizontal="center" vertical="center"/>
    </xf>
    <xf numFmtId="167" fontId="4" fillId="0" borderId="83" xfId="0" applyNumberFormat="1" applyFont="1" applyFill="1" applyBorder="1" applyAlignment="1">
      <alignment vertical="center"/>
    </xf>
    <xf numFmtId="167" fontId="2" fillId="0" borderId="83" xfId="0" applyNumberFormat="1" applyFont="1" applyFill="1" applyBorder="1" applyAlignment="1">
      <alignment horizontal="center" vertical="center"/>
    </xf>
    <xf numFmtId="167" fontId="2" fillId="0" borderId="24" xfId="0" applyNumberFormat="1" applyFont="1" applyFill="1" applyBorder="1" applyAlignment="1">
      <alignment horizontal="center" vertical="center"/>
    </xf>
    <xf numFmtId="167" fontId="4" fillId="0" borderId="78" xfId="0" applyNumberFormat="1" applyFont="1" applyFill="1" applyBorder="1" applyAlignment="1">
      <alignment horizontal="center" vertical="center"/>
    </xf>
    <xf numFmtId="167" fontId="2" fillId="0" borderId="21" xfId="0" applyNumberFormat="1" applyFont="1" applyFill="1" applyBorder="1" applyAlignment="1">
      <alignment vertical="center"/>
    </xf>
    <xf numFmtId="1" fontId="2" fillId="0" borderId="21" xfId="0" applyNumberFormat="1" applyFont="1" applyFill="1" applyBorder="1" applyAlignment="1">
      <alignment horizontal="right" vertical="center"/>
    </xf>
    <xf numFmtId="167" fontId="2" fillId="0" borderId="21" xfId="0" applyNumberFormat="1" applyFont="1" applyFill="1" applyBorder="1" applyAlignment="1">
      <alignment horizontal="center" vertical="center"/>
    </xf>
    <xf numFmtId="167" fontId="4" fillId="0" borderId="21" xfId="0" applyNumberFormat="1" applyFont="1" applyFill="1" applyBorder="1" applyAlignment="1">
      <alignment horizontal="center" vertical="center"/>
    </xf>
    <xf numFmtId="167" fontId="4" fillId="0" borderId="22" xfId="0" applyNumberFormat="1" applyFont="1" applyFill="1" applyBorder="1" applyAlignment="1">
      <alignment horizontal="center" vertical="center"/>
    </xf>
    <xf numFmtId="0" fontId="27" fillId="0" borderId="0" xfId="41481" applyFont="1" applyFill="1" applyAlignment="1">
      <alignment vertical="center"/>
    </xf>
    <xf numFmtId="0" fontId="2" fillId="0" borderId="0" xfId="289" applyFont="1" applyFill="1"/>
    <xf numFmtId="0" fontId="4" fillId="2" borderId="5" xfId="181" applyFont="1" applyFill="1" applyBorder="1" applyAlignment="1">
      <alignment horizontal="center" vertical="center"/>
    </xf>
    <xf numFmtId="0" fontId="4" fillId="2" borderId="9" xfId="181" applyFont="1" applyFill="1" applyBorder="1" applyAlignment="1">
      <alignment horizontal="center" vertical="center"/>
    </xf>
    <xf numFmtId="0" fontId="2" fillId="0" borderId="77" xfId="289" applyFont="1" applyFill="1" applyBorder="1"/>
    <xf numFmtId="0" fontId="2" fillId="0" borderId="70" xfId="289" applyFont="1" applyFill="1" applyBorder="1"/>
    <xf numFmtId="167" fontId="2" fillId="0" borderId="5" xfId="181" applyNumberFormat="1" applyFont="1" applyBorder="1"/>
    <xf numFmtId="167" fontId="2" fillId="0" borderId="5" xfId="181" applyNumberFormat="1" applyFont="1" applyFill="1" applyBorder="1" applyAlignment="1">
      <alignment horizontal="right"/>
    </xf>
    <xf numFmtId="167" fontId="2" fillId="0" borderId="5" xfId="181" applyNumberFormat="1" applyFont="1" applyBorder="1" applyAlignment="1">
      <alignment horizontal="center"/>
    </xf>
    <xf numFmtId="167" fontId="2" fillId="0" borderId="9" xfId="181" applyNumberFormat="1" applyFont="1" applyBorder="1" applyAlignment="1">
      <alignment horizontal="center"/>
    </xf>
    <xf numFmtId="167" fontId="2" fillId="0" borderId="0" xfId="289" applyNumberFormat="1" applyFont="1" applyFill="1"/>
    <xf numFmtId="0" fontId="2" fillId="0" borderId="19" xfId="289" applyFont="1" applyFill="1" applyBorder="1"/>
    <xf numFmtId="0" fontId="2" fillId="0" borderId="0" xfId="289" applyFont="1" applyFill="1" applyBorder="1"/>
    <xf numFmtId="167" fontId="2" fillId="0" borderId="3" xfId="181" applyNumberFormat="1" applyFont="1" applyFill="1" applyBorder="1"/>
    <xf numFmtId="167" fontId="2" fillId="0" borderId="3" xfId="181" applyNumberFormat="1" applyFont="1" applyFill="1" applyBorder="1" applyAlignment="1">
      <alignment horizontal="right"/>
    </xf>
    <xf numFmtId="167" fontId="2" fillId="0" borderId="3" xfId="181" applyNumberFormat="1" applyFont="1" applyFill="1" applyBorder="1" applyAlignment="1">
      <alignment horizontal="center"/>
    </xf>
    <xf numFmtId="167" fontId="2" fillId="0" borderId="10" xfId="181" applyNumberFormat="1" applyFont="1" applyFill="1" applyBorder="1" applyAlignment="1">
      <alignment horizontal="center"/>
    </xf>
    <xf numFmtId="167" fontId="2" fillId="0" borderId="5" xfId="181" applyNumberFormat="1" applyFont="1" applyFill="1" applyBorder="1"/>
    <xf numFmtId="167" fontId="2" fillId="0" borderId="5" xfId="181" applyNumberFormat="1" applyFont="1" applyFill="1" applyBorder="1" applyAlignment="1">
      <alignment horizontal="center"/>
    </xf>
    <xf numFmtId="167" fontId="2" fillId="0" borderId="9" xfId="181" applyNumberFormat="1" applyFont="1" applyFill="1" applyBorder="1" applyAlignment="1">
      <alignment horizontal="center"/>
    </xf>
    <xf numFmtId="0" fontId="2" fillId="21" borderId="0" xfId="289" applyFont="1" applyFill="1" applyBorder="1"/>
    <xf numFmtId="167" fontId="2" fillId="21" borderId="3" xfId="181" applyNumberFormat="1" applyFont="1" applyFill="1" applyBorder="1"/>
    <xf numFmtId="167" fontId="2" fillId="21" borderId="3" xfId="181" applyNumberFormat="1" applyFont="1" applyFill="1" applyBorder="1" applyAlignment="1">
      <alignment horizontal="right"/>
    </xf>
    <xf numFmtId="167" fontId="2" fillId="21" borderId="3" xfId="181" applyNumberFormat="1" applyFont="1" applyFill="1" applyBorder="1" applyAlignment="1">
      <alignment horizontal="center"/>
    </xf>
    <xf numFmtId="167" fontId="2" fillId="21" borderId="10" xfId="181" applyNumberFormat="1" applyFont="1" applyFill="1" applyBorder="1" applyAlignment="1">
      <alignment horizontal="center"/>
    </xf>
    <xf numFmtId="0" fontId="2" fillId="0" borderId="1" xfId="289" applyFont="1" applyFill="1" applyBorder="1"/>
    <xf numFmtId="167" fontId="2" fillId="0" borderId="5" xfId="181" quotePrefix="1" applyNumberFormat="1" applyFont="1" applyFill="1" applyBorder="1" applyAlignment="1">
      <alignment horizontal="center"/>
    </xf>
    <xf numFmtId="167" fontId="2" fillId="0" borderId="3" xfId="181" quotePrefix="1" applyNumberFormat="1" applyFont="1" applyFill="1" applyBorder="1" applyAlignment="1">
      <alignment horizontal="center"/>
    </xf>
    <xf numFmtId="167" fontId="2" fillId="0" borderId="9" xfId="181" quotePrefix="1" applyNumberFormat="1" applyFont="1" applyFill="1" applyBorder="1" applyAlignment="1">
      <alignment horizontal="center"/>
    </xf>
    <xf numFmtId="167" fontId="2" fillId="0" borderId="10" xfId="181" quotePrefix="1" applyNumberFormat="1" applyFont="1" applyFill="1" applyBorder="1" applyAlignment="1">
      <alignment horizontal="center"/>
    </xf>
    <xf numFmtId="0" fontId="2" fillId="0" borderId="79" xfId="289" applyFont="1" applyFill="1" applyBorder="1"/>
    <xf numFmtId="0" fontId="2" fillId="0" borderId="84" xfId="289" applyFont="1" applyFill="1" applyBorder="1"/>
    <xf numFmtId="167" fontId="2" fillId="0" borderId="47" xfId="181" applyNumberFormat="1" applyFont="1" applyFill="1" applyBorder="1"/>
    <xf numFmtId="167" fontId="2" fillId="0" borderId="47" xfId="181" applyNumberFormat="1" applyFont="1" applyFill="1" applyBorder="1" applyAlignment="1">
      <alignment horizontal="center"/>
    </xf>
    <xf numFmtId="167" fontId="2" fillId="0" borderId="53" xfId="181" applyNumberFormat="1" applyFont="1" applyFill="1" applyBorder="1" applyAlignment="1">
      <alignment horizontal="center"/>
    </xf>
    <xf numFmtId="0" fontId="2" fillId="0" borderId="0" xfId="207" applyFont="1" applyFill="1"/>
    <xf numFmtId="0" fontId="44" fillId="0" borderId="0" xfId="342" applyFont="1"/>
    <xf numFmtId="0" fontId="44" fillId="0" borderId="0" xfId="342" applyFont="1" applyFill="1"/>
    <xf numFmtId="0" fontId="44" fillId="0" borderId="0" xfId="342" applyFont="1" applyBorder="1" applyAlignment="1">
      <alignment horizontal="center"/>
    </xf>
    <xf numFmtId="0" fontId="45" fillId="0" borderId="0" xfId="342" applyFont="1" applyBorder="1" applyAlignment="1">
      <alignment horizontal="right"/>
    </xf>
    <xf numFmtId="0" fontId="44" fillId="0" borderId="74" xfId="289" applyFont="1" applyFill="1" applyBorder="1"/>
    <xf numFmtId="0" fontId="44" fillId="0" borderId="83" xfId="289" applyFont="1" applyFill="1" applyBorder="1"/>
    <xf numFmtId="167" fontId="44" fillId="0" borderId="4" xfId="181" applyNumberFormat="1" applyFont="1" applyBorder="1"/>
    <xf numFmtId="167" fontId="44" fillId="0" borderId="4" xfId="181" applyNumberFormat="1" applyFont="1" applyFill="1" applyBorder="1" applyAlignment="1">
      <alignment horizontal="right"/>
    </xf>
    <xf numFmtId="167" fontId="44" fillId="0" borderId="4" xfId="181" quotePrefix="1" applyNumberFormat="1" applyFont="1" applyBorder="1" applyAlignment="1">
      <alignment horizontal="center"/>
    </xf>
    <xf numFmtId="167" fontId="44" fillId="0" borderId="15" xfId="181" quotePrefix="1" applyNumberFormat="1" applyFont="1" applyBorder="1" applyAlignment="1">
      <alignment horizontal="center"/>
    </xf>
    <xf numFmtId="167" fontId="44" fillId="0" borderId="0" xfId="342" applyNumberFormat="1" applyFont="1"/>
    <xf numFmtId="0" fontId="44" fillId="0" borderId="19" xfId="289" applyFont="1" applyFill="1" applyBorder="1"/>
    <xf numFmtId="0" fontId="44" fillId="0" borderId="0" xfId="289" applyFont="1" applyFill="1" applyBorder="1"/>
    <xf numFmtId="167" fontId="44" fillId="0" borderId="3" xfId="181" applyNumberFormat="1" applyFont="1" applyFill="1" applyBorder="1"/>
    <xf numFmtId="167" fontId="44" fillId="0" borderId="3" xfId="181" applyNumberFormat="1" applyFont="1" applyFill="1" applyBorder="1" applyAlignment="1">
      <alignment horizontal="right"/>
    </xf>
    <xf numFmtId="167" fontId="44" fillId="0" borderId="3" xfId="181" applyNumberFormat="1" applyFont="1" applyFill="1" applyBorder="1" applyAlignment="1">
      <alignment horizontal="center"/>
    </xf>
    <xf numFmtId="167" fontId="44" fillId="0" borderId="10" xfId="181" applyNumberFormat="1" applyFont="1" applyFill="1" applyBorder="1" applyAlignment="1">
      <alignment horizontal="center"/>
    </xf>
    <xf numFmtId="0" fontId="44" fillId="0" borderId="77" xfId="289" applyFont="1" applyFill="1" applyBorder="1"/>
    <xf numFmtId="0" fontId="44" fillId="0" borderId="70" xfId="289" applyFont="1" applyFill="1" applyBorder="1"/>
    <xf numFmtId="167" fontId="44" fillId="0" borderId="5" xfId="181" applyNumberFormat="1" applyFont="1" applyFill="1" applyBorder="1"/>
    <xf numFmtId="167" fontId="44" fillId="0" borderId="5" xfId="181" applyNumberFormat="1" applyFont="1" applyFill="1" applyBorder="1" applyAlignment="1">
      <alignment horizontal="right"/>
    </xf>
    <xf numFmtId="167" fontId="44" fillId="0" borderId="5" xfId="181" applyNumberFormat="1" applyFont="1" applyFill="1" applyBorder="1" applyAlignment="1">
      <alignment horizontal="center"/>
    </xf>
    <xf numFmtId="167" fontId="44" fillId="0" borderId="9" xfId="181" applyNumberFormat="1" applyFont="1" applyFill="1" applyBorder="1" applyAlignment="1">
      <alignment horizontal="center"/>
    </xf>
    <xf numFmtId="0" fontId="44" fillId="21" borderId="0" xfId="289" applyFont="1" applyFill="1" applyBorder="1"/>
    <xf numFmtId="167" fontId="44" fillId="21" borderId="3" xfId="181" applyNumberFormat="1" applyFont="1" applyFill="1" applyBorder="1"/>
    <xf numFmtId="167" fontId="44" fillId="21" borderId="3" xfId="181" applyNumberFormat="1" applyFont="1" applyFill="1" applyBorder="1" applyAlignment="1">
      <alignment horizontal="right"/>
    </xf>
    <xf numFmtId="167" fontId="44" fillId="21" borderId="3" xfId="181" applyNumberFormat="1" applyFont="1" applyFill="1" applyBorder="1" applyAlignment="1">
      <alignment horizontal="center"/>
    </xf>
    <xf numFmtId="167" fontId="44" fillId="21" borderId="10" xfId="181" applyNumberFormat="1" applyFont="1" applyFill="1" applyBorder="1" applyAlignment="1">
      <alignment horizontal="center"/>
    </xf>
    <xf numFmtId="0" fontId="44" fillId="0" borderId="1" xfId="289" applyFont="1" applyFill="1" applyBorder="1"/>
    <xf numFmtId="167" fontId="44" fillId="0" borderId="5" xfId="181" quotePrefix="1" applyNumberFormat="1" applyFont="1" applyFill="1" applyBorder="1" applyAlignment="1">
      <alignment horizontal="center"/>
    </xf>
    <xf numFmtId="167" fontId="44" fillId="0" borderId="3" xfId="181" quotePrefix="1" applyNumberFormat="1" applyFont="1" applyFill="1" applyBorder="1" applyAlignment="1">
      <alignment horizontal="center"/>
    </xf>
    <xf numFmtId="167" fontId="44" fillId="0" borderId="10" xfId="181" quotePrefix="1" applyNumberFormat="1" applyFont="1" applyFill="1" applyBorder="1" applyAlignment="1">
      <alignment horizontal="center"/>
    </xf>
    <xf numFmtId="167" fontId="44" fillId="0" borderId="9" xfId="181" quotePrefix="1" applyNumberFormat="1" applyFont="1" applyFill="1" applyBorder="1" applyAlignment="1">
      <alignment horizontal="center"/>
    </xf>
    <xf numFmtId="0" fontId="44" fillId="0" borderId="79" xfId="289" applyFont="1" applyFill="1" applyBorder="1"/>
    <xf numFmtId="0" fontId="44" fillId="0" borderId="84" xfId="289" applyFont="1" applyFill="1" applyBorder="1"/>
    <xf numFmtId="167" fontId="44" fillId="0" borderId="47" xfId="181" applyNumberFormat="1" applyFont="1" applyFill="1" applyBorder="1"/>
    <xf numFmtId="167" fontId="44" fillId="0" borderId="47" xfId="181" quotePrefix="1" applyNumberFormat="1" applyFont="1" applyFill="1" applyBorder="1" applyAlignment="1">
      <alignment horizontal="center"/>
    </xf>
    <xf numFmtId="167" fontId="44" fillId="0" borderId="53" xfId="181" quotePrefix="1" applyNumberFormat="1" applyFont="1" applyFill="1" applyBorder="1" applyAlignment="1">
      <alignment horizontal="center"/>
    </xf>
    <xf numFmtId="0" fontId="45" fillId="0" borderId="0" xfId="342" applyFont="1"/>
    <xf numFmtId="0" fontId="4" fillId="0" borderId="0" xfId="2" applyFont="1" applyFill="1" applyAlignment="1"/>
    <xf numFmtId="166" fontId="2" fillId="0" borderId="0" xfId="0" applyNumberFormat="1" applyFont="1" applyFill="1"/>
    <xf numFmtId="166" fontId="2" fillId="2" borderId="23" xfId="0" applyNumberFormat="1" applyFont="1" applyFill="1" applyBorder="1"/>
    <xf numFmtId="166" fontId="2" fillId="2" borderId="75" xfId="0" applyNumberFormat="1" applyFont="1" applyFill="1" applyBorder="1"/>
    <xf numFmtId="166" fontId="4" fillId="2" borderId="3" xfId="0" applyNumberFormat="1" applyFont="1" applyFill="1" applyBorder="1" applyAlignment="1">
      <alignment horizontal="center"/>
    </xf>
    <xf numFmtId="166" fontId="4" fillId="2" borderId="52" xfId="0" applyNumberFormat="1" applyFont="1" applyFill="1" applyBorder="1" applyAlignment="1">
      <alignment horizontal="center"/>
    </xf>
    <xf numFmtId="166" fontId="4" fillId="2" borderId="29" xfId="0" quotePrefix="1" applyNumberFormat="1" applyFont="1" applyFill="1" applyBorder="1" applyAlignment="1">
      <alignment horizontal="right"/>
    </xf>
    <xf numFmtId="166" fontId="4" fillId="2" borderId="24" xfId="0" quotePrefix="1" applyNumberFormat="1" applyFont="1" applyFill="1" applyBorder="1" applyAlignment="1"/>
    <xf numFmtId="174" fontId="4" fillId="2" borderId="3" xfId="0" quotePrefix="1" applyNumberFormat="1" applyFont="1" applyFill="1" applyBorder="1" applyAlignment="1">
      <alignment horizontal="center"/>
    </xf>
    <xf numFmtId="174" fontId="4" fillId="2" borderId="52" xfId="0" quotePrefix="1" applyNumberFormat="1" applyFont="1" applyFill="1" applyBorder="1" applyAlignment="1">
      <alignment horizontal="center"/>
    </xf>
    <xf numFmtId="174" fontId="4" fillId="2" borderId="2" xfId="0" quotePrefix="1" applyNumberFormat="1" applyFont="1" applyFill="1" applyBorder="1" applyAlignment="1">
      <alignment horizontal="center"/>
    </xf>
    <xf numFmtId="174" fontId="4" fillId="2" borderId="18" xfId="0" quotePrefix="1" applyNumberFormat="1" applyFont="1" applyFill="1" applyBorder="1" applyAlignment="1">
      <alignment horizontal="center"/>
    </xf>
    <xf numFmtId="166" fontId="4" fillId="0" borderId="94" xfId="0" applyNumberFormat="1" applyFont="1" applyFill="1" applyBorder="1"/>
    <xf numFmtId="166" fontId="2" fillId="0" borderId="27" xfId="0" applyNumberFormat="1" applyFont="1" applyFill="1" applyBorder="1"/>
    <xf numFmtId="166" fontId="2" fillId="0" borderId="2" xfId="0" applyNumberFormat="1" applyFont="1" applyFill="1" applyBorder="1"/>
    <xf numFmtId="166" fontId="2" fillId="0" borderId="95" xfId="0" applyNumberFormat="1" applyFont="1" applyFill="1" applyBorder="1" applyAlignment="1">
      <alignment horizontal="center"/>
    </xf>
    <xf numFmtId="166" fontId="2" fillId="0" borderId="18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left"/>
    </xf>
    <xf numFmtId="166" fontId="4" fillId="0" borderId="1" xfId="0" applyNumberFormat="1" applyFont="1" applyFill="1" applyBorder="1"/>
    <xf numFmtId="166" fontId="2" fillId="0" borderId="3" xfId="0" applyNumberFormat="1" applyFont="1" applyFill="1" applyBorder="1" applyAlignment="1">
      <alignment horizontal="right"/>
    </xf>
    <xf numFmtId="166" fontId="2" fillId="0" borderId="3" xfId="0" applyNumberFormat="1" applyFont="1" applyFill="1" applyBorder="1" applyAlignment="1">
      <alignment horizontal="center"/>
    </xf>
    <xf numFmtId="166" fontId="2" fillId="0" borderId="10" xfId="0" applyNumberFormat="1" applyFont="1" applyFill="1" applyBorder="1" applyAlignment="1">
      <alignment horizontal="center"/>
    </xf>
    <xf numFmtId="166" fontId="2" fillId="0" borderId="19" xfId="0" applyNumberFormat="1" applyFont="1" applyFill="1" applyBorder="1"/>
    <xf numFmtId="166" fontId="2" fillId="0" borderId="1" xfId="0" applyNumberFormat="1" applyFont="1" applyFill="1" applyBorder="1"/>
    <xf numFmtId="166" fontId="2" fillId="0" borderId="1" xfId="0" quotePrefix="1" applyNumberFormat="1" applyFont="1" applyFill="1" applyBorder="1" applyAlignment="1">
      <alignment horizontal="left"/>
    </xf>
    <xf numFmtId="166" fontId="2" fillId="0" borderId="1" xfId="0" applyNumberFormat="1" applyFont="1" applyFill="1" applyBorder="1" applyAlignment="1">
      <alignment horizontal="right"/>
    </xf>
    <xf numFmtId="166" fontId="2" fillId="0" borderId="94" xfId="0" applyNumberFormat="1" applyFont="1" applyFill="1" applyBorder="1"/>
    <xf numFmtId="166" fontId="2" fillId="0" borderId="27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left"/>
    </xf>
    <xf numFmtId="166" fontId="2" fillId="0" borderId="74" xfId="0" applyNumberFormat="1" applyFont="1" applyFill="1" applyBorder="1"/>
    <xf numFmtId="166" fontId="2" fillId="0" borderId="28" xfId="0" applyNumberFormat="1" applyFont="1" applyFill="1" applyBorder="1"/>
    <xf numFmtId="166" fontId="2" fillId="0" borderId="4" xfId="0" applyNumberFormat="1" applyFont="1" applyFill="1" applyBorder="1" applyAlignment="1">
      <alignment horizontal="center"/>
    </xf>
    <xf numFmtId="166" fontId="2" fillId="0" borderId="15" xfId="0" applyNumberFormat="1" applyFont="1" applyFill="1" applyBorder="1" applyAlignment="1">
      <alignment horizontal="center"/>
    </xf>
    <xf numFmtId="166" fontId="4" fillId="0" borderId="19" xfId="0" applyNumberFormat="1" applyFont="1" applyFill="1" applyBorder="1" applyAlignment="1">
      <alignment horizontal="left"/>
    </xf>
    <xf numFmtId="166" fontId="4" fillId="0" borderId="2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center"/>
    </xf>
    <xf numFmtId="166" fontId="4" fillId="0" borderId="18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right"/>
    </xf>
    <xf numFmtId="166" fontId="4" fillId="0" borderId="74" xfId="0" applyNumberFormat="1" applyFont="1" applyFill="1" applyBorder="1" applyAlignment="1">
      <alignment horizontal="left"/>
    </xf>
    <xf numFmtId="166" fontId="2" fillId="0" borderId="28" xfId="0" applyNumberFormat="1" applyFont="1" applyFill="1" applyBorder="1" applyAlignment="1">
      <alignment horizontal="left"/>
    </xf>
    <xf numFmtId="166" fontId="4" fillId="0" borderId="4" xfId="0" applyNumberFormat="1" applyFont="1" applyFill="1" applyBorder="1" applyAlignment="1">
      <alignment horizontal="right"/>
    </xf>
    <xf numFmtId="166" fontId="4" fillId="0" borderId="4" xfId="0" applyNumberFormat="1" applyFont="1" applyFill="1" applyBorder="1" applyAlignment="1">
      <alignment horizontal="center"/>
    </xf>
    <xf numFmtId="166" fontId="4" fillId="0" borderId="15" xfId="0" applyNumberFormat="1" applyFont="1" applyFill="1" applyBorder="1" applyAlignment="1">
      <alignment horizontal="center"/>
    </xf>
    <xf numFmtId="166" fontId="4" fillId="0" borderId="94" xfId="0" applyNumberFormat="1" applyFont="1" applyFill="1" applyBorder="1" applyAlignment="1">
      <alignment vertical="center"/>
    </xf>
    <xf numFmtId="166" fontId="4" fillId="0" borderId="27" xfId="0" applyNumberFormat="1" applyFont="1" applyFill="1" applyBorder="1" applyAlignment="1">
      <alignment vertical="center"/>
    </xf>
    <xf numFmtId="166" fontId="4" fillId="0" borderId="19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166" fontId="4" fillId="0" borderId="19" xfId="0" quotePrefix="1" applyNumberFormat="1" applyFont="1" applyFill="1" applyBorder="1" applyAlignment="1">
      <alignment horizontal="left"/>
    </xf>
    <xf numFmtId="166" fontId="2" fillId="0" borderId="0" xfId="0" applyNumberFormat="1" applyFont="1" applyFill="1" applyBorder="1"/>
    <xf numFmtId="166" fontId="4" fillId="0" borderId="74" xfId="0" quotePrefix="1" applyNumberFormat="1" applyFont="1" applyFill="1" applyBorder="1" applyAlignment="1">
      <alignment horizontal="left"/>
    </xf>
    <xf numFmtId="166" fontId="6" fillId="0" borderId="19" xfId="0" applyNumberFormat="1" applyFont="1" applyFill="1" applyBorder="1"/>
    <xf numFmtId="166" fontId="6" fillId="0" borderId="1" xfId="0" applyNumberFormat="1" applyFont="1" applyFill="1" applyBorder="1"/>
    <xf numFmtId="166" fontId="6" fillId="0" borderId="3" xfId="0" applyNumberFormat="1" applyFont="1" applyFill="1" applyBorder="1"/>
    <xf numFmtId="166" fontId="6" fillId="0" borderId="3" xfId="0" applyNumberFormat="1" applyFon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166" fontId="2" fillId="0" borderId="19" xfId="0" quotePrefix="1" applyNumberFormat="1" applyFont="1" applyFill="1" applyBorder="1" applyAlignment="1">
      <alignment horizontal="left"/>
    </xf>
    <xf numFmtId="166" fontId="2" fillId="0" borderId="1" xfId="0" applyNumberFormat="1" applyFont="1" applyFill="1" applyBorder="1" applyAlignment="1">
      <alignment horizontal="center"/>
    </xf>
    <xf numFmtId="166" fontId="4" fillId="0" borderId="20" xfId="0" quotePrefix="1" applyNumberFormat="1" applyFont="1" applyFill="1" applyBorder="1" applyAlignment="1">
      <alignment horizontal="left"/>
    </xf>
    <xf numFmtId="166" fontId="2" fillId="0" borderId="71" xfId="0" applyNumberFormat="1" applyFont="1" applyFill="1" applyBorder="1"/>
    <xf numFmtId="166" fontId="4" fillId="0" borderId="71" xfId="0" applyNumberFormat="1" applyFont="1" applyFill="1" applyBorder="1" applyAlignment="1">
      <alignment horizontal="right"/>
    </xf>
    <xf numFmtId="166" fontId="4" fillId="0" borderId="71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166" fontId="2" fillId="0" borderId="0" xfId="0" quotePrefix="1" applyNumberFormat="1" applyFont="1" applyFill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166" fontId="2" fillId="0" borderId="0" xfId="0" quotePrefix="1" applyNumberFormat="1" applyFont="1" applyFill="1" applyAlignment="1"/>
    <xf numFmtId="166" fontId="2" fillId="0" borderId="0" xfId="0" applyNumberFormat="1" applyFont="1" applyFill="1" applyAlignment="1">
      <alignment horizontal="left"/>
    </xf>
    <xf numFmtId="166" fontId="2" fillId="0" borderId="0" xfId="0" quotePrefix="1" applyNumberFormat="1" applyFont="1" applyFill="1" applyBorder="1" applyAlignment="1"/>
    <xf numFmtId="179" fontId="2" fillId="0" borderId="0" xfId="0" applyNumberFormat="1" applyFont="1" applyFill="1" applyBorder="1"/>
    <xf numFmtId="179" fontId="2" fillId="0" borderId="0" xfId="0" applyNumberFormat="1" applyFont="1" applyFill="1" applyBorder="1" applyAlignment="1">
      <alignment horizontal="right"/>
    </xf>
    <xf numFmtId="166" fontId="2" fillId="0" borderId="0" xfId="2" applyNumberFormat="1" applyFont="1" applyFill="1"/>
    <xf numFmtId="0" fontId="4" fillId="0" borderId="0" xfId="2" applyFont="1" applyAlignment="1"/>
    <xf numFmtId="166" fontId="6" fillId="0" borderId="0" xfId="0" applyNumberFormat="1" applyFont="1" applyFill="1"/>
    <xf numFmtId="166" fontId="4" fillId="2" borderId="24" xfId="0" quotePrefix="1" applyNumberFormat="1" applyFont="1" applyFill="1" applyBorder="1" applyAlignment="1">
      <alignment horizontal="center"/>
    </xf>
    <xf numFmtId="166" fontId="2" fillId="0" borderId="95" xfId="0" applyNumberFormat="1" applyFont="1" applyFill="1" applyBorder="1"/>
    <xf numFmtId="166" fontId="2" fillId="0" borderId="18" xfId="0" applyNumberFormat="1" applyFont="1" applyFill="1" applyBorder="1"/>
    <xf numFmtId="166" fontId="4" fillId="0" borderId="3" xfId="0" quotePrefix="1" applyNumberFormat="1" applyFont="1" applyFill="1" applyBorder="1" applyAlignment="1">
      <alignment horizontal="left"/>
    </xf>
    <xf numFmtId="166" fontId="2" fillId="0" borderId="28" xfId="0" quotePrefix="1" applyNumberFormat="1" applyFont="1" applyFill="1" applyBorder="1" applyAlignment="1">
      <alignment horizontal="left"/>
    </xf>
    <xf numFmtId="166" fontId="2" fillId="3" borderId="28" xfId="0" applyNumberFormat="1" applyFont="1" applyFill="1" applyBorder="1"/>
    <xf numFmtId="166" fontId="4" fillId="0" borderId="94" xfId="0" applyNumberFormat="1" applyFont="1" applyFill="1" applyBorder="1" applyAlignment="1">
      <alignment horizontal="left"/>
    </xf>
    <xf numFmtId="166" fontId="2" fillId="0" borderId="27" xfId="0" applyNumberFormat="1" applyFont="1" applyBorder="1" applyAlignment="1">
      <alignment horizontal="left"/>
    </xf>
    <xf numFmtId="166" fontId="2" fillId="0" borderId="28" xfId="0" applyNumberFormat="1" applyFont="1" applyBorder="1" applyAlignment="1">
      <alignment horizontal="left"/>
    </xf>
    <xf numFmtId="166" fontId="4" fillId="3" borderId="94" xfId="0" applyNumberFormat="1" applyFont="1" applyFill="1" applyBorder="1" applyAlignment="1">
      <alignment vertical="center"/>
    </xf>
    <xf numFmtId="166" fontId="4" fillId="3" borderId="27" xfId="0" applyNumberFormat="1" applyFont="1" applyFill="1" applyBorder="1" applyAlignment="1">
      <alignment vertical="center"/>
    </xf>
    <xf numFmtId="166" fontId="4" fillId="3" borderId="19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0" fontId="24" fillId="0" borderId="0" xfId="0" applyFont="1"/>
    <xf numFmtId="0" fontId="4" fillId="2" borderId="31" xfId="336" applyFont="1" applyFill="1" applyBorder="1" applyAlignment="1">
      <alignment horizontal="center" vertical="center"/>
    </xf>
    <xf numFmtId="0" fontId="4" fillId="2" borderId="97" xfId="336" applyFont="1" applyFill="1" applyBorder="1" applyAlignment="1">
      <alignment horizontal="center" vertical="center"/>
    </xf>
    <xf numFmtId="0" fontId="4" fillId="2" borderId="98" xfId="336" applyFont="1" applyFill="1" applyBorder="1" applyAlignment="1">
      <alignment horizontal="center" vertical="center"/>
    </xf>
    <xf numFmtId="166" fontId="2" fillId="22" borderId="3" xfId="337" applyNumberFormat="1" applyFont="1" applyFill="1" applyBorder="1" applyAlignment="1" applyProtection="1">
      <alignment horizontal="left" indent="2"/>
    </xf>
    <xf numFmtId="2" fontId="2" fillId="22" borderId="3" xfId="337" applyNumberFormat="1" applyFont="1" applyFill="1" applyBorder="1"/>
    <xf numFmtId="2" fontId="2" fillId="22" borderId="10" xfId="337" applyNumberFormat="1" applyFont="1" applyFill="1" applyBorder="1"/>
    <xf numFmtId="2" fontId="2" fillId="22" borderId="0" xfId="337" applyNumberFormat="1" applyFont="1" applyFill="1" applyBorder="1"/>
    <xf numFmtId="166" fontId="2" fillId="22" borderId="4" xfId="337" applyNumberFormat="1" applyFont="1" applyFill="1" applyBorder="1" applyAlignment="1" applyProtection="1">
      <alignment horizontal="left" indent="2"/>
    </xf>
    <xf numFmtId="2" fontId="2" fillId="22" borderId="4" xfId="337" applyNumberFormat="1" applyFont="1" applyFill="1" applyBorder="1"/>
    <xf numFmtId="2" fontId="2" fillId="22" borderId="15" xfId="337" applyNumberFormat="1" applyFont="1" applyFill="1" applyBorder="1"/>
    <xf numFmtId="166" fontId="4" fillId="22" borderId="5" xfId="337" applyNumberFormat="1" applyFont="1" applyFill="1" applyBorder="1" applyAlignment="1">
      <alignment horizontal="left"/>
    </xf>
    <xf numFmtId="2" fontId="4" fillId="22" borderId="5" xfId="337" applyNumberFormat="1" applyFont="1" applyFill="1" applyBorder="1"/>
    <xf numFmtId="2" fontId="4" fillId="22" borderId="9" xfId="337" applyNumberFormat="1" applyFont="1" applyFill="1" applyBorder="1"/>
    <xf numFmtId="2" fontId="2" fillId="0" borderId="3" xfId="336" applyNumberFormat="1" applyFont="1" applyBorder="1"/>
    <xf numFmtId="2" fontId="2" fillId="0" borderId="1" xfId="336" applyNumberFormat="1" applyFont="1" applyBorder="1"/>
    <xf numFmtId="2" fontId="2" fillId="0" borderId="10" xfId="336" applyNumberFormat="1" applyFont="1" applyBorder="1"/>
    <xf numFmtId="166" fontId="4" fillId="0" borderId="5" xfId="336" applyNumberFormat="1" applyFont="1" applyBorder="1" applyAlignment="1">
      <alignment horizontal="left"/>
    </xf>
    <xf numFmtId="2" fontId="4" fillId="0" borderId="5" xfId="336" applyNumberFormat="1" applyFont="1" applyBorder="1"/>
    <xf numFmtId="2" fontId="4" fillId="0" borderId="44" xfId="336" applyNumberFormat="1" applyFont="1" applyBorder="1"/>
    <xf numFmtId="2" fontId="4" fillId="0" borderId="9" xfId="336" applyNumberFormat="1" applyFont="1" applyBorder="1"/>
    <xf numFmtId="2" fontId="2" fillId="0" borderId="2" xfId="336" applyNumberFormat="1" applyFont="1" applyBorder="1"/>
    <xf numFmtId="2" fontId="2" fillId="0" borderId="18" xfId="336" applyNumberFormat="1" applyFont="1" applyBorder="1"/>
    <xf numFmtId="166" fontId="2" fillId="0" borderId="3" xfId="337" applyNumberFormat="1" applyFont="1" applyFill="1" applyBorder="1" applyAlignment="1" applyProtection="1">
      <alignment horizontal="left" indent="2"/>
    </xf>
    <xf numFmtId="2" fontId="2" fillId="0" borderId="3" xfId="336" applyNumberFormat="1" applyFont="1" applyFill="1" applyBorder="1"/>
    <xf numFmtId="2" fontId="2" fillId="0" borderId="4" xfId="336" applyNumberFormat="1" applyFont="1" applyBorder="1"/>
    <xf numFmtId="2" fontId="2" fillId="0" borderId="15" xfId="336" applyNumberFormat="1" applyFont="1" applyBorder="1"/>
    <xf numFmtId="0" fontId="4" fillId="0" borderId="5" xfId="336" applyFont="1" applyBorder="1"/>
    <xf numFmtId="2" fontId="4" fillId="0" borderId="2" xfId="336" applyNumberFormat="1" applyFont="1" applyBorder="1"/>
    <xf numFmtId="2" fontId="4" fillId="0" borderId="18" xfId="336" applyNumberFormat="1" applyFont="1" applyBorder="1"/>
    <xf numFmtId="2" fontId="2" fillId="0" borderId="27" xfId="336" applyNumberFormat="1" applyFont="1" applyBorder="1"/>
    <xf numFmtId="2" fontId="2" fillId="0" borderId="100" xfId="336" applyNumberFormat="1" applyFont="1" applyBorder="1"/>
    <xf numFmtId="2" fontId="2" fillId="0" borderId="45" xfId="336" applyNumberFormat="1" applyFont="1" applyBorder="1"/>
    <xf numFmtId="167" fontId="24" fillId="0" borderId="0" xfId="0" applyNumberFormat="1" applyFont="1"/>
    <xf numFmtId="166" fontId="2" fillId="22" borderId="2" xfId="337" applyNumberFormat="1" applyFont="1" applyFill="1" applyBorder="1" applyAlignment="1" applyProtection="1">
      <alignment horizontal="left" indent="2"/>
    </xf>
    <xf numFmtId="0" fontId="4" fillId="0" borderId="21" xfId="336" applyFont="1" applyBorder="1" applyAlignment="1">
      <alignment horizontal="left"/>
    </xf>
    <xf numFmtId="2" fontId="4" fillId="0" borderId="21" xfId="336" applyNumberFormat="1" applyFont="1" applyBorder="1"/>
    <xf numFmtId="2" fontId="4" fillId="0" borderId="53" xfId="336" applyNumberFormat="1" applyFont="1" applyBorder="1"/>
    <xf numFmtId="0" fontId="4" fillId="0" borderId="47" xfId="336" applyFont="1" applyBorder="1" applyAlignment="1">
      <alignment horizontal="left"/>
    </xf>
    <xf numFmtId="2" fontId="4" fillId="0" borderId="47" xfId="336" applyNumberFormat="1" applyFont="1" applyBorder="1"/>
    <xf numFmtId="166" fontId="6" fillId="22" borderId="21" xfId="337" applyNumberFormat="1" applyFont="1" applyFill="1" applyBorder="1" applyAlignment="1" applyProtection="1">
      <alignment horizontal="left" indent="2"/>
    </xf>
    <xf numFmtId="2" fontId="6" fillId="0" borderId="21" xfId="336" applyNumberFormat="1" applyFont="1" applyBorder="1"/>
    <xf numFmtId="2" fontId="6" fillId="0" borderId="22" xfId="336" applyNumberFormat="1" applyFont="1" applyBorder="1"/>
    <xf numFmtId="0" fontId="2" fillId="0" borderId="0" xfId="336" applyFont="1"/>
    <xf numFmtId="0" fontId="3" fillId="0" borderId="0" xfId="2" applyFont="1"/>
    <xf numFmtId="1" fontId="33" fillId="2" borderId="5" xfId="167" quotePrefix="1" applyNumberFormat="1" applyFont="1" applyFill="1" applyBorder="1" applyAlignment="1" applyProtection="1">
      <alignment horizontal="center" vertical="center"/>
    </xf>
    <xf numFmtId="1" fontId="33" fillId="2" borderId="5" xfId="167" applyNumberFormat="1" applyFont="1" applyFill="1" applyBorder="1" applyAlignment="1" applyProtection="1">
      <alignment horizontal="center" vertical="center"/>
    </xf>
    <xf numFmtId="1" fontId="33" fillId="2" borderId="9" xfId="167" applyNumberFormat="1" applyFont="1" applyFill="1" applyBorder="1" applyAlignment="1" applyProtection="1">
      <alignment horizontal="center" vertical="center"/>
    </xf>
    <xf numFmtId="0" fontId="33" fillId="0" borderId="12" xfId="2" applyFont="1" applyBorder="1" applyAlignment="1">
      <alignment horizontal="left"/>
    </xf>
    <xf numFmtId="2" fontId="2" fillId="0" borderId="5" xfId="167" applyNumberFormat="1" applyFont="1" applyFill="1" applyBorder="1"/>
    <xf numFmtId="2" fontId="2" fillId="0" borderId="5" xfId="289" applyNumberFormat="1" applyFont="1" applyFill="1" applyBorder="1"/>
    <xf numFmtId="167" fontId="2" fillId="0" borderId="5" xfId="289" applyNumberFormat="1" applyFont="1" applyFill="1" applyBorder="1" applyAlignment="1">
      <alignment horizontal="center"/>
    </xf>
    <xf numFmtId="167" fontId="2" fillId="0" borderId="9" xfId="289" applyNumberFormat="1" applyFont="1" applyFill="1" applyBorder="1" applyAlignment="1">
      <alignment horizontal="center"/>
    </xf>
    <xf numFmtId="0" fontId="33" fillId="0" borderId="46" xfId="2" applyFont="1" applyBorder="1" applyAlignment="1">
      <alignment horizontal="left"/>
    </xf>
    <xf numFmtId="2" fontId="2" fillId="0" borderId="47" xfId="167" applyNumberFormat="1" applyFont="1" applyFill="1" applyBorder="1"/>
    <xf numFmtId="167" fontId="2" fillId="0" borderId="47" xfId="289" applyNumberFormat="1" applyFont="1" applyFill="1" applyBorder="1" applyAlignment="1">
      <alignment horizontal="center"/>
    </xf>
    <xf numFmtId="167" fontId="2" fillId="0" borderId="22" xfId="289" applyNumberFormat="1" applyFont="1" applyFill="1" applyBorder="1" applyAlignment="1">
      <alignment horizontal="center"/>
    </xf>
    <xf numFmtId="167" fontId="3" fillId="0" borderId="0" xfId="2" applyNumberFormat="1" applyFont="1"/>
    <xf numFmtId="2" fontId="3" fillId="0" borderId="0" xfId="2" applyNumberFormat="1" applyFont="1"/>
    <xf numFmtId="0" fontId="2" fillId="0" borderId="0" xfId="2388" applyFont="1"/>
    <xf numFmtId="0" fontId="2" fillId="0" borderId="0" xfId="2388" applyFont="1" applyFill="1" applyBorder="1"/>
    <xf numFmtId="0" fontId="4" fillId="0" borderId="0" xfId="2388" applyFont="1" applyFill="1" applyBorder="1" applyAlignment="1">
      <alignment horizontal="center"/>
    </xf>
    <xf numFmtId="0" fontId="4" fillId="2" borderId="23" xfId="2388" applyFont="1" applyFill="1" applyBorder="1" applyAlignment="1" applyProtection="1">
      <alignment horizontal="center"/>
    </xf>
    <xf numFmtId="174" fontId="4" fillId="2" borderId="23" xfId="2388" applyNumberFormat="1" applyFont="1" applyFill="1" applyBorder="1" applyAlignment="1">
      <alignment horizontal="center"/>
    </xf>
    <xf numFmtId="174" fontId="4" fillId="2" borderId="3" xfId="2388" applyNumberFormat="1" applyFont="1" applyFill="1" applyBorder="1" applyAlignment="1">
      <alignment horizontal="center"/>
    </xf>
    <xf numFmtId="0" fontId="4" fillId="2" borderId="4" xfId="2388" applyFont="1" applyFill="1" applyBorder="1" applyAlignment="1" applyProtection="1">
      <alignment horizontal="center"/>
    </xf>
    <xf numFmtId="0" fontId="4" fillId="2" borderId="4" xfId="2388" quotePrefix="1" applyFont="1" applyFill="1" applyBorder="1" applyAlignment="1" applyProtection="1">
      <alignment horizontal="center"/>
    </xf>
    <xf numFmtId="174" fontId="4" fillId="2" borderId="28" xfId="2388" applyNumberFormat="1" applyFont="1" applyFill="1" applyBorder="1" applyAlignment="1" applyProtection="1">
      <alignment horizontal="center" vertical="center"/>
    </xf>
    <xf numFmtId="174" fontId="4" fillId="2" borderId="24" xfId="2388" applyNumberFormat="1" applyFont="1" applyFill="1" applyBorder="1" applyAlignment="1" applyProtection="1">
      <alignment horizontal="center" vertical="center"/>
    </xf>
    <xf numFmtId="179" fontId="2" fillId="0" borderId="12" xfId="2388" applyNumberFormat="1" applyFont="1" applyFill="1" applyBorder="1" applyAlignment="1" applyProtection="1">
      <alignment horizontal="left"/>
    </xf>
    <xf numFmtId="166" fontId="2" fillId="0" borderId="5" xfId="2388" applyNumberFormat="1" applyFont="1" applyFill="1" applyBorder="1" applyProtection="1"/>
    <xf numFmtId="166" fontId="2" fillId="0" borderId="69" xfId="2388" applyNumberFormat="1" applyFont="1" applyFill="1" applyBorder="1" applyProtection="1"/>
    <xf numFmtId="174" fontId="42" fillId="0" borderId="44" xfId="2388" applyNumberFormat="1" applyFont="1" applyFill="1" applyBorder="1" applyAlignment="1" applyProtection="1">
      <alignment horizontal="left"/>
    </xf>
    <xf numFmtId="166" fontId="2" fillId="0" borderId="44" xfId="2388" applyNumberFormat="1" applyFont="1" applyFill="1" applyBorder="1" applyAlignment="1" applyProtection="1">
      <alignment horizontal="center"/>
    </xf>
    <xf numFmtId="166" fontId="2" fillId="0" borderId="70" xfId="2388" applyNumberFormat="1" applyFont="1" applyFill="1" applyBorder="1" applyProtection="1"/>
    <xf numFmtId="174" fontId="42" fillId="0" borderId="44" xfId="2388" quotePrefix="1" applyNumberFormat="1" applyFont="1" applyFill="1" applyBorder="1" applyAlignment="1" applyProtection="1"/>
    <xf numFmtId="166" fontId="2" fillId="0" borderId="78" xfId="2388" applyNumberFormat="1" applyFont="1" applyFill="1" applyBorder="1" applyAlignment="1" applyProtection="1">
      <alignment horizontal="center"/>
    </xf>
    <xf numFmtId="167" fontId="2" fillId="0" borderId="0" xfId="2388" applyNumberFormat="1" applyFont="1"/>
    <xf numFmtId="179" fontId="2" fillId="0" borderId="8" xfId="2388" quotePrefix="1" applyNumberFormat="1" applyFont="1" applyFill="1" applyBorder="1" applyAlignment="1" applyProtection="1">
      <alignment horizontal="left"/>
    </xf>
    <xf numFmtId="166" fontId="2" fillId="0" borderId="3" xfId="2388" applyNumberFormat="1" applyFont="1" applyFill="1" applyBorder="1" applyProtection="1"/>
    <xf numFmtId="166" fontId="2" fillId="0" borderId="52" xfId="2388" applyNumberFormat="1" applyFont="1" applyFill="1" applyBorder="1" applyProtection="1"/>
    <xf numFmtId="174" fontId="2" fillId="0" borderId="1" xfId="2388" applyNumberFormat="1" applyFont="1" applyFill="1" applyBorder="1" applyProtection="1"/>
    <xf numFmtId="166" fontId="2" fillId="0" borderId="1" xfId="2388" applyNumberFormat="1" applyFont="1" applyFill="1" applyBorder="1" applyAlignment="1" applyProtection="1">
      <alignment horizontal="center"/>
    </xf>
    <xf numFmtId="166" fontId="2" fillId="0" borderId="0" xfId="2388" applyNumberFormat="1" applyFont="1" applyFill="1" applyBorder="1" applyProtection="1"/>
    <xf numFmtId="166" fontId="2" fillId="0" borderId="1" xfId="2388" applyNumberFormat="1" applyFont="1" applyFill="1" applyBorder="1" applyProtection="1"/>
    <xf numFmtId="166" fontId="2" fillId="0" borderId="45" xfId="2388" applyNumberFormat="1" applyFont="1" applyFill="1" applyBorder="1" applyAlignment="1" applyProtection="1">
      <alignment horizontal="center"/>
    </xf>
    <xf numFmtId="179" fontId="2" fillId="0" borderId="8" xfId="2388" applyNumberFormat="1" applyFont="1" applyFill="1" applyBorder="1" applyAlignment="1" applyProtection="1">
      <alignment horizontal="left"/>
    </xf>
    <xf numFmtId="0" fontId="2" fillId="0" borderId="0" xfId="2388" applyFont="1" applyBorder="1"/>
    <xf numFmtId="174" fontId="42" fillId="0" borderId="44" xfId="2388" quotePrefix="1" applyNumberFormat="1" applyFont="1" applyFill="1" applyBorder="1" applyAlignment="1" applyProtection="1">
      <alignment horizontal="left"/>
    </xf>
    <xf numFmtId="166" fontId="48" fillId="0" borderId="0" xfId="2388" applyNumberFormat="1" applyFont="1" applyFill="1" applyBorder="1" applyProtection="1"/>
    <xf numFmtId="166" fontId="48" fillId="0" borderId="1" xfId="2388" applyNumberFormat="1" applyFont="1" applyFill="1" applyBorder="1" applyProtection="1"/>
    <xf numFmtId="166" fontId="48" fillId="0" borderId="45" xfId="2388" applyNumberFormat="1" applyFont="1" applyFill="1" applyBorder="1" applyAlignment="1" applyProtection="1">
      <alignment horizontal="center"/>
    </xf>
    <xf numFmtId="0" fontId="2" fillId="0" borderId="1" xfId="2388" applyFont="1" applyFill="1" applyBorder="1"/>
    <xf numFmtId="174" fontId="34" fillId="0" borderId="1" xfId="2388" quotePrefix="1" applyNumberFormat="1" applyFont="1" applyFill="1" applyBorder="1" applyAlignment="1" applyProtection="1">
      <alignment horizontal="left"/>
    </xf>
    <xf numFmtId="174" fontId="42" fillId="0" borderId="1" xfId="2388" applyNumberFormat="1" applyFont="1" applyFill="1" applyBorder="1" applyAlignment="1" applyProtection="1">
      <alignment horizontal="left"/>
    </xf>
    <xf numFmtId="174" fontId="42" fillId="0" borderId="1" xfId="2388" quotePrefix="1" applyNumberFormat="1" applyFont="1" applyFill="1" applyBorder="1" applyAlignment="1" applyProtection="1">
      <alignment horizontal="left"/>
    </xf>
    <xf numFmtId="174" fontId="2" fillId="0" borderId="44" xfId="2388" applyNumberFormat="1" applyFont="1" applyFill="1" applyBorder="1" applyProtection="1"/>
    <xf numFmtId="166" fontId="2" fillId="0" borderId="44" xfId="2388" applyNumberFormat="1" applyFont="1" applyFill="1" applyBorder="1" applyProtection="1"/>
    <xf numFmtId="166" fontId="2" fillId="0" borderId="9" xfId="2388" applyNumberFormat="1" applyFont="1" applyFill="1" applyBorder="1" applyAlignment="1" applyProtection="1">
      <alignment horizontal="center"/>
    </xf>
    <xf numFmtId="167" fontId="2" fillId="0" borderId="45" xfId="2388" applyNumberFormat="1" applyFont="1" applyFill="1" applyBorder="1" applyAlignment="1" applyProtection="1">
      <alignment horizontal="center"/>
    </xf>
    <xf numFmtId="179" fontId="2" fillId="0" borderId="14" xfId="2388" quotePrefix="1" applyNumberFormat="1" applyFont="1" applyFill="1" applyBorder="1" applyAlignment="1" applyProtection="1">
      <alignment horizontal="left"/>
    </xf>
    <xf numFmtId="166" fontId="2" fillId="0" borderId="4" xfId="2388" applyNumberFormat="1" applyFont="1" applyFill="1" applyBorder="1" applyProtection="1"/>
    <xf numFmtId="166" fontId="2" fillId="0" borderId="29" xfId="2388" applyNumberFormat="1" applyFont="1" applyFill="1" applyBorder="1" applyProtection="1"/>
    <xf numFmtId="166" fontId="2" fillId="0" borderId="28" xfId="2388" applyNumberFormat="1" applyFont="1" applyFill="1" applyBorder="1" applyProtection="1"/>
    <xf numFmtId="166" fontId="2" fillId="0" borderId="28" xfId="2388" applyNumberFormat="1" applyFont="1" applyFill="1" applyBorder="1" applyAlignment="1" applyProtection="1">
      <alignment horizontal="center"/>
    </xf>
    <xf numFmtId="166" fontId="2" fillId="0" borderId="83" xfId="2388" applyNumberFormat="1" applyFont="1" applyFill="1" applyBorder="1" applyProtection="1"/>
    <xf numFmtId="166" fontId="2" fillId="0" borderId="24" xfId="2388" applyNumberFormat="1" applyFont="1" applyFill="1" applyBorder="1" applyAlignment="1" applyProtection="1">
      <alignment horizontal="center"/>
    </xf>
    <xf numFmtId="179" fontId="2" fillId="0" borderId="25" xfId="2388" applyNumberFormat="1" applyFont="1" applyFill="1" applyBorder="1" applyAlignment="1" applyProtection="1">
      <alignment horizontal="left"/>
    </xf>
    <xf numFmtId="166" fontId="2" fillId="0" borderId="21" xfId="2388" applyNumberFormat="1" applyFont="1" applyFill="1" applyBorder="1" applyProtection="1"/>
    <xf numFmtId="166" fontId="2" fillId="0" borderId="72" xfId="2388" applyNumberFormat="1" applyFont="1" applyFill="1" applyBorder="1" applyProtection="1"/>
    <xf numFmtId="166" fontId="2" fillId="0" borderId="71" xfId="2388" applyNumberFormat="1" applyFont="1" applyFill="1" applyBorder="1" applyProtection="1"/>
    <xf numFmtId="166" fontId="2" fillId="0" borderId="71" xfId="2388" applyNumberFormat="1" applyFont="1" applyFill="1" applyBorder="1" applyAlignment="1" applyProtection="1">
      <alignment horizontal="center"/>
    </xf>
    <xf numFmtId="166" fontId="2" fillId="0" borderId="16" xfId="2388" applyNumberFormat="1" applyFont="1" applyFill="1" applyBorder="1" applyProtection="1"/>
    <xf numFmtId="166" fontId="2" fillId="0" borderId="101" xfId="2388" applyNumberFormat="1" applyFont="1" applyFill="1" applyBorder="1" applyAlignment="1" applyProtection="1">
      <alignment horizontal="center"/>
    </xf>
    <xf numFmtId="0" fontId="2" fillId="0" borderId="0" xfId="2388" quotePrefix="1" applyFont="1" applyFill="1" applyBorder="1" applyAlignment="1">
      <alignment horizontal="left"/>
    </xf>
    <xf numFmtId="166" fontId="2" fillId="0" borderId="0" xfId="2388" applyNumberFormat="1" applyFont="1" applyFill="1" applyBorder="1" applyAlignment="1">
      <alignment horizontal="right"/>
    </xf>
    <xf numFmtId="166" fontId="49" fillId="0" borderId="0" xfId="2388" applyNumberFormat="1" applyFont="1" applyFill="1" applyBorder="1" applyProtection="1"/>
    <xf numFmtId="174" fontId="49" fillId="0" borderId="0" xfId="2388" applyNumberFormat="1" applyFont="1" applyFill="1" applyBorder="1" applyAlignment="1" applyProtection="1">
      <alignment horizontal="left"/>
    </xf>
    <xf numFmtId="0" fontId="49" fillId="0" borderId="0" xfId="2388" applyFont="1" applyFill="1" applyBorder="1" applyAlignment="1" applyProtection="1">
      <alignment horizontal="left"/>
    </xf>
    <xf numFmtId="0" fontId="50" fillId="0" borderId="0" xfId="2388" applyFont="1" applyFill="1" applyBorder="1" applyAlignment="1" applyProtection="1">
      <alignment horizontal="left"/>
    </xf>
    <xf numFmtId="179" fontId="2" fillId="0" borderId="0" xfId="2388" applyNumberFormat="1" applyFont="1" applyFill="1" applyBorder="1" applyAlignment="1" applyProtection="1">
      <alignment horizontal="left"/>
    </xf>
    <xf numFmtId="179" fontId="19" fillId="0" borderId="0" xfId="2388" quotePrefix="1" applyNumberFormat="1" applyFont="1" applyFill="1" applyBorder="1" applyAlignment="1" applyProtection="1">
      <alignment horizontal="left"/>
    </xf>
    <xf numFmtId="0" fontId="27" fillId="0" borderId="0" xfId="2388" applyFont="1" applyFill="1" applyBorder="1"/>
    <xf numFmtId="180" fontId="27" fillId="0" borderId="0" xfId="2388" applyNumberFormat="1" applyFont="1" applyFill="1" applyBorder="1" applyAlignment="1" applyProtection="1">
      <alignment horizontal="right"/>
    </xf>
    <xf numFmtId="180" fontId="27" fillId="0" borderId="0" xfId="2388" applyNumberFormat="1" applyFont="1" applyFill="1" applyBorder="1" applyProtection="1"/>
    <xf numFmtId="166" fontId="27" fillId="0" borderId="0" xfId="2388" applyNumberFormat="1" applyFont="1" applyFill="1" applyBorder="1" applyProtection="1"/>
    <xf numFmtId="174" fontId="27" fillId="0" borderId="0" xfId="2388" applyNumberFormat="1" applyFont="1" applyFill="1" applyBorder="1" applyProtection="1"/>
    <xf numFmtId="180" fontId="27" fillId="0" borderId="0" xfId="2388" applyNumberFormat="1" applyFont="1" applyFill="1" applyBorder="1" applyAlignment="1">
      <alignment horizontal="right"/>
    </xf>
    <xf numFmtId="180" fontId="27" fillId="0" borderId="0" xfId="2388" applyNumberFormat="1" applyFont="1" applyFill="1" applyBorder="1"/>
    <xf numFmtId="179" fontId="27" fillId="0" borderId="0" xfId="2388" applyNumberFormat="1" applyFont="1" applyFill="1" applyBorder="1" applyAlignment="1" applyProtection="1">
      <alignment horizontal="left"/>
    </xf>
    <xf numFmtId="0" fontId="2" fillId="0" borderId="0" xfId="2388" applyFont="1" applyFill="1"/>
    <xf numFmtId="0" fontId="4" fillId="0" borderId="0" xfId="2388" applyFont="1" applyFill="1" applyAlignment="1">
      <alignment vertical="center"/>
    </xf>
    <xf numFmtId="14" fontId="4" fillId="0" borderId="0" xfId="2388" applyNumberFormat="1" applyFont="1" applyFill="1" applyBorder="1" applyAlignment="1"/>
    <xf numFmtId="0" fontId="4" fillId="2" borderId="3" xfId="2388" applyFont="1" applyFill="1" applyBorder="1" applyAlignment="1" applyProtection="1">
      <alignment horizontal="center"/>
    </xf>
    <xf numFmtId="0" fontId="4" fillId="2" borderId="2" xfId="2388" applyFont="1" applyFill="1" applyBorder="1" applyAlignment="1" applyProtection="1">
      <alignment horizontal="center"/>
    </xf>
    <xf numFmtId="174" fontId="4" fillId="2" borderId="1" xfId="2388" applyNumberFormat="1" applyFont="1" applyFill="1" applyBorder="1" applyAlignment="1" applyProtection="1">
      <alignment horizontal="center"/>
    </xf>
    <xf numFmtId="174" fontId="4" fillId="2" borderId="45" xfId="2388" applyNumberFormat="1" applyFont="1" applyFill="1" applyBorder="1" applyAlignment="1" applyProtection="1">
      <alignment horizontal="center"/>
    </xf>
    <xf numFmtId="179" fontId="2" fillId="0" borderId="12" xfId="2388" applyNumberFormat="1" applyFont="1" applyBorder="1" applyAlignment="1" applyProtection="1">
      <alignment horizontal="left"/>
    </xf>
    <xf numFmtId="166" fontId="2" fillId="0" borderId="5" xfId="2388" applyNumberFormat="1" applyFont="1" applyBorder="1" applyProtection="1"/>
    <xf numFmtId="166" fontId="2" fillId="0" borderId="44" xfId="2388" applyNumberFormat="1" applyFont="1" applyBorder="1" applyAlignment="1" applyProtection="1">
      <alignment horizontal="center"/>
    </xf>
    <xf numFmtId="166" fontId="2" fillId="0" borderId="78" xfId="2388" applyNumberFormat="1" applyFont="1" applyBorder="1" applyAlignment="1" applyProtection="1">
      <alignment horizontal="center"/>
    </xf>
    <xf numFmtId="179" fontId="2" fillId="0" borderId="8" xfId="2388" quotePrefix="1" applyNumberFormat="1" applyFont="1" applyBorder="1" applyAlignment="1" applyProtection="1">
      <alignment horizontal="left"/>
    </xf>
    <xf numFmtId="166" fontId="2" fillId="0" borderId="3" xfId="2388" applyNumberFormat="1" applyFont="1" applyBorder="1" applyProtection="1"/>
    <xf numFmtId="166" fontId="2" fillId="0" borderId="1" xfId="2388" applyNumberFormat="1" applyFont="1" applyBorder="1" applyAlignment="1" applyProtection="1">
      <alignment horizontal="center"/>
    </xf>
    <xf numFmtId="166" fontId="2" fillId="0" borderId="45" xfId="2388" applyNumberFormat="1" applyFont="1" applyBorder="1" applyAlignment="1" applyProtection="1">
      <alignment horizontal="center"/>
    </xf>
    <xf numFmtId="179" fontId="2" fillId="0" borderId="8" xfId="2388" applyNumberFormat="1" applyFont="1" applyBorder="1" applyAlignment="1" applyProtection="1">
      <alignment horizontal="left"/>
    </xf>
    <xf numFmtId="175" fontId="2" fillId="0" borderId="3" xfId="4" applyNumberFormat="1" applyFont="1" applyBorder="1" applyProtection="1"/>
    <xf numFmtId="179" fontId="2" fillId="0" borderId="14" xfId="2388" quotePrefix="1" applyNumberFormat="1" applyFont="1" applyBorder="1" applyAlignment="1" applyProtection="1">
      <alignment horizontal="left"/>
    </xf>
    <xf numFmtId="166" fontId="2" fillId="0" borderId="4" xfId="2388" applyNumberFormat="1" applyFont="1" applyBorder="1" applyProtection="1"/>
    <xf numFmtId="166" fontId="2" fillId="0" borderId="28" xfId="2388" applyNumberFormat="1" applyFont="1" applyBorder="1" applyAlignment="1" applyProtection="1">
      <alignment horizontal="center"/>
    </xf>
    <xf numFmtId="166" fontId="2" fillId="0" borderId="24" xfId="2388" applyNumberFormat="1" applyFont="1" applyBorder="1" applyAlignment="1" applyProtection="1">
      <alignment horizontal="center"/>
    </xf>
    <xf numFmtId="179" fontId="2" fillId="0" borderId="25" xfId="2388" applyNumberFormat="1" applyFont="1" applyBorder="1" applyAlignment="1" applyProtection="1">
      <alignment horizontal="left"/>
    </xf>
    <xf numFmtId="166" fontId="2" fillId="0" borderId="21" xfId="2388" applyNumberFormat="1" applyFont="1" applyBorder="1" applyProtection="1"/>
    <xf numFmtId="166" fontId="2" fillId="0" borderId="71" xfId="2388" applyNumberFormat="1" applyFont="1" applyBorder="1" applyAlignment="1" applyProtection="1">
      <alignment horizontal="center"/>
    </xf>
    <xf numFmtId="166" fontId="2" fillId="0" borderId="101" xfId="2388" applyNumberFormat="1" applyFont="1" applyBorder="1" applyAlignment="1" applyProtection="1">
      <alignment horizontal="center"/>
    </xf>
    <xf numFmtId="179" fontId="2" fillId="0" borderId="0" xfId="2388" quotePrefix="1" applyNumberFormat="1" applyFont="1" applyBorder="1" applyAlignment="1" applyProtection="1">
      <alignment horizontal="left"/>
    </xf>
    <xf numFmtId="166" fontId="2" fillId="0" borderId="0" xfId="2388" applyNumberFormat="1" applyFont="1" applyFill="1" applyBorder="1" applyAlignment="1" applyProtection="1">
      <alignment horizontal="center"/>
    </xf>
    <xf numFmtId="0" fontId="2" fillId="0" borderId="0" xfId="2388" applyFont="1" applyBorder="1" applyAlignment="1" applyProtection="1">
      <alignment horizontal="center"/>
    </xf>
    <xf numFmtId="179" fontId="19" fillId="0" borderId="0" xfId="2388" quotePrefix="1" applyNumberFormat="1" applyFont="1" applyBorder="1" applyAlignment="1" applyProtection="1">
      <alignment horizontal="left"/>
    </xf>
    <xf numFmtId="166" fontId="27" fillId="0" borderId="0" xfId="2388" applyNumberFormat="1" applyFont="1" applyFill="1" applyBorder="1" applyAlignment="1" applyProtection="1">
      <alignment horizontal="center"/>
    </xf>
    <xf numFmtId="0" fontId="27" fillId="0" borderId="0" xfId="2388" applyFont="1" applyBorder="1" applyAlignment="1" applyProtection="1">
      <alignment horizontal="center"/>
    </xf>
    <xf numFmtId="0" fontId="27" fillId="0" borderId="0" xfId="2388" applyFont="1" applyBorder="1"/>
    <xf numFmtId="166" fontId="27" fillId="0" borderId="0" xfId="2388" applyNumberFormat="1" applyFont="1" applyBorder="1" applyProtection="1"/>
    <xf numFmtId="166" fontId="27" fillId="0" borderId="0" xfId="2388" applyNumberFormat="1" applyFont="1" applyBorder="1" applyAlignment="1" applyProtection="1">
      <alignment horizontal="center"/>
    </xf>
    <xf numFmtId="180" fontId="27" fillId="0" borderId="0" xfId="2388" applyNumberFormat="1" applyFont="1" applyBorder="1"/>
    <xf numFmtId="167" fontId="2" fillId="0" borderId="0" xfId="2388" applyNumberFormat="1" applyFont="1" applyFill="1"/>
    <xf numFmtId="174" fontId="4" fillId="2" borderId="23" xfId="2388" applyNumberFormat="1" applyFont="1" applyFill="1" applyBorder="1" applyAlignment="1" applyProtection="1">
      <alignment horizontal="center"/>
    </xf>
    <xf numFmtId="174" fontId="4" fillId="2" borderId="3" xfId="2388" quotePrefix="1" applyNumberFormat="1" applyFont="1" applyFill="1" applyBorder="1" applyAlignment="1" applyProtection="1">
      <alignment horizontal="center"/>
    </xf>
    <xf numFmtId="0" fontId="4" fillId="2" borderId="3" xfId="2388" quotePrefix="1" applyFont="1" applyFill="1" applyBorder="1" applyAlignment="1" applyProtection="1">
      <alignment horizontal="center"/>
    </xf>
    <xf numFmtId="0" fontId="4" fillId="2" borderId="52" xfId="2388" applyFont="1" applyFill="1" applyBorder="1" applyAlignment="1" applyProtection="1">
      <alignment horizontal="center"/>
    </xf>
    <xf numFmtId="174" fontId="4" fillId="2" borderId="27" xfId="2388" applyNumberFormat="1" applyFont="1" applyFill="1" applyBorder="1" applyAlignment="1" applyProtection="1">
      <alignment horizontal="right"/>
    </xf>
    <xf numFmtId="0" fontId="4" fillId="2" borderId="0" xfId="2388" applyFont="1" applyFill="1" applyBorder="1" applyAlignment="1" applyProtection="1">
      <alignment horizontal="center"/>
    </xf>
    <xf numFmtId="174" fontId="34" fillId="0" borderId="44" xfId="2388" applyNumberFormat="1" applyFont="1" applyFill="1" applyBorder="1" applyProtection="1"/>
    <xf numFmtId="174" fontId="34" fillId="0" borderId="44" xfId="2388" quotePrefix="1" applyNumberFormat="1" applyFont="1" applyFill="1" applyBorder="1" applyAlignment="1" applyProtection="1">
      <alignment horizontal="left"/>
    </xf>
    <xf numFmtId="166" fontId="2" fillId="0" borderId="0" xfId="2388" applyNumberFormat="1" applyFont="1"/>
    <xf numFmtId="174" fontId="34" fillId="0" borderId="1" xfId="2388" applyNumberFormat="1" applyFont="1" applyFill="1" applyBorder="1" applyProtection="1"/>
    <xf numFmtId="179" fontId="2" fillId="0" borderId="12" xfId="2388" quotePrefix="1" applyNumberFormat="1" applyFont="1" applyFill="1" applyBorder="1" applyAlignment="1" applyProtection="1">
      <alignment horizontal="left"/>
    </xf>
    <xf numFmtId="179" fontId="4" fillId="0" borderId="8" xfId="2388" applyNumberFormat="1" applyFont="1" applyFill="1" applyBorder="1" applyAlignment="1" applyProtection="1">
      <alignment horizontal="left"/>
    </xf>
    <xf numFmtId="166" fontId="4" fillId="0" borderId="3" xfId="2388" applyNumberFormat="1" applyFont="1" applyFill="1" applyBorder="1" applyProtection="1"/>
    <xf numFmtId="166" fontId="4" fillId="0" borderId="52" xfId="2388" applyNumberFormat="1" applyFont="1" applyFill="1" applyBorder="1" applyProtection="1"/>
    <xf numFmtId="174" fontId="42" fillId="0" borderId="1" xfId="2388" applyNumberFormat="1" applyFont="1" applyFill="1" applyBorder="1" applyProtection="1"/>
    <xf numFmtId="166" fontId="4" fillId="0" borderId="1" xfId="2388" applyNumberFormat="1" applyFont="1" applyFill="1" applyBorder="1" applyAlignment="1" applyProtection="1">
      <alignment horizontal="center"/>
    </xf>
    <xf numFmtId="166" fontId="4" fillId="0" borderId="0" xfId="2388" applyNumberFormat="1" applyFont="1" applyFill="1" applyBorder="1" applyProtection="1"/>
    <xf numFmtId="166" fontId="4" fillId="0" borderId="1" xfId="2388" applyNumberFormat="1" applyFont="1" applyFill="1" applyBorder="1" applyProtection="1"/>
    <xf numFmtId="166" fontId="4" fillId="0" borderId="45" xfId="2388" applyNumberFormat="1" applyFont="1" applyFill="1" applyBorder="1" applyAlignment="1" applyProtection="1">
      <alignment horizontal="center"/>
    </xf>
    <xf numFmtId="0" fontId="2" fillId="0" borderId="44" xfId="2388" applyFont="1" applyFill="1" applyBorder="1"/>
    <xf numFmtId="174" fontId="34" fillId="0" borderId="71" xfId="2388" applyNumberFormat="1" applyFont="1" applyFill="1" applyBorder="1" applyProtection="1"/>
    <xf numFmtId="0" fontId="2" fillId="0" borderId="71" xfId="2388" applyFont="1" applyFill="1" applyBorder="1"/>
    <xf numFmtId="179" fontId="19" fillId="0" borderId="0" xfId="2388" applyNumberFormat="1" applyFont="1" applyFill="1" applyBorder="1" applyAlignment="1" applyProtection="1">
      <alignment horizontal="left"/>
    </xf>
    <xf numFmtId="166" fontId="51" fillId="0" borderId="0" xfId="2388" applyNumberFormat="1" applyFont="1" applyFill="1" applyBorder="1" applyProtection="1"/>
    <xf numFmtId="166" fontId="27" fillId="0" borderId="0" xfId="2388" applyNumberFormat="1" applyFont="1" applyFill="1" applyBorder="1" applyAlignment="1">
      <alignment horizontal="right"/>
    </xf>
    <xf numFmtId="166" fontId="27" fillId="0" borderId="0" xfId="2388" applyNumberFormat="1" applyFont="1" applyFill="1" applyBorder="1"/>
    <xf numFmtId="0" fontId="27" fillId="0" borderId="0" xfId="2388" quotePrefix="1" applyFont="1" applyFill="1" applyBorder="1" applyAlignment="1">
      <alignment horizontal="left"/>
    </xf>
    <xf numFmtId="179" fontId="4" fillId="0" borderId="0" xfId="2388" applyNumberFormat="1" applyFont="1" applyFill="1" applyBorder="1" applyAlignment="1" applyProtection="1"/>
    <xf numFmtId="174" fontId="4" fillId="2" borderId="3" xfId="2388" applyNumberFormat="1" applyFont="1" applyFill="1" applyBorder="1" applyAlignment="1" applyProtection="1">
      <alignment horizontal="center"/>
    </xf>
    <xf numFmtId="179" fontId="2" fillId="0" borderId="12" xfId="2388" quotePrefix="1" applyNumberFormat="1" applyFont="1" applyBorder="1" applyAlignment="1" applyProtection="1">
      <alignment horizontal="left"/>
    </xf>
    <xf numFmtId="179" fontId="4" fillId="0" borderId="12" xfId="2388" applyNumberFormat="1" applyFont="1" applyBorder="1" applyAlignment="1" applyProtection="1">
      <alignment horizontal="left"/>
    </xf>
    <xf numFmtId="166" fontId="4" fillId="0" borderId="5" xfId="2388" applyNumberFormat="1" applyFont="1" applyBorder="1" applyProtection="1"/>
    <xf numFmtId="166" fontId="4" fillId="0" borderId="44" xfId="2388" applyNumberFormat="1" applyFont="1" applyBorder="1" applyAlignment="1" applyProtection="1">
      <alignment horizontal="center"/>
    </xf>
    <xf numFmtId="166" fontId="4" fillId="0" borderId="78" xfId="2388" applyNumberFormat="1" applyFont="1" applyBorder="1" applyAlignment="1" applyProtection="1">
      <alignment horizontal="center"/>
    </xf>
    <xf numFmtId="166" fontId="2" fillId="0" borderId="0" xfId="2388" applyNumberFormat="1" applyFont="1" applyBorder="1" applyProtection="1"/>
    <xf numFmtId="179" fontId="19" fillId="0" borderId="0" xfId="2388" applyNumberFormat="1" applyFont="1" applyBorder="1" applyAlignment="1" applyProtection="1">
      <alignment horizontal="left"/>
    </xf>
    <xf numFmtId="174" fontId="4" fillId="2" borderId="3" xfId="2388" applyNumberFormat="1" applyFont="1" applyFill="1" applyBorder="1" applyAlignment="1">
      <alignment horizontal="centerContinuous"/>
    </xf>
    <xf numFmtId="166" fontId="2" fillId="0" borderId="12" xfId="2388" quotePrefix="1" applyNumberFormat="1" applyFont="1" applyFill="1" applyBorder="1" applyAlignment="1" applyProtection="1">
      <alignment horizontal="left"/>
    </xf>
    <xf numFmtId="166" fontId="2" fillId="0" borderId="8" xfId="2388" applyNumberFormat="1" applyFont="1" applyFill="1" applyBorder="1" applyAlignment="1" applyProtection="1">
      <alignment horizontal="left"/>
    </xf>
    <xf numFmtId="166" fontId="4" fillId="0" borderId="12" xfId="2388" quotePrefix="1" applyNumberFormat="1" applyFont="1" applyFill="1" applyBorder="1" applyAlignment="1" applyProtection="1">
      <alignment horizontal="left"/>
    </xf>
    <xf numFmtId="166" fontId="4" fillId="0" borderId="5" xfId="2388" applyNumberFormat="1" applyFont="1" applyFill="1" applyBorder="1" applyProtection="1"/>
    <xf numFmtId="166" fontId="4" fillId="0" borderId="44" xfId="2388" applyNumberFormat="1" applyFont="1" applyFill="1" applyBorder="1" applyAlignment="1" applyProtection="1">
      <alignment horizontal="center"/>
    </xf>
    <xf numFmtId="166" fontId="4" fillId="0" borderId="78" xfId="2388" applyNumberFormat="1" applyFont="1" applyFill="1" applyBorder="1" applyAlignment="1" applyProtection="1">
      <alignment horizontal="center"/>
    </xf>
    <xf numFmtId="179" fontId="2" fillId="0" borderId="8" xfId="2388" applyNumberFormat="1" applyFont="1" applyFill="1" applyBorder="1" applyAlignment="1" applyProtection="1">
      <alignment horizontal="left" indent="3"/>
    </xf>
    <xf numFmtId="166" fontId="2" fillId="0" borderId="12" xfId="2388" applyNumberFormat="1" applyFont="1" applyFill="1" applyBorder="1" applyAlignment="1" applyProtection="1">
      <alignment horizontal="left"/>
    </xf>
    <xf numFmtId="166" fontId="2" fillId="0" borderId="25" xfId="2388" applyNumberFormat="1" applyFont="1" applyFill="1" applyBorder="1" applyAlignment="1" applyProtection="1">
      <alignment horizontal="left"/>
    </xf>
    <xf numFmtId="166" fontId="2" fillId="0" borderId="0" xfId="2388" applyNumberFormat="1" applyFont="1" applyFill="1" applyBorder="1" applyAlignment="1">
      <alignment horizontal="center"/>
    </xf>
    <xf numFmtId="166" fontId="2" fillId="0" borderId="12" xfId="2388" quotePrefix="1" applyNumberFormat="1" applyFont="1" applyBorder="1" applyAlignment="1" applyProtection="1">
      <alignment horizontal="left"/>
    </xf>
    <xf numFmtId="166" fontId="2" fillId="0" borderId="8" xfId="2388" applyNumberFormat="1" applyFont="1" applyBorder="1" applyAlignment="1" applyProtection="1">
      <alignment horizontal="left"/>
    </xf>
    <xf numFmtId="166" fontId="4" fillId="0" borderId="12" xfId="2388" quotePrefix="1" applyNumberFormat="1" applyFont="1" applyBorder="1" applyAlignment="1" applyProtection="1">
      <alignment horizontal="left"/>
    </xf>
    <xf numFmtId="179" fontId="2" fillId="0" borderId="8" xfId="2388" applyNumberFormat="1" applyFont="1" applyBorder="1" applyAlignment="1" applyProtection="1">
      <alignment horizontal="left" indent="3"/>
    </xf>
    <xf numFmtId="166" fontId="2" fillId="0" borderId="25" xfId="2388" applyNumberFormat="1" applyFont="1" applyBorder="1" applyAlignment="1" applyProtection="1">
      <alignment horizontal="left"/>
    </xf>
    <xf numFmtId="166" fontId="2" fillId="0" borderId="47" xfId="2388" applyNumberFormat="1" applyFont="1" applyBorder="1" applyProtection="1"/>
    <xf numFmtId="174" fontId="4" fillId="2" borderId="10" xfId="2388" applyNumberFormat="1" applyFont="1" applyFill="1" applyBorder="1" applyAlignment="1" applyProtection="1">
      <alignment horizontal="center"/>
    </xf>
    <xf numFmtId="166" fontId="2" fillId="0" borderId="5" xfId="2388" applyNumberFormat="1" applyFont="1" applyFill="1" applyBorder="1" applyAlignment="1" applyProtection="1">
      <alignment horizontal="center"/>
    </xf>
    <xf numFmtId="166" fontId="2" fillId="0" borderId="3" xfId="2388" applyNumberFormat="1" applyFont="1" applyFill="1" applyBorder="1" applyAlignment="1" applyProtection="1">
      <alignment horizontal="center"/>
    </xf>
    <xf numFmtId="166" fontId="2" fillId="0" borderId="10" xfId="2388" applyNumberFormat="1" applyFont="1" applyFill="1" applyBorder="1" applyAlignment="1" applyProtection="1">
      <alignment horizontal="center"/>
    </xf>
    <xf numFmtId="166" fontId="4" fillId="0" borderId="5" xfId="2388" applyNumberFormat="1" applyFont="1" applyFill="1" applyBorder="1" applyAlignment="1" applyProtection="1">
      <alignment horizontal="center"/>
    </xf>
    <xf numFmtId="166" fontId="4" fillId="0" borderId="9" xfId="2388" applyNumberFormat="1" applyFont="1" applyFill="1" applyBorder="1" applyAlignment="1" applyProtection="1">
      <alignment horizontal="center"/>
    </xf>
    <xf numFmtId="166" fontId="2" fillId="0" borderId="4" xfId="2388" applyNumberFormat="1" applyFont="1" applyFill="1" applyBorder="1" applyAlignment="1" applyProtection="1">
      <alignment horizontal="center"/>
    </xf>
    <xf numFmtId="166" fontId="2" fillId="0" borderId="15" xfId="2388" applyNumberFormat="1" applyFont="1" applyFill="1" applyBorder="1" applyAlignment="1" applyProtection="1">
      <alignment horizontal="center"/>
    </xf>
    <xf numFmtId="166" fontId="2" fillId="0" borderId="21" xfId="2388" applyNumberFormat="1" applyFont="1" applyFill="1" applyBorder="1" applyAlignment="1" applyProtection="1">
      <alignment horizontal="center"/>
    </xf>
    <xf numFmtId="166" fontId="2" fillId="0" borderId="22" xfId="2388" applyNumberFormat="1" applyFont="1" applyFill="1" applyBorder="1" applyAlignment="1" applyProtection="1">
      <alignment horizontal="center"/>
    </xf>
    <xf numFmtId="174" fontId="4" fillId="2" borderId="23" xfId="2388" applyNumberFormat="1" applyFont="1" applyFill="1" applyBorder="1" applyAlignment="1">
      <alignment horizontal="centerContinuous"/>
    </xf>
    <xf numFmtId="2" fontId="2" fillId="0" borderId="0" xfId="2388" applyNumberFormat="1" applyFont="1" applyFill="1"/>
    <xf numFmtId="174" fontId="4" fillId="2" borderId="82" xfId="2388" applyNumberFormat="1" applyFont="1" applyFill="1" applyBorder="1" applyAlignment="1">
      <alignment horizontal="center"/>
    </xf>
    <xf numFmtId="174" fontId="4" fillId="2" borderId="1" xfId="2388" applyNumberFormat="1" applyFont="1" applyFill="1" applyBorder="1" applyAlignment="1">
      <alignment horizontal="center"/>
    </xf>
    <xf numFmtId="167" fontId="4" fillId="2" borderId="4" xfId="4" quotePrefix="1" applyNumberFormat="1" applyFont="1" applyFill="1" applyBorder="1" applyAlignment="1">
      <alignment horizontal="center"/>
    </xf>
    <xf numFmtId="167" fontId="4" fillId="2" borderId="28" xfId="4" quotePrefix="1" applyNumberFormat="1" applyFont="1" applyFill="1" applyBorder="1" applyAlignment="1">
      <alignment horizontal="center"/>
    </xf>
    <xf numFmtId="167" fontId="4" fillId="2" borderId="4" xfId="4" applyNumberFormat="1" applyFont="1" applyFill="1" applyBorder="1" applyAlignment="1">
      <alignment horizontal="center"/>
    </xf>
    <xf numFmtId="2" fontId="4" fillId="2" borderId="4" xfId="4" applyNumberFormat="1" applyFont="1" applyFill="1" applyBorder="1" applyAlignment="1">
      <alignment horizontal="center"/>
    </xf>
    <xf numFmtId="2" fontId="4" fillId="2" borderId="15" xfId="4" applyNumberFormat="1" applyFont="1" applyFill="1" applyBorder="1" applyAlignment="1">
      <alignment horizontal="center"/>
    </xf>
    <xf numFmtId="167" fontId="4" fillId="0" borderId="0" xfId="2388" applyNumberFormat="1" applyFont="1" applyFill="1" applyAlignment="1">
      <alignment horizontal="center"/>
    </xf>
    <xf numFmtId="167" fontId="4" fillId="0" borderId="0" xfId="2388" applyNumberFormat="1" applyFont="1" applyFill="1" applyBorder="1" applyAlignment="1">
      <alignment horizontal="center"/>
    </xf>
    <xf numFmtId="167" fontId="2" fillId="0" borderId="12" xfId="2388" applyNumberFormat="1" applyFont="1" applyFill="1" applyBorder="1" applyAlignment="1" applyProtection="1">
      <alignment horizontal="left"/>
    </xf>
    <xf numFmtId="167" fontId="2" fillId="0" borderId="4" xfId="4" applyNumberFormat="1" applyFont="1" applyFill="1" applyBorder="1" applyAlignment="1">
      <alignment horizontal="center"/>
    </xf>
    <xf numFmtId="167" fontId="2" fillId="0" borderId="15" xfId="4" applyNumberFormat="1" applyFont="1" applyFill="1" applyBorder="1" applyAlignment="1">
      <alignment horizontal="center"/>
    </xf>
    <xf numFmtId="167" fontId="2" fillId="0" borderId="0" xfId="2388" applyNumberFormat="1" applyFont="1" applyFill="1" applyBorder="1" applyAlignment="1" applyProtection="1">
      <alignment horizontal="left" vertical="center"/>
    </xf>
    <xf numFmtId="167" fontId="2" fillId="0" borderId="0" xfId="2388" applyNumberFormat="1" applyFont="1" applyFill="1" applyBorder="1"/>
    <xf numFmtId="167" fontId="2" fillId="0" borderId="14" xfId="2388" applyNumberFormat="1" applyFont="1" applyFill="1" applyBorder="1" applyAlignment="1" applyProtection="1">
      <alignment horizontal="left"/>
    </xf>
    <xf numFmtId="167" fontId="2" fillId="0" borderId="5" xfId="4" applyNumberFormat="1" applyFont="1" applyFill="1" applyBorder="1" applyAlignment="1">
      <alignment horizontal="center"/>
    </xf>
    <xf numFmtId="167" fontId="2" fillId="0" borderId="9" xfId="4" applyNumberFormat="1" applyFont="1" applyFill="1" applyBorder="1" applyAlignment="1">
      <alignment horizontal="center"/>
    </xf>
    <xf numFmtId="167" fontId="2" fillId="0" borderId="8" xfId="2388" applyNumberFormat="1" applyFont="1" applyFill="1" applyBorder="1" applyAlignment="1" applyProtection="1">
      <alignment horizontal="left"/>
    </xf>
    <xf numFmtId="167" fontId="2" fillId="0" borderId="3" xfId="4" applyNumberFormat="1" applyFont="1" applyFill="1" applyBorder="1" applyAlignment="1">
      <alignment horizontal="center"/>
    </xf>
    <xf numFmtId="167" fontId="2" fillId="0" borderId="10" xfId="4" applyNumberFormat="1" applyFont="1" applyFill="1" applyBorder="1" applyAlignment="1">
      <alignment horizontal="center"/>
    </xf>
    <xf numFmtId="167" fontId="4" fillId="0" borderId="46" xfId="2388" applyNumberFormat="1" applyFont="1" applyFill="1" applyBorder="1" applyAlignment="1" applyProtection="1">
      <alignment horizontal="left"/>
    </xf>
    <xf numFmtId="167" fontId="4" fillId="0" borderId="47" xfId="4" applyNumberFormat="1" applyFont="1" applyFill="1" applyBorder="1" applyAlignment="1">
      <alignment horizontal="center"/>
    </xf>
    <xf numFmtId="167" fontId="4" fillId="0" borderId="53" xfId="4" applyNumberFormat="1" applyFont="1" applyFill="1" applyBorder="1" applyAlignment="1">
      <alignment horizontal="center"/>
    </xf>
    <xf numFmtId="167" fontId="2" fillId="0" borderId="0" xfId="2388" applyNumberFormat="1" applyFont="1" applyFill="1" applyBorder="1" applyAlignment="1" applyProtection="1">
      <alignment horizontal="left"/>
    </xf>
    <xf numFmtId="167" fontId="4" fillId="0" borderId="0" xfId="4" applyNumberFormat="1" applyFont="1" applyFill="1" applyBorder="1"/>
    <xf numFmtId="2" fontId="4" fillId="0" borderId="0" xfId="4" applyNumberFormat="1" applyFont="1" applyFill="1" applyBorder="1" applyAlignment="1">
      <alignment horizontal="center"/>
    </xf>
    <xf numFmtId="2" fontId="2" fillId="0" borderId="0" xfId="4" applyNumberFormat="1" applyFont="1" applyFill="1" applyBorder="1"/>
    <xf numFmtId="167" fontId="4" fillId="0" borderId="0" xfId="2388" applyNumberFormat="1" applyFont="1" applyFill="1" applyBorder="1" applyAlignment="1" applyProtection="1">
      <alignment horizontal="left"/>
    </xf>
    <xf numFmtId="167" fontId="4" fillId="0" borderId="0" xfId="2388" applyNumberFormat="1" applyFont="1" applyFill="1"/>
    <xf numFmtId="2" fontId="2" fillId="0" borderId="0" xfId="2388" applyNumberFormat="1" applyFont="1" applyFill="1" applyAlignment="1">
      <alignment horizontal="center"/>
    </xf>
    <xf numFmtId="167" fontId="27" fillId="0" borderId="0" xfId="2388" applyNumberFormat="1" applyFont="1" applyFill="1"/>
    <xf numFmtId="167" fontId="27" fillId="0" borderId="0" xfId="2388" applyNumberFormat="1" applyFont="1" applyFill="1" applyBorder="1"/>
    <xf numFmtId="2" fontId="2" fillId="0" borderId="0" xfId="2388" applyNumberFormat="1" applyFont="1" applyFill="1" applyBorder="1"/>
    <xf numFmtId="0" fontId="3" fillId="0" borderId="0" xfId="2388" applyFont="1" applyFill="1"/>
    <xf numFmtId="0" fontId="33" fillId="0" borderId="0" xfId="2388" applyFont="1" applyFill="1"/>
    <xf numFmtId="0" fontId="33" fillId="2" borderId="23" xfId="2388" applyFont="1" applyFill="1" applyBorder="1" applyAlignment="1" applyProtection="1">
      <alignment horizontal="center"/>
    </xf>
    <xf numFmtId="174" fontId="33" fillId="2" borderId="82" xfId="2388" applyNumberFormat="1" applyFont="1" applyFill="1" applyBorder="1" applyAlignment="1">
      <alignment horizontal="center"/>
    </xf>
    <xf numFmtId="174" fontId="33" fillId="2" borderId="23" xfId="2388" applyNumberFormat="1" applyFont="1" applyFill="1" applyBorder="1" applyAlignment="1">
      <alignment horizontal="center"/>
    </xf>
    <xf numFmtId="174" fontId="33" fillId="2" borderId="3" xfId="2388" applyNumberFormat="1" applyFont="1" applyFill="1" applyBorder="1" applyAlignment="1">
      <alignment horizontal="center"/>
    </xf>
    <xf numFmtId="174" fontId="33" fillId="2" borderId="1" xfId="2388" applyNumberFormat="1" applyFont="1" applyFill="1" applyBorder="1" applyAlignment="1">
      <alignment horizontal="center"/>
    </xf>
    <xf numFmtId="0" fontId="33" fillId="2" borderId="1" xfId="2388" applyFont="1" applyFill="1" applyBorder="1" applyAlignment="1">
      <alignment horizontal="center"/>
    </xf>
    <xf numFmtId="0" fontId="33" fillId="2" borderId="3" xfId="2388" applyFont="1" applyFill="1" applyBorder="1" applyAlignment="1">
      <alignment horizontal="center"/>
    </xf>
    <xf numFmtId="167" fontId="33" fillId="2" borderId="4" xfId="4" applyNumberFormat="1" applyFont="1" applyFill="1" applyBorder="1" applyAlignment="1">
      <alignment horizontal="right"/>
    </xf>
    <xf numFmtId="2" fontId="33" fillId="2" borderId="4" xfId="4" applyNumberFormat="1" applyFont="1" applyFill="1" applyBorder="1" applyAlignment="1">
      <alignment horizontal="right"/>
    </xf>
    <xf numFmtId="2" fontId="33" fillId="2" borderId="15" xfId="4" applyNumberFormat="1" applyFont="1" applyFill="1" applyBorder="1" applyAlignment="1">
      <alignment horizontal="right"/>
    </xf>
    <xf numFmtId="0" fontId="33" fillId="0" borderId="12" xfId="2388" applyFont="1" applyFill="1" applyBorder="1"/>
    <xf numFmtId="167" fontId="33" fillId="0" borderId="44" xfId="188" applyNumberFormat="1" applyFont="1" applyFill="1" applyBorder="1"/>
    <xf numFmtId="167" fontId="33" fillId="0" borderId="5" xfId="188" applyNumberFormat="1" applyFont="1" applyFill="1" applyBorder="1"/>
    <xf numFmtId="167" fontId="33" fillId="0" borderId="9" xfId="188" applyNumberFormat="1" applyFont="1" applyFill="1" applyBorder="1" applyAlignment="1">
      <alignment vertical="center"/>
    </xf>
    <xf numFmtId="167" fontId="33" fillId="0" borderId="0" xfId="2388" applyNumberFormat="1" applyFont="1" applyFill="1"/>
    <xf numFmtId="167" fontId="33" fillId="0" borderId="44" xfId="190" applyNumberFormat="1" applyFont="1" applyFill="1" applyBorder="1"/>
    <xf numFmtId="167" fontId="33" fillId="0" borderId="5" xfId="190" applyNumberFormat="1" applyFont="1" applyFill="1" applyBorder="1"/>
    <xf numFmtId="167" fontId="54" fillId="0" borderId="9" xfId="190" applyNumberFormat="1" applyFont="1" applyFill="1" applyBorder="1" applyAlignment="1">
      <alignment vertical="center"/>
    </xf>
    <xf numFmtId="0" fontId="3" fillId="0" borderId="8" xfId="2388" applyFont="1" applyFill="1" applyBorder="1"/>
    <xf numFmtId="167" fontId="3" fillId="0" borderId="27" xfId="188" applyNumberFormat="1" applyFont="1" applyFill="1" applyBorder="1"/>
    <xf numFmtId="167" fontId="3" fillId="0" borderId="2" xfId="188" applyNumberFormat="1" applyFont="1" applyFill="1" applyBorder="1"/>
    <xf numFmtId="167" fontId="3" fillId="0" borderId="3" xfId="188" applyNumberFormat="1" applyFont="1" applyFill="1" applyBorder="1"/>
    <xf numFmtId="167" fontId="46" fillId="0" borderId="10" xfId="188" applyNumberFormat="1" applyFont="1" applyFill="1" applyBorder="1" applyAlignment="1">
      <alignment vertical="center"/>
    </xf>
    <xf numFmtId="167" fontId="3" fillId="0" borderId="0" xfId="2388" applyNumberFormat="1" applyFont="1" applyFill="1" applyBorder="1"/>
    <xf numFmtId="167" fontId="3" fillId="0" borderId="27" xfId="190" applyNumberFormat="1" applyFont="1" applyFill="1" applyBorder="1"/>
    <xf numFmtId="167" fontId="3" fillId="0" borderId="2" xfId="190" applyNumberFormat="1" applyFont="1" applyFill="1" applyBorder="1"/>
    <xf numFmtId="167" fontId="3" fillId="0" borderId="3" xfId="190" applyNumberFormat="1" applyFont="1" applyFill="1" applyBorder="1"/>
    <xf numFmtId="167" fontId="46" fillId="0" borderId="10" xfId="190" applyNumberFormat="1" applyFont="1" applyFill="1" applyBorder="1" applyAlignment="1">
      <alignment vertical="center"/>
    </xf>
    <xf numFmtId="0" fontId="3" fillId="0" borderId="0" xfId="2388" applyFont="1" applyFill="1" applyBorder="1"/>
    <xf numFmtId="167" fontId="3" fillId="0" borderId="1" xfId="188" applyNumberFormat="1" applyFont="1" applyFill="1" applyBorder="1"/>
    <xf numFmtId="167" fontId="3" fillId="0" borderId="1" xfId="190" applyNumberFormat="1" applyFont="1" applyFill="1" applyBorder="1"/>
    <xf numFmtId="167" fontId="3" fillId="0" borderId="28" xfId="190" applyNumberFormat="1" applyFont="1" applyFill="1" applyBorder="1"/>
    <xf numFmtId="167" fontId="3" fillId="0" borderId="4" xfId="190" applyNumberFormat="1" applyFont="1" applyFill="1" applyBorder="1"/>
    <xf numFmtId="167" fontId="3" fillId="0" borderId="28" xfId="188" applyNumberFormat="1" applyFont="1" applyFill="1" applyBorder="1"/>
    <xf numFmtId="167" fontId="3" fillId="0" borderId="4" xfId="188" applyNumberFormat="1" applyFont="1" applyFill="1" applyBorder="1"/>
    <xf numFmtId="167" fontId="3" fillId="0" borderId="1" xfId="190" quotePrefix="1" applyNumberFormat="1" applyFont="1" applyFill="1" applyBorder="1" applyAlignment="1">
      <alignment horizontal="right"/>
    </xf>
    <xf numFmtId="167" fontId="3" fillId="0" borderId="3" xfId="190" quotePrefix="1" applyNumberFormat="1" applyFont="1" applyFill="1" applyBorder="1" applyAlignment="1">
      <alignment horizontal="right"/>
    </xf>
    <xf numFmtId="167" fontId="46" fillId="0" borderId="10" xfId="190" quotePrefix="1" applyNumberFormat="1" applyFont="1" applyFill="1" applyBorder="1" applyAlignment="1">
      <alignment horizontal="right" vertical="center"/>
    </xf>
    <xf numFmtId="167" fontId="3" fillId="0" borderId="3" xfId="190" applyNumberFormat="1" applyFont="1" applyFill="1" applyBorder="1" applyAlignment="1">
      <alignment horizontal="right"/>
    </xf>
    <xf numFmtId="167" fontId="46" fillId="0" borderId="10" xfId="190" applyNumberFormat="1" applyFont="1" applyFill="1" applyBorder="1" applyAlignment="1">
      <alignment horizontal="right" vertical="center"/>
    </xf>
    <xf numFmtId="167" fontId="33" fillId="0" borderId="5" xfId="190" applyNumberFormat="1" applyFont="1" applyFill="1" applyBorder="1" applyAlignment="1">
      <alignment horizontal="right"/>
    </xf>
    <xf numFmtId="167" fontId="54" fillId="0" borderId="9" xfId="190" applyNumberFormat="1" applyFont="1" applyFill="1" applyBorder="1" applyAlignment="1">
      <alignment horizontal="right" vertical="center"/>
    </xf>
    <xf numFmtId="167" fontId="3" fillId="0" borderId="10" xfId="188" applyNumberFormat="1" applyFont="1" applyFill="1" applyBorder="1" applyAlignment="1">
      <alignment vertical="center"/>
    </xf>
    <xf numFmtId="167" fontId="3" fillId="0" borderId="1" xfId="188" quotePrefix="1" applyNumberFormat="1" applyFont="1" applyFill="1" applyBorder="1" applyAlignment="1">
      <alignment horizontal="right"/>
    </xf>
    <xf numFmtId="167" fontId="3" fillId="0" borderId="3" xfId="188" quotePrefix="1" applyNumberFormat="1" applyFont="1" applyFill="1" applyBorder="1" applyAlignment="1">
      <alignment horizontal="right"/>
    </xf>
    <xf numFmtId="167" fontId="3" fillId="0" borderId="10" xfId="188" quotePrefix="1" applyNumberFormat="1" applyFont="1" applyFill="1" applyBorder="1" applyAlignment="1">
      <alignment horizontal="right"/>
    </xf>
    <xf numFmtId="167" fontId="3" fillId="0" borderId="8" xfId="2388" applyNumberFormat="1" applyFont="1" applyFill="1" applyBorder="1"/>
    <xf numFmtId="167" fontId="3" fillId="0" borderId="3" xfId="188" applyNumberFormat="1" applyFont="1" applyFill="1" applyBorder="1" applyAlignment="1">
      <alignment horizontal="right"/>
    </xf>
    <xf numFmtId="167" fontId="3" fillId="0" borderId="10" xfId="188" applyNumberFormat="1" applyFont="1" applyFill="1" applyBorder="1" applyAlignment="1">
      <alignment horizontal="right"/>
    </xf>
    <xf numFmtId="0" fontId="33" fillId="0" borderId="25" xfId="2388" applyFont="1" applyFill="1" applyBorder="1"/>
    <xf numFmtId="167" fontId="33" fillId="0" borderId="21" xfId="92" applyNumberFormat="1" applyFont="1" applyFill="1" applyBorder="1"/>
    <xf numFmtId="167" fontId="33" fillId="0" borderId="21" xfId="92" applyNumberFormat="1" applyFont="1" applyFill="1" applyBorder="1" applyAlignment="1">
      <alignment horizontal="right"/>
    </xf>
    <xf numFmtId="167" fontId="33" fillId="0" borderId="22" xfId="92" applyNumberFormat="1" applyFont="1" applyFill="1" applyBorder="1" applyAlignment="1">
      <alignment horizontal="right"/>
    </xf>
    <xf numFmtId="179" fontId="3" fillId="0" borderId="0" xfId="2388" applyNumberFormat="1" applyFont="1" applyFill="1" applyBorder="1" applyAlignment="1" applyProtection="1">
      <alignment horizontal="left"/>
    </xf>
    <xf numFmtId="0" fontId="3" fillId="0" borderId="25" xfId="2388" applyFont="1" applyFill="1" applyBorder="1"/>
    <xf numFmtId="167" fontId="3" fillId="0" borderId="21" xfId="188" applyNumberFormat="1" applyFont="1" applyFill="1" applyBorder="1"/>
    <xf numFmtId="167" fontId="46" fillId="0" borderId="22" xfId="188" quotePrefix="1" applyNumberFormat="1" applyFont="1" applyFill="1" applyBorder="1" applyAlignment="1">
      <alignment horizontal="right" vertical="center"/>
    </xf>
    <xf numFmtId="167" fontId="3" fillId="0" borderId="0" xfId="2388" applyNumberFormat="1" applyFont="1" applyFill="1"/>
    <xf numFmtId="0" fontId="4" fillId="0" borderId="0" xfId="2388" applyFont="1" applyFill="1"/>
    <xf numFmtId="0" fontId="4" fillId="2" borderId="3" xfId="2388" applyFont="1" applyFill="1" applyBorder="1" applyAlignment="1">
      <alignment horizontal="center"/>
    </xf>
    <xf numFmtId="0" fontId="4" fillId="2" borderId="10" xfId="2388" applyFont="1" applyFill="1" applyBorder="1" applyAlignment="1">
      <alignment horizontal="center"/>
    </xf>
    <xf numFmtId="0" fontId="4" fillId="0" borderId="12" xfId="2388" applyFont="1" applyFill="1" applyBorder="1"/>
    <xf numFmtId="167" fontId="4" fillId="0" borderId="5" xfId="192" applyNumberFormat="1" applyFont="1" applyFill="1" applyBorder="1"/>
    <xf numFmtId="167" fontId="4" fillId="0" borderId="5" xfId="192" applyNumberFormat="1" applyFont="1" applyFill="1" applyBorder="1" applyAlignment="1">
      <alignment horizontal="center"/>
    </xf>
    <xf numFmtId="167" fontId="4" fillId="0" borderId="9" xfId="192" applyNumberFormat="1" applyFont="1" applyFill="1" applyBorder="1" applyAlignment="1">
      <alignment horizontal="center"/>
    </xf>
    <xf numFmtId="0" fontId="2" fillId="0" borderId="8" xfId="2388" applyFont="1" applyFill="1" applyBorder="1"/>
    <xf numFmtId="167" fontId="2" fillId="0" borderId="3" xfId="192" applyNumberFormat="1" applyFont="1" applyFill="1" applyBorder="1"/>
    <xf numFmtId="167" fontId="2" fillId="0" borderId="3" xfId="192" applyNumberFormat="1" applyFont="1" applyFill="1" applyBorder="1" applyAlignment="1">
      <alignment horizontal="center"/>
    </xf>
    <xf numFmtId="167" fontId="2" fillId="0" borderId="10" xfId="192" applyNumberFormat="1" applyFont="1" applyFill="1" applyBorder="1" applyAlignment="1">
      <alignment horizontal="center"/>
    </xf>
    <xf numFmtId="167" fontId="4" fillId="0" borderId="5" xfId="192" applyNumberFormat="1" applyFont="1" applyFill="1" applyBorder="1" applyAlignment="1">
      <alignment vertical="center"/>
    </xf>
    <xf numFmtId="167" fontId="4" fillId="0" borderId="5" xfId="192" applyNumberFormat="1" applyFont="1" applyFill="1" applyBorder="1" applyAlignment="1">
      <alignment horizontal="center" vertical="center"/>
    </xf>
    <xf numFmtId="167" fontId="4" fillId="0" borderId="9" xfId="192" applyNumberFormat="1" applyFont="1" applyFill="1" applyBorder="1" applyAlignment="1">
      <alignment horizontal="center" vertical="center"/>
    </xf>
    <xf numFmtId="167" fontId="4" fillId="0" borderId="5" xfId="192" quotePrefix="1" applyNumberFormat="1" applyFont="1" applyFill="1" applyBorder="1" applyAlignment="1">
      <alignment horizontal="center"/>
    </xf>
    <xf numFmtId="167" fontId="4" fillId="0" borderId="5" xfId="192" quotePrefix="1" applyNumberFormat="1" applyFont="1" applyFill="1" applyBorder="1" applyAlignment="1">
      <alignment horizontal="right"/>
    </xf>
    <xf numFmtId="167" fontId="4" fillId="0" borderId="9" xfId="192" quotePrefix="1" applyNumberFormat="1" applyFont="1" applyFill="1" applyBorder="1" applyAlignment="1">
      <alignment horizontal="center"/>
    </xf>
    <xf numFmtId="0" fontId="4" fillId="0" borderId="25" xfId="2388" applyFont="1" applyFill="1" applyBorder="1" applyAlignment="1">
      <alignment horizontal="left"/>
    </xf>
    <xf numFmtId="167" fontId="4" fillId="0" borderId="21" xfId="192" applyNumberFormat="1" applyFont="1" applyFill="1" applyBorder="1"/>
    <xf numFmtId="167" fontId="4" fillId="0" borderId="21" xfId="192" applyNumberFormat="1" applyFont="1" applyFill="1" applyBorder="1" applyAlignment="1">
      <alignment horizontal="center"/>
    </xf>
    <xf numFmtId="167" fontId="4" fillId="0" borderId="22" xfId="192" applyNumberFormat="1" applyFont="1" applyFill="1" applyBorder="1" applyAlignment="1">
      <alignment horizontal="center"/>
    </xf>
    <xf numFmtId="0" fontId="27" fillId="0" borderId="16" xfId="2388" applyFont="1" applyFill="1" applyBorder="1" applyAlignment="1"/>
    <xf numFmtId="0" fontId="27" fillId="0" borderId="0" xfId="2388" applyFont="1" applyFill="1" applyBorder="1" applyAlignment="1">
      <alignment horizontal="right"/>
    </xf>
    <xf numFmtId="0" fontId="27" fillId="0" borderId="0" xfId="2388" applyFont="1" applyFill="1" applyBorder="1" applyAlignment="1"/>
    <xf numFmtId="1" fontId="4" fillId="2" borderId="23" xfId="2388" applyNumberFormat="1" applyFont="1" applyFill="1" applyBorder="1" applyAlignment="1">
      <alignment horizontal="center"/>
    </xf>
    <xf numFmtId="1" fontId="4" fillId="2" borderId="41" xfId="2388" applyNumberFormat="1" applyFont="1" applyFill="1" applyBorder="1" applyAlignment="1">
      <alignment horizontal="center"/>
    </xf>
    <xf numFmtId="1" fontId="4" fillId="2" borderId="3" xfId="2388" applyNumberFormat="1" applyFont="1" applyFill="1" applyBorder="1" applyAlignment="1">
      <alignment horizontal="center"/>
    </xf>
    <xf numFmtId="1" fontId="4" fillId="2" borderId="0" xfId="2388" applyNumberFormat="1" applyFont="1" applyFill="1" applyBorder="1" applyAlignment="1">
      <alignment horizontal="center"/>
    </xf>
    <xf numFmtId="0" fontId="4" fillId="2" borderId="1" xfId="2388" applyFont="1" applyFill="1" applyBorder="1" applyAlignment="1">
      <alignment horizontal="center"/>
    </xf>
    <xf numFmtId="0" fontId="4" fillId="2" borderId="2" xfId="2388" applyFont="1" applyFill="1" applyBorder="1" applyAlignment="1">
      <alignment horizontal="center"/>
    </xf>
    <xf numFmtId="0" fontId="4" fillId="2" borderId="27" xfId="2388" applyFont="1" applyFill="1" applyBorder="1" applyAlignment="1">
      <alignment horizontal="center"/>
    </xf>
    <xf numFmtId="0" fontId="4" fillId="2" borderId="100" xfId="2388" applyFont="1" applyFill="1" applyBorder="1" applyAlignment="1">
      <alignment horizontal="center"/>
    </xf>
    <xf numFmtId="0" fontId="41" fillId="0" borderId="77" xfId="206" applyNumberFormat="1" applyFont="1" applyFill="1" applyBorder="1" applyAlignment="1" applyProtection="1">
      <alignment vertical="center"/>
      <protection hidden="1"/>
    </xf>
    <xf numFmtId="167" fontId="4" fillId="0" borderId="5" xfId="2388" applyNumberFormat="1" applyFont="1" applyFill="1" applyBorder="1"/>
    <xf numFmtId="167" fontId="4" fillId="0" borderId="5" xfId="2388" applyNumberFormat="1" applyFont="1" applyFill="1" applyBorder="1" applyAlignment="1">
      <alignment horizontal="center" vertical="center"/>
    </xf>
    <xf numFmtId="167" fontId="4" fillId="0" borderId="9" xfId="2388" applyNumberFormat="1" applyFont="1" applyFill="1" applyBorder="1" applyAlignment="1">
      <alignment horizontal="center" vertical="center"/>
    </xf>
    <xf numFmtId="0" fontId="2" fillId="0" borderId="19" xfId="206" applyNumberFormat="1" applyFont="1" applyFill="1" applyBorder="1" applyAlignment="1" applyProtection="1">
      <alignment horizontal="left" vertical="center" indent="2"/>
      <protection hidden="1"/>
    </xf>
    <xf numFmtId="167" fontId="2" fillId="0" borderId="3" xfId="2388" applyNumberFormat="1" applyFont="1" applyFill="1" applyBorder="1"/>
    <xf numFmtId="167" fontId="2" fillId="0" borderId="3" xfId="2388" applyNumberFormat="1" applyFont="1" applyFill="1" applyBorder="1" applyAlignment="1">
      <alignment horizontal="center" vertical="center"/>
    </xf>
    <xf numFmtId="167" fontId="2" fillId="0" borderId="10" xfId="2388" applyNumberFormat="1" applyFont="1" applyFill="1" applyBorder="1" applyAlignment="1">
      <alignment horizontal="center" vertical="center"/>
    </xf>
    <xf numFmtId="0" fontId="41" fillId="0" borderId="94" xfId="206" applyNumberFormat="1" applyFont="1" applyFill="1" applyBorder="1" applyAlignment="1" applyProtection="1">
      <alignment vertical="center"/>
      <protection hidden="1"/>
    </xf>
    <xf numFmtId="0" fontId="4" fillId="0" borderId="0" xfId="2388" applyFont="1" applyFill="1" applyBorder="1"/>
    <xf numFmtId="0" fontId="4" fillId="0" borderId="0" xfId="2388" applyFont="1"/>
    <xf numFmtId="0" fontId="2" fillId="0" borderId="94" xfId="206" applyNumberFormat="1" applyFont="1" applyFill="1" applyBorder="1" applyAlignment="1" applyProtection="1">
      <alignment horizontal="left" vertical="center" indent="2"/>
      <protection hidden="1"/>
    </xf>
    <xf numFmtId="0" fontId="4" fillId="0" borderId="94" xfId="206" applyFont="1" applyFill="1" applyBorder="1" applyAlignment="1" applyProtection="1">
      <alignment vertical="center"/>
      <protection hidden="1"/>
    </xf>
    <xf numFmtId="0" fontId="2" fillId="0" borderId="94" xfId="206" applyFont="1" applyFill="1" applyBorder="1" applyAlignment="1" applyProtection="1">
      <alignment horizontal="left" vertical="center" indent="2"/>
      <protection hidden="1"/>
    </xf>
    <xf numFmtId="0" fontId="2" fillId="0" borderId="19" xfId="206" applyFont="1" applyFill="1" applyBorder="1" applyAlignment="1" applyProtection="1">
      <alignment horizontal="left" vertical="center" indent="2"/>
      <protection hidden="1"/>
    </xf>
    <xf numFmtId="0" fontId="2" fillId="0" borderId="94" xfId="206" applyNumberFormat="1" applyFont="1" applyFill="1" applyBorder="1" applyAlignment="1" applyProtection="1">
      <alignment horizontal="left" vertical="center" wrapText="1" indent="2"/>
      <protection hidden="1"/>
    </xf>
    <xf numFmtId="167" fontId="2" fillId="0" borderId="3" xfId="2388" applyNumberFormat="1" applyFont="1" applyFill="1" applyBorder="1" applyAlignment="1">
      <alignment horizontal="center"/>
    </xf>
    <xf numFmtId="167" fontId="2" fillId="0" borderId="10" xfId="2388" applyNumberFormat="1" applyFont="1" applyFill="1" applyBorder="1" applyAlignment="1">
      <alignment horizontal="center"/>
    </xf>
    <xf numFmtId="0" fontId="2" fillId="0" borderId="19" xfId="206" applyNumberFormat="1" applyFont="1" applyFill="1" applyBorder="1" applyAlignment="1" applyProtection="1">
      <alignment horizontal="left" vertical="center" wrapText="1" indent="2"/>
      <protection hidden="1"/>
    </xf>
    <xf numFmtId="0" fontId="2" fillId="0" borderId="19" xfId="206" applyNumberFormat="1" applyFont="1" applyFill="1" applyBorder="1" applyAlignment="1" applyProtection="1">
      <alignment horizontal="left" vertical="center" indent="3"/>
      <protection hidden="1"/>
    </xf>
    <xf numFmtId="0" fontId="2" fillId="0" borderId="19" xfId="206" applyNumberFormat="1" applyFont="1" applyFill="1" applyBorder="1" applyAlignment="1" applyProtection="1">
      <alignment horizontal="left" vertical="center" wrapText="1" indent="3"/>
      <protection hidden="1"/>
    </xf>
    <xf numFmtId="0" fontId="4" fillId="0" borderId="94" xfId="206" applyNumberFormat="1" applyFont="1" applyFill="1" applyBorder="1" applyAlignment="1" applyProtection="1">
      <alignment vertical="center"/>
      <protection hidden="1"/>
    </xf>
    <xf numFmtId="0" fontId="48" fillId="0" borderId="94" xfId="206" applyNumberFormat="1" applyFont="1" applyFill="1" applyBorder="1" applyAlignment="1" applyProtection="1">
      <alignment horizontal="left" vertical="center" indent="2"/>
      <protection hidden="1"/>
    </xf>
    <xf numFmtId="0" fontId="2" fillId="0" borderId="19" xfId="206" applyFont="1" applyFill="1" applyBorder="1" applyAlignment="1" applyProtection="1">
      <alignment horizontal="left" vertical="center" indent="2"/>
      <protection locked="0"/>
    </xf>
    <xf numFmtId="0" fontId="4" fillId="0" borderId="79" xfId="2388" applyFont="1" applyFill="1" applyBorder="1"/>
    <xf numFmtId="167" fontId="4" fillId="0" borderId="47" xfId="2388" applyNumberFormat="1" applyFont="1" applyFill="1" applyBorder="1"/>
    <xf numFmtId="167" fontId="4" fillId="0" borderId="47" xfId="2388" applyNumberFormat="1" applyFont="1" applyFill="1" applyBorder="1" applyAlignment="1">
      <alignment horizontal="center" vertical="center"/>
    </xf>
    <xf numFmtId="167" fontId="4" fillId="0" borderId="53" xfId="2388" applyNumberFormat="1" applyFont="1" applyFill="1" applyBorder="1" applyAlignment="1">
      <alignment horizontal="center" vertical="center"/>
    </xf>
    <xf numFmtId="179" fontId="2" fillId="0" borderId="0" xfId="2388" quotePrefix="1" applyNumberFormat="1" applyFont="1" applyFill="1" applyAlignment="1" applyProtection="1">
      <alignment horizontal="left" vertical="center"/>
    </xf>
    <xf numFmtId="167" fontId="49" fillId="0" borderId="0" xfId="2388" applyNumberFormat="1" applyFont="1" applyFill="1"/>
    <xf numFmtId="167" fontId="2" fillId="0" borderId="0" xfId="4" applyNumberFormat="1" applyFont="1" applyFill="1" applyBorder="1"/>
    <xf numFmtId="167" fontId="4" fillId="0" borderId="0" xfId="2388" applyNumberFormat="1" applyFont="1" applyFill="1" applyBorder="1"/>
    <xf numFmtId="1" fontId="4" fillId="2" borderId="4" xfId="2388" applyNumberFormat="1" applyFont="1" applyFill="1" applyBorder="1" applyAlignment="1">
      <alignment horizontal="center" vertical="center"/>
    </xf>
    <xf numFmtId="1" fontId="4" fillId="2" borderId="1" xfId="2388" applyNumberFormat="1" applyFont="1" applyFill="1" applyBorder="1" applyAlignment="1">
      <alignment horizontal="center" vertical="center"/>
    </xf>
    <xf numFmtId="167" fontId="4" fillId="2" borderId="3" xfId="2388" applyNumberFormat="1" applyFont="1" applyFill="1" applyBorder="1" applyAlignment="1">
      <alignment horizontal="center"/>
    </xf>
    <xf numFmtId="167" fontId="4" fillId="2" borderId="10" xfId="2388" applyNumberFormat="1" applyFont="1" applyFill="1" applyBorder="1" applyAlignment="1">
      <alignment horizontal="center"/>
    </xf>
    <xf numFmtId="167" fontId="4" fillId="0" borderId="12" xfId="2388" applyNumberFormat="1" applyFont="1" applyFill="1" applyBorder="1"/>
    <xf numFmtId="167" fontId="4" fillId="0" borderId="5" xfId="194" applyNumberFormat="1" applyFont="1" applyFill="1" applyBorder="1"/>
    <xf numFmtId="167" fontId="4" fillId="0" borderId="5" xfId="194" applyNumberFormat="1" applyFont="1" applyFill="1" applyBorder="1" applyAlignment="1">
      <alignment horizontal="center"/>
    </xf>
    <xf numFmtId="167" fontId="4" fillId="0" borderId="9" xfId="194" applyNumberFormat="1" applyFont="1" applyFill="1" applyBorder="1" applyAlignment="1">
      <alignment horizontal="center"/>
    </xf>
    <xf numFmtId="167" fontId="2" fillId="0" borderId="8" xfId="2388" applyNumberFormat="1" applyFont="1" applyFill="1" applyBorder="1"/>
    <xf numFmtId="167" fontId="2" fillId="0" borderId="3" xfId="194" applyNumberFormat="1" applyFont="1" applyFill="1" applyBorder="1"/>
    <xf numFmtId="167" fontId="2" fillId="0" borderId="3" xfId="194" applyNumberFormat="1" applyFont="1" applyFill="1" applyBorder="1" applyAlignment="1">
      <alignment horizontal="center"/>
    </xf>
    <xf numFmtId="167" fontId="2" fillId="0" borderId="10" xfId="194" applyNumberFormat="1" applyFont="1" applyFill="1" applyBorder="1" applyAlignment="1">
      <alignment horizontal="center"/>
    </xf>
    <xf numFmtId="167" fontId="2" fillId="0" borderId="25" xfId="2388" applyNumberFormat="1" applyFont="1" applyFill="1" applyBorder="1"/>
    <xf numFmtId="167" fontId="2" fillId="0" borderId="21" xfId="194" applyNumberFormat="1" applyFont="1" applyFill="1" applyBorder="1"/>
    <xf numFmtId="167" fontId="2" fillId="0" borderId="21" xfId="194" applyNumberFormat="1" applyFont="1" applyFill="1" applyBorder="1" applyAlignment="1">
      <alignment horizontal="center"/>
    </xf>
    <xf numFmtId="167" fontId="2" fillId="0" borderId="22" xfId="194" applyNumberFormat="1" applyFont="1" applyFill="1" applyBorder="1" applyAlignment="1">
      <alignment horizontal="center"/>
    </xf>
    <xf numFmtId="0" fontId="2" fillId="0" borderId="0" xfId="0" applyFont="1" applyFill="1"/>
    <xf numFmtId="0" fontId="4" fillId="2" borderId="5" xfId="289" applyFont="1" applyFill="1" applyBorder="1" applyAlignment="1">
      <alignment horizontal="center" vertical="center" wrapText="1"/>
    </xf>
    <xf numFmtId="0" fontId="4" fillId="2" borderId="2" xfId="289" applyFont="1" applyFill="1" applyBorder="1" applyAlignment="1">
      <alignment horizontal="center" vertical="center" wrapText="1"/>
    </xf>
    <xf numFmtId="0" fontId="4" fillId="2" borderId="44" xfId="289" applyFont="1" applyFill="1" applyBorder="1" applyAlignment="1">
      <alignment horizontal="center" vertical="center"/>
    </xf>
    <xf numFmtId="0" fontId="4" fillId="2" borderId="44" xfId="289" applyFont="1" applyFill="1" applyBorder="1" applyAlignment="1">
      <alignment horizontal="center" vertical="center" wrapText="1"/>
    </xf>
    <xf numFmtId="0" fontId="4" fillId="2" borderId="9" xfId="289" applyFont="1" applyFill="1" applyBorder="1" applyAlignment="1">
      <alignment horizontal="center" vertical="center" wrapText="1"/>
    </xf>
    <xf numFmtId="0" fontId="2" fillId="0" borderId="8" xfId="0" applyFont="1" applyFill="1" applyBorder="1"/>
    <xf numFmtId="181" fontId="2" fillId="0" borderId="2" xfId="195" applyNumberFormat="1" applyFont="1" applyFill="1" applyBorder="1" applyAlignment="1">
      <alignment horizontal="right" indent="1"/>
    </xf>
    <xf numFmtId="43" fontId="2" fillId="0" borderId="42" xfId="195" applyNumberFormat="1" applyFont="1" applyFill="1" applyBorder="1"/>
    <xf numFmtId="43" fontId="2" fillId="0" borderId="2" xfId="195" applyNumberFormat="1" applyFont="1" applyFill="1" applyBorder="1"/>
    <xf numFmtId="43" fontId="2" fillId="0" borderId="27" xfId="195" quotePrefix="1" applyNumberFormat="1" applyFont="1" applyFill="1" applyBorder="1"/>
    <xf numFmtId="181" fontId="2" fillId="0" borderId="1" xfId="199" applyNumberFormat="1" applyFont="1" applyFill="1" applyBorder="1"/>
    <xf numFmtId="43" fontId="2" fillId="0" borderId="1" xfId="199" applyNumberFormat="1" applyFont="1" applyFill="1" applyBorder="1"/>
    <xf numFmtId="43" fontId="2" fillId="0" borderId="45" xfId="195" quotePrefix="1" applyNumberFormat="1" applyFont="1" applyFill="1" applyBorder="1"/>
    <xf numFmtId="182" fontId="2" fillId="0" borderId="2" xfId="195" applyNumberFormat="1" applyFont="1" applyFill="1" applyBorder="1" applyAlignment="1">
      <alignment horizontal="right" indent="1"/>
    </xf>
    <xf numFmtId="182" fontId="2" fillId="0" borderId="2" xfId="195" applyNumberFormat="1" applyFont="1" applyFill="1" applyBorder="1"/>
    <xf numFmtId="181" fontId="2" fillId="0" borderId="3" xfId="195" applyNumberFormat="1" applyFont="1" applyFill="1" applyBorder="1" applyAlignment="1">
      <alignment horizontal="right" indent="1"/>
    </xf>
    <xf numFmtId="43" fontId="2" fillId="0" borderId="3" xfId="195" applyNumberFormat="1" applyFont="1" applyFill="1" applyBorder="1"/>
    <xf numFmtId="43" fontId="2" fillId="0" borderId="0" xfId="199" applyNumberFormat="1" applyFont="1" applyFill="1" applyBorder="1"/>
    <xf numFmtId="182" fontId="2" fillId="0" borderId="3" xfId="195" applyNumberFormat="1" applyFont="1" applyFill="1" applyBorder="1" applyAlignment="1">
      <alignment horizontal="right" indent="1"/>
    </xf>
    <xf numFmtId="43" fontId="2" fillId="0" borderId="52" xfId="195" applyNumberFormat="1" applyFont="1" applyFill="1" applyBorder="1"/>
    <xf numFmtId="43" fontId="2" fillId="0" borderId="3" xfId="195" quotePrefix="1" applyNumberFormat="1" applyFont="1" applyFill="1" applyBorder="1"/>
    <xf numFmtId="182" fontId="2" fillId="0" borderId="52" xfId="195" applyNumberFormat="1" applyFont="1" applyFill="1" applyBorder="1"/>
    <xf numFmtId="182" fontId="2" fillId="0" borderId="1" xfId="199" applyNumberFormat="1" applyFont="1" applyFill="1" applyBorder="1"/>
    <xf numFmtId="43" fontId="2" fillId="0" borderId="1" xfId="199" applyNumberFormat="1" applyFont="1" applyFill="1" applyBorder="1" applyAlignment="1">
      <alignment vertical="center"/>
    </xf>
    <xf numFmtId="181" fontId="2" fillId="0" borderId="3" xfId="195" quotePrefix="1" applyNumberFormat="1" applyFont="1" applyFill="1" applyBorder="1"/>
    <xf numFmtId="43" fontId="2" fillId="0" borderId="1" xfId="195" quotePrefix="1" applyNumberFormat="1" applyFont="1" applyFill="1" applyBorder="1"/>
    <xf numFmtId="183" fontId="2" fillId="0" borderId="52" xfId="382" applyNumberFormat="1" applyFont="1" applyFill="1" applyBorder="1" applyAlignment="1">
      <alignment horizontal="left" indent="2"/>
    </xf>
    <xf numFmtId="43" fontId="2" fillId="0" borderId="3" xfId="195" quotePrefix="1" applyNumberFormat="1" applyFont="1" applyFill="1" applyBorder="1" applyAlignment="1"/>
    <xf numFmtId="175" fontId="2" fillId="0" borderId="52" xfId="382" applyNumberFormat="1" applyFont="1" applyFill="1" applyBorder="1" applyAlignment="1">
      <alignment horizontal="left" indent="2"/>
    </xf>
    <xf numFmtId="0" fontId="2" fillId="0" borderId="14" xfId="0" applyFont="1" applyFill="1" applyBorder="1"/>
    <xf numFmtId="181" fontId="2" fillId="0" borderId="4" xfId="195" quotePrefix="1" applyNumberFormat="1" applyFont="1" applyFill="1" applyBorder="1"/>
    <xf numFmtId="0" fontId="4" fillId="0" borderId="46" xfId="0" applyFont="1" applyFill="1" applyBorder="1" applyAlignment="1">
      <alignment horizontal="center" vertical="center"/>
    </xf>
    <xf numFmtId="183" fontId="4" fillId="0" borderId="47" xfId="382" applyNumberFormat="1" applyFont="1" applyFill="1" applyBorder="1" applyAlignment="1">
      <alignment horizontal="left" vertical="center" indent="2"/>
    </xf>
    <xf numFmtId="43" fontId="4" fillId="0" borderId="47" xfId="195" quotePrefix="1" applyNumberFormat="1" applyFont="1" applyFill="1" applyBorder="1"/>
    <xf numFmtId="181" fontId="4" fillId="0" borderId="47" xfId="195" applyNumberFormat="1" applyFont="1" applyFill="1" applyBorder="1" applyAlignment="1">
      <alignment horizontal="right" vertical="center"/>
    </xf>
    <xf numFmtId="43" fontId="4" fillId="0" borderId="47" xfId="195" applyNumberFormat="1" applyFont="1" applyFill="1" applyBorder="1" applyAlignment="1">
      <alignment horizontal="right" vertical="center"/>
    </xf>
    <xf numFmtId="182" fontId="4" fillId="0" borderId="49" xfId="199" applyNumberFormat="1" applyFont="1" applyFill="1" applyBorder="1" applyAlignment="1">
      <alignment vertical="center"/>
    </xf>
    <xf numFmtId="43" fontId="4" fillId="0" borderId="49" xfId="199" applyNumberFormat="1" applyFont="1" applyFill="1" applyBorder="1" applyAlignment="1">
      <alignment horizontal="right" vertical="center"/>
    </xf>
    <xf numFmtId="43" fontId="4" fillId="0" borderId="53" xfId="195" applyNumberFormat="1" applyFont="1" applyFill="1" applyBorder="1" applyAlignment="1">
      <alignment horizontal="right" vertical="center"/>
    </xf>
    <xf numFmtId="182" fontId="4" fillId="0" borderId="47" xfId="195" applyNumberFormat="1" applyFont="1" applyFill="1" applyBorder="1" applyAlignment="1">
      <alignment horizontal="right" vertical="center"/>
    </xf>
    <xf numFmtId="182" fontId="4" fillId="0" borderId="53" xfId="195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2" borderId="5" xfId="290" applyFont="1" applyFill="1" applyBorder="1" applyAlignment="1">
      <alignment horizontal="center" vertical="center" wrapText="1"/>
    </xf>
    <xf numFmtId="0" fontId="4" fillId="2" borderId="44" xfId="290" applyFont="1" applyFill="1" applyBorder="1" applyAlignment="1">
      <alignment horizontal="center" vertical="center" wrapText="1"/>
    </xf>
    <xf numFmtId="0" fontId="4" fillId="2" borderId="78" xfId="290" applyFont="1" applyFill="1" applyBorder="1" applyAlignment="1">
      <alignment horizontal="center" vertical="center" wrapText="1"/>
    </xf>
    <xf numFmtId="0" fontId="2" fillId="0" borderId="17" xfId="0" applyFont="1" applyFill="1" applyBorder="1"/>
    <xf numFmtId="182" fontId="2" fillId="0" borderId="3" xfId="218" quotePrefix="1" applyNumberFormat="1" applyFont="1" applyFill="1" applyBorder="1" applyAlignment="1">
      <alignment horizontal="right"/>
    </xf>
    <xf numFmtId="2" fontId="2" fillId="0" borderId="52" xfId="218" applyNumberFormat="1" applyFont="1" applyFill="1" applyBorder="1" applyAlignment="1">
      <alignment horizontal="right"/>
    </xf>
    <xf numFmtId="182" fontId="2" fillId="0" borderId="2" xfId="218" quotePrefix="1" applyNumberFormat="1" applyFont="1" applyFill="1" applyBorder="1" applyAlignment="1">
      <alignment horizontal="right"/>
    </xf>
    <xf numFmtId="43" fontId="2" fillId="0" borderId="1" xfId="218" quotePrefix="1" applyNumberFormat="1" applyFont="1" applyFill="1" applyBorder="1" applyAlignment="1">
      <alignment horizontal="right"/>
    </xf>
    <xf numFmtId="43" fontId="2" fillId="0" borderId="3" xfId="218" quotePrefix="1" applyNumberFormat="1" applyFont="1" applyFill="1" applyBorder="1" applyAlignment="1">
      <alignment horizontal="right"/>
    </xf>
    <xf numFmtId="183" fontId="2" fillId="0" borderId="2" xfId="382" quotePrefix="1" applyNumberFormat="1" applyFont="1" applyFill="1" applyBorder="1" applyAlignment="1">
      <alignment horizontal="right"/>
    </xf>
    <xf numFmtId="43" fontId="2" fillId="0" borderId="18" xfId="218" quotePrefix="1" applyNumberFormat="1" applyFont="1" applyFill="1" applyBorder="1" applyAlignment="1">
      <alignment horizontal="right"/>
    </xf>
    <xf numFmtId="175" fontId="2" fillId="0" borderId="2" xfId="382" quotePrefix="1" applyNumberFormat="1" applyFont="1" applyFill="1" applyBorder="1" applyAlignment="1">
      <alignment horizontal="right"/>
    </xf>
    <xf numFmtId="43" fontId="2" fillId="0" borderId="10" xfId="218" quotePrefix="1" applyNumberFormat="1" applyFont="1" applyFill="1" applyBorder="1" applyAlignment="1">
      <alignment horizontal="right"/>
    </xf>
    <xf numFmtId="181" fontId="2" fillId="0" borderId="3" xfId="218" quotePrefix="1" applyNumberFormat="1" applyFont="1" applyFill="1" applyBorder="1" applyAlignment="1">
      <alignment horizontal="right"/>
    </xf>
    <xf numFmtId="181" fontId="2" fillId="0" borderId="3" xfId="218" applyNumberFormat="1" applyFont="1" applyFill="1" applyBorder="1" applyAlignment="1">
      <alignment horizontal="right"/>
    </xf>
    <xf numFmtId="182" fontId="2" fillId="0" borderId="3" xfId="218" applyNumberFormat="1" applyFont="1" applyFill="1" applyBorder="1" applyAlignment="1">
      <alignment horizontal="right"/>
    </xf>
    <xf numFmtId="181" fontId="2" fillId="0" borderId="1" xfId="218" quotePrefix="1" applyNumberFormat="1" applyFont="1" applyFill="1" applyBorder="1" applyAlignment="1">
      <alignment horizontal="right"/>
    </xf>
    <xf numFmtId="43" fontId="2" fillId="0" borderId="4" xfId="218" quotePrefix="1" applyNumberFormat="1" applyFont="1" applyFill="1" applyBorder="1" applyAlignment="1">
      <alignment horizontal="right"/>
    </xf>
    <xf numFmtId="182" fontId="2" fillId="0" borderId="4" xfId="218" quotePrefix="1" applyNumberFormat="1" applyFont="1" applyFill="1" applyBorder="1" applyAlignment="1">
      <alignment horizontal="right"/>
    </xf>
    <xf numFmtId="43" fontId="2" fillId="0" borderId="15" xfId="218" quotePrefix="1" applyNumberFormat="1" applyFont="1" applyFill="1" applyBorder="1" applyAlignment="1">
      <alignment horizontal="right"/>
    </xf>
    <xf numFmtId="181" fontId="2" fillId="0" borderId="4" xfId="218" quotePrefix="1" applyNumberFormat="1" applyFont="1" applyFill="1" applyBorder="1" applyAlignment="1">
      <alignment horizontal="right"/>
    </xf>
    <xf numFmtId="181" fontId="4" fillId="0" borderId="46" xfId="218" applyNumberFormat="1" applyFont="1" applyFill="1" applyBorder="1" applyAlignment="1">
      <alignment vertical="center"/>
    </xf>
    <xf numFmtId="3" fontId="4" fillId="0" borderId="47" xfId="218" applyNumberFormat="1" applyFont="1" applyFill="1" applyBorder="1" applyAlignment="1">
      <alignment horizontal="right"/>
    </xf>
    <xf numFmtId="2" fontId="4" fillId="0" borderId="47" xfId="218" applyNumberFormat="1" applyFont="1" applyFill="1" applyBorder="1" applyAlignment="1">
      <alignment horizontal="right"/>
    </xf>
    <xf numFmtId="182" fontId="4" fillId="0" borderId="21" xfId="218" quotePrefix="1" applyNumberFormat="1" applyFont="1" applyFill="1" applyBorder="1" applyAlignment="1">
      <alignment horizontal="right"/>
    </xf>
    <xf numFmtId="2" fontId="4" fillId="0" borderId="53" xfId="218" applyNumberFormat="1" applyFont="1" applyFill="1" applyBorder="1" applyAlignment="1">
      <alignment horizontal="right"/>
    </xf>
    <xf numFmtId="184" fontId="4" fillId="0" borderId="47" xfId="218" applyNumberFormat="1" applyFont="1" applyFill="1" applyBorder="1" applyAlignment="1">
      <alignment horizontal="right"/>
    </xf>
    <xf numFmtId="0" fontId="4" fillId="2" borderId="44" xfId="289" applyNumberFormat="1" applyFont="1" applyFill="1" applyBorder="1" applyAlignment="1">
      <alignment horizontal="center"/>
    </xf>
    <xf numFmtId="0" fontId="4" fillId="2" borderId="9" xfId="289" quotePrefix="1" applyNumberFormat="1" applyFont="1" applyFill="1" applyBorder="1" applyAlignment="1">
      <alignment horizontal="center"/>
    </xf>
    <xf numFmtId="0" fontId="4" fillId="2" borderId="27" xfId="289" applyFont="1" applyFill="1" applyBorder="1" applyAlignment="1">
      <alignment horizontal="center" vertical="center"/>
    </xf>
    <xf numFmtId="0" fontId="4" fillId="2" borderId="18" xfId="289" applyFont="1" applyFill="1" applyBorder="1" applyAlignment="1">
      <alignment horizontal="center" vertical="center"/>
    </xf>
    <xf numFmtId="43" fontId="2" fillId="0" borderId="3" xfId="218" quotePrefix="1" applyNumberFormat="1" applyFont="1" applyFill="1" applyBorder="1" applyAlignment="1"/>
    <xf numFmtId="181" fontId="2" fillId="0" borderId="27" xfId="199" applyNumberFormat="1" applyFont="1" applyFill="1" applyBorder="1" applyAlignment="1">
      <alignment horizontal="right" vertical="center"/>
    </xf>
    <xf numFmtId="181" fontId="2" fillId="0" borderId="18" xfId="218" quotePrefix="1" applyNumberFormat="1" applyFont="1" applyFill="1" applyBorder="1" applyAlignment="1">
      <alignment horizontal="right"/>
    </xf>
    <xf numFmtId="181" fontId="2" fillId="0" borderId="3" xfId="218" quotePrefix="1" applyNumberFormat="1" applyFont="1" applyFill="1" applyBorder="1" applyAlignment="1"/>
    <xf numFmtId="181" fontId="2" fillId="0" borderId="1" xfId="199" applyNumberFormat="1" applyFont="1" applyFill="1" applyBorder="1" applyAlignment="1">
      <alignment horizontal="right" vertical="center"/>
    </xf>
    <xf numFmtId="43" fontId="2" fillId="0" borderId="45" xfId="218" quotePrefix="1" applyNumberFormat="1" applyFont="1" applyFill="1" applyBorder="1" applyAlignment="1">
      <alignment horizontal="right"/>
    </xf>
    <xf numFmtId="181" fontId="2" fillId="0" borderId="3" xfId="218" applyNumberFormat="1" applyFont="1" applyFill="1" applyBorder="1" applyAlignment="1"/>
    <xf numFmtId="182" fontId="2" fillId="0" borderId="1" xfId="199" applyNumberFormat="1" applyFont="1" applyFill="1" applyBorder="1" applyAlignment="1">
      <alignment horizontal="right" vertical="center"/>
    </xf>
    <xf numFmtId="182" fontId="2" fillId="0" borderId="45" xfId="218" quotePrefix="1" applyNumberFormat="1" applyFont="1" applyFill="1" applyBorder="1" applyAlignment="1">
      <alignment horizontal="right"/>
    </xf>
    <xf numFmtId="43" fontId="2" fillId="0" borderId="3" xfId="218" applyNumberFormat="1" applyFont="1" applyFill="1" applyBorder="1" applyAlignment="1"/>
    <xf numFmtId="182" fontId="2" fillId="0" borderId="45" xfId="218" applyNumberFormat="1" applyFont="1" applyFill="1" applyBorder="1" applyAlignment="1">
      <alignment horizontal="right"/>
    </xf>
    <xf numFmtId="43" fontId="2" fillId="0" borderId="3" xfId="218" applyNumberFormat="1" applyFont="1" applyFill="1" applyBorder="1" applyAlignment="1">
      <alignment horizontal="center"/>
    </xf>
    <xf numFmtId="181" fontId="2" fillId="0" borderId="1" xfId="218" quotePrefix="1" applyNumberFormat="1" applyFont="1" applyFill="1" applyBorder="1" applyAlignment="1">
      <alignment horizontal="right" vertical="center"/>
    </xf>
    <xf numFmtId="43" fontId="2" fillId="0" borderId="45" xfId="218" applyNumberFormat="1" applyFont="1" applyFill="1" applyBorder="1" applyAlignment="1">
      <alignment horizontal="right"/>
    </xf>
    <xf numFmtId="43" fontId="2" fillId="0" borderId="4" xfId="218" quotePrefix="1" applyNumberFormat="1" applyFont="1" applyFill="1" applyBorder="1" applyAlignment="1"/>
    <xf numFmtId="181" fontId="2" fillId="0" borderId="14" xfId="199" applyNumberFormat="1" applyFont="1" applyFill="1" applyBorder="1" applyAlignment="1">
      <alignment horizontal="right" vertical="center"/>
    </xf>
    <xf numFmtId="43" fontId="2" fillId="0" borderId="24" xfId="218" applyNumberFormat="1" applyFont="1" applyFill="1" applyBorder="1" applyAlignment="1">
      <alignment horizontal="right"/>
    </xf>
    <xf numFmtId="2" fontId="4" fillId="0" borderId="47" xfId="218" applyNumberFormat="1" applyFont="1" applyFill="1" applyBorder="1" applyAlignment="1"/>
    <xf numFmtId="167" fontId="4" fillId="0" borderId="47" xfId="218" applyNumberFormat="1" applyFont="1" applyFill="1" applyBorder="1" applyAlignment="1">
      <alignment horizontal="right"/>
    </xf>
    <xf numFmtId="181" fontId="4" fillId="0" borderId="47" xfId="218" quotePrefix="1" applyNumberFormat="1" applyFont="1" applyFill="1" applyBorder="1" applyAlignment="1">
      <alignment horizontal="right"/>
    </xf>
    <xf numFmtId="181" fontId="4" fillId="0" borderId="25" xfId="199" applyNumberFormat="1" applyFont="1" applyFill="1" applyBorder="1" applyAlignment="1">
      <alignment horizontal="right" vertical="center"/>
    </xf>
    <xf numFmtId="181" fontId="4" fillId="0" borderId="101" xfId="218" applyNumberFormat="1" applyFont="1" applyFill="1" applyBorder="1" applyAlignment="1">
      <alignment horizontal="right"/>
    </xf>
    <xf numFmtId="2" fontId="2" fillId="0" borderId="0" xfId="0" applyNumberFormat="1" applyFont="1" applyFill="1"/>
    <xf numFmtId="43" fontId="2" fillId="0" borderId="0" xfId="0" applyNumberFormat="1" applyFont="1" applyFill="1"/>
    <xf numFmtId="39" fontId="4" fillId="0" borderId="0" xfId="0" applyNumberFormat="1" applyFont="1" applyFill="1" applyAlignment="1" applyProtection="1">
      <alignment horizontal="center"/>
    </xf>
    <xf numFmtId="0" fontId="27" fillId="0" borderId="0" xfId="0" applyFont="1" applyFill="1" applyAlignment="1">
      <alignment horizontal="right"/>
    </xf>
    <xf numFmtId="39" fontId="4" fillId="2" borderId="5" xfId="0" applyNumberFormat="1" applyFont="1" applyFill="1" applyBorder="1" applyAlignment="1" applyProtection="1">
      <alignment horizontal="center" vertical="center"/>
    </xf>
    <xf numFmtId="39" fontId="4" fillId="2" borderId="5" xfId="0" applyNumberFormat="1" applyFont="1" applyFill="1" applyBorder="1" applyAlignment="1" applyProtection="1">
      <alignment horizontal="center" vertical="center" wrapText="1"/>
    </xf>
    <xf numFmtId="39" fontId="4" fillId="2" borderId="44" xfId="0" applyNumberFormat="1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>
      <alignment horizontal="right"/>
    </xf>
    <xf numFmtId="0" fontId="4" fillId="2" borderId="78" xfId="0" applyFont="1" applyFill="1" applyBorder="1" applyAlignment="1">
      <alignment horizontal="right"/>
    </xf>
    <xf numFmtId="181" fontId="2" fillId="0" borderId="52" xfId="216" applyNumberFormat="1" applyFont="1" applyFill="1" applyBorder="1"/>
    <xf numFmtId="181" fontId="2" fillId="0" borderId="2" xfId="216" applyNumberFormat="1" applyFont="1" applyFill="1" applyBorder="1"/>
    <xf numFmtId="181" fontId="2" fillId="0" borderId="3" xfId="216" applyNumberFormat="1" applyFont="1" applyFill="1" applyBorder="1"/>
    <xf numFmtId="181" fontId="2" fillId="0" borderId="1" xfId="216" applyNumberFormat="1" applyFont="1" applyFill="1" applyBorder="1"/>
    <xf numFmtId="181" fontId="2" fillId="0" borderId="0" xfId="216" applyNumberFormat="1" applyFont="1" applyFill="1" applyBorder="1"/>
    <xf numFmtId="167" fontId="2" fillId="0" borderId="0" xfId="0" applyNumberFormat="1" applyFont="1" applyFill="1" applyBorder="1"/>
    <xf numFmtId="175" fontId="2" fillId="0" borderId="1" xfId="116" applyNumberFormat="1" applyFont="1" applyFill="1" applyBorder="1" applyAlignment="1">
      <alignment horizontal="right" vertical="center"/>
    </xf>
    <xf numFmtId="175" fontId="2" fillId="0" borderId="2" xfId="116" applyNumberFormat="1" applyFont="1" applyFill="1" applyBorder="1" applyAlignment="1">
      <alignment horizontal="right" vertical="center"/>
    </xf>
    <xf numFmtId="175" fontId="2" fillId="0" borderId="100" xfId="116" applyNumberFormat="1" applyFont="1" applyFill="1" applyBorder="1" applyAlignment="1">
      <alignment horizontal="right" vertical="center"/>
    </xf>
    <xf numFmtId="165" fontId="2" fillId="0" borderId="0" xfId="0" applyNumberFormat="1" applyFont="1" applyFill="1"/>
    <xf numFmtId="175" fontId="2" fillId="0" borderId="3" xfId="116" applyNumberFormat="1" applyFont="1" applyFill="1" applyBorder="1" applyAlignment="1">
      <alignment horizontal="right" vertical="center"/>
    </xf>
    <xf numFmtId="175" fontId="2" fillId="0" borderId="45" xfId="116" applyNumberFormat="1" applyFont="1" applyFill="1" applyBorder="1" applyAlignment="1">
      <alignment horizontal="right" vertical="center"/>
    </xf>
    <xf numFmtId="175" fontId="2" fillId="0" borderId="0" xfId="0" applyNumberFormat="1" applyFont="1" applyFill="1"/>
    <xf numFmtId="181" fontId="2" fillId="0" borderId="3" xfId="4" applyNumberFormat="1" applyFont="1" applyFill="1" applyBorder="1"/>
    <xf numFmtId="181" fontId="2" fillId="0" borderId="1" xfId="4" applyNumberFormat="1" applyFont="1" applyFill="1" applyBorder="1"/>
    <xf numFmtId="181" fontId="2" fillId="0" borderId="3" xfId="100" applyNumberFormat="1" applyFont="1" applyFill="1" applyBorder="1"/>
    <xf numFmtId="181" fontId="2" fillId="0" borderId="4" xfId="216" applyNumberFormat="1" applyFont="1" applyFill="1" applyBorder="1"/>
    <xf numFmtId="181" fontId="2" fillId="0" borderId="1" xfId="100" applyNumberFormat="1" applyFont="1" applyFill="1" applyBorder="1"/>
    <xf numFmtId="175" fontId="2" fillId="0" borderId="28" xfId="116" applyNumberFormat="1" applyFont="1" applyFill="1" applyBorder="1" applyAlignment="1">
      <alignment horizontal="right" vertical="center"/>
    </xf>
    <xf numFmtId="175" fontId="2" fillId="0" borderId="4" xfId="116" applyNumberFormat="1" applyFont="1" applyFill="1" applyBorder="1" applyAlignment="1">
      <alignment horizontal="right" vertical="center"/>
    </xf>
    <xf numFmtId="175" fontId="2" fillId="0" borderId="24" xfId="116" applyNumberFormat="1" applyFont="1" applyFill="1" applyBorder="1" applyAlignment="1">
      <alignment horizontal="right" vertical="center"/>
    </xf>
    <xf numFmtId="167" fontId="2" fillId="0" borderId="0" xfId="0" applyNumberFormat="1" applyFont="1" applyFill="1"/>
    <xf numFmtId="0" fontId="4" fillId="0" borderId="25" xfId="0" applyFont="1" applyFill="1" applyBorder="1" applyAlignment="1">
      <alignment horizontal="center" vertical="center"/>
    </xf>
    <xf numFmtId="181" fontId="4" fillId="0" borderId="47" xfId="216" applyNumberFormat="1" applyFont="1" applyFill="1" applyBorder="1" applyAlignment="1">
      <alignment vertical="center"/>
    </xf>
    <xf numFmtId="181" fontId="4" fillId="0" borderId="49" xfId="216" applyNumberFormat="1" applyFont="1" applyFill="1" applyBorder="1" applyAlignment="1">
      <alignment vertical="center"/>
    </xf>
    <xf numFmtId="175" fontId="4" fillId="0" borderId="49" xfId="116" applyNumberFormat="1" applyFont="1" applyFill="1" applyBorder="1" applyAlignment="1">
      <alignment horizontal="right" vertical="center"/>
    </xf>
    <xf numFmtId="175" fontId="4" fillId="0" borderId="101" xfId="116" applyNumberFormat="1" applyFont="1" applyFill="1" applyBorder="1" applyAlignment="1">
      <alignment horizontal="right" vertical="center"/>
    </xf>
    <xf numFmtId="181" fontId="2" fillId="0" borderId="0" xfId="0" applyNumberFormat="1" applyFont="1" applyFill="1"/>
    <xf numFmtId="181" fontId="2" fillId="0" borderId="0" xfId="0" applyNumberFormat="1" applyFont="1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75" fontId="2" fillId="0" borderId="0" xfId="116" applyNumberFormat="1" applyFont="1" applyFill="1" applyBorder="1" applyAlignment="1">
      <alignment horizontal="right" vertical="center"/>
    </xf>
    <xf numFmtId="0" fontId="2" fillId="0" borderId="0" xfId="286" applyFont="1" applyFill="1"/>
    <xf numFmtId="0" fontId="2" fillId="0" borderId="0" xfId="286" applyFont="1" applyFill="1" applyBorder="1"/>
    <xf numFmtId="0" fontId="4" fillId="2" borderId="50" xfId="286" applyFont="1" applyFill="1" applyBorder="1" applyAlignment="1">
      <alignment horizontal="center"/>
    </xf>
    <xf numFmtId="0" fontId="4" fillId="2" borderId="7" xfId="286" applyFont="1" applyFill="1" applyBorder="1" applyAlignment="1">
      <alignment horizontal="center" wrapText="1"/>
    </xf>
    <xf numFmtId="0" fontId="4" fillId="2" borderId="51" xfId="286" applyFont="1" applyFill="1" applyBorder="1" applyAlignment="1">
      <alignment horizontal="center" wrapText="1"/>
    </xf>
    <xf numFmtId="0" fontId="4" fillId="2" borderId="13" xfId="286" applyFont="1" applyFill="1" applyBorder="1" applyAlignment="1">
      <alignment horizontal="center" wrapText="1"/>
    </xf>
    <xf numFmtId="0" fontId="4" fillId="2" borderId="43" xfId="286" applyFont="1" applyFill="1" applyBorder="1" applyAlignment="1">
      <alignment horizontal="center" wrapText="1"/>
    </xf>
    <xf numFmtId="0" fontId="4" fillId="2" borderId="26" xfId="286" applyFont="1" applyFill="1" applyBorder="1" applyAlignment="1">
      <alignment horizontal="center" wrapText="1"/>
    </xf>
    <xf numFmtId="0" fontId="4" fillId="2" borderId="102" xfId="286" applyFont="1" applyFill="1" applyBorder="1" applyAlignment="1">
      <alignment horizontal="left"/>
    </xf>
    <xf numFmtId="0" fontId="4" fillId="2" borderId="32" xfId="286" applyFont="1" applyFill="1" applyBorder="1" applyAlignment="1">
      <alignment horizontal="left"/>
    </xf>
    <xf numFmtId="0" fontId="2" fillId="2" borderId="32" xfId="286" applyFont="1" applyFill="1" applyBorder="1"/>
    <xf numFmtId="0" fontId="2" fillId="2" borderId="103" xfId="286" applyFont="1" applyFill="1" applyBorder="1"/>
    <xf numFmtId="0" fontId="2" fillId="2" borderId="104" xfId="286" applyFont="1" applyFill="1" applyBorder="1"/>
    <xf numFmtId="0" fontId="2" fillId="2" borderId="105" xfId="286" applyFont="1" applyFill="1" applyBorder="1"/>
    <xf numFmtId="0" fontId="2" fillId="0" borderId="106" xfId="286" applyFont="1" applyFill="1" applyBorder="1" applyAlignment="1">
      <alignment horizontal="left" indent="1"/>
    </xf>
    <xf numFmtId="167" fontId="2" fillId="0" borderId="107" xfId="286" applyNumberFormat="1" applyFont="1" applyFill="1" applyBorder="1" applyAlignment="1">
      <alignment horizontal="center"/>
    </xf>
    <xf numFmtId="0" fontId="2" fillId="0" borderId="107" xfId="286" applyFont="1" applyFill="1" applyBorder="1"/>
    <xf numFmtId="167" fontId="2" fillId="0" borderId="108" xfId="286" applyNumberFormat="1" applyFont="1" applyFill="1" applyBorder="1" applyAlignment="1">
      <alignment horizontal="center"/>
    </xf>
    <xf numFmtId="167" fontId="2" fillId="0" borderId="109" xfId="286" applyNumberFormat="1" applyFont="1" applyFill="1" applyBorder="1" applyAlignment="1">
      <alignment horizontal="center"/>
    </xf>
    <xf numFmtId="167" fontId="2" fillId="0" borderId="110" xfId="286" applyNumberFormat="1" applyFont="1" applyFill="1" applyBorder="1" applyAlignment="1">
      <alignment horizontal="center"/>
    </xf>
    <xf numFmtId="0" fontId="2" fillId="0" borderId="12" xfId="286" applyFont="1" applyFill="1" applyBorder="1" applyAlignment="1">
      <alignment horizontal="left" indent="1"/>
    </xf>
    <xf numFmtId="167" fontId="2" fillId="0" borderId="5" xfId="286" applyNumberFormat="1" applyFont="1" applyFill="1" applyBorder="1" applyAlignment="1">
      <alignment horizontal="center"/>
    </xf>
    <xf numFmtId="0" fontId="2" fillId="0" borderId="5" xfId="286" applyFont="1" applyFill="1" applyBorder="1"/>
    <xf numFmtId="167" fontId="2" fillId="0" borderId="70" xfId="286" applyNumberFormat="1" applyFont="1" applyFill="1" applyBorder="1" applyAlignment="1">
      <alignment horizontal="center"/>
    </xf>
    <xf numFmtId="167" fontId="2" fillId="0" borderId="44" xfId="286" applyNumberFormat="1" applyFont="1" applyFill="1" applyBorder="1" applyAlignment="1">
      <alignment horizontal="center"/>
    </xf>
    <xf numFmtId="167" fontId="2" fillId="0" borderId="78" xfId="286" applyNumberFormat="1" applyFont="1" applyFill="1" applyBorder="1" applyAlignment="1">
      <alignment horizontal="center"/>
    </xf>
    <xf numFmtId="167" fontId="2" fillId="0" borderId="5" xfId="2" applyNumberFormat="1" applyFont="1" applyFill="1" applyBorder="1" applyAlignment="1">
      <alignment horizontal="center"/>
    </xf>
    <xf numFmtId="0" fontId="4" fillId="2" borderId="12" xfId="286" applyFont="1" applyFill="1" applyBorder="1" applyAlignment="1">
      <alignment horizontal="left"/>
    </xf>
    <xf numFmtId="0" fontId="4" fillId="2" borderId="5" xfId="286" applyFont="1" applyFill="1" applyBorder="1" applyAlignment="1">
      <alignment horizontal="left"/>
    </xf>
    <xf numFmtId="0" fontId="2" fillId="2" borderId="5" xfId="286" applyFont="1" applyFill="1" applyBorder="1"/>
    <xf numFmtId="0" fontId="2" fillId="2" borderId="70" xfId="286" applyFont="1" applyFill="1" applyBorder="1"/>
    <xf numFmtId="0" fontId="2" fillId="2" borderId="44" xfId="286" applyFont="1" applyFill="1" applyBorder="1"/>
    <xf numFmtId="0" fontId="2" fillId="2" borderId="78" xfId="286" applyFont="1" applyFill="1" applyBorder="1"/>
    <xf numFmtId="167" fontId="2" fillId="0" borderId="69" xfId="286" applyNumberFormat="1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2" fontId="3" fillId="0" borderId="5" xfId="2" applyNumberFormat="1" applyFont="1" applyFill="1" applyBorder="1" applyAlignment="1">
      <alignment horizontal="center"/>
    </xf>
    <xf numFmtId="167" fontId="3" fillId="0" borderId="5" xfId="286" applyNumberFormat="1" applyFont="1" applyFill="1" applyBorder="1" applyAlignment="1">
      <alignment horizontal="center"/>
    </xf>
    <xf numFmtId="167" fontId="3" fillId="0" borderId="70" xfId="286" applyNumberFormat="1" applyFont="1" applyFill="1" applyBorder="1" applyAlignment="1">
      <alignment horizontal="center"/>
    </xf>
    <xf numFmtId="167" fontId="3" fillId="0" borderId="44" xfId="286" applyNumberFormat="1" applyFont="1" applyFill="1" applyBorder="1" applyAlignment="1">
      <alignment horizontal="center"/>
    </xf>
    <xf numFmtId="167" fontId="3" fillId="0" borderId="78" xfId="286" applyNumberFormat="1" applyFont="1" applyFill="1" applyBorder="1" applyAlignment="1">
      <alignment horizontal="center"/>
    </xf>
    <xf numFmtId="167" fontId="2" fillId="2" borderId="5" xfId="286" applyNumberFormat="1" applyFont="1" applyFill="1" applyBorder="1" applyAlignment="1">
      <alignment horizontal="center"/>
    </xf>
    <xf numFmtId="167" fontId="2" fillId="2" borderId="70" xfId="286" applyNumberFormat="1" applyFont="1" applyFill="1" applyBorder="1" applyAlignment="1">
      <alignment horizontal="center"/>
    </xf>
    <xf numFmtId="167" fontId="2" fillId="2" borderId="44" xfId="286" applyNumberFormat="1" applyFont="1" applyFill="1" applyBorder="1" applyAlignment="1">
      <alignment horizontal="center"/>
    </xf>
    <xf numFmtId="167" fontId="2" fillId="2" borderId="78" xfId="286" applyNumberFormat="1" applyFont="1" applyFill="1" applyBorder="1" applyAlignment="1">
      <alignment horizontal="center"/>
    </xf>
    <xf numFmtId="0" fontId="2" fillId="0" borderId="12" xfId="286" quotePrefix="1" applyFont="1" applyFill="1" applyBorder="1" applyAlignment="1">
      <alignment horizontal="left" indent="1"/>
    </xf>
    <xf numFmtId="2" fontId="2" fillId="0" borderId="5" xfId="2" applyNumberFormat="1" applyFont="1" applyFill="1" applyBorder="1" applyAlignment="1">
      <alignment horizontal="center"/>
    </xf>
    <xf numFmtId="2" fontId="2" fillId="0" borderId="70" xfId="2" applyNumberFormat="1" applyFont="1" applyFill="1" applyBorder="1" applyAlignment="1">
      <alignment horizontal="center"/>
    </xf>
    <xf numFmtId="2" fontId="2" fillId="0" borderId="44" xfId="2" applyNumberFormat="1" applyFont="1" applyFill="1" applyBorder="1" applyAlignment="1">
      <alignment horizontal="center"/>
    </xf>
    <xf numFmtId="2" fontId="2" fillId="0" borderId="78" xfId="2" applyNumberFormat="1" applyFont="1" applyFill="1" applyBorder="1" applyAlignment="1">
      <alignment horizontal="center"/>
    </xf>
    <xf numFmtId="0" fontId="4" fillId="0" borderId="12" xfId="286" applyFont="1" applyFill="1" applyBorder="1" applyAlignment="1">
      <alignment horizontal="left" vertical="center"/>
    </xf>
    <xf numFmtId="0" fontId="2" fillId="0" borderId="0" xfId="286" applyFont="1" applyFill="1" applyAlignment="1">
      <alignment vertical="center"/>
    </xf>
    <xf numFmtId="0" fontId="4" fillId="0" borderId="12" xfId="286" applyFont="1" applyFill="1" applyBorder="1" applyAlignment="1">
      <alignment horizontal="left"/>
    </xf>
    <xf numFmtId="2" fontId="2" fillId="3" borderId="5" xfId="2" applyNumberFormat="1" applyFont="1" applyFill="1" applyBorder="1" applyAlignment="1">
      <alignment horizontal="center"/>
    </xf>
    <xf numFmtId="2" fontId="2" fillId="3" borderId="70" xfId="2" applyNumberFormat="1" applyFont="1" applyFill="1" applyBorder="1" applyAlignment="1">
      <alignment horizontal="center"/>
    </xf>
    <xf numFmtId="2" fontId="2" fillId="3" borderId="44" xfId="2" applyNumberFormat="1" applyFont="1" applyFill="1" applyBorder="1" applyAlignment="1">
      <alignment horizontal="center"/>
    </xf>
    <xf numFmtId="2" fontId="2" fillId="3" borderId="78" xfId="2" applyNumberFormat="1" applyFont="1" applyFill="1" applyBorder="1" applyAlignment="1">
      <alignment horizontal="center"/>
    </xf>
    <xf numFmtId="0" fontId="4" fillId="0" borderId="46" xfId="286" applyFont="1" applyFill="1" applyBorder="1" applyAlignment="1">
      <alignment horizontal="left"/>
    </xf>
    <xf numFmtId="2" fontId="2" fillId="0" borderId="47" xfId="2" applyNumberFormat="1" applyFont="1" applyFill="1" applyBorder="1" applyAlignment="1">
      <alignment horizontal="center"/>
    </xf>
    <xf numFmtId="2" fontId="2" fillId="3" borderId="47" xfId="2" applyNumberFormat="1" applyFont="1" applyFill="1" applyBorder="1" applyAlignment="1">
      <alignment horizontal="center"/>
    </xf>
    <xf numFmtId="2" fontId="2" fillId="3" borderId="84" xfId="2" applyNumberFormat="1" applyFont="1" applyFill="1" applyBorder="1" applyAlignment="1">
      <alignment horizontal="center"/>
    </xf>
    <xf numFmtId="2" fontId="2" fillId="3" borderId="49" xfId="2" applyNumberFormat="1" applyFont="1" applyFill="1" applyBorder="1" applyAlignment="1">
      <alignment horizontal="center"/>
    </xf>
    <xf numFmtId="2" fontId="2" fillId="3" borderId="80" xfId="2" applyNumberFormat="1" applyFont="1" applyFill="1" applyBorder="1" applyAlignment="1">
      <alignment horizontal="center"/>
    </xf>
    <xf numFmtId="0" fontId="2" fillId="0" borderId="0" xfId="286" applyFont="1" applyFill="1" applyBorder="1" applyAlignment="1"/>
    <xf numFmtId="0" fontId="27" fillId="0" borderId="16" xfId="2" applyFont="1" applyFill="1" applyBorder="1" applyAlignment="1">
      <alignment horizontal="right"/>
    </xf>
    <xf numFmtId="0" fontId="4" fillId="2" borderId="2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27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45" xfId="2" applyFont="1" applyFill="1" applyBorder="1" applyAlignment="1">
      <alignment horizontal="center"/>
    </xf>
    <xf numFmtId="0" fontId="2" fillId="0" borderId="99" xfId="2" applyFont="1" applyFill="1" applyBorder="1"/>
    <xf numFmtId="181" fontId="2" fillId="0" borderId="111" xfId="203" applyNumberFormat="1" applyFont="1" applyFill="1" applyBorder="1"/>
    <xf numFmtId="43" fontId="2" fillId="0" borderId="111" xfId="203" applyNumberFormat="1" applyFont="1" applyFill="1" applyBorder="1" applyAlignment="1"/>
    <xf numFmtId="43" fontId="2" fillId="0" borderId="111" xfId="203" applyNumberFormat="1" applyFont="1" applyFill="1" applyBorder="1"/>
    <xf numFmtId="181" fontId="2" fillId="0" borderId="112" xfId="203" applyNumberFormat="1" applyFont="1" applyFill="1" applyBorder="1"/>
    <xf numFmtId="181" fontId="2" fillId="0" borderId="112" xfId="203" applyNumberFormat="1" applyFont="1" applyFill="1" applyBorder="1" applyAlignment="1"/>
    <xf numFmtId="43" fontId="2" fillId="0" borderId="113" xfId="203" applyNumberFormat="1" applyFont="1" applyFill="1" applyBorder="1"/>
    <xf numFmtId="181" fontId="2" fillId="0" borderId="111" xfId="4" applyNumberFormat="1" applyFont="1" applyFill="1" applyBorder="1"/>
    <xf numFmtId="43" fontId="2" fillId="0" borderId="111" xfId="2" applyNumberFormat="1" applyFont="1" applyFill="1" applyBorder="1"/>
    <xf numFmtId="181" fontId="2" fillId="0" borderId="112" xfId="4" applyNumberFormat="1" applyFont="1" applyFill="1" applyBorder="1"/>
    <xf numFmtId="43" fontId="2" fillId="0" borderId="114" xfId="2" applyNumberFormat="1" applyFont="1" applyFill="1" applyBorder="1"/>
    <xf numFmtId="0" fontId="2" fillId="0" borderId="8" xfId="2" applyFont="1" applyFill="1" applyBorder="1"/>
    <xf numFmtId="181" fontId="2" fillId="0" borderId="3" xfId="203" applyNumberFormat="1" applyFont="1" applyFill="1" applyBorder="1"/>
    <xf numFmtId="43" fontId="2" fillId="0" borderId="3" xfId="203" applyNumberFormat="1" applyFont="1" applyFill="1" applyBorder="1" applyAlignment="1"/>
    <xf numFmtId="43" fontId="2" fillId="0" borderId="3" xfId="203" applyNumberFormat="1" applyFont="1" applyFill="1" applyBorder="1"/>
    <xf numFmtId="181" fontId="2" fillId="0" borderId="1" xfId="203" applyNumberFormat="1" applyFont="1" applyFill="1" applyBorder="1"/>
    <xf numFmtId="181" fontId="2" fillId="0" borderId="1" xfId="203" applyNumberFormat="1" applyFont="1" applyFill="1" applyBorder="1" applyAlignment="1"/>
    <xf numFmtId="43" fontId="2" fillId="0" borderId="52" xfId="203" applyNumberFormat="1" applyFont="1" applyFill="1" applyBorder="1"/>
    <xf numFmtId="43" fontId="2" fillId="0" borderId="3" xfId="2" applyNumberFormat="1" applyFont="1" applyFill="1" applyBorder="1"/>
    <xf numFmtId="43" fontId="2" fillId="0" borderId="10" xfId="2" applyNumberFormat="1" applyFont="1" applyFill="1" applyBorder="1"/>
    <xf numFmtId="181" fontId="2" fillId="0" borderId="3" xfId="98" applyNumberFormat="1" applyFont="1" applyFill="1" applyBorder="1"/>
    <xf numFmtId="181" fontId="2" fillId="0" borderId="1" xfId="98" applyNumberFormat="1" applyFont="1" applyFill="1" applyBorder="1" applyAlignment="1"/>
    <xf numFmtId="181" fontId="2" fillId="0" borderId="1" xfId="98" applyNumberFormat="1" applyFont="1" applyFill="1" applyBorder="1"/>
    <xf numFmtId="181" fontId="2" fillId="0" borderId="3" xfId="2" applyNumberFormat="1" applyFont="1" applyFill="1" applyBorder="1"/>
    <xf numFmtId="181" fontId="2" fillId="0" borderId="1" xfId="2" applyNumberFormat="1" applyFont="1" applyFill="1" applyBorder="1"/>
    <xf numFmtId="43" fontId="2" fillId="0" borderId="0" xfId="203" applyNumberFormat="1" applyFont="1" applyFill="1" applyBorder="1"/>
    <xf numFmtId="0" fontId="2" fillId="0" borderId="33" xfId="2" applyFont="1" applyFill="1" applyBorder="1"/>
    <xf numFmtId="181" fontId="2" fillId="0" borderId="31" xfId="203" applyNumberFormat="1" applyFont="1" applyFill="1" applyBorder="1"/>
    <xf numFmtId="43" fontId="2" fillId="0" borderId="31" xfId="203" applyNumberFormat="1" applyFont="1" applyFill="1" applyBorder="1" applyAlignment="1"/>
    <xf numFmtId="43" fontId="2" fillId="0" borderId="31" xfId="203" applyNumberFormat="1" applyFont="1" applyFill="1" applyBorder="1"/>
    <xf numFmtId="181" fontId="2" fillId="0" borderId="97" xfId="203" applyNumberFormat="1" applyFont="1" applyFill="1" applyBorder="1"/>
    <xf numFmtId="43" fontId="2" fillId="0" borderId="115" xfId="203" applyNumberFormat="1" applyFont="1" applyFill="1" applyBorder="1"/>
    <xf numFmtId="181" fontId="2" fillId="0" borderId="31" xfId="2" applyNumberFormat="1" applyFont="1" applyFill="1" applyBorder="1"/>
    <xf numFmtId="43" fontId="2" fillId="0" borderId="31" xfId="2" applyNumberFormat="1" applyFont="1" applyFill="1" applyBorder="1"/>
    <xf numFmtId="181" fontId="2" fillId="0" borderId="97" xfId="2" applyNumberFormat="1" applyFont="1" applyFill="1" applyBorder="1"/>
    <xf numFmtId="43" fontId="2" fillId="0" borderId="98" xfId="2" applyNumberFormat="1" applyFont="1" applyFill="1" applyBorder="1"/>
    <xf numFmtId="0" fontId="4" fillId="0" borderId="25" xfId="2" applyFont="1" applyFill="1" applyBorder="1" applyAlignment="1" applyProtection="1">
      <alignment horizontal="left" vertical="center"/>
    </xf>
    <xf numFmtId="181" fontId="4" fillId="0" borderId="21" xfId="203" applyNumberFormat="1" applyFont="1" applyFill="1" applyBorder="1"/>
    <xf numFmtId="43" fontId="4" fillId="0" borderId="71" xfId="203" applyNumberFormat="1" applyFont="1" applyFill="1" applyBorder="1" applyAlignment="1"/>
    <xf numFmtId="175" fontId="4" fillId="0" borderId="21" xfId="4" applyNumberFormat="1" applyFont="1" applyFill="1" applyBorder="1"/>
    <xf numFmtId="165" fontId="4" fillId="0" borderId="21" xfId="4" quotePrefix="1" applyFont="1" applyFill="1" applyBorder="1" applyAlignment="1">
      <alignment horizontal="center"/>
    </xf>
    <xf numFmtId="175" fontId="4" fillId="0" borderId="71" xfId="4" applyNumberFormat="1" applyFont="1" applyFill="1" applyBorder="1"/>
    <xf numFmtId="181" fontId="4" fillId="0" borderId="71" xfId="203" applyNumberFormat="1" applyFont="1" applyFill="1" applyBorder="1"/>
    <xf numFmtId="2" fontId="4" fillId="0" borderId="16" xfId="203" applyNumberFormat="1" applyFont="1" applyFill="1" applyBorder="1"/>
    <xf numFmtId="165" fontId="4" fillId="0" borderId="22" xfId="4" quotePrefix="1" applyFont="1" applyFill="1" applyBorder="1" applyAlignment="1">
      <alignment horizontal="center"/>
    </xf>
    <xf numFmtId="0" fontId="2" fillId="0" borderId="0" xfId="2" applyFont="1" applyFill="1" applyBorder="1"/>
    <xf numFmtId="181" fontId="2" fillId="0" borderId="0" xfId="2" applyNumberFormat="1" applyFont="1" applyFill="1"/>
    <xf numFmtId="165" fontId="2" fillId="0" borderId="0" xfId="2" applyNumberFormat="1" applyFont="1" applyFill="1"/>
    <xf numFmtId="175" fontId="2" fillId="0" borderId="0" xfId="2" applyNumberFormat="1" applyFont="1" applyFill="1"/>
    <xf numFmtId="0" fontId="50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27" fillId="0" borderId="16" xfId="2" applyFont="1" applyBorder="1" applyAlignment="1">
      <alignment horizontal="right" vertical="center"/>
    </xf>
    <xf numFmtId="0" fontId="4" fillId="2" borderId="5" xfId="289" applyFont="1" applyFill="1" applyBorder="1" applyAlignment="1" applyProtection="1">
      <alignment horizontal="center" vertical="center"/>
    </xf>
    <xf numFmtId="0" fontId="4" fillId="2" borderId="69" xfId="289" applyFont="1" applyFill="1" applyBorder="1" applyAlignment="1" applyProtection="1">
      <alignment horizontal="center" vertical="center"/>
    </xf>
    <xf numFmtId="0" fontId="4" fillId="2" borderId="44" xfId="289" applyFont="1" applyFill="1" applyBorder="1" applyAlignment="1" applyProtection="1">
      <alignment horizontal="center" vertical="center"/>
    </xf>
    <xf numFmtId="0" fontId="4" fillId="2" borderId="78" xfId="289" quotePrefix="1" applyFont="1" applyFill="1" applyBorder="1" applyAlignment="1">
      <alignment horizontal="center" vertical="center"/>
    </xf>
    <xf numFmtId="0" fontId="2" fillId="0" borderId="17" xfId="2" applyFont="1" applyBorder="1" applyAlignment="1" applyProtection="1">
      <alignment horizontal="left" vertical="center"/>
    </xf>
    <xf numFmtId="2" fontId="2" fillId="0" borderId="2" xfId="201" applyNumberFormat="1" applyFont="1" applyFill="1" applyBorder="1" applyAlignment="1" applyProtection="1">
      <alignment horizontal="center" vertical="center"/>
    </xf>
    <xf numFmtId="2" fontId="2" fillId="0" borderId="2" xfId="201" quotePrefix="1" applyNumberFormat="1" applyFont="1" applyFill="1" applyBorder="1" applyAlignment="1" applyProtection="1">
      <alignment horizontal="center" vertical="center"/>
    </xf>
    <xf numFmtId="2" fontId="2" fillId="0" borderId="95" xfId="201" quotePrefix="1" applyNumberFormat="1" applyFont="1" applyFill="1" applyBorder="1" applyAlignment="1" applyProtection="1">
      <alignment horizontal="center" vertical="center"/>
    </xf>
    <xf numFmtId="0" fontId="2" fillId="0" borderId="27" xfId="201" quotePrefix="1" applyFont="1" applyFill="1" applyBorder="1" applyAlignment="1" applyProtection="1">
      <alignment horizontal="center" vertical="center"/>
    </xf>
    <xf numFmtId="0" fontId="2" fillId="0" borderId="2" xfId="201" quotePrefix="1" applyFont="1" applyFill="1" applyBorder="1" applyAlignment="1" applyProtection="1">
      <alignment horizontal="center" vertical="center"/>
    </xf>
    <xf numFmtId="0" fontId="2" fillId="0" borderId="3" xfId="201" quotePrefix="1" applyFont="1" applyFill="1" applyBorder="1" applyAlignment="1" applyProtection="1">
      <alignment horizontal="center" vertical="center"/>
    </xf>
    <xf numFmtId="2" fontId="2" fillId="0" borderId="1" xfId="201" quotePrefix="1" applyNumberFormat="1" applyFont="1" applyFill="1" applyBorder="1" applyAlignment="1" applyProtection="1">
      <alignment horizontal="center" vertical="center"/>
    </xf>
    <xf numFmtId="2" fontId="2" fillId="0" borderId="45" xfId="2" applyNumberFormat="1" applyFont="1" applyFill="1" applyBorder="1" applyAlignment="1">
      <alignment horizontal="center" vertical="center"/>
    </xf>
    <xf numFmtId="0" fontId="2" fillId="0" borderId="8" xfId="2" applyFont="1" applyBorder="1" applyAlignment="1" applyProtection="1">
      <alignment horizontal="left" vertical="center"/>
    </xf>
    <xf numFmtId="2" fontId="2" fillId="0" borderId="3" xfId="201" applyNumberFormat="1" applyFont="1" applyFill="1" applyBorder="1" applyAlignment="1" applyProtection="1">
      <alignment horizontal="center" vertical="center"/>
    </xf>
    <xf numFmtId="2" fontId="2" fillId="0" borderId="0" xfId="201" applyNumberFormat="1" applyFont="1" applyFill="1" applyBorder="1" applyAlignment="1" applyProtection="1">
      <alignment horizontal="center" vertical="center"/>
    </xf>
    <xf numFmtId="2" fontId="2" fillId="0" borderId="1" xfId="201" applyNumberFormat="1" applyFont="1" applyFill="1" applyBorder="1" applyAlignment="1" applyProtection="1">
      <alignment horizontal="center" vertical="center"/>
    </xf>
    <xf numFmtId="2" fontId="2" fillId="0" borderId="52" xfId="201" applyNumberFormat="1" applyFont="1" applyFill="1" applyBorder="1" applyAlignment="1" applyProtection="1">
      <alignment horizontal="center" vertical="center"/>
    </xf>
    <xf numFmtId="0" fontId="2" fillId="0" borderId="1" xfId="201" applyFont="1" applyFill="1" applyBorder="1" applyAlignment="1" applyProtection="1">
      <alignment horizontal="center" vertical="center"/>
    </xf>
    <xf numFmtId="0" fontId="2" fillId="0" borderId="52" xfId="201" applyFont="1" applyFill="1" applyBorder="1" applyAlignment="1" applyProtection="1">
      <alignment horizontal="center" vertical="center"/>
    </xf>
    <xf numFmtId="0" fontId="2" fillId="0" borderId="3" xfId="201" applyFont="1" applyFill="1" applyBorder="1" applyAlignment="1" applyProtection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8" xfId="2" applyFont="1" applyFill="1" applyBorder="1" applyAlignment="1" applyProtection="1">
      <alignment horizontal="left" vertical="center"/>
    </xf>
    <xf numFmtId="2" fontId="2" fillId="0" borderId="3" xfId="201" quotePrefix="1" applyNumberFormat="1" applyFont="1" applyFill="1" applyBorder="1" applyAlignment="1" applyProtection="1">
      <alignment horizontal="center" vertical="center"/>
    </xf>
    <xf numFmtId="2" fontId="2" fillId="0" borderId="0" xfId="201" quotePrefix="1" applyNumberFormat="1" applyFont="1" applyFill="1" applyBorder="1" applyAlignment="1" applyProtection="1">
      <alignment horizontal="center" vertical="center"/>
    </xf>
    <xf numFmtId="2" fontId="2" fillId="0" borderId="52" xfId="201" quotePrefix="1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14" xfId="2" applyFont="1" applyBorder="1" applyAlignment="1" applyProtection="1">
      <alignment horizontal="left" vertical="center"/>
    </xf>
    <xf numFmtId="2" fontId="2" fillId="0" borderId="4" xfId="201" applyNumberFormat="1" applyFont="1" applyFill="1" applyBorder="1" applyAlignment="1" applyProtection="1">
      <alignment horizontal="center" vertical="center"/>
    </xf>
    <xf numFmtId="2" fontId="2" fillId="0" borderId="29" xfId="201" applyNumberFormat="1" applyFont="1" applyFill="1" applyBorder="1" applyAlignment="1" applyProtection="1">
      <alignment horizontal="center" vertical="center"/>
    </xf>
    <xf numFmtId="2" fontId="2" fillId="0" borderId="83" xfId="201" applyNumberFormat="1" applyFont="1" applyFill="1" applyBorder="1" applyAlignment="1" applyProtection="1">
      <alignment horizontal="center" vertical="center"/>
    </xf>
    <xf numFmtId="0" fontId="2" fillId="0" borderId="28" xfId="201" applyFont="1" applyFill="1" applyBorder="1" applyAlignment="1" applyProtection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2" fontId="4" fillId="0" borderId="47" xfId="201" applyNumberFormat="1" applyFont="1" applyFill="1" applyBorder="1" applyAlignment="1">
      <alignment horizontal="center" vertical="center"/>
    </xf>
    <xf numFmtId="2" fontId="4" fillId="0" borderId="48" xfId="201" applyNumberFormat="1" applyFont="1" applyFill="1" applyBorder="1" applyAlignment="1">
      <alignment horizontal="center" vertical="center"/>
    </xf>
    <xf numFmtId="2" fontId="4" fillId="0" borderId="84" xfId="289" applyNumberFormat="1" applyFont="1" applyFill="1" applyBorder="1" applyAlignment="1" applyProtection="1">
      <alignment horizontal="center" vertical="center"/>
    </xf>
    <xf numFmtId="2" fontId="4" fillId="0" borderId="47" xfId="289" quotePrefix="1" applyNumberFormat="1" applyFont="1" applyFill="1" applyBorder="1" applyAlignment="1">
      <alignment horizontal="center" vertical="center"/>
    </xf>
    <xf numFmtId="2" fontId="4" fillId="0" borderId="49" xfId="201" applyNumberFormat="1" applyFont="1" applyFill="1" applyBorder="1" applyAlignment="1">
      <alignment horizontal="center" vertical="center"/>
    </xf>
    <xf numFmtId="2" fontId="4" fillId="0" borderId="80" xfId="201" applyNumberFormat="1" applyFont="1" applyFill="1" applyBorder="1" applyAlignment="1">
      <alignment horizontal="center" vertical="center"/>
    </xf>
    <xf numFmtId="0" fontId="2" fillId="0" borderId="0" xfId="2" quotePrefix="1" applyFont="1" applyBorder="1" applyAlignment="1" applyProtection="1">
      <alignment horizontal="center" vertical="center"/>
    </xf>
    <xf numFmtId="2" fontId="4" fillId="0" borderId="0" xfId="2" applyNumberFormat="1" applyFont="1" applyFill="1" applyBorder="1"/>
    <xf numFmtId="0" fontId="2" fillId="0" borderId="0" xfId="2" applyFont="1" applyBorder="1" applyAlignment="1" applyProtection="1">
      <alignment horizontal="center" vertical="center"/>
    </xf>
    <xf numFmtId="2" fontId="2" fillId="0" borderId="0" xfId="2" applyNumberFormat="1" applyFont="1" applyFill="1" applyBorder="1"/>
    <xf numFmtId="2" fontId="2" fillId="0" borderId="0" xfId="2" applyNumberFormat="1" applyFont="1" applyBorder="1" applyAlignment="1">
      <alignment horizontal="right" vertical="center"/>
    </xf>
    <xf numFmtId="2" fontId="2" fillId="0" borderId="0" xfId="2" applyNumberFormat="1" applyFont="1" applyBorder="1"/>
    <xf numFmtId="0" fontId="40" fillId="0" borderId="0" xfId="0" applyFont="1" applyAlignment="1">
      <alignment wrapText="1"/>
    </xf>
    <xf numFmtId="2" fontId="4" fillId="0" borderId="0" xfId="2" applyNumberFormat="1" applyFont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0" fontId="4" fillId="2" borderId="51" xfId="2388" applyFont="1" applyFill="1" applyBorder="1" applyAlignment="1">
      <alignment horizontal="center" vertical="center"/>
    </xf>
    <xf numFmtId="0" fontId="4" fillId="2" borderId="5" xfId="2388" applyFont="1" applyFill="1" applyBorder="1" applyAlignment="1">
      <alignment horizontal="center" vertical="center"/>
    </xf>
    <xf numFmtId="0" fontId="2" fillId="0" borderId="12" xfId="2388" applyFont="1" applyBorder="1"/>
    <xf numFmtId="167" fontId="2" fillId="0" borderId="5" xfId="2388" applyNumberFormat="1" applyFont="1" applyFill="1" applyBorder="1" applyAlignment="1">
      <alignment horizontal="center"/>
    </xf>
    <xf numFmtId="167" fontId="2" fillId="0" borderId="5" xfId="2388" applyNumberFormat="1" applyFont="1" applyBorder="1" applyAlignment="1">
      <alignment horizontal="center"/>
    </xf>
    <xf numFmtId="167" fontId="2" fillId="0" borderId="9" xfId="2388" applyNumberFormat="1" applyFont="1" applyBorder="1" applyAlignment="1">
      <alignment horizontal="center"/>
    </xf>
    <xf numFmtId="0" fontId="2" fillId="0" borderId="12" xfId="2388" applyFont="1" applyFill="1" applyBorder="1"/>
    <xf numFmtId="1" fontId="2" fillId="0" borderId="5" xfId="2388" applyNumberFormat="1" applyFont="1" applyFill="1" applyBorder="1" applyAlignment="1">
      <alignment horizontal="center"/>
    </xf>
    <xf numFmtId="0" fontId="2" fillId="0" borderId="12" xfId="2388" applyFont="1" applyBorder="1" applyAlignment="1">
      <alignment wrapText="1"/>
    </xf>
    <xf numFmtId="0" fontId="2" fillId="0" borderId="12" xfId="2388" applyFont="1" applyBorder="1" applyAlignment="1">
      <alignment horizontal="left" vertical="center"/>
    </xf>
    <xf numFmtId="167" fontId="2" fillId="0" borderId="5" xfId="2388" quotePrefix="1" applyNumberFormat="1" applyFont="1" applyBorder="1" applyAlignment="1">
      <alignment horizontal="center"/>
    </xf>
    <xf numFmtId="1" fontId="2" fillId="0" borderId="5" xfId="4" applyNumberFormat="1" applyFont="1" applyFill="1" applyBorder="1" applyAlignment="1">
      <alignment horizontal="center"/>
    </xf>
    <xf numFmtId="0" fontId="2" fillId="0" borderId="12" xfId="2388" applyFont="1" applyBorder="1" applyAlignment="1">
      <alignment horizontal="left" vertical="center" wrapText="1"/>
    </xf>
    <xf numFmtId="167" fontId="2" fillId="0" borderId="5" xfId="2388" quotePrefix="1" applyNumberFormat="1" applyFont="1" applyFill="1" applyBorder="1" applyAlignment="1">
      <alignment horizontal="center"/>
    </xf>
    <xf numFmtId="167" fontId="2" fillId="0" borderId="9" xfId="2388" applyNumberFormat="1" applyFont="1" applyFill="1" applyBorder="1" applyAlignment="1">
      <alignment horizontal="center"/>
    </xf>
    <xf numFmtId="0" fontId="2" fillId="0" borderId="12" xfId="2388" applyFont="1" applyFill="1" applyBorder="1" applyAlignment="1">
      <alignment horizontal="left" vertical="center" wrapText="1"/>
    </xf>
    <xf numFmtId="0" fontId="2" fillId="0" borderId="46" xfId="2388" applyFont="1" applyFill="1" applyBorder="1" applyAlignment="1">
      <alignment horizontal="left" vertical="center" wrapText="1"/>
    </xf>
    <xf numFmtId="167" fontId="2" fillId="0" borderId="47" xfId="2388" applyNumberFormat="1" applyFont="1" applyFill="1" applyBorder="1" applyAlignment="1">
      <alignment horizontal="center"/>
    </xf>
    <xf numFmtId="167" fontId="2" fillId="0" borderId="53" xfId="2388" applyNumberFormat="1" applyFont="1" applyFill="1" applyBorder="1" applyAlignment="1">
      <alignment horizontal="center"/>
    </xf>
    <xf numFmtId="0" fontId="2" fillId="0" borderId="0" xfId="2388" applyFont="1" applyBorder="1" applyAlignment="1">
      <alignment horizontal="left"/>
    </xf>
    <xf numFmtId="2" fontId="2" fillId="0" borderId="0" xfId="2388" quotePrefix="1" applyNumberFormat="1" applyFont="1" applyBorder="1" applyAlignment="1">
      <alignment horizontal="center"/>
    </xf>
    <xf numFmtId="2" fontId="2" fillId="0" borderId="0" xfId="2388" applyNumberFormat="1" applyFont="1"/>
    <xf numFmtId="165" fontId="2" fillId="0" borderId="0" xfId="4" applyFont="1"/>
    <xf numFmtId="0" fontId="2" fillId="17" borderId="0" xfId="2388" applyFont="1" applyFill="1"/>
    <xf numFmtId="0" fontId="2" fillId="0" borderId="116" xfId="2388" applyFont="1" applyBorder="1" applyAlignment="1">
      <alignment horizontal="left" vertical="center" wrapText="1"/>
    </xf>
    <xf numFmtId="167" fontId="2" fillId="22" borderId="32" xfId="2388" applyNumberFormat="1" applyFont="1" applyFill="1" applyBorder="1"/>
    <xf numFmtId="167" fontId="2" fillId="0" borderId="32" xfId="2388" quotePrefix="1" applyNumberFormat="1" applyFont="1" applyBorder="1" applyAlignment="1">
      <alignment horizontal="center"/>
    </xf>
    <xf numFmtId="167" fontId="2" fillId="0" borderId="117" xfId="2388" quotePrefix="1" applyNumberFormat="1" applyFont="1" applyBorder="1" applyAlignment="1">
      <alignment horizontal="center"/>
    </xf>
    <xf numFmtId="0" fontId="4" fillId="2" borderId="6" xfId="2388" applyFont="1" applyFill="1" applyBorder="1" applyAlignment="1">
      <alignment horizontal="center" vertical="center"/>
    </xf>
    <xf numFmtId="0" fontId="4" fillId="2" borderId="23" xfId="2388" applyFont="1" applyFill="1" applyBorder="1" applyAlignment="1">
      <alignment vertical="center"/>
    </xf>
    <xf numFmtId="0" fontId="4" fillId="2" borderId="54" xfId="162" applyFont="1" applyFill="1" applyBorder="1" applyAlignment="1">
      <alignment horizontal="center" vertical="center" wrapText="1"/>
    </xf>
    <xf numFmtId="0" fontId="4" fillId="2" borderId="50" xfId="2388" applyFont="1" applyFill="1" applyBorder="1" applyAlignment="1">
      <alignment horizontal="center" vertical="center"/>
    </xf>
    <xf numFmtId="0" fontId="4" fillId="2" borderId="7" xfId="2388" applyFont="1" applyFill="1" applyBorder="1" applyAlignment="1">
      <alignment vertical="center"/>
    </xf>
    <xf numFmtId="0" fontId="4" fillId="2" borderId="11" xfId="162" applyFont="1" applyFill="1" applyBorder="1" applyAlignment="1">
      <alignment horizontal="center" vertical="center" wrapText="1"/>
    </xf>
    <xf numFmtId="0" fontId="4" fillId="0" borderId="12" xfId="2388" applyFont="1" applyBorder="1"/>
    <xf numFmtId="14" fontId="2" fillId="0" borderId="5" xfId="2388" applyNumberFormat="1" applyFont="1" applyBorder="1"/>
    <xf numFmtId="167" fontId="4" fillId="0" borderId="70" xfId="2388" applyNumberFormat="1" applyFont="1" applyBorder="1"/>
    <xf numFmtId="0" fontId="4" fillId="0" borderId="74" xfId="2388" applyFont="1" applyBorder="1" applyAlignment="1">
      <alignment horizontal="left" vertical="center"/>
    </xf>
    <xf numFmtId="14" fontId="2" fillId="0" borderId="4" xfId="2388" applyNumberFormat="1" applyFont="1" applyBorder="1"/>
    <xf numFmtId="167" fontId="4" fillId="0" borderId="24" xfId="2388" applyNumberFormat="1" applyFont="1" applyBorder="1" applyAlignment="1">
      <alignment vertical="center"/>
    </xf>
    <xf numFmtId="0" fontId="2" fillId="0" borderId="19" xfId="2388" applyFont="1" applyBorder="1" applyAlignment="1">
      <alignment horizontal="left" indent="1"/>
    </xf>
    <xf numFmtId="14" fontId="2" fillId="0" borderId="3" xfId="2388" applyNumberFormat="1" applyFont="1" applyBorder="1"/>
    <xf numFmtId="4" fontId="2" fillId="0" borderId="0" xfId="2388" applyNumberFormat="1" applyFont="1" applyBorder="1"/>
    <xf numFmtId="14" fontId="2" fillId="0" borderId="3" xfId="2388" applyNumberFormat="1" applyFont="1" applyBorder="1" applyAlignment="1">
      <alignment horizontal="right"/>
    </xf>
    <xf numFmtId="184" fontId="2" fillId="0" borderId="45" xfId="2388" applyNumberFormat="1" applyFont="1" applyBorder="1"/>
    <xf numFmtId="0" fontId="2" fillId="0" borderId="19" xfId="2388" applyFont="1" applyFill="1" applyBorder="1" applyAlignment="1">
      <alignment horizontal="left" indent="1"/>
    </xf>
    <xf numFmtId="167" fontId="2" fillId="0" borderId="0" xfId="2388" applyNumberFormat="1" applyFont="1" applyBorder="1"/>
    <xf numFmtId="0" fontId="4" fillId="0" borderId="77" xfId="2388" applyFont="1" applyBorder="1"/>
    <xf numFmtId="167" fontId="4" fillId="0" borderId="78" xfId="2388" applyNumberFormat="1" applyFont="1" applyBorder="1"/>
    <xf numFmtId="167" fontId="2" fillId="0" borderId="45" xfId="2388" applyNumberFormat="1" applyFont="1" applyBorder="1"/>
    <xf numFmtId="4" fontId="2" fillId="0" borderId="45" xfId="2388" applyNumberFormat="1" applyFont="1" applyBorder="1"/>
    <xf numFmtId="14" fontId="2" fillId="0" borderId="3" xfId="2388" applyNumberFormat="1" applyFont="1" applyFill="1" applyBorder="1"/>
    <xf numFmtId="14" fontId="2" fillId="0" borderId="3" xfId="2388" quotePrefix="1" applyNumberFormat="1" applyFont="1" applyBorder="1" applyAlignment="1">
      <alignment horizontal="right"/>
    </xf>
    <xf numFmtId="0" fontId="2" fillId="0" borderId="20" xfId="2388" applyFont="1" applyFill="1" applyBorder="1" applyAlignment="1">
      <alignment horizontal="left" indent="1"/>
    </xf>
    <xf numFmtId="14" fontId="2" fillId="0" borderId="21" xfId="2388" applyNumberFormat="1" applyFont="1" applyFill="1" applyBorder="1" applyAlignment="1"/>
    <xf numFmtId="0" fontId="2" fillId="0" borderId="101" xfId="2388" applyFont="1" applyBorder="1" applyAlignment="1"/>
    <xf numFmtId="0" fontId="2" fillId="0" borderId="8" xfId="2388" applyFont="1" applyBorder="1" applyAlignment="1">
      <alignment horizontal="left" indent="1"/>
    </xf>
    <xf numFmtId="14" fontId="2" fillId="0" borderId="1" xfId="2388" applyNumberFormat="1" applyFont="1" applyBorder="1" applyAlignment="1">
      <alignment horizontal="right"/>
    </xf>
    <xf numFmtId="0" fontId="2" fillId="0" borderId="0" xfId="2388" applyFont="1" applyBorder="1" applyAlignment="1">
      <alignment horizontal="center" vertical="center"/>
    </xf>
    <xf numFmtId="0" fontId="2" fillId="0" borderId="3" xfId="2388" applyFont="1" applyBorder="1" applyAlignment="1">
      <alignment horizontal="left" indent="1"/>
    </xf>
    <xf numFmtId="0" fontId="2" fillId="0" borderId="3" xfId="2388" applyFont="1" applyBorder="1"/>
    <xf numFmtId="0" fontId="2" fillId="0" borderId="45" xfId="2388" applyFont="1" applyBorder="1"/>
    <xf numFmtId="0" fontId="2" fillId="0" borderId="21" xfId="2388" applyFont="1" applyBorder="1"/>
    <xf numFmtId="14" fontId="2" fillId="0" borderId="21" xfId="2388" applyNumberFormat="1" applyFont="1" applyBorder="1" applyAlignment="1">
      <alignment horizontal="right"/>
    </xf>
    <xf numFmtId="0" fontId="2" fillId="0" borderId="101" xfId="2388" applyFont="1" applyBorder="1"/>
    <xf numFmtId="4" fontId="2" fillId="0" borderId="0" xfId="2388" applyNumberFormat="1" applyFont="1"/>
    <xf numFmtId="0" fontId="2" fillId="2" borderId="2" xfId="2388" applyFont="1" applyFill="1" applyBorder="1"/>
    <xf numFmtId="0" fontId="4" fillId="2" borderId="44" xfId="2388" applyFont="1" applyFill="1" applyBorder="1" applyAlignment="1">
      <alignment horizontal="center" vertical="center"/>
    </xf>
    <xf numFmtId="0" fontId="4" fillId="2" borderId="2" xfId="2388" applyFont="1" applyFill="1" applyBorder="1" applyAlignment="1">
      <alignment horizontal="center" vertical="center"/>
    </xf>
    <xf numFmtId="0" fontId="4" fillId="2" borderId="18" xfId="2388" applyFont="1" applyFill="1" applyBorder="1" applyAlignment="1">
      <alignment horizontal="center" vertical="center"/>
    </xf>
    <xf numFmtId="0" fontId="4" fillId="2" borderId="4" xfId="2388" applyFont="1" applyFill="1" applyBorder="1" applyAlignment="1">
      <alignment horizontal="center" vertical="center" wrapText="1"/>
    </xf>
    <xf numFmtId="0" fontId="4" fillId="2" borderId="4" xfId="2388" applyFont="1" applyFill="1" applyBorder="1" applyAlignment="1">
      <alignment horizontal="center" vertical="center"/>
    </xf>
    <xf numFmtId="0" fontId="4" fillId="2" borderId="4" xfId="2388" applyFont="1" applyFill="1" applyBorder="1" applyAlignment="1">
      <alignment horizontal="center"/>
    </xf>
    <xf numFmtId="0" fontId="4" fillId="2" borderId="15" xfId="2388" applyFont="1" applyFill="1" applyBorder="1" applyAlignment="1">
      <alignment horizontal="center" vertical="center"/>
    </xf>
    <xf numFmtId="0" fontId="2" fillId="0" borderId="77" xfId="2388" applyFont="1" applyBorder="1" applyAlignment="1">
      <alignment horizontal="left" vertical="center" wrapText="1"/>
    </xf>
    <xf numFmtId="0" fontId="2" fillId="0" borderId="5" xfId="2388" applyFont="1" applyFill="1" applyBorder="1" applyAlignment="1">
      <alignment horizontal="center"/>
    </xf>
    <xf numFmtId="0" fontId="27" fillId="0" borderId="94" xfId="2388" applyFont="1" applyBorder="1" applyAlignment="1">
      <alignment horizontal="left" vertical="center"/>
    </xf>
    <xf numFmtId="0" fontId="27" fillId="0" borderId="19" xfId="2388" applyFont="1" applyBorder="1" applyAlignment="1">
      <alignment horizontal="left" vertical="center"/>
    </xf>
    <xf numFmtId="0" fontId="27" fillId="0" borderId="74" xfId="2388" applyFont="1" applyBorder="1" applyAlignment="1">
      <alignment horizontal="left" vertical="center"/>
    </xf>
    <xf numFmtId="0" fontId="2" fillId="0" borderId="77" xfId="2388" applyFont="1" applyBorder="1" applyAlignment="1">
      <alignment vertical="center"/>
    </xf>
    <xf numFmtId="0" fontId="2" fillId="0" borderId="77" xfId="2388" applyFont="1" applyFill="1" applyBorder="1" applyAlignment="1">
      <alignment vertical="center"/>
    </xf>
    <xf numFmtId="0" fontId="4" fillId="0" borderId="79" xfId="2388" applyFont="1" applyBorder="1" applyAlignment="1">
      <alignment vertical="center" wrapText="1"/>
    </xf>
    <xf numFmtId="0" fontId="4" fillId="0" borderId="47" xfId="2388" applyFont="1" applyFill="1" applyBorder="1" applyAlignment="1">
      <alignment vertical="center"/>
    </xf>
    <xf numFmtId="1" fontId="4" fillId="0" borderId="47" xfId="2388" applyNumberFormat="1" applyFont="1" applyFill="1" applyBorder="1" applyAlignment="1">
      <alignment vertical="center"/>
    </xf>
    <xf numFmtId="167" fontId="4" fillId="0" borderId="47" xfId="2388" applyNumberFormat="1" applyFont="1" applyFill="1" applyBorder="1" applyAlignment="1">
      <alignment vertical="center"/>
    </xf>
    <xf numFmtId="167" fontId="4" fillId="0" borderId="47" xfId="2388" applyNumberFormat="1" applyFont="1" applyBorder="1" applyAlignment="1">
      <alignment vertical="center"/>
    </xf>
    <xf numFmtId="167" fontId="4" fillId="0" borderId="53" xfId="2388" applyNumberFormat="1" applyFont="1" applyBorder="1" applyAlignment="1">
      <alignment vertical="center"/>
    </xf>
    <xf numFmtId="2" fontId="2" fillId="0" borderId="0" xfId="2388" applyNumberFormat="1" applyFont="1" applyFill="1" applyBorder="1" applyAlignment="1">
      <alignment vertical="center"/>
    </xf>
    <xf numFmtId="0" fontId="4" fillId="0" borderId="0" xfId="2388" applyFont="1" applyAlignment="1">
      <alignment horizontal="center" vertical="center"/>
    </xf>
    <xf numFmtId="0" fontId="2" fillId="0" borderId="0" xfId="2388" applyFont="1" applyAlignment="1">
      <alignment vertical="center"/>
    </xf>
    <xf numFmtId="0" fontId="4" fillId="0" borderId="0" xfId="2388" applyFont="1" applyBorder="1" applyAlignment="1">
      <alignment horizontal="center" vertical="center"/>
    </xf>
    <xf numFmtId="0" fontId="4" fillId="0" borderId="0" xfId="2388" applyFont="1" applyFill="1" applyBorder="1" applyAlignment="1">
      <alignment horizontal="center" vertical="center"/>
    </xf>
    <xf numFmtId="0" fontId="4" fillId="2" borderId="7" xfId="2388" applyFont="1" applyFill="1" applyBorder="1" applyAlignment="1">
      <alignment horizontal="center" vertical="center"/>
    </xf>
    <xf numFmtId="0" fontId="4" fillId="2" borderId="5" xfId="2388" applyFont="1" applyFill="1" applyBorder="1" applyAlignment="1">
      <alignment horizontal="center" vertical="center" wrapText="1"/>
    </xf>
    <xf numFmtId="0" fontId="2" fillId="0" borderId="0" xfId="2388" applyFont="1" applyBorder="1" applyAlignment="1">
      <alignment horizontal="center" vertical="center" wrapText="1"/>
    </xf>
    <xf numFmtId="16" fontId="2" fillId="0" borderId="0" xfId="2388" applyNumberFormat="1" applyFont="1" applyBorder="1" applyAlignment="1">
      <alignment horizontal="center" vertical="center" wrapText="1"/>
    </xf>
    <xf numFmtId="0" fontId="2" fillId="0" borderId="17" xfId="2388" applyFont="1" applyBorder="1" applyAlignment="1">
      <alignment horizontal="left" vertical="center"/>
    </xf>
    <xf numFmtId="167" fontId="2" fillId="0" borderId="2" xfId="2388" applyNumberFormat="1" applyFont="1" applyBorder="1" applyAlignment="1">
      <alignment horizontal="center" vertical="center"/>
    </xf>
    <xf numFmtId="167" fontId="2" fillId="0" borderId="2" xfId="2388" applyNumberFormat="1" applyFont="1" applyFill="1" applyBorder="1" applyAlignment="1" applyProtection="1">
      <alignment horizontal="center" vertical="center" wrapText="1" shrinkToFit="1"/>
    </xf>
    <xf numFmtId="167" fontId="2" fillId="0" borderId="18" xfId="2388" applyNumberFormat="1" applyFont="1" applyFill="1" applyBorder="1" applyAlignment="1" applyProtection="1">
      <alignment horizontal="center" vertical="center" wrapText="1" shrinkToFit="1"/>
    </xf>
    <xf numFmtId="2" fontId="2" fillId="0" borderId="0" xfId="2388" applyNumberFormat="1" applyFont="1" applyBorder="1" applyAlignment="1">
      <alignment horizontal="center" vertical="center"/>
    </xf>
    <xf numFmtId="0" fontId="2" fillId="0" borderId="8" xfId="2388" applyFont="1" applyBorder="1" applyAlignment="1">
      <alignment horizontal="left" vertical="center"/>
    </xf>
    <xf numFmtId="167" fontId="2" fillId="0" borderId="3" xfId="2388" applyNumberFormat="1" applyFont="1" applyBorder="1" applyAlignment="1">
      <alignment horizontal="center" vertical="center"/>
    </xf>
    <xf numFmtId="167" fontId="2" fillId="0" borderId="3" xfId="2388" applyNumberFormat="1" applyFont="1" applyFill="1" applyBorder="1" applyAlignment="1" applyProtection="1">
      <alignment horizontal="center" vertical="center" wrapText="1" shrinkToFit="1"/>
    </xf>
    <xf numFmtId="167" fontId="2" fillId="0" borderId="10" xfId="2388" applyNumberFormat="1" applyFont="1" applyFill="1" applyBorder="1" applyAlignment="1" applyProtection="1">
      <alignment horizontal="center" vertical="center" wrapText="1" shrinkToFit="1"/>
    </xf>
    <xf numFmtId="167" fontId="2" fillId="22" borderId="3" xfId="2388" applyNumberFormat="1" applyFont="1" applyFill="1" applyBorder="1" applyAlignment="1">
      <alignment horizontal="center" vertical="center"/>
    </xf>
    <xf numFmtId="167" fontId="2" fillId="0" borderId="3" xfId="2388" applyNumberFormat="1" applyFont="1" applyFill="1" applyBorder="1" applyAlignment="1" applyProtection="1">
      <alignment horizontal="center"/>
    </xf>
    <xf numFmtId="2" fontId="4" fillId="0" borderId="0" xfId="2388" applyNumberFormat="1" applyFont="1" applyBorder="1" applyAlignment="1">
      <alignment horizontal="center" vertical="center"/>
    </xf>
    <xf numFmtId="0" fontId="4" fillId="0" borderId="14" xfId="2388" applyFont="1" applyBorder="1" applyAlignment="1">
      <alignment horizontal="left" vertical="center"/>
    </xf>
    <xf numFmtId="167" fontId="2" fillId="0" borderId="4" xfId="2388" applyNumberFormat="1" applyFont="1" applyFill="1" applyBorder="1" applyAlignment="1" applyProtection="1">
      <alignment horizontal="center"/>
    </xf>
    <xf numFmtId="167" fontId="2" fillId="0" borderId="4" xfId="2388" applyNumberFormat="1" applyFont="1" applyFill="1" applyBorder="1" applyAlignment="1" applyProtection="1">
      <alignment horizontal="center" vertical="center" wrapText="1" shrinkToFit="1"/>
    </xf>
    <xf numFmtId="167" fontId="2" fillId="0" borderId="15" xfId="2388" applyNumberFormat="1" applyFont="1" applyFill="1" applyBorder="1" applyAlignment="1" applyProtection="1">
      <alignment horizontal="center" vertical="center" wrapText="1" shrinkToFit="1"/>
    </xf>
    <xf numFmtId="0" fontId="4" fillId="0" borderId="12" xfId="2388" applyFont="1" applyBorder="1" applyAlignment="1">
      <alignment horizontal="left" vertical="center"/>
    </xf>
    <xf numFmtId="167" fontId="4" fillId="0" borderId="5" xfId="2388" applyNumberFormat="1" applyFont="1" applyFill="1" applyBorder="1" applyAlignment="1" applyProtection="1">
      <alignment horizontal="center"/>
    </xf>
    <xf numFmtId="167" fontId="4" fillId="0" borderId="5" xfId="2388" applyNumberFormat="1" applyFont="1" applyFill="1" applyBorder="1" applyAlignment="1" applyProtection="1">
      <alignment horizontal="center" vertical="center" wrapText="1" shrinkToFit="1"/>
    </xf>
    <xf numFmtId="167" fontId="4" fillId="0" borderId="9" xfId="2388" applyNumberFormat="1" applyFont="1" applyFill="1" applyBorder="1" applyAlignment="1" applyProtection="1">
      <alignment horizontal="center" vertical="center" wrapText="1" shrinkToFit="1"/>
    </xf>
    <xf numFmtId="2" fontId="2" fillId="0" borderId="0" xfId="2388" applyNumberFormat="1" applyFont="1" applyBorder="1" applyAlignment="1">
      <alignment vertical="center"/>
    </xf>
    <xf numFmtId="167" fontId="2" fillId="0" borderId="0" xfId="2388" applyNumberFormat="1" applyFont="1" applyBorder="1" applyAlignment="1">
      <alignment horizontal="center" vertical="center"/>
    </xf>
    <xf numFmtId="0" fontId="4" fillId="0" borderId="17" xfId="2388" applyFont="1" applyBorder="1" applyAlignment="1">
      <alignment horizontal="left" vertical="center"/>
    </xf>
    <xf numFmtId="167" fontId="4" fillId="0" borderId="2" xfId="2388" applyNumberFormat="1" applyFont="1" applyFill="1" applyBorder="1" applyAlignment="1" applyProtection="1">
      <alignment horizontal="center"/>
    </xf>
    <xf numFmtId="167" fontId="4" fillId="0" borderId="2" xfId="2388" applyNumberFormat="1" applyFont="1" applyFill="1" applyBorder="1" applyAlignment="1" applyProtection="1">
      <alignment horizontal="center" vertical="center" wrapText="1" shrinkToFit="1"/>
    </xf>
    <xf numFmtId="167" fontId="4" fillId="0" borderId="18" xfId="2388" applyNumberFormat="1" applyFont="1" applyFill="1" applyBorder="1" applyAlignment="1" applyProtection="1">
      <alignment horizontal="center" vertical="center" wrapText="1" shrinkToFit="1"/>
    </xf>
    <xf numFmtId="0" fontId="2" fillId="0" borderId="0" xfId="2388" applyFont="1" applyBorder="1" applyAlignment="1">
      <alignment vertical="center"/>
    </xf>
    <xf numFmtId="0" fontId="4" fillId="0" borderId="46" xfId="2388" applyFont="1" applyBorder="1"/>
    <xf numFmtId="167" fontId="4" fillId="0" borderId="47" xfId="2388" applyNumberFormat="1" applyFont="1" applyBorder="1" applyAlignment="1">
      <alignment horizontal="center" vertical="center"/>
    </xf>
    <xf numFmtId="167" fontId="4" fillId="0" borderId="53" xfId="2388" applyNumberFormat="1" applyFont="1" applyBorder="1" applyAlignment="1">
      <alignment horizontal="center" vertical="center"/>
    </xf>
    <xf numFmtId="167" fontId="2" fillId="0" borderId="0" xfId="2388" applyNumberFormat="1" applyFont="1" applyBorder="1" applyAlignment="1">
      <alignment vertical="center"/>
    </xf>
    <xf numFmtId="0" fontId="4" fillId="0" borderId="0" xfId="2388" applyFont="1" applyBorder="1" applyAlignment="1">
      <alignment vertical="center"/>
    </xf>
    <xf numFmtId="0" fontId="4" fillId="2" borderId="9" xfId="2388" applyFont="1" applyFill="1" applyBorder="1" applyAlignment="1">
      <alignment horizontal="center" vertical="center" wrapText="1"/>
    </xf>
    <xf numFmtId="0" fontId="2" fillId="0" borderId="8" xfId="2388" applyFont="1" applyBorder="1" applyAlignment="1">
      <alignment horizontal="left" vertical="center" indent="1"/>
    </xf>
    <xf numFmtId="167" fontId="2" fillId="0" borderId="10" xfId="2388" applyNumberFormat="1" applyFont="1" applyBorder="1" applyAlignment="1">
      <alignment horizontal="center" vertical="center"/>
    </xf>
    <xf numFmtId="0" fontId="2" fillId="0" borderId="14" xfId="2388" applyFont="1" applyBorder="1"/>
    <xf numFmtId="167" fontId="2" fillId="0" borderId="4" xfId="2388" applyNumberFormat="1" applyFont="1" applyBorder="1" applyAlignment="1">
      <alignment horizontal="center" vertical="center"/>
    </xf>
    <xf numFmtId="167" fontId="2" fillId="0" borderId="15" xfId="2388" applyNumberFormat="1" applyFont="1" applyBorder="1" applyAlignment="1">
      <alignment horizontal="center" vertical="center"/>
    </xf>
    <xf numFmtId="0" fontId="4" fillId="0" borderId="25" xfId="2388" applyFont="1" applyBorder="1" applyAlignment="1">
      <alignment horizontal="center"/>
    </xf>
    <xf numFmtId="167" fontId="4" fillId="0" borderId="21" xfId="2388" applyNumberFormat="1" applyFont="1" applyBorder="1" applyAlignment="1">
      <alignment horizontal="center" vertical="center"/>
    </xf>
    <xf numFmtId="167" fontId="4" fillId="0" borderId="22" xfId="2388" applyNumberFormat="1" applyFont="1" applyBorder="1" applyAlignment="1">
      <alignment horizontal="center" vertical="center"/>
    </xf>
    <xf numFmtId="0" fontId="2" fillId="0" borderId="17" xfId="2388" applyFont="1" applyBorder="1" applyAlignment="1">
      <alignment horizontal="left" vertical="top"/>
    </xf>
    <xf numFmtId="167" fontId="2" fillId="0" borderId="3" xfId="2388" applyNumberFormat="1" applyFont="1" applyBorder="1" applyAlignment="1">
      <alignment horizontal="center"/>
    </xf>
    <xf numFmtId="167" fontId="2" fillId="0" borderId="10" xfId="2388" applyNumberFormat="1" applyFont="1" applyBorder="1" applyAlignment="1">
      <alignment horizontal="center"/>
    </xf>
    <xf numFmtId="0" fontId="2" fillId="0" borderId="8" xfId="2388" applyFont="1" applyBorder="1" applyAlignment="1">
      <alignment horizontal="left" vertical="top"/>
    </xf>
    <xf numFmtId="0" fontId="2" fillId="0" borderId="14" xfId="2388" applyFont="1" applyBorder="1" applyAlignment="1">
      <alignment horizontal="left" vertical="top"/>
    </xf>
    <xf numFmtId="0" fontId="4" fillId="0" borderId="12" xfId="2388" applyFont="1" applyBorder="1" applyAlignment="1">
      <alignment horizontal="left" vertical="top"/>
    </xf>
    <xf numFmtId="167" fontId="4" fillId="22" borderId="5" xfId="2388" applyNumberFormat="1" applyFont="1" applyFill="1" applyBorder="1" applyAlignment="1">
      <alignment horizontal="center" vertical="center"/>
    </xf>
    <xf numFmtId="167" fontId="4" fillId="22" borderId="9" xfId="2388" applyNumberFormat="1" applyFont="1" applyFill="1" applyBorder="1" applyAlignment="1">
      <alignment horizontal="center" vertical="center"/>
    </xf>
    <xf numFmtId="167" fontId="2" fillId="0" borderId="2" xfId="2388" applyNumberFormat="1" applyFont="1" applyBorder="1" applyAlignment="1">
      <alignment horizontal="center"/>
    </xf>
    <xf numFmtId="167" fontId="2" fillId="0" borderId="18" xfId="2388" applyNumberFormat="1" applyFont="1" applyBorder="1" applyAlignment="1">
      <alignment horizontal="center"/>
    </xf>
    <xf numFmtId="0" fontId="2" fillId="0" borderId="14" xfId="2388" applyFont="1" applyFill="1" applyBorder="1" applyAlignment="1">
      <alignment horizontal="left" vertical="top"/>
    </xf>
    <xf numFmtId="0" fontId="4" fillId="0" borderId="46" xfId="2388" applyFont="1" applyBorder="1" applyAlignment="1">
      <alignment horizontal="left" vertical="top"/>
    </xf>
    <xf numFmtId="167" fontId="4" fillId="22" borderId="47" xfId="2388" applyNumberFormat="1" applyFont="1" applyFill="1" applyBorder="1" applyAlignment="1">
      <alignment horizontal="center" vertical="center"/>
    </xf>
    <xf numFmtId="167" fontId="4" fillId="22" borderId="53" xfId="2388" applyNumberFormat="1" applyFont="1" applyFill="1" applyBorder="1" applyAlignment="1">
      <alignment horizontal="center" vertical="center"/>
    </xf>
    <xf numFmtId="167" fontId="2" fillId="0" borderId="10" xfId="2" quotePrefix="1" applyNumberFormat="1" applyFont="1" applyFill="1" applyBorder="1" applyAlignment="1">
      <alignment horizontal="center" vertical="center"/>
    </xf>
    <xf numFmtId="167" fontId="2" fillId="0" borderId="4" xfId="2" quotePrefix="1" applyNumberFormat="1" applyFont="1" applyFill="1" applyBorder="1" applyAlignment="1">
      <alignment horizontal="center" vertical="center"/>
    </xf>
    <xf numFmtId="167" fontId="2" fillId="0" borderId="15" xfId="2" quotePrefix="1" applyNumberFormat="1" applyFont="1" applyFill="1" applyBorder="1" applyAlignment="1">
      <alignment horizontal="center" vertical="center"/>
    </xf>
    <xf numFmtId="167" fontId="2" fillId="0" borderId="2" xfId="4" applyNumberFormat="1" applyFont="1" applyBorder="1" applyAlignment="1">
      <alignment horizontal="center" vertical="center"/>
    </xf>
    <xf numFmtId="167" fontId="2" fillId="0" borderId="18" xfId="4" applyNumberFormat="1" applyFont="1" applyBorder="1" applyAlignment="1">
      <alignment horizontal="center" vertical="center"/>
    </xf>
    <xf numFmtId="167" fontId="2" fillId="0" borderId="10" xfId="4" applyNumberFormat="1" applyFont="1" applyBorder="1" applyAlignment="1">
      <alignment horizontal="center" vertical="center"/>
    </xf>
    <xf numFmtId="2" fontId="2" fillId="0" borderId="10" xfId="4" applyNumberFormat="1" applyFont="1" applyBorder="1" applyAlignment="1">
      <alignment horizontal="center" vertical="center"/>
    </xf>
    <xf numFmtId="167" fontId="2" fillId="0" borderId="4" xfId="4" applyNumberFormat="1" applyFont="1" applyBorder="1" applyAlignment="1">
      <alignment horizontal="center" vertical="center"/>
    </xf>
    <xf numFmtId="167" fontId="2" fillId="0" borderId="15" xfId="4" applyNumberFormat="1" applyFont="1" applyBorder="1" applyAlignment="1">
      <alignment horizontal="center" vertical="center"/>
    </xf>
    <xf numFmtId="167" fontId="2" fillId="0" borderId="0" xfId="2" applyNumberFormat="1" applyFont="1" applyFill="1" applyAlignment="1">
      <alignment vertical="center"/>
    </xf>
    <xf numFmtId="167" fontId="2" fillId="17" borderId="5" xfId="181" quotePrefix="1" applyNumberFormat="1" applyFont="1" applyFill="1" applyBorder="1" applyAlignment="1">
      <alignment horizontal="center"/>
    </xf>
    <xf numFmtId="167" fontId="2" fillId="3" borderId="10" xfId="181" applyNumberFormat="1" applyFont="1" applyFill="1" applyBorder="1" applyAlignment="1">
      <alignment horizontal="center"/>
    </xf>
    <xf numFmtId="0" fontId="29" fillId="0" borderId="3" xfId="0" applyFont="1" applyFill="1" applyBorder="1" applyAlignment="1">
      <alignment horizontal="left"/>
    </xf>
    <xf numFmtId="167" fontId="28" fillId="0" borderId="3" xfId="2" applyNumberFormat="1" applyFont="1" applyBorder="1" applyAlignment="1">
      <alignment horizontal="left" vertical="center"/>
    </xf>
    <xf numFmtId="167" fontId="2" fillId="0" borderId="10" xfId="41477" applyNumberFormat="1" applyFont="1" applyBorder="1" applyAlignment="1">
      <alignment horizontal="center" vertical="center"/>
    </xf>
    <xf numFmtId="2" fontId="2" fillId="0" borderId="10" xfId="2" applyNumberFormat="1" applyFont="1" applyFill="1" applyBorder="1" applyAlignment="1">
      <alignment horizontal="center" vertical="center"/>
    </xf>
    <xf numFmtId="0" fontId="18" fillId="0" borderId="0" xfId="207" applyFont="1" applyBorder="1" applyAlignment="1">
      <alignment horizontal="center"/>
    </xf>
    <xf numFmtId="0" fontId="19" fillId="0" borderId="0" xfId="207" applyFont="1" applyBorder="1" applyAlignment="1">
      <alignment horizontal="center"/>
    </xf>
    <xf numFmtId="0" fontId="2" fillId="0" borderId="41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5" fillId="0" borderId="0" xfId="163" applyFont="1" applyBorder="1" applyAlignment="1">
      <alignment horizontal="center"/>
    </xf>
    <xf numFmtId="0" fontId="4" fillId="2" borderId="2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0" borderId="0" xfId="41476" applyFont="1" applyBorder="1" applyAlignment="1">
      <alignment horizontal="center"/>
    </xf>
    <xf numFmtId="0" fontId="5" fillId="18" borderId="7" xfId="0" applyFont="1" applyFill="1" applyBorder="1" applyAlignment="1">
      <alignment horizontal="center" wrapText="1"/>
    </xf>
    <xf numFmtId="0" fontId="5" fillId="18" borderId="23" xfId="0" applyFont="1" applyFill="1" applyBorder="1" applyAlignment="1">
      <alignment horizontal="center" wrapText="1"/>
    </xf>
    <xf numFmtId="0" fontId="5" fillId="18" borderId="54" xfId="0" applyFont="1" applyFill="1" applyBorder="1" applyAlignment="1">
      <alignment horizont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5" fillId="18" borderId="14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18" borderId="18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73" fontId="4" fillId="0" borderId="0" xfId="41477" applyNumberFormat="1" applyFont="1" applyAlignment="1">
      <alignment horizontal="center"/>
    </xf>
    <xf numFmtId="173" fontId="4" fillId="0" borderId="0" xfId="41477" applyNumberFormat="1" applyFont="1" applyAlignment="1" applyProtection="1">
      <alignment horizontal="center"/>
    </xf>
    <xf numFmtId="173" fontId="4" fillId="0" borderId="0" xfId="41477" quotePrefix="1" applyNumberFormat="1" applyFont="1" applyBorder="1" applyAlignment="1">
      <alignment horizontal="center"/>
    </xf>
    <xf numFmtId="173" fontId="4" fillId="18" borderId="6" xfId="41477" applyNumberFormat="1" applyFont="1" applyFill="1" applyBorder="1" applyAlignment="1" applyProtection="1">
      <alignment horizontal="center" vertical="center"/>
    </xf>
    <xf numFmtId="173" fontId="4" fillId="18" borderId="14" xfId="41477" applyNumberFormat="1" applyFont="1" applyFill="1" applyBorder="1" applyAlignment="1">
      <alignment horizontal="center" vertical="center"/>
    </xf>
    <xf numFmtId="173" fontId="4" fillId="18" borderId="7" xfId="41477" applyNumberFormat="1" applyFont="1" applyFill="1" applyBorder="1" applyAlignment="1" applyProtection="1">
      <alignment horizontal="center" vertical="center"/>
    </xf>
    <xf numFmtId="173" fontId="4" fillId="18" borderId="43" xfId="41477" applyNumberFormat="1" applyFont="1" applyFill="1" applyBorder="1" applyAlignment="1" applyProtection="1">
      <alignment horizontal="center" vertical="center"/>
    </xf>
    <xf numFmtId="173" fontId="4" fillId="18" borderId="11" xfId="41477" applyNumberFormat="1" applyFont="1" applyFill="1" applyBorder="1" applyAlignment="1" applyProtection="1">
      <alignment horizontal="center" vertical="center"/>
    </xf>
    <xf numFmtId="173" fontId="4" fillId="0" borderId="0" xfId="327" applyNumberFormat="1" applyFont="1" applyAlignment="1">
      <alignment horizontal="center"/>
    </xf>
    <xf numFmtId="173" fontId="4" fillId="0" borderId="0" xfId="327" applyNumberFormat="1" applyFont="1" applyAlignment="1" applyProtection="1">
      <alignment horizontal="center"/>
    </xf>
    <xf numFmtId="173" fontId="4" fillId="0" borderId="0" xfId="327" quotePrefix="1" applyNumberFormat="1" applyFont="1" applyBorder="1" applyAlignment="1">
      <alignment horizontal="center"/>
    </xf>
    <xf numFmtId="173" fontId="4" fillId="18" borderId="50" xfId="327" applyNumberFormat="1" applyFont="1" applyFill="1" applyBorder="1" applyAlignment="1" applyProtection="1">
      <alignment horizontal="center" vertical="center"/>
    </xf>
    <xf numFmtId="173" fontId="4" fillId="18" borderId="12" xfId="327" applyNumberFormat="1" applyFont="1" applyFill="1" applyBorder="1" applyAlignment="1" applyProtection="1">
      <alignment horizontal="center" vertical="center"/>
    </xf>
    <xf numFmtId="173" fontId="4" fillId="18" borderId="51" xfId="327" quotePrefix="1" applyNumberFormat="1" applyFont="1" applyFill="1" applyBorder="1" applyAlignment="1" applyProtection="1">
      <alignment horizontal="center" vertical="center"/>
    </xf>
    <xf numFmtId="173" fontId="4" fillId="18" borderId="43" xfId="327" quotePrefix="1" applyNumberFormat="1" applyFont="1" applyFill="1" applyBorder="1" applyAlignment="1" applyProtection="1">
      <alignment horizontal="center" vertical="center"/>
    </xf>
    <xf numFmtId="173" fontId="4" fillId="18" borderId="26" xfId="327" quotePrefix="1" applyNumberFormat="1" applyFont="1" applyFill="1" applyBorder="1" applyAlignment="1" applyProtection="1">
      <alignment horizontal="center" vertical="center"/>
    </xf>
    <xf numFmtId="175" fontId="39" fillId="18" borderId="55" xfId="340" applyNumberFormat="1" applyFont="1" applyFill="1" applyBorder="1" applyAlignment="1">
      <alignment horizontal="center" vertical="center" readingOrder="1"/>
    </xf>
    <xf numFmtId="0" fontId="39" fillId="18" borderId="55" xfId="2390" applyFont="1" applyFill="1" applyBorder="1" applyAlignment="1">
      <alignment horizontal="center" vertical="center" readingOrder="1"/>
    </xf>
    <xf numFmtId="0" fontId="39" fillId="18" borderId="56" xfId="2390" applyFont="1" applyFill="1" applyBorder="1" applyAlignment="1">
      <alignment horizontal="center" vertical="center" readingOrder="1"/>
    </xf>
    <xf numFmtId="165" fontId="39" fillId="18" borderId="23" xfId="340" applyFont="1" applyFill="1" applyBorder="1" applyAlignment="1">
      <alignment horizontal="center" vertical="center" readingOrder="1"/>
    </xf>
    <xf numFmtId="165" fontId="39" fillId="18" borderId="3" xfId="340" applyFont="1" applyFill="1" applyBorder="1" applyAlignment="1">
      <alignment horizontal="center" vertical="center" readingOrder="1"/>
    </xf>
    <xf numFmtId="165" fontId="39" fillId="18" borderId="61" xfId="340" applyFont="1" applyFill="1" applyBorder="1" applyAlignment="1">
      <alignment horizontal="center" vertical="center" readingOrder="1"/>
    </xf>
    <xf numFmtId="0" fontId="39" fillId="18" borderId="6" xfId="2390" applyFont="1" applyFill="1" applyBorder="1" applyAlignment="1">
      <alignment horizontal="center" vertical="center" readingOrder="1"/>
    </xf>
    <xf numFmtId="0" fontId="39" fillId="18" borderId="8" xfId="2390" applyFont="1" applyFill="1" applyBorder="1" applyAlignment="1">
      <alignment horizontal="center" vertical="center" readingOrder="1"/>
    </xf>
    <xf numFmtId="0" fontId="39" fillId="18" borderId="60" xfId="2390" applyFont="1" applyFill="1" applyBorder="1" applyAlignment="1">
      <alignment horizontal="center" vertical="center" readingOrder="1"/>
    </xf>
    <xf numFmtId="0" fontId="39" fillId="18" borderId="58" xfId="2390" applyFont="1" applyFill="1" applyBorder="1" applyAlignment="1">
      <alignment horizontal="center" vertical="center" readingOrder="1"/>
    </xf>
    <xf numFmtId="0" fontId="39" fillId="18" borderId="61" xfId="2390" applyFont="1" applyFill="1" applyBorder="1" applyAlignment="1">
      <alignment horizontal="center" vertical="center" readingOrder="1"/>
    </xf>
    <xf numFmtId="0" fontId="39" fillId="18" borderId="59" xfId="2390" applyFont="1" applyFill="1" applyBorder="1" applyAlignment="1">
      <alignment horizontal="center" vertical="center" readingOrder="1"/>
    </xf>
    <xf numFmtId="0" fontId="39" fillId="18" borderId="62" xfId="2390" applyFont="1" applyFill="1" applyBorder="1" applyAlignment="1">
      <alignment horizontal="center" vertical="center" readingOrder="1"/>
    </xf>
    <xf numFmtId="0" fontId="4" fillId="0" borderId="0" xfId="337" applyFont="1" applyBorder="1" applyAlignment="1">
      <alignment horizontal="center" vertical="center"/>
    </xf>
    <xf numFmtId="0" fontId="4" fillId="0" borderId="0" xfId="41476" applyFont="1" applyAlignment="1">
      <alignment horizontal="center" vertical="center"/>
    </xf>
    <xf numFmtId="0" fontId="4" fillId="0" borderId="0" xfId="41476" applyFont="1" applyBorder="1" applyAlignment="1">
      <alignment horizontal="center" vertical="center"/>
    </xf>
    <xf numFmtId="175" fontId="4" fillId="0" borderId="0" xfId="340" applyNumberFormat="1" applyFont="1" applyBorder="1" applyAlignment="1">
      <alignment horizontal="center" vertical="center"/>
    </xf>
    <xf numFmtId="173" fontId="4" fillId="0" borderId="0" xfId="41478" applyNumberFormat="1" applyFont="1" applyAlignment="1">
      <alignment horizontal="center"/>
    </xf>
    <xf numFmtId="173" fontId="4" fillId="0" borderId="0" xfId="41478" applyNumberFormat="1" applyFont="1" applyAlignment="1" applyProtection="1">
      <alignment horizontal="center"/>
    </xf>
    <xf numFmtId="173" fontId="4" fillId="0" borderId="0" xfId="41478" applyNumberFormat="1" applyFont="1" applyBorder="1" applyAlignment="1">
      <alignment horizontal="center"/>
    </xf>
    <xf numFmtId="173" fontId="4" fillId="18" borderId="6" xfId="41479" applyNumberFormat="1" applyFont="1" applyFill="1" applyBorder="1" applyAlignment="1" applyProtection="1">
      <alignment horizontal="center" vertical="center"/>
    </xf>
    <xf numFmtId="173" fontId="4" fillId="18" borderId="14" xfId="41479" applyNumberFormat="1" applyFont="1" applyFill="1" applyBorder="1" applyAlignment="1">
      <alignment horizontal="center" vertical="center"/>
    </xf>
    <xf numFmtId="173" fontId="4" fillId="18" borderId="7" xfId="41479" quotePrefix="1" applyNumberFormat="1" applyFont="1" applyFill="1" applyBorder="1" applyAlignment="1" applyProtection="1">
      <alignment horizontal="center" vertical="center"/>
    </xf>
    <xf numFmtId="173" fontId="4" fillId="18" borderId="7" xfId="41479" applyNumberFormat="1" applyFont="1" applyFill="1" applyBorder="1" applyAlignment="1" applyProtection="1">
      <alignment horizontal="center" vertical="center"/>
    </xf>
    <xf numFmtId="173" fontId="4" fillId="18" borderId="11" xfId="41479" applyNumberFormat="1" applyFont="1" applyFill="1" applyBorder="1" applyAlignment="1" applyProtection="1">
      <alignment horizontal="center" vertical="center"/>
    </xf>
    <xf numFmtId="0" fontId="4" fillId="0" borderId="0" xfId="41476" applyFont="1" applyAlignment="1">
      <alignment horizontal="center"/>
    </xf>
    <xf numFmtId="0" fontId="4" fillId="18" borderId="23" xfId="0" quotePrefix="1" applyFont="1" applyFill="1" applyBorder="1" applyAlignment="1" applyProtection="1">
      <alignment horizontal="center" vertical="center"/>
    </xf>
    <xf numFmtId="0" fontId="4" fillId="18" borderId="23" xfId="0" applyFont="1" applyFill="1" applyBorder="1" applyAlignment="1" applyProtection="1">
      <alignment horizontal="center" vertical="center"/>
    </xf>
    <xf numFmtId="0" fontId="4" fillId="18" borderId="7" xfId="41476" applyFont="1" applyFill="1" applyBorder="1" applyAlignment="1">
      <alignment horizontal="center" vertical="center"/>
    </xf>
    <xf numFmtId="0" fontId="4" fillId="18" borderId="11" xfId="41476" applyFont="1" applyFill="1" applyBorder="1" applyAlignment="1">
      <alignment horizontal="center" vertical="center"/>
    </xf>
    <xf numFmtId="0" fontId="4" fillId="18" borderId="23" xfId="41476" applyFont="1" applyFill="1" applyBorder="1" applyAlignment="1">
      <alignment horizontal="center" vertical="center" wrapText="1"/>
    </xf>
    <xf numFmtId="0" fontId="4" fillId="18" borderId="3" xfId="41476" applyFont="1" applyFill="1" applyBorder="1" applyAlignment="1">
      <alignment horizontal="center" vertical="center" wrapText="1"/>
    </xf>
    <xf numFmtId="0" fontId="4" fillId="18" borderId="4" xfId="41476" applyFont="1" applyFill="1" applyBorder="1" applyAlignment="1">
      <alignment horizontal="center" vertical="center" wrapText="1"/>
    </xf>
    <xf numFmtId="0" fontId="4" fillId="18" borderId="23" xfId="41476" applyFont="1" applyFill="1" applyBorder="1" applyAlignment="1">
      <alignment horizontal="center" vertical="center"/>
    </xf>
    <xf numFmtId="0" fontId="4" fillId="18" borderId="3" xfId="41476" applyFont="1" applyFill="1" applyBorder="1" applyAlignment="1">
      <alignment horizontal="center" vertical="center"/>
    </xf>
    <xf numFmtId="0" fontId="4" fillId="18" borderId="4" xfId="41476" applyFont="1" applyFill="1" applyBorder="1" applyAlignment="1">
      <alignment horizontal="center" vertical="center"/>
    </xf>
    <xf numFmtId="0" fontId="4" fillId="18" borderId="6" xfId="41476" applyFont="1" applyFill="1" applyBorder="1" applyAlignment="1">
      <alignment horizontal="center" vertical="center"/>
    </xf>
    <xf numFmtId="0" fontId="4" fillId="18" borderId="8" xfId="41476" applyFont="1" applyFill="1" applyBorder="1" applyAlignment="1">
      <alignment horizontal="center" vertical="center"/>
    </xf>
    <xf numFmtId="0" fontId="4" fillId="18" borderId="14" xfId="41476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/>
    </xf>
    <xf numFmtId="167" fontId="4" fillId="18" borderId="2" xfId="41476" applyNumberFormat="1" applyFont="1" applyFill="1" applyBorder="1" applyAlignment="1">
      <alignment horizontal="center" vertical="center"/>
    </xf>
    <xf numFmtId="167" fontId="4" fillId="18" borderId="18" xfId="41476" applyNumberFormat="1" applyFont="1" applyFill="1" applyBorder="1" applyAlignment="1">
      <alignment horizontal="center" vertical="center"/>
    </xf>
    <xf numFmtId="0" fontId="4" fillId="18" borderId="15" xfId="41476" applyFont="1" applyFill="1" applyBorder="1" applyAlignment="1">
      <alignment horizontal="center" vertical="center"/>
    </xf>
    <xf numFmtId="0" fontId="4" fillId="0" borderId="0" xfId="41481" applyFont="1" applyFill="1" applyAlignment="1">
      <alignment horizontal="center"/>
    </xf>
    <xf numFmtId="4" fontId="4" fillId="0" borderId="0" xfId="41481" applyNumberFormat="1" applyFont="1" applyFill="1" applyAlignment="1">
      <alignment horizontal="center"/>
    </xf>
    <xf numFmtId="0" fontId="27" fillId="0" borderId="16" xfId="41481" applyFont="1" applyFill="1" applyBorder="1" applyAlignment="1" applyProtection="1">
      <alignment horizontal="right"/>
    </xf>
    <xf numFmtId="0" fontId="2" fillId="19" borderId="50" xfId="41481" applyFont="1" applyFill="1" applyBorder="1" applyAlignment="1">
      <alignment horizontal="center" vertical="center"/>
    </xf>
    <xf numFmtId="0" fontId="2" fillId="19" borderId="12" xfId="41481" applyFont="1" applyFill="1" applyBorder="1" applyAlignment="1">
      <alignment horizontal="center" vertical="center"/>
    </xf>
    <xf numFmtId="49" fontId="4" fillId="19" borderId="7" xfId="41482" applyNumberFormat="1" applyFont="1" applyFill="1" applyBorder="1" applyAlignment="1">
      <alignment horizontal="center"/>
    </xf>
    <xf numFmtId="0" fontId="4" fillId="19" borderId="7" xfId="41481" applyFont="1" applyFill="1" applyBorder="1" applyAlignment="1" applyProtection="1">
      <alignment horizontal="center" vertical="center"/>
    </xf>
    <xf numFmtId="0" fontId="4" fillId="19" borderId="7" xfId="41481" applyFont="1" applyFill="1" applyBorder="1" applyAlignment="1" applyProtection="1">
      <alignment horizontal="center"/>
    </xf>
    <xf numFmtId="0" fontId="4" fillId="19" borderId="11" xfId="41481" applyFont="1" applyFill="1" applyBorder="1" applyAlignment="1" applyProtection="1">
      <alignment horizontal="center"/>
    </xf>
    <xf numFmtId="166" fontId="2" fillId="0" borderId="41" xfId="41484" applyNumberFormat="1" applyFont="1" applyBorder="1" applyAlignment="1">
      <alignment horizontal="left"/>
    </xf>
    <xf numFmtId="0" fontId="2" fillId="0" borderId="0" xfId="2" applyFont="1" applyAlignment="1">
      <alignment horizontal="left"/>
    </xf>
    <xf numFmtId="0" fontId="4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52" xfId="2" applyFont="1" applyBorder="1" applyAlignment="1">
      <alignment horizontal="center"/>
    </xf>
    <xf numFmtId="166" fontId="4" fillId="0" borderId="1" xfId="41484" applyNumberFormat="1" applyFont="1" applyBorder="1" applyAlignment="1" applyProtection="1">
      <alignment horizontal="center"/>
    </xf>
    <xf numFmtId="166" fontId="4" fillId="0" borderId="3" xfId="41484" applyNumberFormat="1" applyFont="1" applyBorder="1" applyAlignment="1" applyProtection="1">
      <alignment horizontal="center"/>
    </xf>
    <xf numFmtId="166" fontId="4" fillId="0" borderId="52" xfId="41484" applyNumberFormat="1" applyFont="1" applyBorder="1" applyAlignment="1" applyProtection="1">
      <alignment horizontal="center"/>
    </xf>
    <xf numFmtId="166" fontId="27" fillId="0" borderId="71" xfId="41484" applyNumberFormat="1" applyFont="1" applyBorder="1" applyAlignment="1" applyProtection="1">
      <alignment horizontal="right"/>
    </xf>
    <xf numFmtId="166" fontId="27" fillId="0" borderId="21" xfId="41484" applyNumberFormat="1" applyFont="1" applyBorder="1" applyAlignment="1" applyProtection="1">
      <alignment horizontal="right"/>
    </xf>
    <xf numFmtId="166" fontId="27" fillId="0" borderId="72" xfId="41484" applyNumberFormat="1" applyFont="1" applyBorder="1" applyAlignment="1" applyProtection="1">
      <alignment horizontal="right"/>
    </xf>
    <xf numFmtId="166" fontId="4" fillId="19" borderId="6" xfId="41484" applyNumberFormat="1" applyFont="1" applyFill="1" applyBorder="1" applyAlignment="1">
      <alignment horizontal="center"/>
    </xf>
    <xf numFmtId="166" fontId="4" fillId="19" borderId="14" xfId="41484" applyNumberFormat="1" applyFont="1" applyFill="1" applyBorder="1" applyAlignment="1">
      <alignment horizontal="center"/>
    </xf>
    <xf numFmtId="166" fontId="4" fillId="19" borderId="23" xfId="41484" applyNumberFormat="1" applyFont="1" applyFill="1" applyBorder="1" applyAlignment="1">
      <alignment horizontal="center"/>
    </xf>
    <xf numFmtId="166" fontId="4" fillId="19" borderId="4" xfId="41484" applyNumberFormat="1" applyFont="1" applyFill="1" applyBorder="1" applyAlignment="1">
      <alignment horizontal="center"/>
    </xf>
    <xf numFmtId="49" fontId="4" fillId="19" borderId="7" xfId="41484" quotePrefix="1" applyNumberFormat="1" applyFont="1" applyFill="1" applyBorder="1" applyAlignment="1">
      <alignment horizontal="center"/>
    </xf>
    <xf numFmtId="49" fontId="4" fillId="19" borderId="7" xfId="41484" applyNumberFormat="1" applyFont="1" applyFill="1" applyBorder="1" applyAlignment="1">
      <alignment horizontal="center"/>
    </xf>
    <xf numFmtId="166" fontId="4" fillId="19" borderId="7" xfId="41485" applyNumberFormat="1" applyFont="1" applyFill="1" applyBorder="1" applyAlignment="1">
      <alignment horizontal="center"/>
    </xf>
    <xf numFmtId="166" fontId="4" fillId="19" borderId="11" xfId="41485" applyNumberFormat="1" applyFont="1" applyFill="1" applyBorder="1" applyAlignment="1">
      <alignment horizontal="center"/>
    </xf>
    <xf numFmtId="0" fontId="2" fillId="0" borderId="41" xfId="2" applyFont="1" applyBorder="1" applyAlignment="1">
      <alignment horizontal="left"/>
    </xf>
    <xf numFmtId="166" fontId="4" fillId="0" borderId="1" xfId="41486" applyNumberFormat="1" applyFont="1" applyBorder="1" applyAlignment="1" applyProtection="1">
      <alignment horizontal="center"/>
    </xf>
    <xf numFmtId="166" fontId="4" fillId="0" borderId="3" xfId="41486" applyNumberFormat="1" applyFont="1" applyBorder="1" applyAlignment="1" applyProtection="1">
      <alignment horizontal="center"/>
    </xf>
    <xf numFmtId="166" fontId="4" fillId="0" borderId="52" xfId="41486" applyNumberFormat="1" applyFont="1" applyBorder="1" applyAlignment="1" applyProtection="1">
      <alignment horizontal="center"/>
    </xf>
    <xf numFmtId="166" fontId="27" fillId="0" borderId="71" xfId="41486" applyNumberFormat="1" applyFont="1" applyBorder="1" applyAlignment="1" applyProtection="1">
      <alignment horizontal="right"/>
    </xf>
    <xf numFmtId="166" fontId="27" fillId="0" borderId="21" xfId="41486" applyNumberFormat="1" applyFont="1" applyBorder="1" applyAlignment="1" applyProtection="1">
      <alignment horizontal="right"/>
    </xf>
    <xf numFmtId="166" fontId="27" fillId="0" borderId="72" xfId="41486" applyNumberFormat="1" applyFont="1" applyBorder="1" applyAlignment="1" applyProtection="1">
      <alignment horizontal="right"/>
    </xf>
    <xf numFmtId="166" fontId="4" fillId="19" borderId="6" xfId="41487" applyNumberFormat="1" applyFont="1" applyFill="1" applyBorder="1" applyAlignment="1">
      <alignment horizontal="center"/>
    </xf>
    <xf numFmtId="166" fontId="4" fillId="19" borderId="14" xfId="41487" applyNumberFormat="1" applyFont="1" applyFill="1" applyBorder="1" applyAlignment="1">
      <alignment horizontal="center"/>
    </xf>
    <xf numFmtId="166" fontId="4" fillId="19" borderId="23" xfId="41487" applyNumberFormat="1" applyFont="1" applyFill="1" applyBorder="1" applyAlignment="1">
      <alignment horizontal="center"/>
    </xf>
    <xf numFmtId="166" fontId="4" fillId="19" borderId="4" xfId="41487" applyNumberFormat="1" applyFont="1" applyFill="1" applyBorder="1" applyAlignment="1">
      <alignment horizontal="center"/>
    </xf>
    <xf numFmtId="49" fontId="4" fillId="19" borderId="7" xfId="41487" quotePrefix="1" applyNumberFormat="1" applyFont="1" applyFill="1" applyBorder="1" applyAlignment="1">
      <alignment horizontal="center"/>
    </xf>
    <xf numFmtId="49" fontId="4" fillId="19" borderId="7" xfId="41487" applyNumberFormat="1" applyFont="1" applyFill="1" applyBorder="1" applyAlignment="1">
      <alignment horizontal="center"/>
    </xf>
    <xf numFmtId="166" fontId="4" fillId="19" borderId="7" xfId="41488" applyNumberFormat="1" applyFont="1" applyFill="1" applyBorder="1" applyAlignment="1">
      <alignment horizontal="center"/>
    </xf>
    <xf numFmtId="166" fontId="4" fillId="19" borderId="11" xfId="41488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166" fontId="4" fillId="0" borderId="0" xfId="41489" applyNumberFormat="1" applyFont="1" applyAlignment="1" applyProtection="1">
      <alignment horizontal="center"/>
    </xf>
    <xf numFmtId="166" fontId="27" fillId="0" borderId="0" xfId="41489" applyNumberFormat="1" applyFont="1" applyAlignment="1" applyProtection="1">
      <alignment horizontal="right"/>
    </xf>
    <xf numFmtId="166" fontId="4" fillId="19" borderId="6" xfId="41490" applyNumberFormat="1" applyFont="1" applyFill="1" applyBorder="1" applyAlignment="1">
      <alignment horizontal="center"/>
    </xf>
    <xf numFmtId="166" fontId="4" fillId="19" borderId="14" xfId="41490" applyNumberFormat="1" applyFont="1" applyFill="1" applyBorder="1" applyAlignment="1">
      <alignment horizontal="center"/>
    </xf>
    <xf numFmtId="166" fontId="4" fillId="19" borderId="23" xfId="41490" applyNumberFormat="1" applyFont="1" applyFill="1" applyBorder="1" applyAlignment="1">
      <alignment horizontal="center"/>
    </xf>
    <xf numFmtId="166" fontId="4" fillId="19" borderId="4" xfId="41490" applyNumberFormat="1" applyFont="1" applyFill="1" applyBorder="1" applyAlignment="1">
      <alignment horizontal="center"/>
    </xf>
    <xf numFmtId="49" fontId="4" fillId="19" borderId="7" xfId="41490" quotePrefix="1" applyNumberFormat="1" applyFont="1" applyFill="1" applyBorder="1" applyAlignment="1">
      <alignment horizontal="center"/>
    </xf>
    <xf numFmtId="49" fontId="4" fillId="19" borderId="7" xfId="41490" applyNumberFormat="1" applyFont="1" applyFill="1" applyBorder="1" applyAlignment="1">
      <alignment horizontal="center"/>
    </xf>
    <xf numFmtId="166" fontId="4" fillId="19" borderId="7" xfId="41491" applyNumberFormat="1" applyFont="1" applyFill="1" applyBorder="1" applyAlignment="1">
      <alignment horizontal="center"/>
    </xf>
    <xf numFmtId="166" fontId="4" fillId="19" borderId="11" xfId="41491" applyNumberFormat="1" applyFont="1" applyFill="1" applyBorder="1" applyAlignment="1">
      <alignment horizontal="center"/>
    </xf>
    <xf numFmtId="166" fontId="4" fillId="0" borderId="0" xfId="41492" applyNumberFormat="1" applyFont="1" applyAlignment="1" applyProtection="1">
      <alignment horizontal="center"/>
    </xf>
    <xf numFmtId="166" fontId="27" fillId="0" borderId="0" xfId="41492" applyNumberFormat="1" applyFont="1" applyAlignment="1" applyProtection="1">
      <alignment horizontal="right"/>
    </xf>
    <xf numFmtId="166" fontId="4" fillId="19" borderId="6" xfId="41493" applyNumberFormat="1" applyFont="1" applyFill="1" applyBorder="1" applyAlignment="1">
      <alignment horizontal="center"/>
    </xf>
    <xf numFmtId="166" fontId="4" fillId="19" borderId="14" xfId="41493" applyNumberFormat="1" applyFont="1" applyFill="1" applyBorder="1" applyAlignment="1">
      <alignment horizontal="center"/>
    </xf>
    <xf numFmtId="166" fontId="4" fillId="19" borderId="23" xfId="41493" applyNumberFormat="1" applyFont="1" applyFill="1" applyBorder="1" applyAlignment="1">
      <alignment horizontal="center"/>
    </xf>
    <xf numFmtId="166" fontId="4" fillId="19" borderId="4" xfId="41493" applyNumberFormat="1" applyFont="1" applyFill="1" applyBorder="1" applyAlignment="1">
      <alignment horizontal="center"/>
    </xf>
    <xf numFmtId="49" fontId="4" fillId="19" borderId="7" xfId="41493" quotePrefix="1" applyNumberFormat="1" applyFont="1" applyFill="1" applyBorder="1" applyAlignment="1">
      <alignment horizontal="center"/>
    </xf>
    <xf numFmtId="49" fontId="4" fillId="19" borderId="7" xfId="41493" applyNumberFormat="1" applyFont="1" applyFill="1" applyBorder="1" applyAlignment="1">
      <alignment horizontal="center"/>
    </xf>
    <xf numFmtId="166" fontId="4" fillId="19" borderId="7" xfId="41494" applyNumberFormat="1" applyFont="1" applyFill="1" applyBorder="1" applyAlignment="1">
      <alignment horizontal="center"/>
    </xf>
    <xf numFmtId="166" fontId="4" fillId="19" borderId="11" xfId="41494" applyNumberFormat="1" applyFont="1" applyFill="1" applyBorder="1" applyAlignment="1">
      <alignment horizontal="center"/>
    </xf>
    <xf numFmtId="166" fontId="4" fillId="0" borderId="0" xfId="41495" applyNumberFormat="1" applyFont="1" applyAlignment="1" applyProtection="1">
      <alignment horizontal="center"/>
    </xf>
    <xf numFmtId="166" fontId="27" fillId="0" borderId="0" xfId="41495" applyNumberFormat="1" applyFont="1" applyAlignment="1" applyProtection="1">
      <alignment horizontal="right"/>
    </xf>
    <xf numFmtId="166" fontId="4" fillId="19" borderId="6" xfId="41496" applyNumberFormat="1" applyFont="1" applyFill="1" applyBorder="1" applyAlignment="1">
      <alignment horizontal="center"/>
    </xf>
    <xf numFmtId="166" fontId="4" fillId="19" borderId="14" xfId="41496" applyNumberFormat="1" applyFont="1" applyFill="1" applyBorder="1" applyAlignment="1">
      <alignment horizontal="center"/>
    </xf>
    <xf numFmtId="166" fontId="4" fillId="19" borderId="23" xfId="41496" applyNumberFormat="1" applyFont="1" applyFill="1" applyBorder="1" applyAlignment="1">
      <alignment horizontal="center"/>
    </xf>
    <xf numFmtId="166" fontId="4" fillId="19" borderId="4" xfId="41496" applyNumberFormat="1" applyFont="1" applyFill="1" applyBorder="1" applyAlignment="1">
      <alignment horizontal="center"/>
    </xf>
    <xf numFmtId="49" fontId="4" fillId="19" borderId="7" xfId="41496" quotePrefix="1" applyNumberFormat="1" applyFont="1" applyFill="1" applyBorder="1" applyAlignment="1">
      <alignment horizontal="center"/>
    </xf>
    <xf numFmtId="49" fontId="4" fillId="19" borderId="7" xfId="41496" applyNumberFormat="1" applyFont="1" applyFill="1" applyBorder="1" applyAlignment="1">
      <alignment horizontal="center"/>
    </xf>
    <xf numFmtId="166" fontId="4" fillId="19" borderId="7" xfId="41495" applyNumberFormat="1" applyFont="1" applyFill="1" applyBorder="1" applyAlignment="1">
      <alignment horizontal="center"/>
    </xf>
    <xf numFmtId="166" fontId="4" fillId="19" borderId="11" xfId="41495" applyNumberFormat="1" applyFont="1" applyFill="1" applyBorder="1" applyAlignment="1">
      <alignment horizontal="center"/>
    </xf>
    <xf numFmtId="166" fontId="4" fillId="0" borderId="0" xfId="41497" applyNumberFormat="1" applyFont="1" applyAlignment="1" applyProtection="1">
      <alignment horizontal="center"/>
    </xf>
    <xf numFmtId="166" fontId="27" fillId="0" borderId="0" xfId="41497" applyNumberFormat="1" applyFont="1" applyAlignment="1" applyProtection="1">
      <alignment horizontal="right"/>
    </xf>
    <xf numFmtId="166" fontId="4" fillId="19" borderId="6" xfId="41498" applyNumberFormat="1" applyFont="1" applyFill="1" applyBorder="1" applyAlignment="1">
      <alignment horizontal="center"/>
    </xf>
    <xf numFmtId="166" fontId="4" fillId="19" borderId="14" xfId="41498" applyNumberFormat="1" applyFont="1" applyFill="1" applyBorder="1" applyAlignment="1">
      <alignment horizontal="center"/>
    </xf>
    <xf numFmtId="166" fontId="4" fillId="19" borderId="23" xfId="41498" applyNumberFormat="1" applyFont="1" applyFill="1" applyBorder="1" applyAlignment="1">
      <alignment horizontal="center"/>
    </xf>
    <xf numFmtId="166" fontId="4" fillId="19" borderId="4" xfId="41498" applyNumberFormat="1" applyFont="1" applyFill="1" applyBorder="1" applyAlignment="1">
      <alignment horizontal="center"/>
    </xf>
    <xf numFmtId="49" fontId="4" fillId="19" borderId="7" xfId="41498" quotePrefix="1" applyNumberFormat="1" applyFont="1" applyFill="1" applyBorder="1" applyAlignment="1">
      <alignment horizontal="center"/>
    </xf>
    <xf numFmtId="49" fontId="4" fillId="19" borderId="7" xfId="41498" applyNumberFormat="1" applyFont="1" applyFill="1" applyBorder="1" applyAlignment="1">
      <alignment horizontal="center"/>
    </xf>
    <xf numFmtId="166" fontId="4" fillId="19" borderId="7" xfId="41499" applyNumberFormat="1" applyFont="1" applyFill="1" applyBorder="1" applyAlignment="1">
      <alignment horizontal="center"/>
    </xf>
    <xf numFmtId="166" fontId="4" fillId="19" borderId="11" xfId="41499" applyNumberFormat="1" applyFont="1" applyFill="1" applyBorder="1" applyAlignment="1">
      <alignment horizontal="center"/>
    </xf>
    <xf numFmtId="0" fontId="4" fillId="19" borderId="73" xfId="0" applyFont="1" applyFill="1" applyBorder="1" applyAlignment="1">
      <alignment horizontal="center" vertical="center" wrapText="1"/>
    </xf>
    <xf numFmtId="0" fontId="4" fillId="19" borderId="74" xfId="0" applyFont="1" applyFill="1" applyBorder="1" applyAlignment="1">
      <alignment horizontal="center" vertical="center" wrapText="1"/>
    </xf>
    <xf numFmtId="0" fontId="4" fillId="19" borderId="23" xfId="0" applyFont="1" applyFill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2" fillId="0" borderId="0" xfId="0" applyNumberFormat="1" applyFont="1" applyBorder="1" applyAlignment="1">
      <alignment horizontal="right"/>
    </xf>
    <xf numFmtId="0" fontId="4" fillId="0" borderId="0" xfId="276" applyFont="1" applyAlignment="1">
      <alignment horizontal="center"/>
    </xf>
    <xf numFmtId="166" fontId="27" fillId="0" borderId="16" xfId="179" applyNumberFormat="1" applyFont="1" applyBorder="1" applyAlignment="1">
      <alignment horizontal="right"/>
    </xf>
    <xf numFmtId="166" fontId="2" fillId="0" borderId="41" xfId="179" applyNumberFormat="1" applyFont="1" applyBorder="1" applyAlignment="1">
      <alignment horizontal="left"/>
    </xf>
    <xf numFmtId="166" fontId="2" fillId="0" borderId="0" xfId="179" applyNumberFormat="1" applyFont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2" borderId="81" xfId="2" applyFont="1" applyFill="1" applyBorder="1" applyAlignment="1">
      <alignment horizontal="center"/>
    </xf>
    <xf numFmtId="0" fontId="4" fillId="2" borderId="51" xfId="2" applyFont="1" applyFill="1" applyBorder="1" applyAlignment="1">
      <alignment horizontal="center"/>
    </xf>
    <xf numFmtId="0" fontId="4" fillId="2" borderId="26" xfId="2" applyFont="1" applyFill="1" applyBorder="1" applyAlignment="1">
      <alignment horizontal="center"/>
    </xf>
    <xf numFmtId="0" fontId="4" fillId="19" borderId="28" xfId="2" applyFont="1" applyFill="1" applyBorder="1" applyAlignment="1">
      <alignment horizontal="center"/>
    </xf>
    <xf numFmtId="0" fontId="4" fillId="19" borderId="15" xfId="2" applyFont="1" applyFill="1" applyBorder="1" applyAlignment="1">
      <alignment horizontal="center"/>
    </xf>
    <xf numFmtId="0" fontId="4" fillId="19" borderId="14" xfId="2" applyFont="1" applyFill="1" applyBorder="1" applyAlignment="1">
      <alignment horizontal="center"/>
    </xf>
    <xf numFmtId="0" fontId="4" fillId="19" borderId="4" xfId="2" applyFont="1" applyFill="1" applyBorder="1" applyAlignment="1">
      <alignment horizontal="center"/>
    </xf>
    <xf numFmtId="173" fontId="4" fillId="19" borderId="8" xfId="41500" applyNumberFormat="1" applyFont="1" applyFill="1" applyBorder="1" applyAlignment="1" applyProtection="1">
      <alignment horizontal="center" vertical="center"/>
    </xf>
    <xf numFmtId="173" fontId="4" fillId="19" borderId="14" xfId="41500" applyNumberFormat="1" applyFont="1" applyFill="1" applyBorder="1" applyAlignment="1" applyProtection="1">
      <alignment horizontal="center" vertical="center"/>
    </xf>
    <xf numFmtId="0" fontId="4" fillId="19" borderId="75" xfId="0" applyFont="1" applyFill="1" applyBorder="1" applyAlignment="1">
      <alignment horizontal="center" vertical="center"/>
    </xf>
    <xf numFmtId="0" fontId="4" fillId="19" borderId="82" xfId="0" applyFont="1" applyFill="1" applyBorder="1" applyAlignment="1">
      <alignment horizontal="center" vertical="center"/>
    </xf>
    <xf numFmtId="0" fontId="4" fillId="19" borderId="75" xfId="0" applyFont="1" applyFill="1" applyBorder="1" applyAlignment="1">
      <alignment horizontal="center" vertical="center" wrapText="1"/>
    </xf>
    <xf numFmtId="0" fontId="4" fillId="19" borderId="76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4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2" fillId="0" borderId="0" xfId="0" applyNumberFormat="1" applyFont="1" applyBorder="1" applyAlignment="1">
      <alignment horizontal="right" vertical="center"/>
    </xf>
    <xf numFmtId="0" fontId="4" fillId="19" borderId="19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4" fillId="19" borderId="41" xfId="0" applyFont="1" applyFill="1" applyBorder="1" applyAlignment="1">
      <alignment horizontal="center" vertical="center"/>
    </xf>
    <xf numFmtId="0" fontId="4" fillId="19" borderId="29" xfId="0" applyFont="1" applyFill="1" applyBorder="1" applyAlignment="1">
      <alignment horizontal="center" vertical="center"/>
    </xf>
    <xf numFmtId="0" fontId="4" fillId="19" borderId="83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center" vertical="center"/>
    </xf>
    <xf numFmtId="0" fontId="4" fillId="19" borderId="69" xfId="0" applyFont="1" applyFill="1" applyBorder="1" applyAlignment="1">
      <alignment horizontal="center" vertical="center"/>
    </xf>
    <xf numFmtId="0" fontId="2" fillId="0" borderId="41" xfId="289" applyFont="1" applyFill="1" applyBorder="1" applyAlignment="1">
      <alignment horizontal="left"/>
    </xf>
    <xf numFmtId="0" fontId="2" fillId="0" borderId="0" xfId="207" applyFont="1" applyFill="1" applyAlignment="1">
      <alignment horizontal="left" wrapText="1"/>
    </xf>
    <xf numFmtId="0" fontId="4" fillId="0" borderId="0" xfId="289" applyFont="1" applyFill="1" applyAlignment="1">
      <alignment horizontal="center" vertical="center"/>
    </xf>
    <xf numFmtId="0" fontId="27" fillId="0" borderId="16" xfId="289" applyFont="1" applyFill="1" applyBorder="1" applyAlignment="1">
      <alignment horizontal="right"/>
    </xf>
    <xf numFmtId="0" fontId="4" fillId="19" borderId="73" xfId="289" applyFont="1" applyFill="1" applyBorder="1" applyAlignment="1">
      <alignment horizontal="center" vertical="center"/>
    </xf>
    <xf numFmtId="0" fontId="4" fillId="19" borderId="41" xfId="289" applyFont="1" applyFill="1" applyBorder="1" applyAlignment="1">
      <alignment horizontal="center" vertical="center"/>
    </xf>
    <xf numFmtId="0" fontId="4" fillId="19" borderId="82" xfId="289" applyFont="1" applyFill="1" applyBorder="1" applyAlignment="1">
      <alignment horizontal="center" vertical="center"/>
    </xf>
    <xf numFmtId="0" fontId="4" fillId="19" borderId="19" xfId="289" applyFont="1" applyFill="1" applyBorder="1" applyAlignment="1">
      <alignment horizontal="center" vertical="center"/>
    </xf>
    <xf numFmtId="0" fontId="4" fillId="19" borderId="0" xfId="289" applyFont="1" applyFill="1" applyBorder="1" applyAlignment="1">
      <alignment horizontal="center" vertical="center"/>
    </xf>
    <xf numFmtId="0" fontId="4" fillId="19" borderId="1" xfId="289" applyFont="1" applyFill="1" applyBorder="1" applyAlignment="1">
      <alignment horizontal="center" vertical="center"/>
    </xf>
    <xf numFmtId="0" fontId="4" fillId="19" borderId="74" xfId="289" applyFont="1" applyFill="1" applyBorder="1" applyAlignment="1">
      <alignment horizontal="center" vertical="center"/>
    </xf>
    <xf numFmtId="0" fontId="4" fillId="20" borderId="83" xfId="289" applyFont="1" applyFill="1" applyBorder="1" applyAlignment="1">
      <alignment horizontal="center" vertical="center"/>
    </xf>
    <xf numFmtId="0" fontId="4" fillId="20" borderId="28" xfId="289" applyFont="1" applyFill="1" applyBorder="1" applyAlignment="1">
      <alignment horizontal="center" vertical="center"/>
    </xf>
    <xf numFmtId="0" fontId="4" fillId="19" borderId="41" xfId="289" quotePrefix="1" applyFont="1" applyFill="1" applyBorder="1" applyAlignment="1">
      <alignment horizontal="center" vertical="center"/>
    </xf>
    <xf numFmtId="0" fontId="4" fillId="19" borderId="23" xfId="289" applyFont="1" applyFill="1" applyBorder="1" applyAlignment="1">
      <alignment horizontal="center" vertical="center"/>
    </xf>
    <xf numFmtId="0" fontId="4" fillId="19" borderId="4" xfId="289" applyFont="1" applyFill="1" applyBorder="1" applyAlignment="1">
      <alignment horizontal="center" vertical="center"/>
    </xf>
    <xf numFmtId="0" fontId="4" fillId="19" borderId="75" xfId="289" applyFont="1" applyFill="1" applyBorder="1" applyAlignment="1">
      <alignment horizontal="center" vertical="center"/>
    </xf>
    <xf numFmtId="0" fontId="4" fillId="19" borderId="76" xfId="289" applyFont="1" applyFill="1" applyBorder="1" applyAlignment="1">
      <alignment horizontal="center" vertical="center"/>
    </xf>
    <xf numFmtId="0" fontId="4" fillId="2" borderId="29" xfId="289" applyFont="1" applyFill="1" applyBorder="1" applyAlignment="1">
      <alignment horizontal="center" vertical="center"/>
    </xf>
    <xf numFmtId="0" fontId="4" fillId="2" borderId="24" xfId="289" applyFont="1" applyFill="1" applyBorder="1" applyAlignment="1">
      <alignment horizontal="center" vertical="center"/>
    </xf>
    <xf numFmtId="0" fontId="43" fillId="0" borderId="0" xfId="289" applyFont="1" applyFill="1" applyAlignment="1">
      <alignment horizontal="center" vertical="center"/>
    </xf>
    <xf numFmtId="0" fontId="45" fillId="0" borderId="0" xfId="342" applyFont="1" applyFill="1" applyBorder="1" applyAlignment="1">
      <alignment horizontal="left"/>
    </xf>
    <xf numFmtId="0" fontId="4" fillId="2" borderId="85" xfId="342" applyFont="1" applyFill="1" applyBorder="1" applyAlignment="1" applyProtection="1">
      <alignment horizontal="center" vertical="center"/>
      <protection locked="0"/>
    </xf>
    <xf numFmtId="0" fontId="4" fillId="2" borderId="86" xfId="342" applyFont="1" applyFill="1" applyBorder="1" applyAlignment="1" applyProtection="1">
      <alignment horizontal="center" vertical="center"/>
      <protection locked="0"/>
    </xf>
    <xf numFmtId="0" fontId="4" fillId="2" borderId="87" xfId="342" applyFont="1" applyFill="1" applyBorder="1" applyAlignment="1" applyProtection="1">
      <alignment horizontal="center" vertical="center"/>
      <protection locked="0"/>
    </xf>
    <xf numFmtId="0" fontId="4" fillId="2" borderId="88" xfId="342" applyFont="1" applyFill="1" applyBorder="1" applyAlignment="1" applyProtection="1">
      <alignment horizontal="center" vertical="center"/>
      <protection locked="0"/>
    </xf>
    <xf numFmtId="0" fontId="4" fillId="2" borderId="89" xfId="342" applyFont="1" applyFill="1" applyBorder="1" applyAlignment="1" applyProtection="1">
      <alignment horizontal="center" vertical="center"/>
      <protection locked="0"/>
    </xf>
    <xf numFmtId="0" fontId="4" fillId="2" borderId="90" xfId="342" applyFont="1" applyFill="1" applyBorder="1" applyAlignment="1" applyProtection="1">
      <alignment horizontal="center" vertical="center"/>
      <protection locked="0"/>
    </xf>
    <xf numFmtId="0" fontId="4" fillId="2" borderId="91" xfId="342" applyFont="1" applyFill="1" applyBorder="1" applyAlignment="1" applyProtection="1">
      <alignment horizontal="center" vertical="center"/>
      <protection locked="0"/>
    </xf>
    <xf numFmtId="0" fontId="4" fillId="2" borderId="92" xfId="342" applyFont="1" applyFill="1" applyBorder="1" applyAlignment="1" applyProtection="1">
      <alignment horizontal="center" vertical="center"/>
      <protection locked="0"/>
    </xf>
    <xf numFmtId="0" fontId="4" fillId="2" borderId="93" xfId="342" applyFont="1" applyFill="1" applyBorder="1" applyAlignment="1" applyProtection="1">
      <alignment horizontal="center" vertical="center"/>
      <protection locked="0"/>
    </xf>
    <xf numFmtId="0" fontId="4" fillId="2" borderId="41" xfId="289" quotePrefix="1" applyFont="1" applyFill="1" applyBorder="1" applyAlignment="1">
      <alignment horizontal="center" vertical="center"/>
    </xf>
    <xf numFmtId="0" fontId="4" fillId="2" borderId="82" xfId="289" applyFont="1" applyFill="1" applyBorder="1" applyAlignment="1">
      <alignment horizontal="center" vertical="center"/>
    </xf>
    <xf numFmtId="0" fontId="4" fillId="2" borderId="83" xfId="289" applyFont="1" applyFill="1" applyBorder="1" applyAlignment="1">
      <alignment horizontal="center" vertical="center"/>
    </xf>
    <xf numFmtId="0" fontId="4" fillId="2" borderId="28" xfId="289" applyFont="1" applyFill="1" applyBorder="1" applyAlignment="1">
      <alignment horizontal="center" vertical="center"/>
    </xf>
    <xf numFmtId="0" fontId="4" fillId="2" borderId="41" xfId="289" applyFont="1" applyFill="1" applyBorder="1" applyAlignment="1">
      <alignment horizontal="center" vertical="center"/>
    </xf>
    <xf numFmtId="0" fontId="4" fillId="2" borderId="23" xfId="289" applyFont="1" applyFill="1" applyBorder="1" applyAlignment="1">
      <alignment horizontal="center" vertical="center"/>
    </xf>
    <xf numFmtId="0" fontId="4" fillId="2" borderId="4" xfId="289" applyFont="1" applyFill="1" applyBorder="1" applyAlignment="1">
      <alignment horizontal="center" vertical="center"/>
    </xf>
    <xf numFmtId="0" fontId="4" fillId="2" borderId="75" xfId="289" applyFont="1" applyFill="1" applyBorder="1" applyAlignment="1">
      <alignment horizontal="center" vertical="center"/>
    </xf>
    <xf numFmtId="0" fontId="4" fillId="2" borderId="76" xfId="289" applyFont="1" applyFill="1" applyBorder="1" applyAlignment="1">
      <alignment horizontal="center" vertical="center"/>
    </xf>
    <xf numFmtId="166" fontId="4" fillId="0" borderId="19" xfId="0" applyNumberFormat="1" applyFont="1" applyFill="1" applyBorder="1" applyAlignment="1">
      <alignment horizontal="left"/>
    </xf>
    <xf numFmtId="166" fontId="4" fillId="0" borderId="1" xfId="0" applyNumberFormat="1" applyFont="1" applyFill="1" applyBorder="1" applyAlignment="1">
      <alignment horizontal="left"/>
    </xf>
    <xf numFmtId="166" fontId="4" fillId="0" borderId="0" xfId="0" applyNumberFormat="1" applyFont="1" applyFill="1" applyAlignment="1">
      <alignment horizontal="center"/>
    </xf>
    <xf numFmtId="166" fontId="27" fillId="0" borderId="0" xfId="0" applyNumberFormat="1" applyFont="1" applyFill="1" applyAlignment="1">
      <alignment horizontal="right"/>
    </xf>
    <xf numFmtId="166" fontId="4" fillId="2" borderId="73" xfId="0" applyNumberFormat="1" applyFont="1" applyFill="1" applyBorder="1" applyAlignment="1">
      <alignment horizontal="center" vertical="center"/>
    </xf>
    <xf numFmtId="166" fontId="4" fillId="2" borderId="82" xfId="0" applyNumberFormat="1" applyFont="1" applyFill="1" applyBorder="1" applyAlignment="1">
      <alignment horizontal="center" vertical="center"/>
    </xf>
    <xf numFmtId="166" fontId="4" fillId="2" borderId="19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2" borderId="74" xfId="0" applyNumberFormat="1" applyFont="1" applyFill="1" applyBorder="1" applyAlignment="1">
      <alignment horizontal="center" vertical="center"/>
    </xf>
    <xf numFmtId="166" fontId="4" fillId="2" borderId="28" xfId="0" applyNumberFormat="1" applyFont="1" applyFill="1" applyBorder="1" applyAlignment="1">
      <alignment horizontal="center" vertical="center"/>
    </xf>
    <xf numFmtId="166" fontId="4" fillId="2" borderId="75" xfId="0" quotePrefix="1" applyNumberFormat="1" applyFont="1" applyFill="1" applyBorder="1" applyAlignment="1">
      <alignment horizontal="center"/>
    </xf>
    <xf numFmtId="166" fontId="4" fillId="2" borderId="76" xfId="0" quotePrefix="1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left"/>
    </xf>
    <xf numFmtId="166" fontId="4" fillId="0" borderId="8" xfId="0" applyNumberFormat="1" applyFont="1" applyFill="1" applyBorder="1" applyAlignment="1">
      <alignment horizontal="left"/>
    </xf>
    <xf numFmtId="166" fontId="2" fillId="0" borderId="3" xfId="0" applyNumberFormat="1" applyFont="1" applyFill="1" applyBorder="1" applyAlignment="1">
      <alignment horizontal="left"/>
    </xf>
    <xf numFmtId="166" fontId="2" fillId="0" borderId="0" xfId="0" applyNumberFormat="1" applyFont="1" applyFill="1" applyAlignment="1">
      <alignment horizontal="left"/>
    </xf>
    <xf numFmtId="166" fontId="27" fillId="0" borderId="16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left"/>
    </xf>
    <xf numFmtId="166" fontId="2" fillId="0" borderId="41" xfId="0" quotePrefix="1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166" fontId="2" fillId="0" borderId="0" xfId="0" quotePrefix="1" applyNumberFormat="1" applyFont="1" applyFill="1" applyAlignment="1">
      <alignment horizontal="left"/>
    </xf>
    <xf numFmtId="166" fontId="2" fillId="0" borderId="0" xfId="0" quotePrefix="1" applyNumberFormat="1" applyFont="1" applyFill="1" applyBorder="1" applyAlignment="1">
      <alignment horizontal="left"/>
    </xf>
    <xf numFmtId="0" fontId="2" fillId="0" borderId="17" xfId="336" applyFont="1" applyBorder="1" applyAlignment="1">
      <alignment horizontal="center" vertical="center"/>
    </xf>
    <xf numFmtId="0" fontId="2" fillId="0" borderId="8" xfId="336" applyFont="1" applyBorder="1" applyAlignment="1">
      <alignment horizontal="center" vertical="center"/>
    </xf>
    <xf numFmtId="0" fontId="2" fillId="0" borderId="25" xfId="336" applyFont="1" applyBorder="1" applyAlignment="1">
      <alignment horizontal="center" vertical="center"/>
    </xf>
    <xf numFmtId="0" fontId="4" fillId="0" borderId="0" xfId="336" applyFont="1" applyAlignment="1">
      <alignment horizontal="center"/>
    </xf>
    <xf numFmtId="166" fontId="4" fillId="0" borderId="0" xfId="336" applyNumberFormat="1" applyFont="1" applyAlignment="1" applyProtection="1">
      <alignment horizontal="center" wrapText="1"/>
    </xf>
    <xf numFmtId="166" fontId="4" fillId="0" borderId="0" xfId="336" applyNumberFormat="1" applyFont="1" applyAlignment="1" applyProtection="1">
      <alignment horizontal="center"/>
    </xf>
    <xf numFmtId="0" fontId="4" fillId="2" borderId="73" xfId="336" applyFont="1" applyFill="1" applyBorder="1" applyAlignment="1">
      <alignment horizontal="center" vertical="center"/>
    </xf>
    <xf numFmtId="0" fontId="4" fillId="2" borderId="96" xfId="336" applyFont="1" applyFill="1" applyBorder="1" applyAlignment="1">
      <alignment horizontal="center" vertical="center"/>
    </xf>
    <xf numFmtId="0" fontId="4" fillId="2" borderId="23" xfId="336" applyFont="1" applyFill="1" applyBorder="1" applyAlignment="1">
      <alignment horizontal="center" vertical="center"/>
    </xf>
    <xf numFmtId="0" fontId="4" fillId="2" borderId="31" xfId="336" applyFont="1" applyFill="1" applyBorder="1" applyAlignment="1">
      <alignment horizontal="center" vertical="center"/>
    </xf>
    <xf numFmtId="0" fontId="4" fillId="2" borderId="7" xfId="336" applyFont="1" applyFill="1" applyBorder="1" applyAlignment="1">
      <alignment horizontal="center" vertical="center"/>
    </xf>
    <xf numFmtId="0" fontId="4" fillId="2" borderId="43" xfId="336" applyFont="1" applyFill="1" applyBorder="1" applyAlignment="1">
      <alignment horizontal="center" vertical="center"/>
    </xf>
    <xf numFmtId="0" fontId="4" fillId="2" borderId="11" xfId="336" applyFont="1" applyFill="1" applyBorder="1" applyAlignment="1">
      <alignment horizontal="center" vertical="center"/>
    </xf>
    <xf numFmtId="0" fontId="2" fillId="0" borderId="99" xfId="336" applyFont="1" applyBorder="1" applyAlignment="1">
      <alignment horizontal="center" vertical="center"/>
    </xf>
    <xf numFmtId="0" fontId="2" fillId="0" borderId="14" xfId="336" applyFont="1" applyBorder="1" applyAlignment="1">
      <alignment horizontal="center" vertical="center"/>
    </xf>
    <xf numFmtId="0" fontId="2" fillId="0" borderId="6" xfId="336" applyFont="1" applyBorder="1" applyAlignment="1">
      <alignment horizontal="center" vertical="center"/>
    </xf>
    <xf numFmtId="0" fontId="2" fillId="0" borderId="41" xfId="336" applyFont="1" applyBorder="1" applyAlignment="1">
      <alignment horizontal="left"/>
    </xf>
    <xf numFmtId="0" fontId="33" fillId="2" borderId="69" xfId="2" applyFont="1" applyFill="1" applyBorder="1" applyAlignment="1">
      <alignment horizontal="center" vertical="center"/>
    </xf>
    <xf numFmtId="0" fontId="33" fillId="2" borderId="78" xfId="2" applyFont="1" applyFill="1" applyBorder="1" applyAlignment="1">
      <alignment horizontal="center" vertical="center"/>
    </xf>
    <xf numFmtId="0" fontId="46" fillId="0" borderId="41" xfId="2" applyFont="1" applyBorder="1" applyAlignment="1">
      <alignment horizontal="left"/>
    </xf>
    <xf numFmtId="0" fontId="46" fillId="0" borderId="0" xfId="2" applyFont="1" applyAlignment="1">
      <alignment horizontal="left"/>
    </xf>
    <xf numFmtId="0" fontId="47" fillId="0" borderId="0" xfId="41501" applyAlignment="1" applyProtection="1">
      <alignment horizontal="left"/>
    </xf>
    <xf numFmtId="0" fontId="3" fillId="2" borderId="6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3" fillId="2" borderId="75" xfId="2" applyFont="1" applyFill="1" applyBorder="1" applyAlignment="1">
      <alignment horizontal="center" vertical="center"/>
    </xf>
    <xf numFmtId="0" fontId="33" fillId="2" borderId="41" xfId="2" applyFont="1" applyFill="1" applyBorder="1" applyAlignment="1">
      <alignment horizontal="center" vertical="center"/>
    </xf>
    <xf numFmtId="0" fontId="33" fillId="2" borderId="82" xfId="2" applyFont="1" applyFill="1" applyBorder="1" applyAlignment="1">
      <alignment horizontal="center" vertical="center"/>
    </xf>
    <xf numFmtId="0" fontId="33" fillId="2" borderId="29" xfId="2" applyFont="1" applyFill="1" applyBorder="1" applyAlignment="1">
      <alignment horizontal="center" vertical="center"/>
    </xf>
    <xf numFmtId="0" fontId="33" fillId="2" borderId="83" xfId="2" applyFont="1" applyFill="1" applyBorder="1" applyAlignment="1">
      <alignment horizontal="center" vertical="center"/>
    </xf>
    <xf numFmtId="0" fontId="33" fillId="2" borderId="28" xfId="2" applyFont="1" applyFill="1" applyBorder="1" applyAlignment="1">
      <alignment horizontal="center" vertical="center"/>
    </xf>
    <xf numFmtId="0" fontId="33" fillId="2" borderId="13" xfId="2" applyFont="1" applyFill="1" applyBorder="1" applyAlignment="1">
      <alignment horizontal="center" vertical="center"/>
    </xf>
    <xf numFmtId="0" fontId="33" fillId="2" borderId="51" xfId="2" applyFont="1" applyFill="1" applyBorder="1" applyAlignment="1">
      <alignment horizontal="center" vertical="center"/>
    </xf>
    <xf numFmtId="0" fontId="33" fillId="2" borderId="26" xfId="2" applyFont="1" applyFill="1" applyBorder="1" applyAlignment="1">
      <alignment horizontal="center" vertical="center"/>
    </xf>
    <xf numFmtId="0" fontId="33" fillId="2" borderId="44" xfId="2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1" fillId="0" borderId="0" xfId="0" quotePrefix="1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5" fillId="18" borderId="6" xfId="0" applyFont="1" applyFill="1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  <xf numFmtId="0" fontId="5" fillId="18" borderId="33" xfId="0" applyFont="1" applyFill="1" applyBorder="1" applyAlignment="1">
      <alignment horizontal="center" vertical="center"/>
    </xf>
    <xf numFmtId="0" fontId="5" fillId="18" borderId="23" xfId="0" applyFont="1" applyFill="1" applyBorder="1" applyAlignment="1">
      <alignment horizontal="center" vertical="center"/>
    </xf>
    <xf numFmtId="0" fontId="5" fillId="18" borderId="3" xfId="0" applyFont="1" applyFill="1" applyBorder="1" applyAlignment="1">
      <alignment horizontal="center" vertical="center"/>
    </xf>
    <xf numFmtId="0" fontId="5" fillId="18" borderId="31" xfId="0" applyFont="1" applyFill="1" applyBorder="1" applyAlignment="1">
      <alignment horizontal="center" vertical="center"/>
    </xf>
    <xf numFmtId="0" fontId="5" fillId="18" borderId="7" xfId="0" applyFont="1" applyFill="1" applyBorder="1" applyAlignment="1">
      <alignment horizontal="center"/>
    </xf>
    <xf numFmtId="0" fontId="5" fillId="18" borderId="11" xfId="0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0" fontId="5" fillId="18" borderId="9" xfId="0" applyFont="1" applyFill="1" applyBorder="1" applyAlignment="1">
      <alignment horizontal="center"/>
    </xf>
    <xf numFmtId="174" fontId="33" fillId="0" borderId="41" xfId="41475" applyNumberFormat="1" applyFont="1" applyBorder="1" applyAlignment="1">
      <alignment horizontal="left" wrapText="1"/>
    </xf>
    <xf numFmtId="0" fontId="2" fillId="0" borderId="0" xfId="2" applyFont="1" applyBorder="1" applyAlignment="1">
      <alignment horizontal="justify" wrapText="1"/>
    </xf>
    <xf numFmtId="0" fontId="4" fillId="18" borderId="6" xfId="3" applyFont="1" applyFill="1" applyBorder="1" applyAlignment="1">
      <alignment horizontal="center" vertical="center"/>
    </xf>
    <xf numFmtId="0" fontId="0" fillId="18" borderId="14" xfId="0" applyFill="1" applyBorder="1"/>
    <xf numFmtId="0" fontId="4" fillId="18" borderId="13" xfId="2" applyFont="1" applyFill="1" applyBorder="1" applyAlignment="1">
      <alignment horizontal="center" vertical="center"/>
    </xf>
    <xf numFmtId="0" fontId="0" fillId="18" borderId="43" xfId="0" applyFill="1" applyBorder="1"/>
    <xf numFmtId="0" fontId="4" fillId="18" borderId="43" xfId="2" applyFont="1" applyFill="1" applyBorder="1" applyAlignment="1">
      <alignment horizontal="center" vertical="center"/>
    </xf>
    <xf numFmtId="0" fontId="2" fillId="0" borderId="16" xfId="2" applyFont="1" applyBorder="1" applyAlignment="1">
      <alignment horizontal="right"/>
    </xf>
    <xf numFmtId="0" fontId="4" fillId="18" borderId="13" xfId="2" applyFont="1" applyFill="1" applyBorder="1" applyAlignment="1">
      <alignment horizontal="center" vertical="center" wrapText="1"/>
    </xf>
    <xf numFmtId="0" fontId="0" fillId="18" borderId="26" xfId="0" applyFill="1" applyBorder="1"/>
    <xf numFmtId="0" fontId="2" fillId="0" borderId="0" xfId="2" applyFont="1" applyBorder="1" applyAlignment="1">
      <alignment horizontal="left" wrapText="1"/>
    </xf>
    <xf numFmtId="0" fontId="9" fillId="0" borderId="16" xfId="0" applyFont="1" applyBorder="1" applyAlignment="1">
      <alignment horizontal="right"/>
    </xf>
    <xf numFmtId="0" fontId="4" fillId="18" borderId="6" xfId="0" applyFont="1" applyFill="1" applyBorder="1" applyAlignment="1">
      <alignment horizontal="center" vertical="center"/>
    </xf>
    <xf numFmtId="0" fontId="4" fillId="18" borderId="14" xfId="0" applyFont="1" applyFill="1" applyBorder="1" applyAlignment="1">
      <alignment horizontal="center" vertical="center"/>
    </xf>
    <xf numFmtId="0" fontId="4" fillId="18" borderId="4" xfId="0" applyFont="1" applyFill="1" applyBorder="1" applyAlignment="1" applyProtection="1">
      <alignment horizontal="center" vertical="center"/>
    </xf>
    <xf numFmtId="0" fontId="5" fillId="18" borderId="13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/>
    </xf>
    <xf numFmtId="0" fontId="4" fillId="0" borderId="0" xfId="2388" applyFont="1" applyFill="1" applyAlignment="1">
      <alignment horizontal="center" vertical="center"/>
    </xf>
    <xf numFmtId="14" fontId="4" fillId="0" borderId="0" xfId="2388" applyNumberFormat="1" applyFont="1" applyFill="1" applyBorder="1" applyAlignment="1">
      <alignment horizontal="center"/>
    </xf>
    <xf numFmtId="0" fontId="27" fillId="0" borderId="0" xfId="2388" applyFont="1" applyFill="1" applyBorder="1" applyAlignment="1">
      <alignment horizontal="right"/>
    </xf>
    <xf numFmtId="0" fontId="4" fillId="2" borderId="6" xfId="2388" quotePrefix="1" applyFont="1" applyFill="1" applyBorder="1" applyAlignment="1">
      <alignment horizontal="center" vertical="center"/>
    </xf>
    <xf numFmtId="0" fontId="4" fillId="2" borderId="8" xfId="2388" quotePrefix="1" applyFont="1" applyFill="1" applyBorder="1" applyAlignment="1">
      <alignment horizontal="center" vertical="center"/>
    </xf>
    <xf numFmtId="0" fontId="4" fillId="2" borderId="14" xfId="2388" quotePrefix="1" applyFont="1" applyFill="1" applyBorder="1" applyAlignment="1">
      <alignment horizontal="center" vertical="center"/>
    </xf>
    <xf numFmtId="0" fontId="4" fillId="2" borderId="13" xfId="2388" applyFont="1" applyFill="1" applyBorder="1" applyAlignment="1" applyProtection="1">
      <alignment horizontal="center"/>
    </xf>
    <xf numFmtId="0" fontId="4" fillId="2" borderId="51" xfId="2388" applyFont="1" applyFill="1" applyBorder="1" applyAlignment="1" applyProtection="1">
      <alignment horizontal="center"/>
    </xf>
    <xf numFmtId="0" fontId="4" fillId="2" borderId="26" xfId="2388" applyFont="1" applyFill="1" applyBorder="1" applyAlignment="1" applyProtection="1">
      <alignment horizontal="center"/>
    </xf>
    <xf numFmtId="174" fontId="4" fillId="2" borderId="69" xfId="2388" quotePrefix="1" applyNumberFormat="1" applyFont="1" applyFill="1" applyBorder="1" applyAlignment="1" applyProtection="1">
      <alignment horizontal="center"/>
    </xf>
    <xf numFmtId="174" fontId="4" fillId="2" borderId="70" xfId="2388" quotePrefix="1" applyNumberFormat="1" applyFont="1" applyFill="1" applyBorder="1" applyAlignment="1" applyProtection="1">
      <alignment horizontal="center"/>
    </xf>
    <xf numFmtId="174" fontId="4" fillId="2" borderId="44" xfId="2388" quotePrefix="1" applyNumberFormat="1" applyFont="1" applyFill="1" applyBorder="1" applyAlignment="1" applyProtection="1">
      <alignment horizontal="center"/>
    </xf>
    <xf numFmtId="174" fontId="4" fillId="2" borderId="78" xfId="2388" quotePrefix="1" applyNumberFormat="1" applyFont="1" applyFill="1" applyBorder="1" applyAlignment="1" applyProtection="1">
      <alignment horizontal="center"/>
    </xf>
    <xf numFmtId="0" fontId="4" fillId="2" borderId="69" xfId="2388" applyFont="1" applyFill="1" applyBorder="1" applyAlignment="1" applyProtection="1">
      <alignment horizontal="center" vertical="center"/>
    </xf>
    <xf numFmtId="0" fontId="4" fillId="2" borderId="44" xfId="2388" applyFont="1" applyFill="1" applyBorder="1" applyAlignment="1" applyProtection="1">
      <alignment horizontal="center" vertical="center"/>
    </xf>
    <xf numFmtId="179" fontId="4" fillId="0" borderId="0" xfId="2388" applyNumberFormat="1" applyFont="1" applyFill="1" applyBorder="1" applyAlignment="1" applyProtection="1">
      <alignment horizontal="center"/>
    </xf>
    <xf numFmtId="0" fontId="4" fillId="2" borderId="6" xfId="2388" applyFont="1" applyFill="1" applyBorder="1" applyAlignment="1">
      <alignment horizontal="center" vertical="center"/>
    </xf>
    <xf numFmtId="0" fontId="4" fillId="2" borderId="8" xfId="2388" applyFont="1" applyFill="1" applyBorder="1" applyAlignment="1">
      <alignment horizontal="center" vertical="center"/>
    </xf>
    <xf numFmtId="0" fontId="4" fillId="2" borderId="14" xfId="2388" applyFont="1" applyFill="1" applyBorder="1" applyAlignment="1">
      <alignment horizontal="center" vertical="center"/>
    </xf>
    <xf numFmtId="0" fontId="4" fillId="2" borderId="13" xfId="2388" applyFont="1" applyFill="1" applyBorder="1" applyAlignment="1" applyProtection="1">
      <alignment horizontal="center" vertical="center"/>
    </xf>
    <xf numFmtId="0" fontId="4" fillId="2" borderId="51" xfId="2388" applyFont="1" applyFill="1" applyBorder="1" applyAlignment="1" applyProtection="1">
      <alignment horizontal="center" vertical="center"/>
    </xf>
    <xf numFmtId="0" fontId="4" fillId="2" borderId="26" xfId="2388" applyFont="1" applyFill="1" applyBorder="1" applyAlignment="1" applyProtection="1">
      <alignment horizontal="center" vertical="center"/>
    </xf>
    <xf numFmtId="0" fontId="4" fillId="2" borderId="7" xfId="2388" applyFont="1" applyFill="1" applyBorder="1" applyAlignment="1" applyProtection="1">
      <alignment horizontal="center" vertical="center"/>
    </xf>
    <xf numFmtId="0" fontId="4" fillId="2" borderId="11" xfId="2388" applyFont="1" applyFill="1" applyBorder="1" applyAlignment="1" applyProtection="1">
      <alignment horizontal="center" vertical="center"/>
    </xf>
    <xf numFmtId="174" fontId="4" fillId="2" borderId="5" xfId="2388" quotePrefix="1" applyNumberFormat="1" applyFont="1" applyFill="1" applyBorder="1" applyAlignment="1" applyProtection="1">
      <alignment horizontal="center"/>
    </xf>
    <xf numFmtId="174" fontId="4" fillId="2" borderId="9" xfId="2388" quotePrefix="1" applyNumberFormat="1" applyFont="1" applyFill="1" applyBorder="1" applyAlignment="1" applyProtection="1">
      <alignment horizontal="center"/>
    </xf>
    <xf numFmtId="174" fontId="4" fillId="2" borderId="7" xfId="2388" quotePrefix="1" applyNumberFormat="1" applyFont="1" applyFill="1" applyBorder="1" applyAlignment="1" applyProtection="1">
      <alignment horizontal="center"/>
    </xf>
    <xf numFmtId="174" fontId="4" fillId="2" borderId="11" xfId="2388" quotePrefix="1" applyNumberFormat="1" applyFont="1" applyFill="1" applyBorder="1" applyAlignment="1" applyProtection="1">
      <alignment horizontal="center"/>
    </xf>
    <xf numFmtId="179" fontId="2" fillId="0" borderId="0" xfId="2388" applyNumberFormat="1" applyFont="1" applyFill="1" applyBorder="1" applyAlignment="1" applyProtection="1">
      <alignment horizontal="left"/>
    </xf>
    <xf numFmtId="167" fontId="2" fillId="0" borderId="0" xfId="2388" applyNumberFormat="1" applyFont="1" applyFill="1" applyAlignment="1">
      <alignment horizontal="left"/>
    </xf>
    <xf numFmtId="167" fontId="4" fillId="0" borderId="0" xfId="2388" applyNumberFormat="1" applyFont="1" applyFill="1" applyAlignment="1">
      <alignment horizontal="center"/>
    </xf>
    <xf numFmtId="167" fontId="27" fillId="0" borderId="0" xfId="2388" applyNumberFormat="1" applyFont="1" applyFill="1" applyBorder="1" applyAlignment="1">
      <alignment horizontal="right"/>
    </xf>
    <xf numFmtId="167" fontId="2" fillId="0" borderId="0" xfId="2388" applyNumberFormat="1" applyFont="1" applyFill="1" applyBorder="1" applyAlignment="1">
      <alignment horizontal="right"/>
    </xf>
    <xf numFmtId="167" fontId="4" fillId="2" borderId="6" xfId="2388" applyNumberFormat="1" applyFont="1" applyFill="1" applyBorder="1" applyAlignment="1" applyProtection="1">
      <alignment horizontal="center" vertical="center"/>
    </xf>
    <xf numFmtId="167" fontId="4" fillId="2" borderId="8" xfId="2388" applyNumberFormat="1" applyFont="1" applyFill="1" applyBorder="1" applyAlignment="1" applyProtection="1">
      <alignment horizontal="center" vertical="center"/>
    </xf>
    <xf numFmtId="167" fontId="4" fillId="2" borderId="14" xfId="2388" applyNumberFormat="1" applyFont="1" applyFill="1" applyBorder="1" applyAlignment="1" applyProtection="1">
      <alignment horizontal="center" vertical="center"/>
    </xf>
    <xf numFmtId="167" fontId="4" fillId="2" borderId="13" xfId="4" applyNumberFormat="1" applyFont="1" applyFill="1" applyBorder="1" applyAlignment="1">
      <alignment horizontal="center" wrapText="1"/>
    </xf>
    <xf numFmtId="167" fontId="4" fillId="2" borderId="51" xfId="4" applyNumberFormat="1" applyFont="1" applyFill="1" applyBorder="1" applyAlignment="1">
      <alignment horizontal="center" wrapText="1"/>
    </xf>
    <xf numFmtId="167" fontId="4" fillId="2" borderId="26" xfId="4" applyNumberFormat="1" applyFont="1" applyFill="1" applyBorder="1" applyAlignment="1">
      <alignment horizontal="center" wrapText="1"/>
    </xf>
    <xf numFmtId="167" fontId="4" fillId="2" borderId="69" xfId="4" quotePrefix="1" applyNumberFormat="1" applyFont="1" applyFill="1" applyBorder="1" applyAlignment="1">
      <alignment horizontal="center"/>
    </xf>
    <xf numFmtId="167" fontId="4" fillId="2" borderId="44" xfId="4" quotePrefix="1" applyNumberFormat="1" applyFont="1" applyFill="1" applyBorder="1" applyAlignment="1">
      <alignment horizontal="center"/>
    </xf>
    <xf numFmtId="167" fontId="4" fillId="2" borderId="78" xfId="4" quotePrefix="1" applyNumberFormat="1" applyFont="1" applyFill="1" applyBorder="1" applyAlignment="1">
      <alignment horizontal="center"/>
    </xf>
    <xf numFmtId="167" fontId="33" fillId="2" borderId="69" xfId="4" quotePrefix="1" applyNumberFormat="1" applyFont="1" applyFill="1" applyBorder="1" applyAlignment="1">
      <alignment horizontal="center"/>
    </xf>
    <xf numFmtId="167" fontId="33" fillId="2" borderId="44" xfId="4" quotePrefix="1" applyNumberFormat="1" applyFont="1" applyFill="1" applyBorder="1" applyAlignment="1">
      <alignment horizontal="center"/>
    </xf>
    <xf numFmtId="167" fontId="33" fillId="2" borderId="78" xfId="4" quotePrefix="1" applyNumberFormat="1" applyFont="1" applyFill="1" applyBorder="1" applyAlignment="1">
      <alignment horizontal="center"/>
    </xf>
    <xf numFmtId="179" fontId="3" fillId="0" borderId="0" xfId="2388" applyNumberFormat="1" applyFont="1" applyFill="1" applyBorder="1" applyAlignment="1" applyProtection="1">
      <alignment horizontal="left" wrapText="1"/>
    </xf>
    <xf numFmtId="0" fontId="35" fillId="0" borderId="0" xfId="2388" applyFont="1" applyFill="1" applyAlignment="1">
      <alignment horizontal="center"/>
    </xf>
    <xf numFmtId="0" fontId="52" fillId="0" borderId="0" xfId="2388" applyFont="1" applyFill="1" applyAlignment="1">
      <alignment horizontal="center"/>
    </xf>
    <xf numFmtId="0" fontId="53" fillId="0" borderId="16" xfId="2388" applyFont="1" applyFill="1" applyBorder="1" applyAlignment="1">
      <alignment horizontal="center"/>
    </xf>
    <xf numFmtId="0" fontId="33" fillId="2" borderId="6" xfId="2388" applyFont="1" applyFill="1" applyBorder="1" applyAlignment="1">
      <alignment horizontal="center" vertical="center"/>
    </xf>
    <xf numFmtId="0" fontId="33" fillId="2" borderId="8" xfId="2388" applyFont="1" applyFill="1" applyBorder="1" applyAlignment="1">
      <alignment horizontal="center" vertical="center"/>
    </xf>
    <xf numFmtId="0" fontId="33" fillId="2" borderId="14" xfId="2388" applyFont="1" applyFill="1" applyBorder="1" applyAlignment="1">
      <alignment horizontal="center" vertical="center"/>
    </xf>
    <xf numFmtId="167" fontId="33" fillId="2" borderId="13" xfId="4" applyNumberFormat="1" applyFont="1" applyFill="1" applyBorder="1" applyAlignment="1">
      <alignment horizontal="center" wrapText="1"/>
    </xf>
    <xf numFmtId="167" fontId="33" fillId="2" borderId="51" xfId="4" applyNumberFormat="1" applyFont="1" applyFill="1" applyBorder="1" applyAlignment="1">
      <alignment horizontal="center" wrapText="1"/>
    </xf>
    <xf numFmtId="167" fontId="33" fillId="2" borderId="26" xfId="4" applyNumberFormat="1" applyFont="1" applyFill="1" applyBorder="1" applyAlignment="1">
      <alignment horizontal="center" wrapText="1"/>
    </xf>
    <xf numFmtId="0" fontId="4" fillId="0" borderId="0" xfId="2388" applyFont="1" applyFill="1" applyAlignment="1">
      <alignment horizontal="center"/>
    </xf>
    <xf numFmtId="0" fontId="27" fillId="0" borderId="16" xfId="2388" applyFont="1" applyFill="1" applyBorder="1" applyAlignment="1">
      <alignment horizontal="center"/>
    </xf>
    <xf numFmtId="0" fontId="2" fillId="0" borderId="0" xfId="2388" applyFont="1" applyFill="1" applyAlignment="1">
      <alignment horizontal="left"/>
    </xf>
    <xf numFmtId="167" fontId="4" fillId="2" borderId="13" xfId="6" quotePrefix="1" applyNumberFormat="1" applyFont="1" applyFill="1" applyBorder="1" applyAlignment="1">
      <alignment horizontal="center" wrapText="1"/>
    </xf>
    <xf numFmtId="167" fontId="4" fillId="2" borderId="51" xfId="6" quotePrefix="1" applyNumberFormat="1" applyFont="1" applyFill="1" applyBorder="1" applyAlignment="1">
      <alignment horizontal="center" wrapText="1"/>
    </xf>
    <xf numFmtId="167" fontId="4" fillId="2" borderId="26" xfId="6" quotePrefix="1" applyNumberFormat="1" applyFont="1" applyFill="1" applyBorder="1" applyAlignment="1">
      <alignment horizontal="center" wrapText="1"/>
    </xf>
    <xf numFmtId="1" fontId="4" fillId="2" borderId="69" xfId="2388" quotePrefix="1" applyNumberFormat="1" applyFont="1" applyFill="1" applyBorder="1" applyAlignment="1">
      <alignment horizontal="center"/>
    </xf>
    <xf numFmtId="0" fontId="4" fillId="2" borderId="44" xfId="2388" applyFont="1" applyFill="1" applyBorder="1" applyAlignment="1">
      <alignment horizontal="center"/>
    </xf>
    <xf numFmtId="1" fontId="4" fillId="2" borderId="70" xfId="2388" quotePrefix="1" applyNumberFormat="1" applyFont="1" applyFill="1" applyBorder="1" applyAlignment="1">
      <alignment horizontal="center"/>
    </xf>
    <xf numFmtId="0" fontId="4" fillId="2" borderId="78" xfId="2388" applyFont="1" applyFill="1" applyBorder="1" applyAlignment="1">
      <alignment horizontal="center"/>
    </xf>
    <xf numFmtId="179" fontId="2" fillId="0" borderId="41" xfId="2388" applyNumberFormat="1" applyFont="1" applyFill="1" applyBorder="1" applyAlignment="1" applyProtection="1">
      <alignment horizontal="left"/>
    </xf>
    <xf numFmtId="167" fontId="4" fillId="0" borderId="0" xfId="2388" applyNumberFormat="1" applyFont="1" applyFill="1" applyBorder="1" applyAlignment="1">
      <alignment horizontal="center"/>
    </xf>
    <xf numFmtId="167" fontId="4" fillId="0" borderId="0" xfId="2388" applyNumberFormat="1" applyFont="1" applyFill="1" applyBorder="1" applyAlignment="1" applyProtection="1">
      <alignment horizontal="center"/>
    </xf>
    <xf numFmtId="167" fontId="4" fillId="2" borderId="6" xfId="2388" applyNumberFormat="1" applyFont="1" applyFill="1" applyBorder="1" applyAlignment="1">
      <alignment horizontal="center" vertical="center"/>
    </xf>
    <xf numFmtId="167" fontId="4" fillId="2" borderId="8" xfId="2388" applyNumberFormat="1" applyFont="1" applyFill="1" applyBorder="1" applyAlignment="1">
      <alignment horizontal="center" vertical="center"/>
    </xf>
    <xf numFmtId="167" fontId="4" fillId="2" borderId="14" xfId="2388" applyNumberFormat="1" applyFont="1" applyFill="1" applyBorder="1" applyAlignment="1">
      <alignment horizontal="center" vertical="center"/>
    </xf>
    <xf numFmtId="0" fontId="4" fillId="2" borderId="69" xfId="290" applyFont="1" applyFill="1" applyBorder="1" applyAlignment="1">
      <alignment horizontal="center" vertical="center" wrapText="1"/>
    </xf>
    <xf numFmtId="0" fontId="4" fillId="2" borderId="44" xfId="290" applyFont="1" applyFill="1" applyBorder="1" applyAlignment="1">
      <alignment horizontal="center" vertical="center" wrapText="1"/>
    </xf>
    <xf numFmtId="0" fontId="4" fillId="2" borderId="78" xfId="29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39" fontId="4" fillId="2" borderId="70" xfId="290" quotePrefix="1" applyNumberFormat="1" applyFont="1" applyFill="1" applyBorder="1" applyAlignment="1">
      <alignment horizontal="center"/>
    </xf>
    <xf numFmtId="39" fontId="4" fillId="2" borderId="44" xfId="290" quotePrefix="1" applyNumberFormat="1" applyFont="1" applyFill="1" applyBorder="1" applyAlignment="1">
      <alignment horizontal="center"/>
    </xf>
    <xf numFmtId="39" fontId="4" fillId="2" borderId="69" xfId="290" quotePrefix="1" applyNumberFormat="1" applyFont="1" applyFill="1" applyBorder="1" applyAlignment="1">
      <alignment horizontal="center"/>
    </xf>
    <xf numFmtId="39" fontId="4" fillId="2" borderId="78" xfId="290" quotePrefix="1" applyNumberFormat="1" applyFont="1" applyFill="1" applyBorder="1" applyAlignment="1">
      <alignment horizontal="center"/>
    </xf>
    <xf numFmtId="39" fontId="4" fillId="2" borderId="6" xfId="290" applyNumberFormat="1" applyFont="1" applyFill="1" applyBorder="1" applyAlignment="1">
      <alignment horizontal="center" vertical="center"/>
    </xf>
    <xf numFmtId="39" fontId="4" fillId="2" borderId="8" xfId="290" applyNumberFormat="1" applyFont="1" applyFill="1" applyBorder="1" applyAlignment="1">
      <alignment horizontal="center" vertical="center"/>
    </xf>
    <xf numFmtId="39" fontId="4" fillId="2" borderId="14" xfId="290" applyNumberFormat="1" applyFont="1" applyFill="1" applyBorder="1" applyAlignment="1">
      <alignment horizontal="center" vertical="center"/>
    </xf>
    <xf numFmtId="181" fontId="4" fillId="2" borderId="13" xfId="199" applyNumberFormat="1" applyFont="1" applyFill="1" applyBorder="1" applyAlignment="1">
      <alignment horizontal="center" vertical="center"/>
    </xf>
    <xf numFmtId="181" fontId="4" fillId="2" borderId="51" xfId="199" applyNumberFormat="1" applyFont="1" applyFill="1" applyBorder="1" applyAlignment="1">
      <alignment horizontal="center" vertical="center"/>
    </xf>
    <xf numFmtId="181" fontId="4" fillId="2" borderId="26" xfId="199" applyNumberFormat="1" applyFont="1" applyFill="1" applyBorder="1" applyAlignment="1">
      <alignment horizontal="center" vertical="center"/>
    </xf>
    <xf numFmtId="0" fontId="4" fillId="2" borderId="52" xfId="289" quotePrefix="1" applyFont="1" applyFill="1" applyBorder="1" applyAlignment="1">
      <alignment horizontal="center" vertical="center"/>
    </xf>
    <xf numFmtId="0" fontId="4" fillId="2" borderId="45" xfId="289" quotePrefix="1" applyFont="1" applyFill="1" applyBorder="1" applyAlignment="1">
      <alignment horizontal="center" vertical="center"/>
    </xf>
    <xf numFmtId="0" fontId="4" fillId="2" borderId="29" xfId="289" quotePrefix="1" applyFont="1" applyFill="1" applyBorder="1" applyAlignment="1">
      <alignment horizontal="center" vertical="center"/>
    </xf>
    <xf numFmtId="0" fontId="4" fillId="2" borderId="24" xfId="289" quotePrefix="1" applyFont="1" applyFill="1" applyBorder="1" applyAlignment="1">
      <alignment horizontal="center" vertical="center"/>
    </xf>
    <xf numFmtId="39" fontId="4" fillId="2" borderId="8" xfId="290" quotePrefix="1" applyNumberFormat="1" applyFont="1" applyFill="1" applyBorder="1" applyAlignment="1">
      <alignment horizontal="center" vertical="center"/>
    </xf>
    <xf numFmtId="39" fontId="4" fillId="2" borderId="14" xfId="290" quotePrefix="1" applyNumberFormat="1" applyFont="1" applyFill="1" applyBorder="1" applyAlignment="1">
      <alignment horizontal="center" vertical="center"/>
    </xf>
    <xf numFmtId="181" fontId="4" fillId="2" borderId="7" xfId="199" applyNumberFormat="1" applyFont="1" applyFill="1" applyBorder="1" applyAlignment="1">
      <alignment horizontal="center" vertical="center"/>
    </xf>
    <xf numFmtId="181" fontId="4" fillId="2" borderId="11" xfId="199" applyNumberFormat="1" applyFont="1" applyFill="1" applyBorder="1" applyAlignment="1">
      <alignment horizontal="center" vertical="center"/>
    </xf>
    <xf numFmtId="0" fontId="4" fillId="2" borderId="5" xfId="289" quotePrefix="1" applyFont="1" applyFill="1" applyBorder="1" applyAlignment="1">
      <alignment horizontal="center"/>
    </xf>
    <xf numFmtId="0" fontId="4" fillId="2" borderId="9" xfId="289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right"/>
    </xf>
    <xf numFmtId="0" fontId="4" fillId="2" borderId="6" xfId="289" applyFont="1" applyFill="1" applyBorder="1" applyAlignment="1">
      <alignment horizontal="center" vertical="center"/>
    </xf>
    <xf numFmtId="0" fontId="0" fillId="0" borderId="8" xfId="0" applyBorder="1"/>
    <xf numFmtId="0" fontId="0" fillId="0" borderId="14" xfId="0" applyBorder="1"/>
    <xf numFmtId="0" fontId="4" fillId="2" borderId="13" xfId="289" applyFont="1" applyFill="1" applyBorder="1" applyAlignment="1">
      <alignment horizontal="center" vertical="center"/>
    </xf>
    <xf numFmtId="0" fontId="4" fillId="2" borderId="51" xfId="289" applyFont="1" applyFill="1" applyBorder="1" applyAlignment="1">
      <alignment horizontal="center" vertical="center"/>
    </xf>
    <xf numFmtId="0" fontId="4" fillId="2" borderId="43" xfId="289" applyFont="1" applyFill="1" applyBorder="1" applyAlignment="1">
      <alignment horizontal="center" vertical="center"/>
    </xf>
    <xf numFmtId="0" fontId="4" fillId="2" borderId="26" xfId="289" applyFont="1" applyFill="1" applyBorder="1" applyAlignment="1">
      <alignment horizontal="center" vertical="center"/>
    </xf>
    <xf numFmtId="0" fontId="4" fillId="2" borderId="69" xfId="289" quotePrefix="1" applyFont="1" applyFill="1" applyBorder="1" applyAlignment="1">
      <alignment horizontal="center"/>
    </xf>
    <xf numFmtId="0" fontId="4" fillId="2" borderId="44" xfId="289" quotePrefix="1" applyFont="1" applyFill="1" applyBorder="1" applyAlignment="1">
      <alignment horizontal="center"/>
    </xf>
    <xf numFmtId="0" fontId="4" fillId="2" borderId="5" xfId="289" applyFont="1" applyFill="1" applyBorder="1" applyAlignment="1">
      <alignment horizontal="center"/>
    </xf>
    <xf numFmtId="0" fontId="4" fillId="2" borderId="70" xfId="289" applyNumberFormat="1" applyFont="1" applyFill="1" applyBorder="1" applyAlignment="1">
      <alignment horizontal="center"/>
    </xf>
    <xf numFmtId="0" fontId="4" fillId="2" borderId="44" xfId="289" applyNumberFormat="1" applyFont="1" applyFill="1" applyBorder="1" applyAlignment="1">
      <alignment horizontal="center"/>
    </xf>
    <xf numFmtId="43" fontId="4" fillId="2" borderId="50" xfId="0" applyNumberFormat="1" applyFont="1" applyFill="1" applyBorder="1" applyAlignment="1">
      <alignment horizontal="center" vertical="center"/>
    </xf>
    <xf numFmtId="43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4" fillId="2" borderId="4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39" fontId="4" fillId="2" borderId="69" xfId="0" quotePrefix="1" applyNumberFormat="1" applyFont="1" applyFill="1" applyBorder="1" applyAlignment="1" applyProtection="1">
      <alignment horizontal="center"/>
    </xf>
    <xf numFmtId="39" fontId="4" fillId="2" borderId="70" xfId="0" quotePrefix="1" applyNumberFormat="1" applyFont="1" applyFill="1" applyBorder="1" applyAlignment="1" applyProtection="1">
      <alignment horizontal="center"/>
    </xf>
    <xf numFmtId="39" fontId="4" fillId="2" borderId="44" xfId="0" quotePrefix="1" applyNumberFormat="1" applyFont="1" applyFill="1" applyBorder="1" applyAlignment="1" applyProtection="1">
      <alignment horizontal="center"/>
    </xf>
    <xf numFmtId="39" fontId="4" fillId="2" borderId="95" xfId="0" quotePrefix="1" applyNumberFormat="1" applyFont="1" applyFill="1" applyBorder="1" applyAlignment="1" applyProtection="1">
      <alignment horizontal="center" vertical="center"/>
    </xf>
    <xf numFmtId="39" fontId="4" fillId="2" borderId="27" xfId="0" quotePrefix="1" applyNumberFormat="1" applyFont="1" applyFill="1" applyBorder="1" applyAlignment="1" applyProtection="1">
      <alignment horizontal="center" vertical="center"/>
    </xf>
    <xf numFmtId="39" fontId="4" fillId="2" borderId="83" xfId="0" quotePrefix="1" applyNumberFormat="1" applyFont="1" applyFill="1" applyBorder="1" applyAlignment="1" applyProtection="1">
      <alignment horizontal="center" vertical="center"/>
    </xf>
    <xf numFmtId="39" fontId="4" fillId="2" borderId="28" xfId="0" quotePrefix="1" applyNumberFormat="1" applyFont="1" applyFill="1" applyBorder="1" applyAlignment="1" applyProtection="1">
      <alignment horizontal="center" vertical="center"/>
    </xf>
    <xf numFmtId="39" fontId="4" fillId="2" borderId="100" xfId="0" quotePrefix="1" applyNumberFormat="1" applyFont="1" applyFill="1" applyBorder="1" applyAlignment="1" applyProtection="1">
      <alignment horizontal="center" vertical="center"/>
    </xf>
    <xf numFmtId="39" fontId="4" fillId="2" borderId="24" xfId="0" quotePrefix="1" applyNumberFormat="1" applyFont="1" applyFill="1" applyBorder="1" applyAlignment="1" applyProtection="1">
      <alignment horizontal="center" vertical="center"/>
    </xf>
    <xf numFmtId="39" fontId="4" fillId="2" borderId="69" xfId="0" applyNumberFormat="1" applyFont="1" applyFill="1" applyBorder="1" applyAlignment="1" applyProtection="1">
      <alignment horizontal="center" vertical="center"/>
    </xf>
    <xf numFmtId="39" fontId="4" fillId="2" borderId="44" xfId="0" applyNumberFormat="1" applyFont="1" applyFill="1" applyBorder="1" applyAlignment="1" applyProtection="1">
      <alignment horizontal="center" vertical="center"/>
    </xf>
    <xf numFmtId="39" fontId="4" fillId="2" borderId="70" xfId="0" applyNumberFormat="1" applyFont="1" applyFill="1" applyBorder="1" applyAlignment="1" applyProtection="1">
      <alignment horizontal="center" vertical="center" wrapText="1"/>
    </xf>
    <xf numFmtId="39" fontId="4" fillId="2" borderId="44" xfId="0" applyNumberFormat="1" applyFont="1" applyFill="1" applyBorder="1" applyAlignment="1" applyProtection="1">
      <alignment horizontal="center" vertical="center" wrapText="1"/>
    </xf>
    <xf numFmtId="39" fontId="4" fillId="2" borderId="70" xfId="0" applyNumberFormat="1" applyFont="1" applyFill="1" applyBorder="1" applyAlignment="1" applyProtection="1">
      <alignment horizontal="center" vertical="center"/>
    </xf>
    <xf numFmtId="0" fontId="2" fillId="0" borderId="0" xfId="286" applyFont="1" applyFill="1" applyBorder="1" applyAlignment="1">
      <alignment horizontal="left"/>
    </xf>
    <xf numFmtId="0" fontId="4" fillId="0" borderId="0" xfId="286" applyFont="1" applyFill="1" applyAlignment="1">
      <alignment horizontal="center" vertical="center"/>
    </xf>
    <xf numFmtId="0" fontId="4" fillId="0" borderId="0" xfId="286" applyFont="1" applyFill="1" applyAlignment="1">
      <alignment horizontal="center"/>
    </xf>
    <xf numFmtId="0" fontId="4" fillId="2" borderId="70" xfId="2" applyFont="1" applyFill="1" applyBorder="1" applyAlignment="1">
      <alignment horizontal="center"/>
    </xf>
    <xf numFmtId="0" fontId="4" fillId="2" borderId="69" xfId="2" quotePrefix="1" applyFont="1" applyFill="1" applyBorder="1" applyAlignment="1">
      <alignment horizontal="center"/>
    </xf>
    <xf numFmtId="0" fontId="4" fillId="2" borderId="44" xfId="2" applyFont="1" applyFill="1" applyBorder="1" applyAlignment="1">
      <alignment horizontal="center"/>
    </xf>
    <xf numFmtId="0" fontId="4" fillId="2" borderId="78" xfId="2" applyFont="1" applyFill="1" applyBorder="1" applyAlignment="1">
      <alignment horizontal="center"/>
    </xf>
    <xf numFmtId="0" fontId="2" fillId="0" borderId="41" xfId="2" applyFont="1" applyFill="1" applyBorder="1" applyAlignment="1">
      <alignment horizontal="left"/>
    </xf>
    <xf numFmtId="0" fontId="27" fillId="0" borderId="16" xfId="2" applyFont="1" applyFill="1" applyBorder="1" applyAlignment="1">
      <alignment horizontal="right"/>
    </xf>
    <xf numFmtId="0" fontId="4" fillId="2" borderId="8" xfId="289" applyFont="1" applyFill="1" applyBorder="1" applyAlignment="1">
      <alignment horizontal="center" vertical="center"/>
    </xf>
    <xf numFmtId="0" fontId="4" fillId="2" borderId="13" xfId="289" applyFont="1" applyFill="1" applyBorder="1" applyAlignment="1">
      <alignment horizontal="center"/>
    </xf>
    <xf numFmtId="0" fontId="4" fillId="2" borderId="51" xfId="289" applyFont="1" applyFill="1" applyBorder="1" applyAlignment="1">
      <alignment horizontal="center"/>
    </xf>
    <xf numFmtId="0" fontId="4" fillId="2" borderId="43" xfId="289" applyFont="1" applyFill="1" applyBorder="1" applyAlignment="1">
      <alignment horizontal="center"/>
    </xf>
    <xf numFmtId="0" fontId="4" fillId="2" borderId="26" xfId="289" applyFont="1" applyFill="1" applyBorder="1" applyAlignment="1">
      <alignment horizontal="center"/>
    </xf>
    <xf numFmtId="0" fontId="4" fillId="2" borderId="69" xfId="289" applyFont="1" applyFill="1" applyBorder="1" applyAlignment="1">
      <alignment horizontal="center"/>
    </xf>
    <xf numFmtId="0" fontId="4" fillId="2" borderId="44" xfId="289" applyFont="1" applyFill="1" applyBorder="1" applyAlignment="1">
      <alignment horizontal="center"/>
    </xf>
    <xf numFmtId="0" fontId="4" fillId="2" borderId="70" xfId="289" applyFont="1" applyFill="1" applyBorder="1" applyAlignment="1">
      <alignment horizontal="center"/>
    </xf>
    <xf numFmtId="0" fontId="4" fillId="2" borderId="6" xfId="289" applyFont="1" applyFill="1" applyBorder="1" applyAlignment="1" applyProtection="1">
      <alignment horizontal="center" vertical="center"/>
    </xf>
    <xf numFmtId="0" fontId="4" fillId="2" borderId="14" xfId="289" applyFont="1" applyFill="1" applyBorder="1" applyAlignment="1" applyProtection="1">
      <alignment horizontal="center" vertical="center"/>
    </xf>
    <xf numFmtId="0" fontId="4" fillId="2" borderId="13" xfId="289" applyFont="1" applyFill="1" applyBorder="1" applyAlignment="1" applyProtection="1">
      <alignment horizontal="center" vertical="center"/>
    </xf>
    <xf numFmtId="0" fontId="4" fillId="2" borderId="51" xfId="289" applyFont="1" applyFill="1" applyBorder="1" applyAlignment="1" applyProtection="1">
      <alignment horizontal="center" vertical="center"/>
    </xf>
    <xf numFmtId="0" fontId="4" fillId="2" borderId="43" xfId="289" applyFont="1" applyFill="1" applyBorder="1" applyAlignment="1" applyProtection="1">
      <alignment horizontal="center" vertical="center"/>
    </xf>
    <xf numFmtId="0" fontId="4" fillId="2" borderId="41" xfId="289" applyFont="1" applyFill="1" applyBorder="1" applyAlignment="1" applyProtection="1">
      <alignment horizontal="center" vertical="center"/>
    </xf>
    <xf numFmtId="0" fontId="4" fillId="2" borderId="76" xfId="289" applyFont="1" applyFill="1" applyBorder="1" applyAlignment="1" applyProtection="1">
      <alignment horizontal="center" vertical="center"/>
    </xf>
    <xf numFmtId="0" fontId="4" fillId="0" borderId="0" xfId="2388" applyFont="1" applyFill="1" applyBorder="1" applyAlignment="1">
      <alignment horizontal="center"/>
    </xf>
    <xf numFmtId="0" fontId="4" fillId="2" borderId="7" xfId="2388" applyFont="1" applyFill="1" applyBorder="1" applyAlignment="1">
      <alignment horizontal="center" vertical="center"/>
    </xf>
    <xf numFmtId="0" fontId="4" fillId="2" borderId="51" xfId="2388" applyFont="1" applyFill="1" applyBorder="1" applyAlignment="1">
      <alignment horizontal="center" vertical="center"/>
    </xf>
    <xf numFmtId="0" fontId="4" fillId="2" borderId="43" xfId="2388" applyFont="1" applyFill="1" applyBorder="1" applyAlignment="1">
      <alignment horizontal="center" vertical="center"/>
    </xf>
    <xf numFmtId="0" fontId="4" fillId="2" borderId="13" xfId="2388" applyFont="1" applyFill="1" applyBorder="1" applyAlignment="1">
      <alignment horizontal="center" vertical="center"/>
    </xf>
    <xf numFmtId="0" fontId="4" fillId="2" borderId="26" xfId="2388" applyFont="1" applyFill="1" applyBorder="1" applyAlignment="1">
      <alignment horizontal="center" vertical="center"/>
    </xf>
    <xf numFmtId="0" fontId="4" fillId="2" borderId="2" xfId="2388" applyFont="1" applyFill="1" applyBorder="1" applyAlignment="1">
      <alignment horizontal="center" vertical="center"/>
    </xf>
    <xf numFmtId="0" fontId="4" fillId="2" borderId="4" xfId="2388" applyFont="1" applyFill="1" applyBorder="1" applyAlignment="1">
      <alignment horizontal="center" vertical="center"/>
    </xf>
    <xf numFmtId="0" fontId="4" fillId="2" borderId="18" xfId="2388" applyFont="1" applyFill="1" applyBorder="1" applyAlignment="1">
      <alignment horizontal="center" vertical="center"/>
    </xf>
    <xf numFmtId="0" fontId="4" fillId="2" borderId="15" xfId="2388" applyFont="1" applyFill="1" applyBorder="1" applyAlignment="1">
      <alignment horizontal="center" vertical="center"/>
    </xf>
    <xf numFmtId="0" fontId="4" fillId="0" borderId="0" xfId="2388" applyFont="1" applyAlignment="1">
      <alignment horizontal="center"/>
    </xf>
    <xf numFmtId="0" fontId="2" fillId="0" borderId="0" xfId="2388" applyFont="1" applyBorder="1" applyAlignment="1">
      <alignment horizontal="center" vertical="center"/>
    </xf>
    <xf numFmtId="0" fontId="27" fillId="0" borderId="16" xfId="2388" applyFont="1" applyBorder="1" applyAlignment="1">
      <alignment horizontal="right" vertical="center"/>
    </xf>
    <xf numFmtId="0" fontId="2" fillId="0" borderId="0" xfId="2388" applyFont="1" applyBorder="1" applyAlignment="1">
      <alignment horizontal="left"/>
    </xf>
    <xf numFmtId="0" fontId="4" fillId="2" borderId="5" xfId="2388" applyFont="1" applyFill="1" applyBorder="1" applyAlignment="1">
      <alignment horizontal="center" vertical="center"/>
    </xf>
    <xf numFmtId="0" fontId="4" fillId="2" borderId="9" xfId="2388" applyFont="1" applyFill="1" applyBorder="1" applyAlignment="1">
      <alignment horizontal="center" vertical="center"/>
    </xf>
    <xf numFmtId="0" fontId="2" fillId="0" borderId="41" xfId="2388" applyFont="1" applyBorder="1" applyAlignment="1">
      <alignment horizontal="left"/>
    </xf>
    <xf numFmtId="0" fontId="2" fillId="0" borderId="0" xfId="2388" applyFont="1" applyAlignment="1">
      <alignment horizontal="left"/>
    </xf>
    <xf numFmtId="0" fontId="4" fillId="0" borderId="0" xfId="2388" applyFont="1" applyBorder="1" applyAlignment="1">
      <alignment horizontal="center" vertical="center"/>
    </xf>
    <xf numFmtId="0" fontId="4" fillId="2" borderId="6" xfId="2388" applyFont="1" applyFill="1" applyBorder="1" applyAlignment="1">
      <alignment horizontal="center" vertical="center" wrapText="1"/>
    </xf>
    <xf numFmtId="0" fontId="4" fillId="2" borderId="8" xfId="2388" applyFont="1" applyFill="1" applyBorder="1" applyAlignment="1">
      <alignment horizontal="center" vertical="center" wrapText="1"/>
    </xf>
    <xf numFmtId="0" fontId="4" fillId="2" borderId="14" xfId="2388" applyFont="1" applyFill="1" applyBorder="1" applyAlignment="1">
      <alignment horizontal="center" vertical="center" wrapText="1"/>
    </xf>
    <xf numFmtId="0" fontId="4" fillId="2" borderId="118" xfId="2388" applyFont="1" applyFill="1" applyBorder="1" applyAlignment="1">
      <alignment horizontal="center" vertical="center"/>
    </xf>
    <xf numFmtId="0" fontId="4" fillId="2" borderId="108" xfId="2388" applyFont="1" applyFill="1" applyBorder="1" applyAlignment="1">
      <alignment horizontal="center" vertical="center"/>
    </xf>
    <xf numFmtId="0" fontId="4" fillId="2" borderId="109" xfId="2388" applyFont="1" applyFill="1" applyBorder="1" applyAlignment="1">
      <alignment horizontal="center" vertical="center"/>
    </xf>
    <xf numFmtId="0" fontId="4" fillId="2" borderId="69" xfId="2388" applyFont="1" applyFill="1" applyBorder="1" applyAlignment="1">
      <alignment horizontal="center" vertical="center"/>
    </xf>
    <xf numFmtId="0" fontId="4" fillId="2" borderId="70" xfId="2388" applyFont="1" applyFill="1" applyBorder="1" applyAlignment="1">
      <alignment horizontal="center" vertical="center"/>
    </xf>
    <xf numFmtId="0" fontId="4" fillId="2" borderId="78" xfId="2388" applyFont="1" applyFill="1" applyBorder="1" applyAlignment="1">
      <alignment horizontal="center" vertical="center"/>
    </xf>
    <xf numFmtId="0" fontId="4" fillId="2" borderId="50" xfId="2388" applyFont="1" applyFill="1" applyBorder="1" applyAlignment="1">
      <alignment horizontal="center" vertical="center"/>
    </xf>
    <xf numFmtId="0" fontId="4" fillId="2" borderId="12" xfId="2388" applyFont="1" applyFill="1" applyBorder="1" applyAlignment="1">
      <alignment horizontal="center" vertical="center"/>
    </xf>
    <xf numFmtId="0" fontId="4" fillId="2" borderId="11" xfId="2388" applyFont="1" applyFill="1" applyBorder="1" applyAlignment="1">
      <alignment horizontal="center" vertical="center"/>
    </xf>
    <xf numFmtId="0" fontId="4" fillId="2" borderId="5" xfId="2388" applyFont="1" applyFill="1" applyBorder="1" applyAlignment="1">
      <alignment horizontal="center" vertical="center" wrapText="1"/>
    </xf>
    <xf numFmtId="0" fontId="4" fillId="2" borderId="9" xfId="2388" applyFont="1" applyFill="1" applyBorder="1" applyAlignment="1">
      <alignment horizontal="center" vertical="center" wrapText="1"/>
    </xf>
    <xf numFmtId="0" fontId="4" fillId="0" borderId="0" xfId="2388" applyFont="1" applyFill="1" applyBorder="1" applyAlignment="1">
      <alignment horizontal="center" vertical="top"/>
    </xf>
    <xf numFmtId="0" fontId="4" fillId="0" borderId="77" xfId="2388" applyFont="1" applyFill="1" applyBorder="1" applyAlignment="1">
      <alignment horizontal="left" vertical="top"/>
    </xf>
    <xf numFmtId="0" fontId="4" fillId="0" borderId="70" xfId="2388" applyFont="1" applyFill="1" applyBorder="1" applyAlignment="1">
      <alignment horizontal="left" vertical="top"/>
    </xf>
    <xf numFmtId="0" fontId="4" fillId="0" borderId="78" xfId="2388" applyFont="1" applyFill="1" applyBorder="1" applyAlignment="1">
      <alignment horizontal="left" vertical="top"/>
    </xf>
    <xf numFmtId="0" fontId="4" fillId="0" borderId="0" xfId="2388" applyFont="1" applyBorder="1" applyAlignment="1">
      <alignment horizontal="center" vertical="top"/>
    </xf>
    <xf numFmtId="0" fontId="4" fillId="2" borderId="7" xfId="2388" applyFont="1" applyFill="1" applyBorder="1" applyAlignment="1">
      <alignment horizontal="center" vertical="top"/>
    </xf>
    <xf numFmtId="0" fontId="4" fillId="2" borderId="13" xfId="2388" applyFont="1" applyFill="1" applyBorder="1" applyAlignment="1">
      <alignment horizontal="center" vertical="top" wrapText="1"/>
    </xf>
    <xf numFmtId="0" fontId="4" fillId="2" borderId="26" xfId="2388" applyFont="1" applyFill="1" applyBorder="1" applyAlignment="1">
      <alignment horizontal="center" vertical="top" wrapText="1"/>
    </xf>
    <xf numFmtId="1" fontId="2" fillId="0" borderId="10" xfId="2" quotePrefix="1" applyNumberFormat="1" applyFont="1" applyFill="1" applyBorder="1" applyAlignment="1">
      <alignment horizontal="center" vertical="center"/>
    </xf>
  </cellXfs>
  <cellStyles count="41502">
    <cellStyle name="20% - Accent1 2" xfId="383"/>
    <cellStyle name="20% - Accent1 2 2" xfId="384"/>
    <cellStyle name="20% - Accent1 3" xfId="385"/>
    <cellStyle name="20% - Accent2 2" xfId="386"/>
    <cellStyle name="20% - Accent2 2 2" xfId="387"/>
    <cellStyle name="20% - Accent2 3" xfId="388"/>
    <cellStyle name="20% - Accent3 2" xfId="389"/>
    <cellStyle name="20% - Accent3 2 2" xfId="390"/>
    <cellStyle name="20% - Accent3 3" xfId="391"/>
    <cellStyle name="20% - Accent4 2" xfId="392"/>
    <cellStyle name="20% - Accent4 2 2" xfId="393"/>
    <cellStyle name="20% - Accent4 3" xfId="394"/>
    <cellStyle name="20% - Accent5 2" xfId="395"/>
    <cellStyle name="20% - Accent5 2 2" xfId="396"/>
    <cellStyle name="20% - Accent5 3" xfId="397"/>
    <cellStyle name="20% - Accent6 2" xfId="398"/>
    <cellStyle name="20% - Accent6 2 2" xfId="399"/>
    <cellStyle name="20% - Accent6 3" xfId="400"/>
    <cellStyle name="40% - Accent1 2" xfId="401"/>
    <cellStyle name="40% - Accent1 2 2" xfId="402"/>
    <cellStyle name="40% - Accent1 3" xfId="403"/>
    <cellStyle name="40% - Accent2 2" xfId="404"/>
    <cellStyle name="40% - Accent2 2 2" xfId="405"/>
    <cellStyle name="40% - Accent2 3" xfId="406"/>
    <cellStyle name="40% - Accent3 2" xfId="407"/>
    <cellStyle name="40% - Accent3 2 2" xfId="408"/>
    <cellStyle name="40% - Accent3 3" xfId="409"/>
    <cellStyle name="40% - Accent4 2" xfId="410"/>
    <cellStyle name="40% - Accent4 2 2" xfId="411"/>
    <cellStyle name="40% - Accent4 3" xfId="412"/>
    <cellStyle name="40% - Accent5 2" xfId="413"/>
    <cellStyle name="40% - Accent5 2 2" xfId="414"/>
    <cellStyle name="40% - Accent5 3" xfId="415"/>
    <cellStyle name="40% - Accent6 2" xfId="416"/>
    <cellStyle name="40% - Accent6 2 2" xfId="417"/>
    <cellStyle name="40% - Accent6 3" xfId="418"/>
    <cellStyle name="Comma" xfId="382" builtinId="3"/>
    <cellStyle name="Comma 10" xfId="4"/>
    <cellStyle name="Comma 10 2" xfId="5"/>
    <cellStyle name="Comma 10 3" xfId="345"/>
    <cellStyle name="Comma 11" xfId="6"/>
    <cellStyle name="Comma 11 2" xfId="346"/>
    <cellStyle name="Comma 12" xfId="7"/>
    <cellStyle name="Comma 13" xfId="8"/>
    <cellStyle name="Comma 14" xfId="9"/>
    <cellStyle name="Comma 14 2" xfId="419"/>
    <cellStyle name="Comma 15" xfId="10"/>
    <cellStyle name="Comma 16" xfId="11"/>
    <cellStyle name="Comma 17" xfId="12"/>
    <cellStyle name="Comma 17 2" xfId="13"/>
    <cellStyle name="Comma 18" xfId="14"/>
    <cellStyle name="Comma 18 2" xfId="15"/>
    <cellStyle name="Comma 19" xfId="16"/>
    <cellStyle name="Comma 19 2" xfId="17"/>
    <cellStyle name="Comma 2" xfId="18"/>
    <cellStyle name="Comma 2 10" xfId="19"/>
    <cellStyle name="Comma 2 11" xfId="20"/>
    <cellStyle name="Comma 2 12" xfId="21"/>
    <cellStyle name="Comma 2 13" xfId="22"/>
    <cellStyle name="Comma 2 14" xfId="23"/>
    <cellStyle name="Comma 2 15" xfId="24"/>
    <cellStyle name="Comma 2 16" xfId="25"/>
    <cellStyle name="Comma 2 17" xfId="26"/>
    <cellStyle name="Comma 2 18" xfId="27"/>
    <cellStyle name="Comma 2 19" xfId="28"/>
    <cellStyle name="Comma 2 2" xfId="29"/>
    <cellStyle name="Comma 2 2 2" xfId="30"/>
    <cellStyle name="Comma 2 2 2 2" xfId="31"/>
    <cellStyle name="Comma 2 2 2 2 2" xfId="32"/>
    <cellStyle name="Comma 2 2 2 2 3" xfId="33"/>
    <cellStyle name="Comma 2 2 2 2 3 2" xfId="34"/>
    <cellStyle name="Comma 2 2 2 2 3 2 2" xfId="35"/>
    <cellStyle name="Comma 2 2 2 2 3 2 2 2" xfId="36"/>
    <cellStyle name="Comma 2 2 2 2 3 2 3" xfId="37"/>
    <cellStyle name="Comma 2 2 2 2 3 3" xfId="38"/>
    <cellStyle name="Comma 2 2 2 2 3 3 2" xfId="39"/>
    <cellStyle name="Comma 2 2 2 2 3 3 2 2" xfId="40"/>
    <cellStyle name="Comma 2 2 2 2 3 3 3" xfId="41"/>
    <cellStyle name="Comma 2 2 2 2 3 4" xfId="42"/>
    <cellStyle name="Comma 2 2 2 2 3 4 2" xfId="43"/>
    <cellStyle name="Comma 2 2 2 2 3 4 2 2" xfId="44"/>
    <cellStyle name="Comma 2 2 2 2 3 4 2 2 2" xfId="45"/>
    <cellStyle name="Comma 2 2 2 2 3 4 2 3" xfId="46"/>
    <cellStyle name="Comma 2 2 2 2 3 4 3" xfId="47"/>
    <cellStyle name="Comma 2 2 2 2 3 4 3 2" xfId="48"/>
    <cellStyle name="Comma 2 2 2 2 3 4 4" xfId="49"/>
    <cellStyle name="Comma 2 2 2 2 3 4 4 2" xfId="50"/>
    <cellStyle name="Comma 2 2 2 2 3 4 5" xfId="51"/>
    <cellStyle name="Comma 2 2 2 2 3 5" xfId="52"/>
    <cellStyle name="Comma 2 2 2 2 3 5 2" xfId="53"/>
    <cellStyle name="Comma 2 2 2 2 3 6" xfId="54"/>
    <cellStyle name="Comma 2 2 2 2 4" xfId="55"/>
    <cellStyle name="Comma 2 2 2 2 4 2" xfId="56"/>
    <cellStyle name="Comma 2 2 2 2 4 2 2" xfId="57"/>
    <cellStyle name="Comma 2 2 2 2 4 2 2 2" xfId="58"/>
    <cellStyle name="Comma 2 2 2 2 4 2 3" xfId="59"/>
    <cellStyle name="Comma 2 2 2 2 4 2 3 2" xfId="60"/>
    <cellStyle name="Comma 2 2 2 2 4 2 4" xfId="61"/>
    <cellStyle name="Comma 2 2 2 2 4 3" xfId="62"/>
    <cellStyle name="Comma 2 2 2 2 4 3 2" xfId="63"/>
    <cellStyle name="Comma 2 2 2 2 4 4" xfId="64"/>
    <cellStyle name="Comma 2 2 2 2 5" xfId="65"/>
    <cellStyle name="Comma 2 2 2 2 5 2" xfId="66"/>
    <cellStyle name="Comma 2 2 2 2 6" xfId="67"/>
    <cellStyle name="Comma 2 2 2 3" xfId="68"/>
    <cellStyle name="Comma 2 2 3" xfId="69"/>
    <cellStyle name="Comma 2 2 3 2" xfId="70"/>
    <cellStyle name="Comma 2 2 3 2 2" xfId="71"/>
    <cellStyle name="Comma 2 2 3 2 2 2" xfId="72"/>
    <cellStyle name="Comma 2 2 3 2 3" xfId="73"/>
    <cellStyle name="Comma 2 2 3 3" xfId="74"/>
    <cellStyle name="Comma 2 2 3 3 2" xfId="75"/>
    <cellStyle name="Comma 2 2 3 4" xfId="76"/>
    <cellStyle name="Comma 2 20" xfId="77"/>
    <cellStyle name="Comma 2 21" xfId="78"/>
    <cellStyle name="Comma 2 22" xfId="79"/>
    <cellStyle name="Comma 2 23" xfId="80"/>
    <cellStyle name="Comma 2 24" xfId="81"/>
    <cellStyle name="Comma 2 25" xfId="82"/>
    <cellStyle name="Comma 2 26" xfId="83"/>
    <cellStyle name="Comma 2 27" xfId="84"/>
    <cellStyle name="Comma 2 3" xfId="85"/>
    <cellStyle name="Comma 2 4" xfId="86"/>
    <cellStyle name="Comma 2 5" xfId="87"/>
    <cellStyle name="Comma 2 6" xfId="88"/>
    <cellStyle name="Comma 2 7" xfId="89"/>
    <cellStyle name="Comma 2 8" xfId="90"/>
    <cellStyle name="Comma 2 9" xfId="91"/>
    <cellStyle name="Comma 20" xfId="92"/>
    <cellStyle name="Comma 20 2" xfId="93"/>
    <cellStyle name="Comma 20 3" xfId="347"/>
    <cellStyle name="Comma 21" xfId="94"/>
    <cellStyle name="Comma 21 2" xfId="95"/>
    <cellStyle name="Comma 22" xfId="96"/>
    <cellStyle name="Comma 22 2" xfId="97"/>
    <cellStyle name="Comma 22 3" xfId="420"/>
    <cellStyle name="Comma 23" xfId="329"/>
    <cellStyle name="Comma 23 2" xfId="421"/>
    <cellStyle name="Comma 24" xfId="331"/>
    <cellStyle name="Comma 24 2" xfId="422"/>
    <cellStyle name="Comma 25" xfId="340"/>
    <cellStyle name="Comma 25 2" xfId="423"/>
    <cellStyle name="Comma 26" xfId="424"/>
    <cellStyle name="Comma 27" xfId="98"/>
    <cellStyle name="Comma 27 2" xfId="99"/>
    <cellStyle name="Comma 27 3" xfId="348"/>
    <cellStyle name="Comma 29" xfId="100"/>
    <cellStyle name="Comma 29 2" xfId="101"/>
    <cellStyle name="Comma 29 3" xfId="349"/>
    <cellStyle name="Comma 3" xfId="102"/>
    <cellStyle name="Comma 3 2" xfId="103"/>
    <cellStyle name="Comma 3 3" xfId="104"/>
    <cellStyle name="Comma 3 39" xfId="105"/>
    <cellStyle name="Comma 3 4" xfId="106"/>
    <cellStyle name="Comma 3 4 2" xfId="107"/>
    <cellStyle name="Comma 3 4 2 2" xfId="108"/>
    <cellStyle name="Comma 3 4 2 2 2" xfId="109"/>
    <cellStyle name="Comma 3 4 2 3" xfId="110"/>
    <cellStyle name="Comma 3 4 2 3 2" xfId="111"/>
    <cellStyle name="Comma 3 4 2 4" xfId="112"/>
    <cellStyle name="Comma 3 4 3" xfId="113"/>
    <cellStyle name="Comma 3 4 3 2" xfId="114"/>
    <cellStyle name="Comma 3 4 4" xfId="115"/>
    <cellStyle name="Comma 30" xfId="116"/>
    <cellStyle name="Comma 30 2" xfId="117"/>
    <cellStyle name="Comma 30 3" xfId="350"/>
    <cellStyle name="Comma 4" xfId="118"/>
    <cellStyle name="Comma 4 2" xfId="119"/>
    <cellStyle name="Comma 4 2 2" xfId="120"/>
    <cellStyle name="Comma 4 2 2 2" xfId="121"/>
    <cellStyle name="Comma 4 2 3" xfId="122"/>
    <cellStyle name="Comma 4 3" xfId="123"/>
    <cellStyle name="Comma 4 3 2" xfId="124"/>
    <cellStyle name="Comma 4 3 2 2" xfId="125"/>
    <cellStyle name="Comma 4 3 3" xfId="126"/>
    <cellStyle name="Comma 4 4" xfId="127"/>
    <cellStyle name="Comma 5" xfId="128"/>
    <cellStyle name="Comma 5 2" xfId="129"/>
    <cellStyle name="Comma 5 2 2" xfId="130"/>
    <cellStyle name="Comma 5 3" xfId="131"/>
    <cellStyle name="Comma 5 4" xfId="425"/>
    <cellStyle name="Comma 6" xfId="132"/>
    <cellStyle name="Comma 67 2" xfId="133"/>
    <cellStyle name="Comma 7" xfId="134"/>
    <cellStyle name="Comma 70" xfId="135"/>
    <cellStyle name="Comma 8" xfId="136"/>
    <cellStyle name="Comma 8 2" xfId="426"/>
    <cellStyle name="Comma 9" xfId="137"/>
    <cellStyle name="Currency 2" xfId="138"/>
    <cellStyle name="Excel Built-in Comma 2" xfId="139"/>
    <cellStyle name="Excel Built-in Normal" xfId="140"/>
    <cellStyle name="Excel Built-in Normal 2" xfId="141"/>
    <cellStyle name="Excel Built-in Normal 2 2" xfId="142"/>
    <cellStyle name="Excel Built-in Normal 2 2 2" xfId="143"/>
    <cellStyle name="Excel Built-in Normal 2 3" xfId="144"/>
    <cellStyle name="Excel Built-in Normal 3" xfId="145"/>
    <cellStyle name="Excel Built-in Normal 3 2" xfId="146"/>
    <cellStyle name="Excel Built-in Normal 4" xfId="147"/>
    <cellStyle name="Excel Built-in Normal_50. Bishwo" xfId="148"/>
    <cellStyle name="Hyperlink" xfId="41501" builtinId="8"/>
    <cellStyle name="Hyperlink 2" xfId="149"/>
    <cellStyle name="Normal" xfId="0" builtinId="0"/>
    <cellStyle name="Normal 10" xfId="2"/>
    <cellStyle name="Normal 10 2" xfId="150"/>
    <cellStyle name="Normal 10 3" xfId="151"/>
    <cellStyle name="Normal 10 3 2" xfId="336"/>
    <cellStyle name="Normal 11" xfId="152"/>
    <cellStyle name="Normal 11 10" xfId="427"/>
    <cellStyle name="Normal 11 10 2" xfId="428"/>
    <cellStyle name="Normal 11 10 2 2" xfId="429"/>
    <cellStyle name="Normal 11 10 2 2 2" xfId="430"/>
    <cellStyle name="Normal 11 10 2 2 2 2" xfId="431"/>
    <cellStyle name="Normal 11 10 2 2 3" xfId="432"/>
    <cellStyle name="Normal 11 10 2 3" xfId="433"/>
    <cellStyle name="Normal 11 10 2 3 2" xfId="434"/>
    <cellStyle name="Normal 11 10 2 4" xfId="435"/>
    <cellStyle name="Normal 11 10 3" xfId="436"/>
    <cellStyle name="Normal 11 10 3 2" xfId="437"/>
    <cellStyle name="Normal 11 10 3 2 2" xfId="438"/>
    <cellStyle name="Normal 11 10 3 3" xfId="439"/>
    <cellStyle name="Normal 11 10 4" xfId="440"/>
    <cellStyle name="Normal 11 10 4 2" xfId="441"/>
    <cellStyle name="Normal 11 10 5" xfId="442"/>
    <cellStyle name="Normal 11 11" xfId="443"/>
    <cellStyle name="Normal 11 11 2" xfId="444"/>
    <cellStyle name="Normal 11 12" xfId="445"/>
    <cellStyle name="Normal 11 2" xfId="153"/>
    <cellStyle name="Normal 11 2 10" xfId="446"/>
    <cellStyle name="Normal 11 2 2" xfId="447"/>
    <cellStyle name="Normal 11 2 2 2" xfId="448"/>
    <cellStyle name="Normal 11 2 2 2 2" xfId="449"/>
    <cellStyle name="Normal 11 2 2 2 2 2" xfId="450"/>
    <cellStyle name="Normal 11 2 2 2 2 2 2" xfId="451"/>
    <cellStyle name="Normal 11 2 2 2 2 2 2 2" xfId="452"/>
    <cellStyle name="Normal 11 2 2 2 2 2 2 2 2" xfId="453"/>
    <cellStyle name="Normal 11 2 2 2 2 2 2 2 2 2" xfId="454"/>
    <cellStyle name="Normal 11 2 2 2 2 2 2 2 2 2 2" xfId="455"/>
    <cellStyle name="Normal 11 2 2 2 2 2 2 2 2 2 2 2" xfId="456"/>
    <cellStyle name="Normal 11 2 2 2 2 2 2 2 2 2 2 2 2" xfId="457"/>
    <cellStyle name="Normal 11 2 2 2 2 2 2 2 2 2 2 3" xfId="458"/>
    <cellStyle name="Normal 11 2 2 2 2 2 2 2 2 2 3" xfId="459"/>
    <cellStyle name="Normal 11 2 2 2 2 2 2 2 2 2 3 2" xfId="460"/>
    <cellStyle name="Normal 11 2 2 2 2 2 2 2 2 2 4" xfId="461"/>
    <cellStyle name="Normal 11 2 2 2 2 2 2 2 2 3" xfId="462"/>
    <cellStyle name="Normal 11 2 2 2 2 2 2 2 2 3 2" xfId="463"/>
    <cellStyle name="Normal 11 2 2 2 2 2 2 2 2 3 2 2" xfId="464"/>
    <cellStyle name="Normal 11 2 2 2 2 2 2 2 2 3 3" xfId="465"/>
    <cellStyle name="Normal 11 2 2 2 2 2 2 2 2 4" xfId="466"/>
    <cellStyle name="Normal 11 2 2 2 2 2 2 2 2 4 2" xfId="467"/>
    <cellStyle name="Normal 11 2 2 2 2 2 2 2 2 5" xfId="468"/>
    <cellStyle name="Normal 11 2 2 2 2 2 2 2 3" xfId="469"/>
    <cellStyle name="Normal 11 2 2 2 2 2 2 2 3 2" xfId="470"/>
    <cellStyle name="Normal 11 2 2 2 2 2 2 2 3 2 2" xfId="471"/>
    <cellStyle name="Normal 11 2 2 2 2 2 2 2 3 3" xfId="472"/>
    <cellStyle name="Normal 11 2 2 2 2 2 2 2 4" xfId="473"/>
    <cellStyle name="Normal 11 2 2 2 2 2 2 2 4 2" xfId="474"/>
    <cellStyle name="Normal 11 2 2 2 2 2 2 2 5" xfId="475"/>
    <cellStyle name="Normal 11 2 2 2 2 2 2 3" xfId="476"/>
    <cellStyle name="Normal 11 2 2 2 2 2 2 3 2" xfId="477"/>
    <cellStyle name="Normal 11 2 2 2 2 2 2 3 2 2" xfId="478"/>
    <cellStyle name="Normal 11 2 2 2 2 2 2 3 3" xfId="479"/>
    <cellStyle name="Normal 11 2 2 2 2 2 2 4" xfId="480"/>
    <cellStyle name="Normal 11 2 2 2 2 2 2 4 2" xfId="481"/>
    <cellStyle name="Normal 11 2 2 2 2 2 2 5" xfId="482"/>
    <cellStyle name="Normal 11 2 2 2 2 2 3" xfId="483"/>
    <cellStyle name="Normal 11 2 2 2 2 2 3 2" xfId="484"/>
    <cellStyle name="Normal 11 2 2 2 2 2 3 2 2" xfId="485"/>
    <cellStyle name="Normal 11 2 2 2 2 2 3 2 2 2" xfId="486"/>
    <cellStyle name="Normal 11 2 2 2 2 2 3 2 3" xfId="487"/>
    <cellStyle name="Normal 11 2 2 2 2 2 3 3" xfId="488"/>
    <cellStyle name="Normal 11 2 2 2 2 2 3 3 2" xfId="489"/>
    <cellStyle name="Normal 11 2 2 2 2 2 3 4" xfId="490"/>
    <cellStyle name="Normal 11 2 2 2 2 2 4" xfId="491"/>
    <cellStyle name="Normal 11 2 2 2 2 2 4 2" xfId="492"/>
    <cellStyle name="Normal 11 2 2 2 2 2 4 2 2" xfId="493"/>
    <cellStyle name="Normal 11 2 2 2 2 2 4 3" xfId="494"/>
    <cellStyle name="Normal 11 2 2 2 2 2 5" xfId="495"/>
    <cellStyle name="Normal 11 2 2 2 2 2 5 2" xfId="496"/>
    <cellStyle name="Normal 11 2 2 2 2 2 6" xfId="497"/>
    <cellStyle name="Normal 11 2 2 2 2 3" xfId="498"/>
    <cellStyle name="Normal 11 2 2 2 2 3 2" xfId="499"/>
    <cellStyle name="Normal 11 2 2 2 2 3 2 2" xfId="500"/>
    <cellStyle name="Normal 11 2 2 2 2 3 2 2 2" xfId="501"/>
    <cellStyle name="Normal 11 2 2 2 2 3 2 2 2 2" xfId="502"/>
    <cellStyle name="Normal 11 2 2 2 2 3 2 2 3" xfId="503"/>
    <cellStyle name="Normal 11 2 2 2 2 3 2 3" xfId="504"/>
    <cellStyle name="Normal 11 2 2 2 2 3 2 3 2" xfId="505"/>
    <cellStyle name="Normal 11 2 2 2 2 3 2 4" xfId="506"/>
    <cellStyle name="Normal 11 2 2 2 2 3 3" xfId="507"/>
    <cellStyle name="Normal 11 2 2 2 2 3 3 2" xfId="508"/>
    <cellStyle name="Normal 11 2 2 2 2 3 3 2 2" xfId="509"/>
    <cellStyle name="Normal 11 2 2 2 2 3 3 3" xfId="510"/>
    <cellStyle name="Normal 11 2 2 2 2 3 4" xfId="511"/>
    <cellStyle name="Normal 11 2 2 2 2 3 4 2" xfId="512"/>
    <cellStyle name="Normal 11 2 2 2 2 3 5" xfId="513"/>
    <cellStyle name="Normal 11 2 2 2 2 4" xfId="514"/>
    <cellStyle name="Normal 11 2 2 2 2 4 2" xfId="515"/>
    <cellStyle name="Normal 11 2 2 2 2 4 2 2" xfId="516"/>
    <cellStyle name="Normal 11 2 2 2 2 4 2 2 2" xfId="517"/>
    <cellStyle name="Normal 11 2 2 2 2 4 2 3" xfId="518"/>
    <cellStyle name="Normal 11 2 2 2 2 4 3" xfId="519"/>
    <cellStyle name="Normal 11 2 2 2 2 4 3 2" xfId="520"/>
    <cellStyle name="Normal 11 2 2 2 2 4 4" xfId="521"/>
    <cellStyle name="Normal 11 2 2 2 2 5" xfId="522"/>
    <cellStyle name="Normal 11 2 2 2 2 5 2" xfId="523"/>
    <cellStyle name="Normal 11 2 2 2 2 5 2 2" xfId="524"/>
    <cellStyle name="Normal 11 2 2 2 2 5 3" xfId="525"/>
    <cellStyle name="Normal 11 2 2 2 2 6" xfId="526"/>
    <cellStyle name="Normal 11 2 2 2 2 6 2" xfId="527"/>
    <cellStyle name="Normal 11 2 2 2 2 7" xfId="528"/>
    <cellStyle name="Normal 11 2 2 2 3" xfId="529"/>
    <cellStyle name="Normal 11 2 2 2 3 2" xfId="530"/>
    <cellStyle name="Normal 11 2 2 2 3 2 2" xfId="531"/>
    <cellStyle name="Normal 11 2 2 2 3 2 2 2" xfId="532"/>
    <cellStyle name="Normal 11 2 2 2 3 2 2 2 2" xfId="533"/>
    <cellStyle name="Normal 11 2 2 2 3 2 2 2 2 2" xfId="534"/>
    <cellStyle name="Normal 11 2 2 2 3 2 2 2 3" xfId="535"/>
    <cellStyle name="Normal 11 2 2 2 3 2 2 3" xfId="536"/>
    <cellStyle name="Normal 11 2 2 2 3 2 2 3 2" xfId="537"/>
    <cellStyle name="Normal 11 2 2 2 3 2 2 4" xfId="538"/>
    <cellStyle name="Normal 11 2 2 2 3 2 3" xfId="539"/>
    <cellStyle name="Normal 11 2 2 2 3 2 3 2" xfId="540"/>
    <cellStyle name="Normal 11 2 2 2 3 2 3 2 2" xfId="541"/>
    <cellStyle name="Normal 11 2 2 2 3 2 3 3" xfId="542"/>
    <cellStyle name="Normal 11 2 2 2 3 2 4" xfId="543"/>
    <cellStyle name="Normal 11 2 2 2 3 2 4 2" xfId="544"/>
    <cellStyle name="Normal 11 2 2 2 3 2 5" xfId="545"/>
    <cellStyle name="Normal 11 2 2 2 3 3" xfId="546"/>
    <cellStyle name="Normal 11 2 2 2 3 3 2" xfId="547"/>
    <cellStyle name="Normal 11 2 2 2 3 3 2 2" xfId="548"/>
    <cellStyle name="Normal 11 2 2 2 3 3 2 2 2" xfId="549"/>
    <cellStyle name="Normal 11 2 2 2 3 3 2 3" xfId="550"/>
    <cellStyle name="Normal 11 2 2 2 3 3 3" xfId="551"/>
    <cellStyle name="Normal 11 2 2 2 3 3 3 2" xfId="552"/>
    <cellStyle name="Normal 11 2 2 2 3 3 4" xfId="553"/>
    <cellStyle name="Normal 11 2 2 2 3 4" xfId="554"/>
    <cellStyle name="Normal 11 2 2 2 3 4 2" xfId="555"/>
    <cellStyle name="Normal 11 2 2 2 3 4 2 2" xfId="556"/>
    <cellStyle name="Normal 11 2 2 2 3 4 3" xfId="557"/>
    <cellStyle name="Normal 11 2 2 2 3 5" xfId="558"/>
    <cellStyle name="Normal 11 2 2 2 3 5 2" xfId="559"/>
    <cellStyle name="Normal 11 2 2 2 3 6" xfId="560"/>
    <cellStyle name="Normal 11 2 2 2 4" xfId="561"/>
    <cellStyle name="Normal 11 2 2 2 4 2" xfId="562"/>
    <cellStyle name="Normal 11 2 2 2 4 2 2" xfId="563"/>
    <cellStyle name="Normal 11 2 2 2 4 2 2 2" xfId="564"/>
    <cellStyle name="Normal 11 2 2 2 4 2 2 2 2" xfId="565"/>
    <cellStyle name="Normal 11 2 2 2 4 2 2 3" xfId="566"/>
    <cellStyle name="Normal 11 2 2 2 4 2 3" xfId="567"/>
    <cellStyle name="Normal 11 2 2 2 4 2 3 2" xfId="568"/>
    <cellStyle name="Normal 11 2 2 2 4 2 4" xfId="569"/>
    <cellStyle name="Normal 11 2 2 2 4 3" xfId="570"/>
    <cellStyle name="Normal 11 2 2 2 4 3 2" xfId="571"/>
    <cellStyle name="Normal 11 2 2 2 4 3 2 2" xfId="572"/>
    <cellStyle name="Normal 11 2 2 2 4 3 3" xfId="573"/>
    <cellStyle name="Normal 11 2 2 2 4 4" xfId="574"/>
    <cellStyle name="Normal 11 2 2 2 4 4 2" xfId="575"/>
    <cellStyle name="Normal 11 2 2 2 4 5" xfId="576"/>
    <cellStyle name="Normal 11 2 2 2 5" xfId="577"/>
    <cellStyle name="Normal 11 2 2 2 5 2" xfId="578"/>
    <cellStyle name="Normal 11 2 2 2 5 2 2" xfId="579"/>
    <cellStyle name="Normal 11 2 2 2 5 2 2 2" xfId="580"/>
    <cellStyle name="Normal 11 2 2 2 5 2 3" xfId="581"/>
    <cellStyle name="Normal 11 2 2 2 5 3" xfId="582"/>
    <cellStyle name="Normal 11 2 2 2 5 3 2" xfId="583"/>
    <cellStyle name="Normal 11 2 2 2 5 4" xfId="584"/>
    <cellStyle name="Normal 11 2 2 2 6" xfId="585"/>
    <cellStyle name="Normal 11 2 2 2 6 2" xfId="586"/>
    <cellStyle name="Normal 11 2 2 2 6 2 2" xfId="587"/>
    <cellStyle name="Normal 11 2 2 2 6 3" xfId="588"/>
    <cellStyle name="Normal 11 2 2 2 7" xfId="589"/>
    <cellStyle name="Normal 11 2 2 2 7 2" xfId="590"/>
    <cellStyle name="Normal 11 2 2 2 8" xfId="591"/>
    <cellStyle name="Normal 11 2 2 3" xfId="592"/>
    <cellStyle name="Normal 11 2 2 3 2" xfId="593"/>
    <cellStyle name="Normal 11 2 2 3 2 2" xfId="594"/>
    <cellStyle name="Normal 11 2 2 3 2 2 2" xfId="595"/>
    <cellStyle name="Normal 11 2 2 3 2 2 2 2" xfId="596"/>
    <cellStyle name="Normal 11 2 2 3 2 2 2 2 2" xfId="597"/>
    <cellStyle name="Normal 11 2 2 3 2 2 2 2 2 2" xfId="598"/>
    <cellStyle name="Normal 11 2 2 3 2 2 2 2 3" xfId="599"/>
    <cellStyle name="Normal 11 2 2 3 2 2 2 3" xfId="600"/>
    <cellStyle name="Normal 11 2 2 3 2 2 2 3 2" xfId="601"/>
    <cellStyle name="Normal 11 2 2 3 2 2 2 4" xfId="602"/>
    <cellStyle name="Normal 11 2 2 3 2 2 3" xfId="603"/>
    <cellStyle name="Normal 11 2 2 3 2 2 3 2" xfId="604"/>
    <cellStyle name="Normal 11 2 2 3 2 2 3 2 2" xfId="605"/>
    <cellStyle name="Normal 11 2 2 3 2 2 3 3" xfId="606"/>
    <cellStyle name="Normal 11 2 2 3 2 2 4" xfId="607"/>
    <cellStyle name="Normal 11 2 2 3 2 2 4 2" xfId="608"/>
    <cellStyle name="Normal 11 2 2 3 2 2 5" xfId="609"/>
    <cellStyle name="Normal 11 2 2 3 2 3" xfId="610"/>
    <cellStyle name="Normal 11 2 2 3 2 3 2" xfId="611"/>
    <cellStyle name="Normal 11 2 2 3 2 3 2 2" xfId="612"/>
    <cellStyle name="Normal 11 2 2 3 2 3 2 2 2" xfId="613"/>
    <cellStyle name="Normal 11 2 2 3 2 3 2 3" xfId="614"/>
    <cellStyle name="Normal 11 2 2 3 2 3 3" xfId="615"/>
    <cellStyle name="Normal 11 2 2 3 2 3 3 2" xfId="616"/>
    <cellStyle name="Normal 11 2 2 3 2 3 4" xfId="617"/>
    <cellStyle name="Normal 11 2 2 3 2 4" xfId="618"/>
    <cellStyle name="Normal 11 2 2 3 2 4 2" xfId="619"/>
    <cellStyle name="Normal 11 2 2 3 2 4 2 2" xfId="620"/>
    <cellStyle name="Normal 11 2 2 3 2 4 3" xfId="621"/>
    <cellStyle name="Normal 11 2 2 3 2 5" xfId="622"/>
    <cellStyle name="Normal 11 2 2 3 2 5 2" xfId="623"/>
    <cellStyle name="Normal 11 2 2 3 2 6" xfId="624"/>
    <cellStyle name="Normal 11 2 2 3 3" xfId="625"/>
    <cellStyle name="Normal 11 2 2 3 3 2" xfId="626"/>
    <cellStyle name="Normal 11 2 2 3 3 2 2" xfId="627"/>
    <cellStyle name="Normal 11 2 2 3 3 2 2 2" xfId="628"/>
    <cellStyle name="Normal 11 2 2 3 3 2 2 2 2" xfId="629"/>
    <cellStyle name="Normal 11 2 2 3 3 2 2 3" xfId="630"/>
    <cellStyle name="Normal 11 2 2 3 3 2 3" xfId="631"/>
    <cellStyle name="Normal 11 2 2 3 3 2 3 2" xfId="632"/>
    <cellStyle name="Normal 11 2 2 3 3 2 4" xfId="633"/>
    <cellStyle name="Normal 11 2 2 3 3 3" xfId="634"/>
    <cellStyle name="Normal 11 2 2 3 3 3 2" xfId="635"/>
    <cellStyle name="Normal 11 2 2 3 3 3 2 2" xfId="636"/>
    <cellStyle name="Normal 11 2 2 3 3 3 3" xfId="637"/>
    <cellStyle name="Normal 11 2 2 3 3 4" xfId="638"/>
    <cellStyle name="Normal 11 2 2 3 3 4 2" xfId="639"/>
    <cellStyle name="Normal 11 2 2 3 3 5" xfId="640"/>
    <cellStyle name="Normal 11 2 2 3 4" xfId="641"/>
    <cellStyle name="Normal 11 2 2 3 4 2" xfId="642"/>
    <cellStyle name="Normal 11 2 2 3 4 2 2" xfId="643"/>
    <cellStyle name="Normal 11 2 2 3 4 2 2 2" xfId="644"/>
    <cellStyle name="Normal 11 2 2 3 4 2 3" xfId="645"/>
    <cellStyle name="Normal 11 2 2 3 4 3" xfId="646"/>
    <cellStyle name="Normal 11 2 2 3 4 3 2" xfId="647"/>
    <cellStyle name="Normal 11 2 2 3 4 4" xfId="648"/>
    <cellStyle name="Normal 11 2 2 3 5" xfId="649"/>
    <cellStyle name="Normal 11 2 2 3 5 2" xfId="650"/>
    <cellStyle name="Normal 11 2 2 3 5 2 2" xfId="651"/>
    <cellStyle name="Normal 11 2 2 3 5 3" xfId="652"/>
    <cellStyle name="Normal 11 2 2 3 6" xfId="653"/>
    <cellStyle name="Normal 11 2 2 3 6 2" xfId="654"/>
    <cellStyle name="Normal 11 2 2 3 7" xfId="655"/>
    <cellStyle name="Normal 11 2 2 4" xfId="656"/>
    <cellStyle name="Normal 11 2 2 4 2" xfId="657"/>
    <cellStyle name="Normal 11 2 2 4 2 2" xfId="658"/>
    <cellStyle name="Normal 11 2 2 4 2 2 2" xfId="659"/>
    <cellStyle name="Normal 11 2 2 4 2 2 2 2" xfId="660"/>
    <cellStyle name="Normal 11 2 2 4 2 2 2 2 2" xfId="661"/>
    <cellStyle name="Normal 11 2 2 4 2 2 2 3" xfId="662"/>
    <cellStyle name="Normal 11 2 2 4 2 2 3" xfId="663"/>
    <cellStyle name="Normal 11 2 2 4 2 2 3 2" xfId="664"/>
    <cellStyle name="Normal 11 2 2 4 2 2 4" xfId="665"/>
    <cellStyle name="Normal 11 2 2 4 2 3" xfId="666"/>
    <cellStyle name="Normal 11 2 2 4 2 3 2" xfId="667"/>
    <cellStyle name="Normal 11 2 2 4 2 3 2 2" xfId="668"/>
    <cellStyle name="Normal 11 2 2 4 2 3 3" xfId="669"/>
    <cellStyle name="Normal 11 2 2 4 2 4" xfId="670"/>
    <cellStyle name="Normal 11 2 2 4 2 4 2" xfId="671"/>
    <cellStyle name="Normal 11 2 2 4 2 5" xfId="672"/>
    <cellStyle name="Normal 11 2 2 4 3" xfId="673"/>
    <cellStyle name="Normal 11 2 2 4 3 2" xfId="674"/>
    <cellStyle name="Normal 11 2 2 4 3 2 2" xfId="675"/>
    <cellStyle name="Normal 11 2 2 4 3 2 2 2" xfId="676"/>
    <cellStyle name="Normal 11 2 2 4 3 2 3" xfId="677"/>
    <cellStyle name="Normal 11 2 2 4 3 3" xfId="678"/>
    <cellStyle name="Normal 11 2 2 4 3 3 2" xfId="679"/>
    <cellStyle name="Normal 11 2 2 4 3 4" xfId="680"/>
    <cellStyle name="Normal 11 2 2 4 4" xfId="681"/>
    <cellStyle name="Normal 11 2 2 4 4 2" xfId="682"/>
    <cellStyle name="Normal 11 2 2 4 4 2 2" xfId="683"/>
    <cellStyle name="Normal 11 2 2 4 4 3" xfId="684"/>
    <cellStyle name="Normal 11 2 2 4 5" xfId="685"/>
    <cellStyle name="Normal 11 2 2 4 5 2" xfId="686"/>
    <cellStyle name="Normal 11 2 2 4 6" xfId="687"/>
    <cellStyle name="Normal 11 2 2 5" xfId="688"/>
    <cellStyle name="Normal 11 2 2 5 2" xfId="689"/>
    <cellStyle name="Normal 11 2 2 5 2 2" xfId="690"/>
    <cellStyle name="Normal 11 2 2 5 2 2 2" xfId="691"/>
    <cellStyle name="Normal 11 2 2 5 2 2 2 2" xfId="692"/>
    <cellStyle name="Normal 11 2 2 5 2 2 3" xfId="693"/>
    <cellStyle name="Normal 11 2 2 5 2 3" xfId="694"/>
    <cellStyle name="Normal 11 2 2 5 2 3 2" xfId="695"/>
    <cellStyle name="Normal 11 2 2 5 2 4" xfId="696"/>
    <cellStyle name="Normal 11 2 2 5 3" xfId="697"/>
    <cellStyle name="Normal 11 2 2 5 3 2" xfId="698"/>
    <cellStyle name="Normal 11 2 2 5 3 2 2" xfId="699"/>
    <cellStyle name="Normal 11 2 2 5 3 3" xfId="700"/>
    <cellStyle name="Normal 11 2 2 5 4" xfId="701"/>
    <cellStyle name="Normal 11 2 2 5 4 2" xfId="702"/>
    <cellStyle name="Normal 11 2 2 5 5" xfId="703"/>
    <cellStyle name="Normal 11 2 2 6" xfId="704"/>
    <cellStyle name="Normal 11 2 2 6 2" xfId="705"/>
    <cellStyle name="Normal 11 2 2 6 2 2" xfId="706"/>
    <cellStyle name="Normal 11 2 2 6 2 2 2" xfId="707"/>
    <cellStyle name="Normal 11 2 2 6 2 3" xfId="708"/>
    <cellStyle name="Normal 11 2 2 6 3" xfId="709"/>
    <cellStyle name="Normal 11 2 2 6 3 2" xfId="710"/>
    <cellStyle name="Normal 11 2 2 6 4" xfId="711"/>
    <cellStyle name="Normal 11 2 2 7" xfId="712"/>
    <cellStyle name="Normal 11 2 2 7 2" xfId="713"/>
    <cellStyle name="Normal 11 2 2 7 2 2" xfId="714"/>
    <cellStyle name="Normal 11 2 2 7 3" xfId="715"/>
    <cellStyle name="Normal 11 2 2 8" xfId="716"/>
    <cellStyle name="Normal 11 2 2 8 2" xfId="717"/>
    <cellStyle name="Normal 11 2 2 9" xfId="718"/>
    <cellStyle name="Normal 11 2 3" xfId="719"/>
    <cellStyle name="Normal 11 2 3 2" xfId="720"/>
    <cellStyle name="Normal 11 2 3 2 2" xfId="721"/>
    <cellStyle name="Normal 11 2 3 2 2 2" xfId="722"/>
    <cellStyle name="Normal 11 2 3 2 2 2 2" xfId="723"/>
    <cellStyle name="Normal 11 2 3 2 2 2 2 2" xfId="724"/>
    <cellStyle name="Normal 11 2 3 2 2 2 2 2 2" xfId="725"/>
    <cellStyle name="Normal 11 2 3 2 2 2 2 2 2 2" xfId="726"/>
    <cellStyle name="Normal 11 2 3 2 2 2 2 2 3" xfId="727"/>
    <cellStyle name="Normal 11 2 3 2 2 2 2 3" xfId="728"/>
    <cellStyle name="Normal 11 2 3 2 2 2 2 3 2" xfId="729"/>
    <cellStyle name="Normal 11 2 3 2 2 2 2 4" xfId="730"/>
    <cellStyle name="Normal 11 2 3 2 2 2 3" xfId="731"/>
    <cellStyle name="Normal 11 2 3 2 2 2 3 2" xfId="732"/>
    <cellStyle name="Normal 11 2 3 2 2 2 3 2 2" xfId="733"/>
    <cellStyle name="Normal 11 2 3 2 2 2 3 3" xfId="734"/>
    <cellStyle name="Normal 11 2 3 2 2 2 4" xfId="735"/>
    <cellStyle name="Normal 11 2 3 2 2 2 4 2" xfId="736"/>
    <cellStyle name="Normal 11 2 3 2 2 2 5" xfId="737"/>
    <cellStyle name="Normal 11 2 3 2 2 3" xfId="738"/>
    <cellStyle name="Normal 11 2 3 2 2 3 2" xfId="739"/>
    <cellStyle name="Normal 11 2 3 2 2 3 2 2" xfId="740"/>
    <cellStyle name="Normal 11 2 3 2 2 3 2 2 2" xfId="741"/>
    <cellStyle name="Normal 11 2 3 2 2 3 2 3" xfId="742"/>
    <cellStyle name="Normal 11 2 3 2 2 3 3" xfId="743"/>
    <cellStyle name="Normal 11 2 3 2 2 3 3 2" xfId="744"/>
    <cellStyle name="Normal 11 2 3 2 2 3 4" xfId="745"/>
    <cellStyle name="Normal 11 2 3 2 2 4" xfId="746"/>
    <cellStyle name="Normal 11 2 3 2 2 4 2" xfId="747"/>
    <cellStyle name="Normal 11 2 3 2 2 4 2 2" xfId="748"/>
    <cellStyle name="Normal 11 2 3 2 2 4 3" xfId="749"/>
    <cellStyle name="Normal 11 2 3 2 2 5" xfId="750"/>
    <cellStyle name="Normal 11 2 3 2 2 5 2" xfId="751"/>
    <cellStyle name="Normal 11 2 3 2 2 6" xfId="752"/>
    <cellStyle name="Normal 11 2 3 2 3" xfId="753"/>
    <cellStyle name="Normal 11 2 3 2 3 2" xfId="754"/>
    <cellStyle name="Normal 11 2 3 2 3 2 2" xfId="755"/>
    <cellStyle name="Normal 11 2 3 2 3 2 2 2" xfId="756"/>
    <cellStyle name="Normal 11 2 3 2 3 2 2 2 2" xfId="757"/>
    <cellStyle name="Normal 11 2 3 2 3 2 2 3" xfId="758"/>
    <cellStyle name="Normal 11 2 3 2 3 2 3" xfId="759"/>
    <cellStyle name="Normal 11 2 3 2 3 2 3 2" xfId="760"/>
    <cellStyle name="Normal 11 2 3 2 3 2 4" xfId="761"/>
    <cellStyle name="Normal 11 2 3 2 3 3" xfId="762"/>
    <cellStyle name="Normal 11 2 3 2 3 3 2" xfId="763"/>
    <cellStyle name="Normal 11 2 3 2 3 3 2 2" xfId="764"/>
    <cellStyle name="Normal 11 2 3 2 3 3 3" xfId="765"/>
    <cellStyle name="Normal 11 2 3 2 3 4" xfId="766"/>
    <cellStyle name="Normal 11 2 3 2 3 4 2" xfId="767"/>
    <cellStyle name="Normal 11 2 3 2 3 5" xfId="768"/>
    <cellStyle name="Normal 11 2 3 2 4" xfId="769"/>
    <cellStyle name="Normal 11 2 3 2 4 2" xfId="770"/>
    <cellStyle name="Normal 11 2 3 2 4 2 2" xfId="771"/>
    <cellStyle name="Normal 11 2 3 2 4 2 2 2" xfId="772"/>
    <cellStyle name="Normal 11 2 3 2 4 2 3" xfId="773"/>
    <cellStyle name="Normal 11 2 3 2 4 3" xfId="774"/>
    <cellStyle name="Normal 11 2 3 2 4 3 2" xfId="775"/>
    <cellStyle name="Normal 11 2 3 2 4 4" xfId="776"/>
    <cellStyle name="Normal 11 2 3 2 5" xfId="777"/>
    <cellStyle name="Normal 11 2 3 2 5 2" xfId="778"/>
    <cellStyle name="Normal 11 2 3 2 5 2 2" xfId="779"/>
    <cellStyle name="Normal 11 2 3 2 5 3" xfId="780"/>
    <cellStyle name="Normal 11 2 3 2 6" xfId="781"/>
    <cellStyle name="Normal 11 2 3 2 6 2" xfId="782"/>
    <cellStyle name="Normal 11 2 3 2 7" xfId="783"/>
    <cellStyle name="Normal 11 2 3 3" xfId="784"/>
    <cellStyle name="Normal 11 2 3 3 2" xfId="785"/>
    <cellStyle name="Normal 11 2 3 3 2 2" xfId="786"/>
    <cellStyle name="Normal 11 2 3 3 2 2 2" xfId="787"/>
    <cellStyle name="Normal 11 2 3 3 2 2 2 2" xfId="788"/>
    <cellStyle name="Normal 11 2 3 3 2 2 2 2 2" xfId="789"/>
    <cellStyle name="Normal 11 2 3 3 2 2 2 3" xfId="790"/>
    <cellStyle name="Normal 11 2 3 3 2 2 3" xfId="791"/>
    <cellStyle name="Normal 11 2 3 3 2 2 3 2" xfId="792"/>
    <cellStyle name="Normal 11 2 3 3 2 2 4" xfId="793"/>
    <cellStyle name="Normal 11 2 3 3 2 3" xfId="794"/>
    <cellStyle name="Normal 11 2 3 3 2 3 2" xfId="795"/>
    <cellStyle name="Normal 11 2 3 3 2 3 2 2" xfId="796"/>
    <cellStyle name="Normal 11 2 3 3 2 3 3" xfId="797"/>
    <cellStyle name="Normal 11 2 3 3 2 4" xfId="798"/>
    <cellStyle name="Normal 11 2 3 3 2 4 2" xfId="799"/>
    <cellStyle name="Normal 11 2 3 3 2 5" xfId="800"/>
    <cellStyle name="Normal 11 2 3 3 3" xfId="801"/>
    <cellStyle name="Normal 11 2 3 3 3 2" xfId="802"/>
    <cellStyle name="Normal 11 2 3 3 3 2 2" xfId="803"/>
    <cellStyle name="Normal 11 2 3 3 3 2 2 2" xfId="804"/>
    <cellStyle name="Normal 11 2 3 3 3 2 3" xfId="805"/>
    <cellStyle name="Normal 11 2 3 3 3 3" xfId="806"/>
    <cellStyle name="Normal 11 2 3 3 3 3 2" xfId="807"/>
    <cellStyle name="Normal 11 2 3 3 3 4" xfId="808"/>
    <cellStyle name="Normal 11 2 3 3 4" xfId="809"/>
    <cellStyle name="Normal 11 2 3 3 4 2" xfId="810"/>
    <cellStyle name="Normal 11 2 3 3 4 2 2" xfId="811"/>
    <cellStyle name="Normal 11 2 3 3 4 3" xfId="812"/>
    <cellStyle name="Normal 11 2 3 3 5" xfId="813"/>
    <cellStyle name="Normal 11 2 3 3 5 2" xfId="814"/>
    <cellStyle name="Normal 11 2 3 3 6" xfId="815"/>
    <cellStyle name="Normal 11 2 3 4" xfId="816"/>
    <cellStyle name="Normal 11 2 3 4 2" xfId="817"/>
    <cellStyle name="Normal 11 2 3 4 2 2" xfId="818"/>
    <cellStyle name="Normal 11 2 3 4 2 2 2" xfId="819"/>
    <cellStyle name="Normal 11 2 3 4 2 2 2 2" xfId="820"/>
    <cellStyle name="Normal 11 2 3 4 2 2 3" xfId="821"/>
    <cellStyle name="Normal 11 2 3 4 2 3" xfId="822"/>
    <cellStyle name="Normal 11 2 3 4 2 3 2" xfId="823"/>
    <cellStyle name="Normal 11 2 3 4 2 4" xfId="824"/>
    <cellStyle name="Normal 11 2 3 4 3" xfId="825"/>
    <cellStyle name="Normal 11 2 3 4 3 2" xfId="826"/>
    <cellStyle name="Normal 11 2 3 4 3 2 2" xfId="827"/>
    <cellStyle name="Normal 11 2 3 4 3 3" xfId="828"/>
    <cellStyle name="Normal 11 2 3 4 4" xfId="829"/>
    <cellStyle name="Normal 11 2 3 4 4 2" xfId="830"/>
    <cellStyle name="Normal 11 2 3 4 5" xfId="831"/>
    <cellStyle name="Normal 11 2 3 5" xfId="832"/>
    <cellStyle name="Normal 11 2 3 5 2" xfId="833"/>
    <cellStyle name="Normal 11 2 3 5 2 2" xfId="834"/>
    <cellStyle name="Normal 11 2 3 5 2 2 2" xfId="835"/>
    <cellStyle name="Normal 11 2 3 5 2 3" xfId="836"/>
    <cellStyle name="Normal 11 2 3 5 3" xfId="837"/>
    <cellStyle name="Normal 11 2 3 5 3 2" xfId="838"/>
    <cellStyle name="Normal 11 2 3 5 4" xfId="839"/>
    <cellStyle name="Normal 11 2 3 6" xfId="840"/>
    <cellStyle name="Normal 11 2 3 6 2" xfId="841"/>
    <cellStyle name="Normal 11 2 3 6 2 2" xfId="842"/>
    <cellStyle name="Normal 11 2 3 6 3" xfId="843"/>
    <cellStyle name="Normal 11 2 3 7" xfId="844"/>
    <cellStyle name="Normal 11 2 3 7 2" xfId="845"/>
    <cellStyle name="Normal 11 2 3 8" xfId="846"/>
    <cellStyle name="Normal 11 2 4" xfId="847"/>
    <cellStyle name="Normal 11 2 4 2" xfId="848"/>
    <cellStyle name="Normal 11 2 4 2 2" xfId="849"/>
    <cellStyle name="Normal 11 2 4 2 2 2" xfId="850"/>
    <cellStyle name="Normal 11 2 4 2 2 2 2" xfId="851"/>
    <cellStyle name="Normal 11 2 4 2 2 2 2 2" xfId="852"/>
    <cellStyle name="Normal 11 2 4 2 2 2 2 2 2" xfId="853"/>
    <cellStyle name="Normal 11 2 4 2 2 2 2 3" xfId="854"/>
    <cellStyle name="Normal 11 2 4 2 2 2 3" xfId="855"/>
    <cellStyle name="Normal 11 2 4 2 2 2 3 2" xfId="856"/>
    <cellStyle name="Normal 11 2 4 2 2 2 4" xfId="857"/>
    <cellStyle name="Normal 11 2 4 2 2 3" xfId="858"/>
    <cellStyle name="Normal 11 2 4 2 2 3 2" xfId="859"/>
    <cellStyle name="Normal 11 2 4 2 2 3 2 2" xfId="860"/>
    <cellStyle name="Normal 11 2 4 2 2 3 3" xfId="861"/>
    <cellStyle name="Normal 11 2 4 2 2 4" xfId="862"/>
    <cellStyle name="Normal 11 2 4 2 2 4 2" xfId="863"/>
    <cellStyle name="Normal 11 2 4 2 2 5" xfId="864"/>
    <cellStyle name="Normal 11 2 4 2 3" xfId="865"/>
    <cellStyle name="Normal 11 2 4 2 3 2" xfId="866"/>
    <cellStyle name="Normal 11 2 4 2 3 2 2" xfId="867"/>
    <cellStyle name="Normal 11 2 4 2 3 2 2 2" xfId="868"/>
    <cellStyle name="Normal 11 2 4 2 3 2 3" xfId="869"/>
    <cellStyle name="Normal 11 2 4 2 3 3" xfId="870"/>
    <cellStyle name="Normal 11 2 4 2 3 3 2" xfId="871"/>
    <cellStyle name="Normal 11 2 4 2 3 4" xfId="872"/>
    <cellStyle name="Normal 11 2 4 2 4" xfId="873"/>
    <cellStyle name="Normal 11 2 4 2 4 2" xfId="874"/>
    <cellStyle name="Normal 11 2 4 2 4 2 2" xfId="875"/>
    <cellStyle name="Normal 11 2 4 2 4 3" xfId="876"/>
    <cellStyle name="Normal 11 2 4 2 5" xfId="877"/>
    <cellStyle name="Normal 11 2 4 2 5 2" xfId="878"/>
    <cellStyle name="Normal 11 2 4 2 6" xfId="879"/>
    <cellStyle name="Normal 11 2 4 3" xfId="880"/>
    <cellStyle name="Normal 11 2 4 3 2" xfId="881"/>
    <cellStyle name="Normal 11 2 4 3 2 2" xfId="882"/>
    <cellStyle name="Normal 11 2 4 3 2 2 2" xfId="883"/>
    <cellStyle name="Normal 11 2 4 3 2 2 2 2" xfId="884"/>
    <cellStyle name="Normal 11 2 4 3 2 2 3" xfId="885"/>
    <cellStyle name="Normal 11 2 4 3 2 3" xfId="886"/>
    <cellStyle name="Normal 11 2 4 3 2 3 2" xfId="887"/>
    <cellStyle name="Normal 11 2 4 3 2 4" xfId="888"/>
    <cellStyle name="Normal 11 2 4 3 3" xfId="889"/>
    <cellStyle name="Normal 11 2 4 3 3 2" xfId="890"/>
    <cellStyle name="Normal 11 2 4 3 3 2 2" xfId="891"/>
    <cellStyle name="Normal 11 2 4 3 3 3" xfId="892"/>
    <cellStyle name="Normal 11 2 4 3 4" xfId="893"/>
    <cellStyle name="Normal 11 2 4 3 4 2" xfId="894"/>
    <cellStyle name="Normal 11 2 4 3 5" xfId="895"/>
    <cellStyle name="Normal 11 2 4 4" xfId="896"/>
    <cellStyle name="Normal 11 2 4 4 2" xfId="897"/>
    <cellStyle name="Normal 11 2 4 4 2 2" xfId="898"/>
    <cellStyle name="Normal 11 2 4 4 2 2 2" xfId="899"/>
    <cellStyle name="Normal 11 2 4 4 2 3" xfId="900"/>
    <cellStyle name="Normal 11 2 4 4 3" xfId="901"/>
    <cellStyle name="Normal 11 2 4 4 3 2" xfId="902"/>
    <cellStyle name="Normal 11 2 4 4 4" xfId="903"/>
    <cellStyle name="Normal 11 2 4 5" xfId="904"/>
    <cellStyle name="Normal 11 2 4 5 2" xfId="905"/>
    <cellStyle name="Normal 11 2 4 5 2 2" xfId="906"/>
    <cellStyle name="Normal 11 2 4 5 3" xfId="907"/>
    <cellStyle name="Normal 11 2 4 6" xfId="908"/>
    <cellStyle name="Normal 11 2 4 6 2" xfId="909"/>
    <cellStyle name="Normal 11 2 4 7" xfId="910"/>
    <cellStyle name="Normal 11 2 5" xfId="911"/>
    <cellStyle name="Normal 11 2 5 2" xfId="912"/>
    <cellStyle name="Normal 11 2 5 2 2" xfId="913"/>
    <cellStyle name="Normal 11 2 5 2 2 2" xfId="914"/>
    <cellStyle name="Normal 11 2 5 2 2 2 2" xfId="915"/>
    <cellStyle name="Normal 11 2 5 2 2 2 2 2" xfId="916"/>
    <cellStyle name="Normal 11 2 5 2 2 2 3" xfId="917"/>
    <cellStyle name="Normal 11 2 5 2 2 3" xfId="918"/>
    <cellStyle name="Normal 11 2 5 2 2 3 2" xfId="919"/>
    <cellStyle name="Normal 11 2 5 2 2 4" xfId="920"/>
    <cellStyle name="Normal 11 2 5 2 3" xfId="921"/>
    <cellStyle name="Normal 11 2 5 2 3 2" xfId="922"/>
    <cellStyle name="Normal 11 2 5 2 3 2 2" xfId="923"/>
    <cellStyle name="Normal 11 2 5 2 3 3" xfId="924"/>
    <cellStyle name="Normal 11 2 5 2 4" xfId="925"/>
    <cellStyle name="Normal 11 2 5 2 4 2" xfId="926"/>
    <cellStyle name="Normal 11 2 5 2 5" xfId="927"/>
    <cellStyle name="Normal 11 2 5 3" xfId="928"/>
    <cellStyle name="Normal 11 2 5 3 2" xfId="929"/>
    <cellStyle name="Normal 11 2 5 3 2 2" xfId="930"/>
    <cellStyle name="Normal 11 2 5 3 2 2 2" xfId="931"/>
    <cellStyle name="Normal 11 2 5 3 2 3" xfId="932"/>
    <cellStyle name="Normal 11 2 5 3 3" xfId="933"/>
    <cellStyle name="Normal 11 2 5 3 3 2" xfId="934"/>
    <cellStyle name="Normal 11 2 5 3 4" xfId="935"/>
    <cellStyle name="Normal 11 2 5 4" xfId="936"/>
    <cellStyle name="Normal 11 2 5 4 2" xfId="937"/>
    <cellStyle name="Normal 11 2 5 4 2 2" xfId="938"/>
    <cellStyle name="Normal 11 2 5 4 3" xfId="939"/>
    <cellStyle name="Normal 11 2 5 5" xfId="940"/>
    <cellStyle name="Normal 11 2 5 5 2" xfId="941"/>
    <cellStyle name="Normal 11 2 5 6" xfId="942"/>
    <cellStyle name="Normal 11 2 6" xfId="943"/>
    <cellStyle name="Normal 11 2 6 2" xfId="944"/>
    <cellStyle name="Normal 11 2 6 2 2" xfId="945"/>
    <cellStyle name="Normal 11 2 6 2 2 2" xfId="946"/>
    <cellStyle name="Normal 11 2 6 2 2 2 2" xfId="947"/>
    <cellStyle name="Normal 11 2 6 2 2 3" xfId="948"/>
    <cellStyle name="Normal 11 2 6 2 3" xfId="949"/>
    <cellStyle name="Normal 11 2 6 2 3 2" xfId="950"/>
    <cellStyle name="Normal 11 2 6 2 4" xfId="951"/>
    <cellStyle name="Normal 11 2 6 3" xfId="952"/>
    <cellStyle name="Normal 11 2 6 3 2" xfId="953"/>
    <cellStyle name="Normal 11 2 6 3 2 2" xfId="954"/>
    <cellStyle name="Normal 11 2 6 3 3" xfId="955"/>
    <cellStyle name="Normal 11 2 6 4" xfId="956"/>
    <cellStyle name="Normal 11 2 6 4 2" xfId="957"/>
    <cellStyle name="Normal 11 2 6 5" xfId="958"/>
    <cellStyle name="Normal 11 2 7" xfId="959"/>
    <cellStyle name="Normal 11 2 7 2" xfId="960"/>
    <cellStyle name="Normal 11 2 7 2 2" xfId="961"/>
    <cellStyle name="Normal 11 2 7 2 2 2" xfId="962"/>
    <cellStyle name="Normal 11 2 7 2 3" xfId="963"/>
    <cellStyle name="Normal 11 2 7 3" xfId="964"/>
    <cellStyle name="Normal 11 2 7 3 2" xfId="965"/>
    <cellStyle name="Normal 11 2 7 4" xfId="966"/>
    <cellStyle name="Normal 11 2 8" xfId="967"/>
    <cellStyle name="Normal 11 2 8 2" xfId="968"/>
    <cellStyle name="Normal 11 2 8 2 2" xfId="969"/>
    <cellStyle name="Normal 11 2 8 3" xfId="970"/>
    <cellStyle name="Normal 11 2 9" xfId="971"/>
    <cellStyle name="Normal 11 2 9 2" xfId="972"/>
    <cellStyle name="Normal 11 3" xfId="973"/>
    <cellStyle name="Normal 11 3 2" xfId="974"/>
    <cellStyle name="Normal 11 3 2 2" xfId="975"/>
    <cellStyle name="Normal 11 3 2 2 2" xfId="976"/>
    <cellStyle name="Normal 11 3 2 2 2 2" xfId="977"/>
    <cellStyle name="Normal 11 3 2 2 2 2 2" xfId="978"/>
    <cellStyle name="Normal 11 3 2 2 2 2 2 2" xfId="979"/>
    <cellStyle name="Normal 11 3 2 2 2 2 2 2 2" xfId="980"/>
    <cellStyle name="Normal 11 3 2 2 2 2 2 2 2 2" xfId="981"/>
    <cellStyle name="Normal 11 3 2 2 2 2 2 2 3" xfId="982"/>
    <cellStyle name="Normal 11 3 2 2 2 2 2 3" xfId="983"/>
    <cellStyle name="Normal 11 3 2 2 2 2 2 3 2" xfId="984"/>
    <cellStyle name="Normal 11 3 2 2 2 2 2 4" xfId="985"/>
    <cellStyle name="Normal 11 3 2 2 2 2 3" xfId="986"/>
    <cellStyle name="Normal 11 3 2 2 2 2 3 2" xfId="987"/>
    <cellStyle name="Normal 11 3 2 2 2 2 3 2 2" xfId="988"/>
    <cellStyle name="Normal 11 3 2 2 2 2 3 3" xfId="989"/>
    <cellStyle name="Normal 11 3 2 2 2 2 4" xfId="990"/>
    <cellStyle name="Normal 11 3 2 2 2 2 4 2" xfId="991"/>
    <cellStyle name="Normal 11 3 2 2 2 2 5" xfId="992"/>
    <cellStyle name="Normal 11 3 2 2 2 3" xfId="993"/>
    <cellStyle name="Normal 11 3 2 2 2 3 2" xfId="994"/>
    <cellStyle name="Normal 11 3 2 2 2 3 2 2" xfId="995"/>
    <cellStyle name="Normal 11 3 2 2 2 3 2 2 2" xfId="996"/>
    <cellStyle name="Normal 11 3 2 2 2 3 2 3" xfId="997"/>
    <cellStyle name="Normal 11 3 2 2 2 3 3" xfId="998"/>
    <cellStyle name="Normal 11 3 2 2 2 3 3 2" xfId="999"/>
    <cellStyle name="Normal 11 3 2 2 2 3 4" xfId="1000"/>
    <cellStyle name="Normal 11 3 2 2 2 4" xfId="1001"/>
    <cellStyle name="Normal 11 3 2 2 2 4 2" xfId="1002"/>
    <cellStyle name="Normal 11 3 2 2 2 4 2 2" xfId="1003"/>
    <cellStyle name="Normal 11 3 2 2 2 4 3" xfId="1004"/>
    <cellStyle name="Normal 11 3 2 2 2 5" xfId="1005"/>
    <cellStyle name="Normal 11 3 2 2 2 5 2" xfId="1006"/>
    <cellStyle name="Normal 11 3 2 2 2 6" xfId="1007"/>
    <cellStyle name="Normal 11 3 2 2 3" xfId="1008"/>
    <cellStyle name="Normal 11 3 2 2 3 2" xfId="1009"/>
    <cellStyle name="Normal 11 3 2 2 3 2 2" xfId="1010"/>
    <cellStyle name="Normal 11 3 2 2 3 2 2 2" xfId="1011"/>
    <cellStyle name="Normal 11 3 2 2 3 2 2 2 2" xfId="1012"/>
    <cellStyle name="Normal 11 3 2 2 3 2 2 3" xfId="1013"/>
    <cellStyle name="Normal 11 3 2 2 3 2 3" xfId="1014"/>
    <cellStyle name="Normal 11 3 2 2 3 2 3 2" xfId="1015"/>
    <cellStyle name="Normal 11 3 2 2 3 2 4" xfId="1016"/>
    <cellStyle name="Normal 11 3 2 2 3 3" xfId="1017"/>
    <cellStyle name="Normal 11 3 2 2 3 3 2" xfId="1018"/>
    <cellStyle name="Normal 11 3 2 2 3 3 2 2" xfId="1019"/>
    <cellStyle name="Normal 11 3 2 2 3 3 3" xfId="1020"/>
    <cellStyle name="Normal 11 3 2 2 3 4" xfId="1021"/>
    <cellStyle name="Normal 11 3 2 2 3 4 2" xfId="1022"/>
    <cellStyle name="Normal 11 3 2 2 3 5" xfId="1023"/>
    <cellStyle name="Normal 11 3 2 2 4" xfId="1024"/>
    <cellStyle name="Normal 11 3 2 2 4 2" xfId="1025"/>
    <cellStyle name="Normal 11 3 2 2 4 2 2" xfId="1026"/>
    <cellStyle name="Normal 11 3 2 2 4 2 2 2" xfId="1027"/>
    <cellStyle name="Normal 11 3 2 2 4 2 3" xfId="1028"/>
    <cellStyle name="Normal 11 3 2 2 4 3" xfId="1029"/>
    <cellStyle name="Normal 11 3 2 2 4 3 2" xfId="1030"/>
    <cellStyle name="Normal 11 3 2 2 4 4" xfId="1031"/>
    <cellStyle name="Normal 11 3 2 2 5" xfId="1032"/>
    <cellStyle name="Normal 11 3 2 2 5 2" xfId="1033"/>
    <cellStyle name="Normal 11 3 2 2 5 2 2" xfId="1034"/>
    <cellStyle name="Normal 11 3 2 2 5 3" xfId="1035"/>
    <cellStyle name="Normal 11 3 2 2 6" xfId="1036"/>
    <cellStyle name="Normal 11 3 2 2 6 2" xfId="1037"/>
    <cellStyle name="Normal 11 3 2 2 7" xfId="1038"/>
    <cellStyle name="Normal 11 3 2 3" xfId="1039"/>
    <cellStyle name="Normal 11 3 2 3 2" xfId="1040"/>
    <cellStyle name="Normal 11 3 2 3 2 2" xfId="1041"/>
    <cellStyle name="Normal 11 3 2 3 2 2 2" xfId="1042"/>
    <cellStyle name="Normal 11 3 2 3 2 2 2 2" xfId="1043"/>
    <cellStyle name="Normal 11 3 2 3 2 2 2 2 2" xfId="1044"/>
    <cellStyle name="Normal 11 3 2 3 2 2 2 3" xfId="1045"/>
    <cellStyle name="Normal 11 3 2 3 2 2 3" xfId="1046"/>
    <cellStyle name="Normal 11 3 2 3 2 2 3 2" xfId="1047"/>
    <cellStyle name="Normal 11 3 2 3 2 2 4" xfId="1048"/>
    <cellStyle name="Normal 11 3 2 3 2 3" xfId="1049"/>
    <cellStyle name="Normal 11 3 2 3 2 3 2" xfId="1050"/>
    <cellStyle name="Normal 11 3 2 3 2 3 2 2" xfId="1051"/>
    <cellStyle name="Normal 11 3 2 3 2 3 3" xfId="1052"/>
    <cellStyle name="Normal 11 3 2 3 2 4" xfId="1053"/>
    <cellStyle name="Normal 11 3 2 3 2 4 2" xfId="1054"/>
    <cellStyle name="Normal 11 3 2 3 2 5" xfId="1055"/>
    <cellStyle name="Normal 11 3 2 3 3" xfId="1056"/>
    <cellStyle name="Normal 11 3 2 3 3 2" xfId="1057"/>
    <cellStyle name="Normal 11 3 2 3 3 2 2" xfId="1058"/>
    <cellStyle name="Normal 11 3 2 3 3 2 2 2" xfId="1059"/>
    <cellStyle name="Normal 11 3 2 3 3 2 3" xfId="1060"/>
    <cellStyle name="Normal 11 3 2 3 3 3" xfId="1061"/>
    <cellStyle name="Normal 11 3 2 3 3 3 2" xfId="1062"/>
    <cellStyle name="Normal 11 3 2 3 3 4" xfId="1063"/>
    <cellStyle name="Normal 11 3 2 3 4" xfId="1064"/>
    <cellStyle name="Normal 11 3 2 3 4 2" xfId="1065"/>
    <cellStyle name="Normal 11 3 2 3 4 2 2" xfId="1066"/>
    <cellStyle name="Normal 11 3 2 3 4 3" xfId="1067"/>
    <cellStyle name="Normal 11 3 2 3 5" xfId="1068"/>
    <cellStyle name="Normal 11 3 2 3 5 2" xfId="1069"/>
    <cellStyle name="Normal 11 3 2 3 6" xfId="1070"/>
    <cellStyle name="Normal 11 3 2 4" xfId="1071"/>
    <cellStyle name="Normal 11 3 2 4 2" xfId="1072"/>
    <cellStyle name="Normal 11 3 2 4 2 2" xfId="1073"/>
    <cellStyle name="Normal 11 3 2 4 2 2 2" xfId="1074"/>
    <cellStyle name="Normal 11 3 2 4 2 2 2 2" xfId="1075"/>
    <cellStyle name="Normal 11 3 2 4 2 2 3" xfId="1076"/>
    <cellStyle name="Normal 11 3 2 4 2 3" xfId="1077"/>
    <cellStyle name="Normal 11 3 2 4 2 3 2" xfId="1078"/>
    <cellStyle name="Normal 11 3 2 4 2 4" xfId="1079"/>
    <cellStyle name="Normal 11 3 2 4 3" xfId="1080"/>
    <cellStyle name="Normal 11 3 2 4 3 2" xfId="1081"/>
    <cellStyle name="Normal 11 3 2 4 3 2 2" xfId="1082"/>
    <cellStyle name="Normal 11 3 2 4 3 3" xfId="1083"/>
    <cellStyle name="Normal 11 3 2 4 4" xfId="1084"/>
    <cellStyle name="Normal 11 3 2 4 4 2" xfId="1085"/>
    <cellStyle name="Normal 11 3 2 4 5" xfId="1086"/>
    <cellStyle name="Normal 11 3 2 5" xfId="1087"/>
    <cellStyle name="Normal 11 3 2 5 2" xfId="1088"/>
    <cellStyle name="Normal 11 3 2 5 2 2" xfId="1089"/>
    <cellStyle name="Normal 11 3 2 5 2 2 2" xfId="1090"/>
    <cellStyle name="Normal 11 3 2 5 2 3" xfId="1091"/>
    <cellStyle name="Normal 11 3 2 5 3" xfId="1092"/>
    <cellStyle name="Normal 11 3 2 5 3 2" xfId="1093"/>
    <cellStyle name="Normal 11 3 2 5 4" xfId="1094"/>
    <cellStyle name="Normal 11 3 2 6" xfId="1095"/>
    <cellStyle name="Normal 11 3 2 6 2" xfId="1096"/>
    <cellStyle name="Normal 11 3 2 6 2 2" xfId="1097"/>
    <cellStyle name="Normal 11 3 2 6 3" xfId="1098"/>
    <cellStyle name="Normal 11 3 2 7" xfId="1099"/>
    <cellStyle name="Normal 11 3 2 7 2" xfId="1100"/>
    <cellStyle name="Normal 11 3 2 8" xfId="1101"/>
    <cellStyle name="Normal 11 3 3" xfId="1102"/>
    <cellStyle name="Normal 11 3 3 2" xfId="1103"/>
    <cellStyle name="Normal 11 3 3 2 2" xfId="1104"/>
    <cellStyle name="Normal 11 3 3 2 2 2" xfId="1105"/>
    <cellStyle name="Normal 11 3 3 2 2 2 2" xfId="1106"/>
    <cellStyle name="Normal 11 3 3 2 2 2 2 2" xfId="1107"/>
    <cellStyle name="Normal 11 3 3 2 2 2 2 2 2" xfId="1108"/>
    <cellStyle name="Normal 11 3 3 2 2 2 2 3" xfId="1109"/>
    <cellStyle name="Normal 11 3 3 2 2 2 3" xfId="1110"/>
    <cellStyle name="Normal 11 3 3 2 2 2 3 2" xfId="1111"/>
    <cellStyle name="Normal 11 3 3 2 2 2 4" xfId="1112"/>
    <cellStyle name="Normal 11 3 3 2 2 3" xfId="1113"/>
    <cellStyle name="Normal 11 3 3 2 2 3 2" xfId="1114"/>
    <cellStyle name="Normal 11 3 3 2 2 3 2 2" xfId="1115"/>
    <cellStyle name="Normal 11 3 3 2 2 3 3" xfId="1116"/>
    <cellStyle name="Normal 11 3 3 2 2 4" xfId="1117"/>
    <cellStyle name="Normal 11 3 3 2 2 4 2" xfId="1118"/>
    <cellStyle name="Normal 11 3 3 2 2 5" xfId="1119"/>
    <cellStyle name="Normal 11 3 3 2 3" xfId="1120"/>
    <cellStyle name="Normal 11 3 3 2 3 2" xfId="1121"/>
    <cellStyle name="Normal 11 3 3 2 3 2 2" xfId="1122"/>
    <cellStyle name="Normal 11 3 3 2 3 2 2 2" xfId="1123"/>
    <cellStyle name="Normal 11 3 3 2 3 2 3" xfId="1124"/>
    <cellStyle name="Normal 11 3 3 2 3 3" xfId="1125"/>
    <cellStyle name="Normal 11 3 3 2 3 3 2" xfId="1126"/>
    <cellStyle name="Normal 11 3 3 2 3 4" xfId="1127"/>
    <cellStyle name="Normal 11 3 3 2 4" xfId="1128"/>
    <cellStyle name="Normal 11 3 3 2 4 2" xfId="1129"/>
    <cellStyle name="Normal 11 3 3 2 4 2 2" xfId="1130"/>
    <cellStyle name="Normal 11 3 3 2 4 3" xfId="1131"/>
    <cellStyle name="Normal 11 3 3 2 5" xfId="1132"/>
    <cellStyle name="Normal 11 3 3 2 5 2" xfId="1133"/>
    <cellStyle name="Normal 11 3 3 2 6" xfId="1134"/>
    <cellStyle name="Normal 11 3 3 3" xfId="1135"/>
    <cellStyle name="Normal 11 3 3 3 2" xfId="1136"/>
    <cellStyle name="Normal 11 3 3 3 2 2" xfId="1137"/>
    <cellStyle name="Normal 11 3 3 3 2 2 2" xfId="1138"/>
    <cellStyle name="Normal 11 3 3 3 2 2 2 2" xfId="1139"/>
    <cellStyle name="Normal 11 3 3 3 2 2 3" xfId="1140"/>
    <cellStyle name="Normal 11 3 3 3 2 3" xfId="1141"/>
    <cellStyle name="Normal 11 3 3 3 2 3 2" xfId="1142"/>
    <cellStyle name="Normal 11 3 3 3 2 4" xfId="1143"/>
    <cellStyle name="Normal 11 3 3 3 3" xfId="1144"/>
    <cellStyle name="Normal 11 3 3 3 3 2" xfId="1145"/>
    <cellStyle name="Normal 11 3 3 3 3 2 2" xfId="1146"/>
    <cellStyle name="Normal 11 3 3 3 3 3" xfId="1147"/>
    <cellStyle name="Normal 11 3 3 3 4" xfId="1148"/>
    <cellStyle name="Normal 11 3 3 3 4 2" xfId="1149"/>
    <cellStyle name="Normal 11 3 3 3 5" xfId="1150"/>
    <cellStyle name="Normal 11 3 3 4" xfId="1151"/>
    <cellStyle name="Normal 11 3 3 4 2" xfId="1152"/>
    <cellStyle name="Normal 11 3 3 4 2 2" xfId="1153"/>
    <cellStyle name="Normal 11 3 3 4 2 2 2" xfId="1154"/>
    <cellStyle name="Normal 11 3 3 4 2 3" xfId="1155"/>
    <cellStyle name="Normal 11 3 3 4 3" xfId="1156"/>
    <cellStyle name="Normal 11 3 3 4 3 2" xfId="1157"/>
    <cellStyle name="Normal 11 3 3 4 4" xfId="1158"/>
    <cellStyle name="Normal 11 3 3 5" xfId="1159"/>
    <cellStyle name="Normal 11 3 3 5 2" xfId="1160"/>
    <cellStyle name="Normal 11 3 3 5 2 2" xfId="1161"/>
    <cellStyle name="Normal 11 3 3 5 3" xfId="1162"/>
    <cellStyle name="Normal 11 3 3 6" xfId="1163"/>
    <cellStyle name="Normal 11 3 3 6 2" xfId="1164"/>
    <cellStyle name="Normal 11 3 3 7" xfId="1165"/>
    <cellStyle name="Normal 11 3 4" xfId="1166"/>
    <cellStyle name="Normal 11 3 4 2" xfId="1167"/>
    <cellStyle name="Normal 11 3 4 2 2" xfId="1168"/>
    <cellStyle name="Normal 11 3 4 2 2 2" xfId="1169"/>
    <cellStyle name="Normal 11 3 4 2 2 2 2" xfId="1170"/>
    <cellStyle name="Normal 11 3 4 2 2 2 2 2" xfId="1171"/>
    <cellStyle name="Normal 11 3 4 2 2 2 3" xfId="1172"/>
    <cellStyle name="Normal 11 3 4 2 2 3" xfId="1173"/>
    <cellStyle name="Normal 11 3 4 2 2 3 2" xfId="1174"/>
    <cellStyle name="Normal 11 3 4 2 2 4" xfId="1175"/>
    <cellStyle name="Normal 11 3 4 2 3" xfId="1176"/>
    <cellStyle name="Normal 11 3 4 2 3 2" xfId="1177"/>
    <cellStyle name="Normal 11 3 4 2 3 2 2" xfId="1178"/>
    <cellStyle name="Normal 11 3 4 2 3 3" xfId="1179"/>
    <cellStyle name="Normal 11 3 4 2 4" xfId="1180"/>
    <cellStyle name="Normal 11 3 4 2 4 2" xfId="1181"/>
    <cellStyle name="Normal 11 3 4 2 5" xfId="1182"/>
    <cellStyle name="Normal 11 3 4 3" xfId="1183"/>
    <cellStyle name="Normal 11 3 4 3 2" xfId="1184"/>
    <cellStyle name="Normal 11 3 4 3 2 2" xfId="1185"/>
    <cellStyle name="Normal 11 3 4 3 2 2 2" xfId="1186"/>
    <cellStyle name="Normal 11 3 4 3 2 3" xfId="1187"/>
    <cellStyle name="Normal 11 3 4 3 3" xfId="1188"/>
    <cellStyle name="Normal 11 3 4 3 3 2" xfId="1189"/>
    <cellStyle name="Normal 11 3 4 3 4" xfId="1190"/>
    <cellStyle name="Normal 11 3 4 4" xfId="1191"/>
    <cellStyle name="Normal 11 3 4 4 2" xfId="1192"/>
    <cellStyle name="Normal 11 3 4 4 2 2" xfId="1193"/>
    <cellStyle name="Normal 11 3 4 4 3" xfId="1194"/>
    <cellStyle name="Normal 11 3 4 5" xfId="1195"/>
    <cellStyle name="Normal 11 3 4 5 2" xfId="1196"/>
    <cellStyle name="Normal 11 3 4 6" xfId="1197"/>
    <cellStyle name="Normal 11 3 5" xfId="1198"/>
    <cellStyle name="Normal 11 3 5 2" xfId="1199"/>
    <cellStyle name="Normal 11 3 5 2 2" xfId="1200"/>
    <cellStyle name="Normal 11 3 5 2 2 2" xfId="1201"/>
    <cellStyle name="Normal 11 3 5 2 2 2 2" xfId="1202"/>
    <cellStyle name="Normal 11 3 5 2 2 3" xfId="1203"/>
    <cellStyle name="Normal 11 3 5 2 3" xfId="1204"/>
    <cellStyle name="Normal 11 3 5 2 3 2" xfId="1205"/>
    <cellStyle name="Normal 11 3 5 2 4" xfId="1206"/>
    <cellStyle name="Normal 11 3 5 3" xfId="1207"/>
    <cellStyle name="Normal 11 3 5 3 2" xfId="1208"/>
    <cellStyle name="Normal 11 3 5 3 2 2" xfId="1209"/>
    <cellStyle name="Normal 11 3 5 3 3" xfId="1210"/>
    <cellStyle name="Normal 11 3 5 4" xfId="1211"/>
    <cellStyle name="Normal 11 3 5 4 2" xfId="1212"/>
    <cellStyle name="Normal 11 3 5 5" xfId="1213"/>
    <cellStyle name="Normal 11 3 6" xfId="1214"/>
    <cellStyle name="Normal 11 3 6 2" xfId="1215"/>
    <cellStyle name="Normal 11 3 6 2 2" xfId="1216"/>
    <cellStyle name="Normal 11 3 6 2 2 2" xfId="1217"/>
    <cellStyle name="Normal 11 3 6 2 3" xfId="1218"/>
    <cellStyle name="Normal 11 3 6 3" xfId="1219"/>
    <cellStyle name="Normal 11 3 6 3 2" xfId="1220"/>
    <cellStyle name="Normal 11 3 6 4" xfId="1221"/>
    <cellStyle name="Normal 11 3 7" xfId="1222"/>
    <cellStyle name="Normal 11 3 7 2" xfId="1223"/>
    <cellStyle name="Normal 11 3 7 2 2" xfId="1224"/>
    <cellStyle name="Normal 11 3 7 3" xfId="1225"/>
    <cellStyle name="Normal 11 3 8" xfId="1226"/>
    <cellStyle name="Normal 11 3 8 2" xfId="1227"/>
    <cellStyle name="Normal 11 3 9" xfId="1228"/>
    <cellStyle name="Normal 11 4" xfId="1229"/>
    <cellStyle name="Normal 11 4 2" xfId="1230"/>
    <cellStyle name="Normal 11 4 2 2" xfId="1231"/>
    <cellStyle name="Normal 11 4 2 2 2" xfId="1232"/>
    <cellStyle name="Normal 11 4 2 2 2 2" xfId="1233"/>
    <cellStyle name="Normal 11 4 2 2 2 2 2" xfId="1234"/>
    <cellStyle name="Normal 11 4 2 2 2 2 2 2" xfId="1235"/>
    <cellStyle name="Normal 11 4 2 2 2 2 2 2 2" xfId="1236"/>
    <cellStyle name="Normal 11 4 2 2 2 2 2 3" xfId="1237"/>
    <cellStyle name="Normal 11 4 2 2 2 2 3" xfId="1238"/>
    <cellStyle name="Normal 11 4 2 2 2 2 3 2" xfId="1239"/>
    <cellStyle name="Normal 11 4 2 2 2 2 4" xfId="1240"/>
    <cellStyle name="Normal 11 4 2 2 2 3" xfId="1241"/>
    <cellStyle name="Normal 11 4 2 2 2 3 2" xfId="1242"/>
    <cellStyle name="Normal 11 4 2 2 2 3 2 2" xfId="1243"/>
    <cellStyle name="Normal 11 4 2 2 2 3 3" xfId="1244"/>
    <cellStyle name="Normal 11 4 2 2 2 4" xfId="1245"/>
    <cellStyle name="Normal 11 4 2 2 2 4 2" xfId="1246"/>
    <cellStyle name="Normal 11 4 2 2 2 5" xfId="1247"/>
    <cellStyle name="Normal 11 4 2 2 3" xfId="1248"/>
    <cellStyle name="Normal 11 4 2 2 3 2" xfId="1249"/>
    <cellStyle name="Normal 11 4 2 2 3 2 2" xfId="1250"/>
    <cellStyle name="Normal 11 4 2 2 3 2 2 2" xfId="1251"/>
    <cellStyle name="Normal 11 4 2 2 3 2 3" xfId="1252"/>
    <cellStyle name="Normal 11 4 2 2 3 3" xfId="1253"/>
    <cellStyle name="Normal 11 4 2 2 3 3 2" xfId="1254"/>
    <cellStyle name="Normal 11 4 2 2 3 4" xfId="1255"/>
    <cellStyle name="Normal 11 4 2 2 4" xfId="1256"/>
    <cellStyle name="Normal 11 4 2 2 4 2" xfId="1257"/>
    <cellStyle name="Normal 11 4 2 2 4 2 2" xfId="1258"/>
    <cellStyle name="Normal 11 4 2 2 4 3" xfId="1259"/>
    <cellStyle name="Normal 11 4 2 2 5" xfId="1260"/>
    <cellStyle name="Normal 11 4 2 2 5 2" xfId="1261"/>
    <cellStyle name="Normal 11 4 2 2 6" xfId="1262"/>
    <cellStyle name="Normal 11 4 2 3" xfId="1263"/>
    <cellStyle name="Normal 11 4 2 3 2" xfId="1264"/>
    <cellStyle name="Normal 11 4 2 3 2 2" xfId="1265"/>
    <cellStyle name="Normal 11 4 2 3 2 2 2" xfId="1266"/>
    <cellStyle name="Normal 11 4 2 3 2 2 2 2" xfId="1267"/>
    <cellStyle name="Normal 11 4 2 3 2 2 3" xfId="1268"/>
    <cellStyle name="Normal 11 4 2 3 2 3" xfId="1269"/>
    <cellStyle name="Normal 11 4 2 3 2 3 2" xfId="1270"/>
    <cellStyle name="Normal 11 4 2 3 2 4" xfId="1271"/>
    <cellStyle name="Normal 11 4 2 3 3" xfId="1272"/>
    <cellStyle name="Normal 11 4 2 3 3 2" xfId="1273"/>
    <cellStyle name="Normal 11 4 2 3 3 2 2" xfId="1274"/>
    <cellStyle name="Normal 11 4 2 3 3 3" xfId="1275"/>
    <cellStyle name="Normal 11 4 2 3 4" xfId="1276"/>
    <cellStyle name="Normal 11 4 2 3 4 2" xfId="1277"/>
    <cellStyle name="Normal 11 4 2 3 5" xfId="1278"/>
    <cellStyle name="Normal 11 4 2 4" xfId="1279"/>
    <cellStyle name="Normal 11 4 2 4 2" xfId="1280"/>
    <cellStyle name="Normal 11 4 2 4 2 2" xfId="1281"/>
    <cellStyle name="Normal 11 4 2 4 2 2 2" xfId="1282"/>
    <cellStyle name="Normal 11 4 2 4 2 3" xfId="1283"/>
    <cellStyle name="Normal 11 4 2 4 3" xfId="1284"/>
    <cellStyle name="Normal 11 4 2 4 3 2" xfId="1285"/>
    <cellStyle name="Normal 11 4 2 4 4" xfId="1286"/>
    <cellStyle name="Normal 11 4 2 5" xfId="1287"/>
    <cellStyle name="Normal 11 4 2 5 2" xfId="1288"/>
    <cellStyle name="Normal 11 4 2 5 2 2" xfId="1289"/>
    <cellStyle name="Normal 11 4 2 5 3" xfId="1290"/>
    <cellStyle name="Normal 11 4 2 6" xfId="1291"/>
    <cellStyle name="Normal 11 4 2 6 2" xfId="1292"/>
    <cellStyle name="Normal 11 4 2 7" xfId="1293"/>
    <cellStyle name="Normal 11 4 3" xfId="1294"/>
    <cellStyle name="Normal 11 4 3 2" xfId="1295"/>
    <cellStyle name="Normal 11 4 3 2 2" xfId="1296"/>
    <cellStyle name="Normal 11 4 3 2 2 2" xfId="1297"/>
    <cellStyle name="Normal 11 4 3 2 2 2 2" xfId="1298"/>
    <cellStyle name="Normal 11 4 3 2 2 2 2 2" xfId="1299"/>
    <cellStyle name="Normal 11 4 3 2 2 2 3" xfId="1300"/>
    <cellStyle name="Normal 11 4 3 2 2 3" xfId="1301"/>
    <cellStyle name="Normal 11 4 3 2 2 3 2" xfId="1302"/>
    <cellStyle name="Normal 11 4 3 2 2 4" xfId="1303"/>
    <cellStyle name="Normal 11 4 3 2 3" xfId="1304"/>
    <cellStyle name="Normal 11 4 3 2 3 2" xfId="1305"/>
    <cellStyle name="Normal 11 4 3 2 3 2 2" xfId="1306"/>
    <cellStyle name="Normal 11 4 3 2 3 3" xfId="1307"/>
    <cellStyle name="Normal 11 4 3 2 4" xfId="1308"/>
    <cellStyle name="Normal 11 4 3 2 4 2" xfId="1309"/>
    <cellStyle name="Normal 11 4 3 2 5" xfId="1310"/>
    <cellStyle name="Normal 11 4 3 3" xfId="1311"/>
    <cellStyle name="Normal 11 4 3 3 2" xfId="1312"/>
    <cellStyle name="Normal 11 4 3 3 2 2" xfId="1313"/>
    <cellStyle name="Normal 11 4 3 3 2 2 2" xfId="1314"/>
    <cellStyle name="Normal 11 4 3 3 2 3" xfId="1315"/>
    <cellStyle name="Normal 11 4 3 3 3" xfId="1316"/>
    <cellStyle name="Normal 11 4 3 3 3 2" xfId="1317"/>
    <cellStyle name="Normal 11 4 3 3 4" xfId="1318"/>
    <cellStyle name="Normal 11 4 3 4" xfId="1319"/>
    <cellStyle name="Normal 11 4 3 4 2" xfId="1320"/>
    <cellStyle name="Normal 11 4 3 4 2 2" xfId="1321"/>
    <cellStyle name="Normal 11 4 3 4 3" xfId="1322"/>
    <cellStyle name="Normal 11 4 3 5" xfId="1323"/>
    <cellStyle name="Normal 11 4 3 5 2" xfId="1324"/>
    <cellStyle name="Normal 11 4 3 6" xfId="1325"/>
    <cellStyle name="Normal 11 4 4" xfId="1326"/>
    <cellStyle name="Normal 11 4 4 2" xfId="1327"/>
    <cellStyle name="Normal 11 4 4 2 2" xfId="1328"/>
    <cellStyle name="Normal 11 4 4 2 2 2" xfId="1329"/>
    <cellStyle name="Normal 11 4 4 2 2 2 2" xfId="1330"/>
    <cellStyle name="Normal 11 4 4 2 2 3" xfId="1331"/>
    <cellStyle name="Normal 11 4 4 2 3" xfId="1332"/>
    <cellStyle name="Normal 11 4 4 2 3 2" xfId="1333"/>
    <cellStyle name="Normal 11 4 4 2 4" xfId="1334"/>
    <cellStyle name="Normal 11 4 4 3" xfId="1335"/>
    <cellStyle name="Normal 11 4 4 3 2" xfId="1336"/>
    <cellStyle name="Normal 11 4 4 3 2 2" xfId="1337"/>
    <cellStyle name="Normal 11 4 4 3 3" xfId="1338"/>
    <cellStyle name="Normal 11 4 4 4" xfId="1339"/>
    <cellStyle name="Normal 11 4 4 4 2" xfId="1340"/>
    <cellStyle name="Normal 11 4 4 5" xfId="1341"/>
    <cellStyle name="Normal 11 4 5" xfId="1342"/>
    <cellStyle name="Normal 11 4 5 2" xfId="1343"/>
    <cellStyle name="Normal 11 4 5 2 2" xfId="1344"/>
    <cellStyle name="Normal 11 4 5 2 2 2" xfId="1345"/>
    <cellStyle name="Normal 11 4 5 2 3" xfId="1346"/>
    <cellStyle name="Normal 11 4 5 3" xfId="1347"/>
    <cellStyle name="Normal 11 4 5 3 2" xfId="1348"/>
    <cellStyle name="Normal 11 4 5 4" xfId="1349"/>
    <cellStyle name="Normal 11 4 6" xfId="1350"/>
    <cellStyle name="Normal 11 4 6 2" xfId="1351"/>
    <cellStyle name="Normal 11 4 6 2 2" xfId="1352"/>
    <cellStyle name="Normal 11 4 6 3" xfId="1353"/>
    <cellStyle name="Normal 11 4 7" xfId="1354"/>
    <cellStyle name="Normal 11 4 7 2" xfId="1355"/>
    <cellStyle name="Normal 11 4 8" xfId="1356"/>
    <cellStyle name="Normal 11 5" xfId="1357"/>
    <cellStyle name="Normal 11 5 2" xfId="1358"/>
    <cellStyle name="Normal 11 5 2 2" xfId="1359"/>
    <cellStyle name="Normal 11 5 2 2 2" xfId="1360"/>
    <cellStyle name="Normal 11 5 2 2 2 2" xfId="1361"/>
    <cellStyle name="Normal 11 5 2 2 2 2 2" xfId="1362"/>
    <cellStyle name="Normal 11 5 2 2 2 2 2 2" xfId="1363"/>
    <cellStyle name="Normal 11 5 2 2 2 2 3" xfId="1364"/>
    <cellStyle name="Normal 11 5 2 2 2 3" xfId="1365"/>
    <cellStyle name="Normal 11 5 2 2 2 3 2" xfId="1366"/>
    <cellStyle name="Normal 11 5 2 2 2 4" xfId="1367"/>
    <cellStyle name="Normal 11 5 2 2 3" xfId="1368"/>
    <cellStyle name="Normal 11 5 2 2 3 2" xfId="1369"/>
    <cellStyle name="Normal 11 5 2 2 3 2 2" xfId="1370"/>
    <cellStyle name="Normal 11 5 2 2 3 3" xfId="1371"/>
    <cellStyle name="Normal 11 5 2 2 4" xfId="1372"/>
    <cellStyle name="Normal 11 5 2 2 4 2" xfId="1373"/>
    <cellStyle name="Normal 11 5 2 2 5" xfId="1374"/>
    <cellStyle name="Normal 11 5 2 3" xfId="1375"/>
    <cellStyle name="Normal 11 5 2 3 2" xfId="1376"/>
    <cellStyle name="Normal 11 5 2 3 2 2" xfId="1377"/>
    <cellStyle name="Normal 11 5 2 3 2 2 2" xfId="1378"/>
    <cellStyle name="Normal 11 5 2 3 2 3" xfId="1379"/>
    <cellStyle name="Normal 11 5 2 3 3" xfId="1380"/>
    <cellStyle name="Normal 11 5 2 3 3 2" xfId="1381"/>
    <cellStyle name="Normal 11 5 2 3 4" xfId="1382"/>
    <cellStyle name="Normal 11 5 2 4" xfId="1383"/>
    <cellStyle name="Normal 11 5 2 4 2" xfId="1384"/>
    <cellStyle name="Normal 11 5 2 4 2 2" xfId="1385"/>
    <cellStyle name="Normal 11 5 2 4 3" xfId="1386"/>
    <cellStyle name="Normal 11 5 2 5" xfId="1387"/>
    <cellStyle name="Normal 11 5 2 5 2" xfId="1388"/>
    <cellStyle name="Normal 11 5 2 6" xfId="1389"/>
    <cellStyle name="Normal 11 5 3" xfId="1390"/>
    <cellStyle name="Normal 11 5 3 2" xfId="1391"/>
    <cellStyle name="Normal 11 5 3 2 2" xfId="1392"/>
    <cellStyle name="Normal 11 5 3 2 2 2" xfId="1393"/>
    <cellStyle name="Normal 11 5 3 2 2 2 2" xfId="1394"/>
    <cellStyle name="Normal 11 5 3 2 2 3" xfId="1395"/>
    <cellStyle name="Normal 11 5 3 2 3" xfId="1396"/>
    <cellStyle name="Normal 11 5 3 2 3 2" xfId="1397"/>
    <cellStyle name="Normal 11 5 3 2 4" xfId="1398"/>
    <cellStyle name="Normal 11 5 3 3" xfId="1399"/>
    <cellStyle name="Normal 11 5 3 3 2" xfId="1400"/>
    <cellStyle name="Normal 11 5 3 3 2 2" xfId="1401"/>
    <cellStyle name="Normal 11 5 3 3 3" xfId="1402"/>
    <cellStyle name="Normal 11 5 3 4" xfId="1403"/>
    <cellStyle name="Normal 11 5 3 4 2" xfId="1404"/>
    <cellStyle name="Normal 11 5 3 5" xfId="1405"/>
    <cellStyle name="Normal 11 5 4" xfId="1406"/>
    <cellStyle name="Normal 11 5 4 2" xfId="1407"/>
    <cellStyle name="Normal 11 5 4 2 2" xfId="1408"/>
    <cellStyle name="Normal 11 5 4 2 2 2" xfId="1409"/>
    <cellStyle name="Normal 11 5 4 2 3" xfId="1410"/>
    <cellStyle name="Normal 11 5 4 3" xfId="1411"/>
    <cellStyle name="Normal 11 5 4 3 2" xfId="1412"/>
    <cellStyle name="Normal 11 5 4 4" xfId="1413"/>
    <cellStyle name="Normal 11 5 5" xfId="1414"/>
    <cellStyle name="Normal 11 5 5 2" xfId="1415"/>
    <cellStyle name="Normal 11 5 5 2 2" xfId="1416"/>
    <cellStyle name="Normal 11 5 5 3" xfId="1417"/>
    <cellStyle name="Normal 11 5 6" xfId="1418"/>
    <cellStyle name="Normal 11 5 6 2" xfId="1419"/>
    <cellStyle name="Normal 11 5 7" xfId="1420"/>
    <cellStyle name="Normal 11 6" xfId="1421"/>
    <cellStyle name="Normal 11 6 2" xfId="1422"/>
    <cellStyle name="Normal 11 6 2 2" xfId="1423"/>
    <cellStyle name="Normal 11 6 2 2 2" xfId="1424"/>
    <cellStyle name="Normal 11 6 2 2 2 2" xfId="1425"/>
    <cellStyle name="Normal 11 6 2 2 2 2 2" xfId="1426"/>
    <cellStyle name="Normal 11 6 2 2 2 3" xfId="1427"/>
    <cellStyle name="Normal 11 6 2 2 3" xfId="1428"/>
    <cellStyle name="Normal 11 6 2 2 3 2" xfId="1429"/>
    <cellStyle name="Normal 11 6 2 2 4" xfId="1430"/>
    <cellStyle name="Normal 11 6 2 3" xfId="1431"/>
    <cellStyle name="Normal 11 6 2 3 2" xfId="1432"/>
    <cellStyle name="Normal 11 6 2 3 2 2" xfId="1433"/>
    <cellStyle name="Normal 11 6 2 3 3" xfId="1434"/>
    <cellStyle name="Normal 11 6 2 4" xfId="1435"/>
    <cellStyle name="Normal 11 6 2 4 2" xfId="1436"/>
    <cellStyle name="Normal 11 6 2 5" xfId="1437"/>
    <cellStyle name="Normal 11 6 3" xfId="1438"/>
    <cellStyle name="Normal 11 6 3 2" xfId="1439"/>
    <cellStyle name="Normal 11 6 3 2 2" xfId="1440"/>
    <cellStyle name="Normal 11 6 3 2 2 2" xfId="1441"/>
    <cellStyle name="Normal 11 6 3 2 3" xfId="1442"/>
    <cellStyle name="Normal 11 6 3 3" xfId="1443"/>
    <cellStyle name="Normal 11 6 3 3 2" xfId="1444"/>
    <cellStyle name="Normal 11 6 3 4" xfId="1445"/>
    <cellStyle name="Normal 11 6 4" xfId="1446"/>
    <cellStyle name="Normal 11 6 4 2" xfId="1447"/>
    <cellStyle name="Normal 11 6 4 2 2" xfId="1448"/>
    <cellStyle name="Normal 11 6 4 3" xfId="1449"/>
    <cellStyle name="Normal 11 6 5" xfId="1450"/>
    <cellStyle name="Normal 11 6 5 2" xfId="1451"/>
    <cellStyle name="Normal 11 6 6" xfId="1452"/>
    <cellStyle name="Normal 11 7" xfId="1453"/>
    <cellStyle name="Normal 11 7 2" xfId="1454"/>
    <cellStyle name="Normal 11 7 2 2" xfId="1455"/>
    <cellStyle name="Normal 11 7 2 2 2" xfId="1456"/>
    <cellStyle name="Normal 11 7 2 2 2 2" xfId="1457"/>
    <cellStyle name="Normal 11 7 2 2 3" xfId="1458"/>
    <cellStyle name="Normal 11 7 2 3" xfId="1459"/>
    <cellStyle name="Normal 11 7 2 3 2" xfId="1460"/>
    <cellStyle name="Normal 11 7 2 4" xfId="1461"/>
    <cellStyle name="Normal 11 7 3" xfId="1462"/>
    <cellStyle name="Normal 11 7 3 2" xfId="1463"/>
    <cellStyle name="Normal 11 7 3 2 2" xfId="1464"/>
    <cellStyle name="Normal 11 7 3 3" xfId="1465"/>
    <cellStyle name="Normal 11 7 4" xfId="1466"/>
    <cellStyle name="Normal 11 7 4 2" xfId="1467"/>
    <cellStyle name="Normal 11 7 5" xfId="1468"/>
    <cellStyle name="Normal 11 8" xfId="1469"/>
    <cellStyle name="Normal 11 8 2" xfId="1470"/>
    <cellStyle name="Normal 11 8 2 2" xfId="1471"/>
    <cellStyle name="Normal 11 8 2 2 2" xfId="1472"/>
    <cellStyle name="Normal 11 8 2 3" xfId="1473"/>
    <cellStyle name="Normal 11 8 3" xfId="1474"/>
    <cellStyle name="Normal 11 8 3 2" xfId="1475"/>
    <cellStyle name="Normal 11 8 4" xfId="1476"/>
    <cellStyle name="Normal 11 9" xfId="1477"/>
    <cellStyle name="Normal 11 9 2" xfId="1478"/>
    <cellStyle name="Normal 11 9 2 2" xfId="1479"/>
    <cellStyle name="Normal 11 9 3" xfId="1480"/>
    <cellStyle name="Normal 12" xfId="154"/>
    <cellStyle name="Normal 12 2" xfId="1481"/>
    <cellStyle name="Normal 12 3" xfId="1482"/>
    <cellStyle name="Normal 13" xfId="155"/>
    <cellStyle name="Normal 13 2" xfId="1483"/>
    <cellStyle name="Normal 14" xfId="156"/>
    <cellStyle name="Normal 14 2" xfId="1484"/>
    <cellStyle name="Normal 14 3" xfId="1485"/>
    <cellStyle name="Normal 15" xfId="157"/>
    <cellStyle name="Normal 15 2" xfId="1486"/>
    <cellStyle name="Normal 16" xfId="158"/>
    <cellStyle name="Normal 16 2" xfId="1487"/>
    <cellStyle name="Normal 17" xfId="159"/>
    <cellStyle name="Normal 17 10" xfId="1488"/>
    <cellStyle name="Normal 17 11" xfId="1489"/>
    <cellStyle name="Normal 17 2" xfId="1490"/>
    <cellStyle name="Normal 17 2 2" xfId="1491"/>
    <cellStyle name="Normal 17 2 2 2" xfId="1492"/>
    <cellStyle name="Normal 17 2 2 2 2" xfId="1493"/>
    <cellStyle name="Normal 17 2 2 2 2 2" xfId="1494"/>
    <cellStyle name="Normal 17 2 2 2 2 2 2" xfId="1495"/>
    <cellStyle name="Normal 17 2 2 2 2 2 2 2" xfId="1496"/>
    <cellStyle name="Normal 17 2 2 2 2 2 2 2 2" xfId="1497"/>
    <cellStyle name="Normal 17 2 2 2 2 2 2 2 2 2" xfId="1498"/>
    <cellStyle name="Normal 17 2 2 2 2 2 2 2 3" xfId="1499"/>
    <cellStyle name="Normal 17 2 2 2 2 2 2 3" xfId="1500"/>
    <cellStyle name="Normal 17 2 2 2 2 2 2 3 2" xfId="1501"/>
    <cellStyle name="Normal 17 2 2 2 2 2 2 4" xfId="1502"/>
    <cellStyle name="Normal 17 2 2 2 2 2 3" xfId="1503"/>
    <cellStyle name="Normal 17 2 2 2 2 2 3 2" xfId="1504"/>
    <cellStyle name="Normal 17 2 2 2 2 2 3 2 2" xfId="1505"/>
    <cellStyle name="Normal 17 2 2 2 2 2 3 3" xfId="1506"/>
    <cellStyle name="Normal 17 2 2 2 2 2 4" xfId="1507"/>
    <cellStyle name="Normal 17 2 2 2 2 2 4 2" xfId="1508"/>
    <cellStyle name="Normal 17 2 2 2 2 2 5" xfId="1509"/>
    <cellStyle name="Normal 17 2 2 2 2 3" xfId="1510"/>
    <cellStyle name="Normal 17 2 2 2 2 3 2" xfId="1511"/>
    <cellStyle name="Normal 17 2 2 2 2 3 2 2" xfId="1512"/>
    <cellStyle name="Normal 17 2 2 2 2 3 2 2 2" xfId="1513"/>
    <cellStyle name="Normal 17 2 2 2 2 3 2 3" xfId="1514"/>
    <cellStyle name="Normal 17 2 2 2 2 3 3" xfId="1515"/>
    <cellStyle name="Normal 17 2 2 2 2 3 3 2" xfId="1516"/>
    <cellStyle name="Normal 17 2 2 2 2 3 4" xfId="1517"/>
    <cellStyle name="Normal 17 2 2 2 2 4" xfId="1518"/>
    <cellStyle name="Normal 17 2 2 2 2 4 2" xfId="1519"/>
    <cellStyle name="Normal 17 2 2 2 2 4 2 2" xfId="1520"/>
    <cellStyle name="Normal 17 2 2 2 2 4 3" xfId="1521"/>
    <cellStyle name="Normal 17 2 2 2 2 5" xfId="1522"/>
    <cellStyle name="Normal 17 2 2 2 2 5 2" xfId="1523"/>
    <cellStyle name="Normal 17 2 2 2 2 6" xfId="1524"/>
    <cellStyle name="Normal 17 2 2 2 3" xfId="1525"/>
    <cellStyle name="Normal 17 2 2 2 3 2" xfId="1526"/>
    <cellStyle name="Normal 17 2 2 2 3 2 2" xfId="1527"/>
    <cellStyle name="Normal 17 2 2 2 3 2 2 2" xfId="1528"/>
    <cellStyle name="Normal 17 2 2 2 3 2 2 2 2" xfId="1529"/>
    <cellStyle name="Normal 17 2 2 2 3 2 2 3" xfId="1530"/>
    <cellStyle name="Normal 17 2 2 2 3 2 3" xfId="1531"/>
    <cellStyle name="Normal 17 2 2 2 3 2 3 2" xfId="1532"/>
    <cellStyle name="Normal 17 2 2 2 3 2 4" xfId="1533"/>
    <cellStyle name="Normal 17 2 2 2 3 3" xfId="1534"/>
    <cellStyle name="Normal 17 2 2 2 3 3 2" xfId="1535"/>
    <cellStyle name="Normal 17 2 2 2 3 3 2 2" xfId="1536"/>
    <cellStyle name="Normal 17 2 2 2 3 3 3" xfId="1537"/>
    <cellStyle name="Normal 17 2 2 2 3 4" xfId="1538"/>
    <cellStyle name="Normal 17 2 2 2 3 4 2" xfId="1539"/>
    <cellStyle name="Normal 17 2 2 2 3 5" xfId="1540"/>
    <cellStyle name="Normal 17 2 2 2 4" xfId="1541"/>
    <cellStyle name="Normal 17 2 2 2 4 2" xfId="1542"/>
    <cellStyle name="Normal 17 2 2 2 4 2 2" xfId="1543"/>
    <cellStyle name="Normal 17 2 2 2 4 2 2 2" xfId="1544"/>
    <cellStyle name="Normal 17 2 2 2 4 2 3" xfId="1545"/>
    <cellStyle name="Normal 17 2 2 2 4 3" xfId="1546"/>
    <cellStyle name="Normal 17 2 2 2 4 3 2" xfId="1547"/>
    <cellStyle name="Normal 17 2 2 2 4 4" xfId="1548"/>
    <cellStyle name="Normal 17 2 2 2 5" xfId="1549"/>
    <cellStyle name="Normal 17 2 2 2 5 2" xfId="1550"/>
    <cellStyle name="Normal 17 2 2 2 5 2 2" xfId="1551"/>
    <cellStyle name="Normal 17 2 2 2 5 3" xfId="1552"/>
    <cellStyle name="Normal 17 2 2 2 6" xfId="1553"/>
    <cellStyle name="Normal 17 2 2 2 6 2" xfId="1554"/>
    <cellStyle name="Normal 17 2 2 2 7" xfId="1555"/>
    <cellStyle name="Normal 17 2 2 3" xfId="1556"/>
    <cellStyle name="Normal 17 2 2 3 2" xfId="1557"/>
    <cellStyle name="Normal 17 2 2 3 2 2" xfId="1558"/>
    <cellStyle name="Normal 17 2 2 3 2 2 2" xfId="1559"/>
    <cellStyle name="Normal 17 2 2 3 2 2 2 2" xfId="1560"/>
    <cellStyle name="Normal 17 2 2 3 2 2 2 2 2" xfId="1561"/>
    <cellStyle name="Normal 17 2 2 3 2 2 2 3" xfId="1562"/>
    <cellStyle name="Normal 17 2 2 3 2 2 3" xfId="1563"/>
    <cellStyle name="Normal 17 2 2 3 2 2 3 2" xfId="1564"/>
    <cellStyle name="Normal 17 2 2 3 2 2 4" xfId="1565"/>
    <cellStyle name="Normal 17 2 2 3 2 3" xfId="1566"/>
    <cellStyle name="Normal 17 2 2 3 2 3 2" xfId="1567"/>
    <cellStyle name="Normal 17 2 2 3 2 3 2 2" xfId="1568"/>
    <cellStyle name="Normal 17 2 2 3 2 3 3" xfId="1569"/>
    <cellStyle name="Normal 17 2 2 3 2 4" xfId="1570"/>
    <cellStyle name="Normal 17 2 2 3 2 4 2" xfId="1571"/>
    <cellStyle name="Normal 17 2 2 3 2 5" xfId="1572"/>
    <cellStyle name="Normal 17 2 2 3 3" xfId="1573"/>
    <cellStyle name="Normal 17 2 2 3 3 2" xfId="1574"/>
    <cellStyle name="Normal 17 2 2 3 3 2 2" xfId="1575"/>
    <cellStyle name="Normal 17 2 2 3 3 2 2 2" xfId="1576"/>
    <cellStyle name="Normal 17 2 2 3 3 2 3" xfId="1577"/>
    <cellStyle name="Normal 17 2 2 3 3 3" xfId="1578"/>
    <cellStyle name="Normal 17 2 2 3 3 3 2" xfId="1579"/>
    <cellStyle name="Normal 17 2 2 3 3 4" xfId="1580"/>
    <cellStyle name="Normal 17 2 2 3 4" xfId="1581"/>
    <cellStyle name="Normal 17 2 2 3 4 2" xfId="1582"/>
    <cellStyle name="Normal 17 2 2 3 4 2 2" xfId="1583"/>
    <cellStyle name="Normal 17 2 2 3 4 3" xfId="1584"/>
    <cellStyle name="Normal 17 2 2 3 5" xfId="1585"/>
    <cellStyle name="Normal 17 2 2 3 5 2" xfId="1586"/>
    <cellStyle name="Normal 17 2 2 3 6" xfId="1587"/>
    <cellStyle name="Normal 17 2 2 4" xfId="1588"/>
    <cellStyle name="Normal 17 2 2 4 2" xfId="1589"/>
    <cellStyle name="Normal 17 2 2 4 2 2" xfId="1590"/>
    <cellStyle name="Normal 17 2 2 4 2 2 2" xfId="1591"/>
    <cellStyle name="Normal 17 2 2 4 2 2 2 2" xfId="1592"/>
    <cellStyle name="Normal 17 2 2 4 2 2 3" xfId="1593"/>
    <cellStyle name="Normal 17 2 2 4 2 3" xfId="1594"/>
    <cellStyle name="Normal 17 2 2 4 2 3 2" xfId="1595"/>
    <cellStyle name="Normal 17 2 2 4 2 4" xfId="1596"/>
    <cellStyle name="Normal 17 2 2 4 3" xfId="1597"/>
    <cellStyle name="Normal 17 2 2 4 3 2" xfId="1598"/>
    <cellStyle name="Normal 17 2 2 4 3 2 2" xfId="1599"/>
    <cellStyle name="Normal 17 2 2 4 3 3" xfId="1600"/>
    <cellStyle name="Normal 17 2 2 4 4" xfId="1601"/>
    <cellStyle name="Normal 17 2 2 4 4 2" xfId="1602"/>
    <cellStyle name="Normal 17 2 2 4 5" xfId="1603"/>
    <cellStyle name="Normal 17 2 2 5" xfId="1604"/>
    <cellStyle name="Normal 17 2 2 5 2" xfId="1605"/>
    <cellStyle name="Normal 17 2 2 5 2 2" xfId="1606"/>
    <cellStyle name="Normal 17 2 2 5 2 2 2" xfId="1607"/>
    <cellStyle name="Normal 17 2 2 5 2 3" xfId="1608"/>
    <cellStyle name="Normal 17 2 2 5 3" xfId="1609"/>
    <cellStyle name="Normal 17 2 2 5 3 2" xfId="1610"/>
    <cellStyle name="Normal 17 2 2 5 4" xfId="1611"/>
    <cellStyle name="Normal 17 2 2 6" xfId="1612"/>
    <cellStyle name="Normal 17 2 2 6 2" xfId="1613"/>
    <cellStyle name="Normal 17 2 2 6 2 2" xfId="1614"/>
    <cellStyle name="Normal 17 2 2 6 3" xfId="1615"/>
    <cellStyle name="Normal 17 2 2 7" xfId="1616"/>
    <cellStyle name="Normal 17 2 2 7 2" xfId="1617"/>
    <cellStyle name="Normal 17 2 2 8" xfId="1618"/>
    <cellStyle name="Normal 17 2 3" xfId="1619"/>
    <cellStyle name="Normal 17 2 3 2" xfId="1620"/>
    <cellStyle name="Normal 17 2 3 2 2" xfId="1621"/>
    <cellStyle name="Normal 17 2 3 2 2 2" xfId="1622"/>
    <cellStyle name="Normal 17 2 3 2 2 2 2" xfId="1623"/>
    <cellStyle name="Normal 17 2 3 2 2 2 2 2" xfId="1624"/>
    <cellStyle name="Normal 17 2 3 2 2 2 2 2 2" xfId="1625"/>
    <cellStyle name="Normal 17 2 3 2 2 2 2 3" xfId="1626"/>
    <cellStyle name="Normal 17 2 3 2 2 2 3" xfId="1627"/>
    <cellStyle name="Normal 17 2 3 2 2 2 3 2" xfId="1628"/>
    <cellStyle name="Normal 17 2 3 2 2 2 4" xfId="1629"/>
    <cellStyle name="Normal 17 2 3 2 2 3" xfId="1630"/>
    <cellStyle name="Normal 17 2 3 2 2 3 2" xfId="1631"/>
    <cellStyle name="Normal 17 2 3 2 2 3 2 2" xfId="1632"/>
    <cellStyle name="Normal 17 2 3 2 2 3 3" xfId="1633"/>
    <cellStyle name="Normal 17 2 3 2 2 4" xfId="1634"/>
    <cellStyle name="Normal 17 2 3 2 2 4 2" xfId="1635"/>
    <cellStyle name="Normal 17 2 3 2 2 5" xfId="1636"/>
    <cellStyle name="Normal 17 2 3 2 3" xfId="1637"/>
    <cellStyle name="Normal 17 2 3 2 3 2" xfId="1638"/>
    <cellStyle name="Normal 17 2 3 2 3 2 2" xfId="1639"/>
    <cellStyle name="Normal 17 2 3 2 3 2 2 2" xfId="1640"/>
    <cellStyle name="Normal 17 2 3 2 3 2 3" xfId="1641"/>
    <cellStyle name="Normal 17 2 3 2 3 3" xfId="1642"/>
    <cellStyle name="Normal 17 2 3 2 3 3 2" xfId="1643"/>
    <cellStyle name="Normal 17 2 3 2 3 4" xfId="1644"/>
    <cellStyle name="Normal 17 2 3 2 4" xfId="1645"/>
    <cellStyle name="Normal 17 2 3 2 4 2" xfId="1646"/>
    <cellStyle name="Normal 17 2 3 2 4 2 2" xfId="1647"/>
    <cellStyle name="Normal 17 2 3 2 4 3" xfId="1648"/>
    <cellStyle name="Normal 17 2 3 2 5" xfId="1649"/>
    <cellStyle name="Normal 17 2 3 2 5 2" xfId="1650"/>
    <cellStyle name="Normal 17 2 3 2 6" xfId="1651"/>
    <cellStyle name="Normal 17 2 3 3" xfId="1652"/>
    <cellStyle name="Normal 17 2 3 3 2" xfId="1653"/>
    <cellStyle name="Normal 17 2 3 3 2 2" xfId="1654"/>
    <cellStyle name="Normal 17 2 3 3 2 2 2" xfId="1655"/>
    <cellStyle name="Normal 17 2 3 3 2 2 2 2" xfId="1656"/>
    <cellStyle name="Normal 17 2 3 3 2 2 3" xfId="1657"/>
    <cellStyle name="Normal 17 2 3 3 2 3" xfId="1658"/>
    <cellStyle name="Normal 17 2 3 3 2 3 2" xfId="1659"/>
    <cellStyle name="Normal 17 2 3 3 2 4" xfId="1660"/>
    <cellStyle name="Normal 17 2 3 3 3" xfId="1661"/>
    <cellStyle name="Normal 17 2 3 3 3 2" xfId="1662"/>
    <cellStyle name="Normal 17 2 3 3 3 2 2" xfId="1663"/>
    <cellStyle name="Normal 17 2 3 3 3 3" xfId="1664"/>
    <cellStyle name="Normal 17 2 3 3 4" xfId="1665"/>
    <cellStyle name="Normal 17 2 3 3 4 2" xfId="1666"/>
    <cellStyle name="Normal 17 2 3 3 5" xfId="1667"/>
    <cellStyle name="Normal 17 2 3 4" xfId="1668"/>
    <cellStyle name="Normal 17 2 3 4 2" xfId="1669"/>
    <cellStyle name="Normal 17 2 3 4 2 2" xfId="1670"/>
    <cellStyle name="Normal 17 2 3 4 2 2 2" xfId="1671"/>
    <cellStyle name="Normal 17 2 3 4 2 3" xfId="1672"/>
    <cellStyle name="Normal 17 2 3 4 3" xfId="1673"/>
    <cellStyle name="Normal 17 2 3 4 3 2" xfId="1674"/>
    <cellStyle name="Normal 17 2 3 4 4" xfId="1675"/>
    <cellStyle name="Normal 17 2 3 5" xfId="1676"/>
    <cellStyle name="Normal 17 2 3 5 2" xfId="1677"/>
    <cellStyle name="Normal 17 2 3 5 2 2" xfId="1678"/>
    <cellStyle name="Normal 17 2 3 5 3" xfId="1679"/>
    <cellStyle name="Normal 17 2 3 6" xfId="1680"/>
    <cellStyle name="Normal 17 2 3 6 2" xfId="1681"/>
    <cellStyle name="Normal 17 2 3 7" xfId="1682"/>
    <cellStyle name="Normal 17 2 4" xfId="1683"/>
    <cellStyle name="Normal 17 2 4 2" xfId="1684"/>
    <cellStyle name="Normal 17 2 4 2 2" xfId="1685"/>
    <cellStyle name="Normal 17 2 4 2 2 2" xfId="1686"/>
    <cellStyle name="Normal 17 2 4 2 2 2 2" xfId="1687"/>
    <cellStyle name="Normal 17 2 4 2 2 2 2 2" xfId="1688"/>
    <cellStyle name="Normal 17 2 4 2 2 2 3" xfId="1689"/>
    <cellStyle name="Normal 17 2 4 2 2 3" xfId="1690"/>
    <cellStyle name="Normal 17 2 4 2 2 3 2" xfId="1691"/>
    <cellStyle name="Normal 17 2 4 2 2 4" xfId="1692"/>
    <cellStyle name="Normal 17 2 4 2 3" xfId="1693"/>
    <cellStyle name="Normal 17 2 4 2 3 2" xfId="1694"/>
    <cellStyle name="Normal 17 2 4 2 3 2 2" xfId="1695"/>
    <cellStyle name="Normal 17 2 4 2 3 3" xfId="1696"/>
    <cellStyle name="Normal 17 2 4 2 4" xfId="1697"/>
    <cellStyle name="Normal 17 2 4 2 4 2" xfId="1698"/>
    <cellStyle name="Normal 17 2 4 2 5" xfId="1699"/>
    <cellStyle name="Normal 17 2 4 3" xfId="1700"/>
    <cellStyle name="Normal 17 2 4 3 2" xfId="1701"/>
    <cellStyle name="Normal 17 2 4 3 2 2" xfId="1702"/>
    <cellStyle name="Normal 17 2 4 3 2 2 2" xfId="1703"/>
    <cellStyle name="Normal 17 2 4 3 2 3" xfId="1704"/>
    <cellStyle name="Normal 17 2 4 3 3" xfId="1705"/>
    <cellStyle name="Normal 17 2 4 3 3 2" xfId="1706"/>
    <cellStyle name="Normal 17 2 4 3 4" xfId="1707"/>
    <cellStyle name="Normal 17 2 4 4" xfId="1708"/>
    <cellStyle name="Normal 17 2 4 4 2" xfId="1709"/>
    <cellStyle name="Normal 17 2 4 4 2 2" xfId="1710"/>
    <cellStyle name="Normal 17 2 4 4 3" xfId="1711"/>
    <cellStyle name="Normal 17 2 4 5" xfId="1712"/>
    <cellStyle name="Normal 17 2 4 5 2" xfId="1713"/>
    <cellStyle name="Normal 17 2 4 6" xfId="1714"/>
    <cellStyle name="Normal 17 2 5" xfId="1715"/>
    <cellStyle name="Normal 17 2 5 2" xfId="1716"/>
    <cellStyle name="Normal 17 2 5 2 2" xfId="1717"/>
    <cellStyle name="Normal 17 2 5 2 2 2" xfId="1718"/>
    <cellStyle name="Normal 17 2 5 2 2 2 2" xfId="1719"/>
    <cellStyle name="Normal 17 2 5 2 2 3" xfId="1720"/>
    <cellStyle name="Normal 17 2 5 2 3" xfId="1721"/>
    <cellStyle name="Normal 17 2 5 2 3 2" xfId="1722"/>
    <cellStyle name="Normal 17 2 5 2 4" xfId="1723"/>
    <cellStyle name="Normal 17 2 5 3" xfId="1724"/>
    <cellStyle name="Normal 17 2 5 3 2" xfId="1725"/>
    <cellStyle name="Normal 17 2 5 3 2 2" xfId="1726"/>
    <cellStyle name="Normal 17 2 5 3 3" xfId="1727"/>
    <cellStyle name="Normal 17 2 5 4" xfId="1728"/>
    <cellStyle name="Normal 17 2 5 4 2" xfId="1729"/>
    <cellStyle name="Normal 17 2 5 5" xfId="1730"/>
    <cellStyle name="Normal 17 2 6" xfId="1731"/>
    <cellStyle name="Normal 17 2 6 2" xfId="1732"/>
    <cellStyle name="Normal 17 2 6 2 2" xfId="1733"/>
    <cellStyle name="Normal 17 2 6 2 2 2" xfId="1734"/>
    <cellStyle name="Normal 17 2 6 2 3" xfId="1735"/>
    <cellStyle name="Normal 17 2 6 3" xfId="1736"/>
    <cellStyle name="Normal 17 2 6 3 2" xfId="1737"/>
    <cellStyle name="Normal 17 2 6 4" xfId="1738"/>
    <cellStyle name="Normal 17 2 7" xfId="1739"/>
    <cellStyle name="Normal 17 2 7 2" xfId="1740"/>
    <cellStyle name="Normal 17 2 7 2 2" xfId="1741"/>
    <cellStyle name="Normal 17 2 7 3" xfId="1742"/>
    <cellStyle name="Normal 17 2 8" xfId="1743"/>
    <cellStyle name="Normal 17 2 8 2" xfId="1744"/>
    <cellStyle name="Normal 17 2 9" xfId="1745"/>
    <cellStyle name="Normal 17 3" xfId="1746"/>
    <cellStyle name="Normal 17 3 2" xfId="1747"/>
    <cellStyle name="Normal 17 3 2 2" xfId="1748"/>
    <cellStyle name="Normal 17 3 2 2 2" xfId="1749"/>
    <cellStyle name="Normal 17 3 2 2 2 2" xfId="1750"/>
    <cellStyle name="Normal 17 3 2 2 2 2 2" xfId="1751"/>
    <cellStyle name="Normal 17 3 2 2 2 2 2 2" xfId="1752"/>
    <cellStyle name="Normal 17 3 2 2 2 2 2 2 2" xfId="1753"/>
    <cellStyle name="Normal 17 3 2 2 2 2 2 3" xfId="1754"/>
    <cellStyle name="Normal 17 3 2 2 2 2 3" xfId="1755"/>
    <cellStyle name="Normal 17 3 2 2 2 2 3 2" xfId="1756"/>
    <cellStyle name="Normal 17 3 2 2 2 2 4" xfId="1757"/>
    <cellStyle name="Normal 17 3 2 2 2 3" xfId="1758"/>
    <cellStyle name="Normal 17 3 2 2 2 3 2" xfId="1759"/>
    <cellStyle name="Normal 17 3 2 2 2 3 2 2" xfId="1760"/>
    <cellStyle name="Normal 17 3 2 2 2 3 3" xfId="1761"/>
    <cellStyle name="Normal 17 3 2 2 2 4" xfId="1762"/>
    <cellStyle name="Normal 17 3 2 2 2 4 2" xfId="1763"/>
    <cellStyle name="Normal 17 3 2 2 2 5" xfId="1764"/>
    <cellStyle name="Normal 17 3 2 2 3" xfId="1765"/>
    <cellStyle name="Normal 17 3 2 2 3 2" xfId="1766"/>
    <cellStyle name="Normal 17 3 2 2 3 2 2" xfId="1767"/>
    <cellStyle name="Normal 17 3 2 2 3 2 2 2" xfId="1768"/>
    <cellStyle name="Normal 17 3 2 2 3 2 3" xfId="1769"/>
    <cellStyle name="Normal 17 3 2 2 3 3" xfId="1770"/>
    <cellStyle name="Normal 17 3 2 2 3 3 2" xfId="1771"/>
    <cellStyle name="Normal 17 3 2 2 3 4" xfId="1772"/>
    <cellStyle name="Normal 17 3 2 2 4" xfId="1773"/>
    <cellStyle name="Normal 17 3 2 2 4 2" xfId="1774"/>
    <cellStyle name="Normal 17 3 2 2 4 2 2" xfId="1775"/>
    <cellStyle name="Normal 17 3 2 2 4 3" xfId="1776"/>
    <cellStyle name="Normal 17 3 2 2 5" xfId="1777"/>
    <cellStyle name="Normal 17 3 2 2 5 2" xfId="1778"/>
    <cellStyle name="Normal 17 3 2 2 6" xfId="1779"/>
    <cellStyle name="Normal 17 3 2 3" xfId="1780"/>
    <cellStyle name="Normal 17 3 2 3 2" xfId="1781"/>
    <cellStyle name="Normal 17 3 2 3 2 2" xfId="1782"/>
    <cellStyle name="Normal 17 3 2 3 2 2 2" xfId="1783"/>
    <cellStyle name="Normal 17 3 2 3 2 2 2 2" xfId="1784"/>
    <cellStyle name="Normal 17 3 2 3 2 2 3" xfId="1785"/>
    <cellStyle name="Normal 17 3 2 3 2 3" xfId="1786"/>
    <cellStyle name="Normal 17 3 2 3 2 3 2" xfId="1787"/>
    <cellStyle name="Normal 17 3 2 3 2 4" xfId="1788"/>
    <cellStyle name="Normal 17 3 2 3 3" xfId="1789"/>
    <cellStyle name="Normal 17 3 2 3 3 2" xfId="1790"/>
    <cellStyle name="Normal 17 3 2 3 3 2 2" xfId="1791"/>
    <cellStyle name="Normal 17 3 2 3 3 3" xfId="1792"/>
    <cellStyle name="Normal 17 3 2 3 4" xfId="1793"/>
    <cellStyle name="Normal 17 3 2 3 4 2" xfId="1794"/>
    <cellStyle name="Normal 17 3 2 3 5" xfId="1795"/>
    <cellStyle name="Normal 17 3 2 4" xfId="1796"/>
    <cellStyle name="Normal 17 3 2 4 2" xfId="1797"/>
    <cellStyle name="Normal 17 3 2 4 2 2" xfId="1798"/>
    <cellStyle name="Normal 17 3 2 4 2 2 2" xfId="1799"/>
    <cellStyle name="Normal 17 3 2 4 2 3" xfId="1800"/>
    <cellStyle name="Normal 17 3 2 4 3" xfId="1801"/>
    <cellStyle name="Normal 17 3 2 4 3 2" xfId="1802"/>
    <cellStyle name="Normal 17 3 2 4 4" xfId="1803"/>
    <cellStyle name="Normal 17 3 2 5" xfId="1804"/>
    <cellStyle name="Normal 17 3 2 5 2" xfId="1805"/>
    <cellStyle name="Normal 17 3 2 5 2 2" xfId="1806"/>
    <cellStyle name="Normal 17 3 2 5 3" xfId="1807"/>
    <cellStyle name="Normal 17 3 2 6" xfId="1808"/>
    <cellStyle name="Normal 17 3 2 6 2" xfId="1809"/>
    <cellStyle name="Normal 17 3 2 7" xfId="1810"/>
    <cellStyle name="Normal 17 3 3" xfId="1811"/>
    <cellStyle name="Normal 17 3 3 2" xfId="1812"/>
    <cellStyle name="Normal 17 3 3 2 2" xfId="1813"/>
    <cellStyle name="Normal 17 3 3 2 2 2" xfId="1814"/>
    <cellStyle name="Normal 17 3 3 2 2 2 2" xfId="1815"/>
    <cellStyle name="Normal 17 3 3 2 2 2 2 2" xfId="1816"/>
    <cellStyle name="Normal 17 3 3 2 2 2 3" xfId="1817"/>
    <cellStyle name="Normal 17 3 3 2 2 3" xfId="1818"/>
    <cellStyle name="Normal 17 3 3 2 2 3 2" xfId="1819"/>
    <cellStyle name="Normal 17 3 3 2 2 4" xfId="1820"/>
    <cellStyle name="Normal 17 3 3 2 3" xfId="1821"/>
    <cellStyle name="Normal 17 3 3 2 3 2" xfId="1822"/>
    <cellStyle name="Normal 17 3 3 2 3 2 2" xfId="1823"/>
    <cellStyle name="Normal 17 3 3 2 3 3" xfId="1824"/>
    <cellStyle name="Normal 17 3 3 2 4" xfId="1825"/>
    <cellStyle name="Normal 17 3 3 2 4 2" xfId="1826"/>
    <cellStyle name="Normal 17 3 3 2 5" xfId="1827"/>
    <cellStyle name="Normal 17 3 3 3" xfId="1828"/>
    <cellStyle name="Normal 17 3 3 3 2" xfId="1829"/>
    <cellStyle name="Normal 17 3 3 3 2 2" xfId="1830"/>
    <cellStyle name="Normal 17 3 3 3 2 2 2" xfId="1831"/>
    <cellStyle name="Normal 17 3 3 3 2 3" xfId="1832"/>
    <cellStyle name="Normal 17 3 3 3 3" xfId="1833"/>
    <cellStyle name="Normal 17 3 3 3 3 2" xfId="1834"/>
    <cellStyle name="Normal 17 3 3 3 4" xfId="1835"/>
    <cellStyle name="Normal 17 3 3 4" xfId="1836"/>
    <cellStyle name="Normal 17 3 3 4 2" xfId="1837"/>
    <cellStyle name="Normal 17 3 3 4 2 2" xfId="1838"/>
    <cellStyle name="Normal 17 3 3 4 3" xfId="1839"/>
    <cellStyle name="Normal 17 3 3 5" xfId="1840"/>
    <cellStyle name="Normal 17 3 3 5 2" xfId="1841"/>
    <cellStyle name="Normal 17 3 3 6" xfId="1842"/>
    <cellStyle name="Normal 17 3 4" xfId="1843"/>
    <cellStyle name="Normal 17 3 4 2" xfId="1844"/>
    <cellStyle name="Normal 17 3 4 2 2" xfId="1845"/>
    <cellStyle name="Normal 17 3 4 2 2 2" xfId="1846"/>
    <cellStyle name="Normal 17 3 4 2 2 2 2" xfId="1847"/>
    <cellStyle name="Normal 17 3 4 2 2 3" xfId="1848"/>
    <cellStyle name="Normal 17 3 4 2 3" xfId="1849"/>
    <cellStyle name="Normal 17 3 4 2 3 2" xfId="1850"/>
    <cellStyle name="Normal 17 3 4 2 4" xfId="1851"/>
    <cellStyle name="Normal 17 3 4 3" xfId="1852"/>
    <cellStyle name="Normal 17 3 4 3 2" xfId="1853"/>
    <cellStyle name="Normal 17 3 4 3 2 2" xfId="1854"/>
    <cellStyle name="Normal 17 3 4 3 3" xfId="1855"/>
    <cellStyle name="Normal 17 3 4 4" xfId="1856"/>
    <cellStyle name="Normal 17 3 4 4 2" xfId="1857"/>
    <cellStyle name="Normal 17 3 4 5" xfId="1858"/>
    <cellStyle name="Normal 17 3 5" xfId="1859"/>
    <cellStyle name="Normal 17 3 5 2" xfId="1860"/>
    <cellStyle name="Normal 17 3 5 2 2" xfId="1861"/>
    <cellStyle name="Normal 17 3 5 2 2 2" xfId="1862"/>
    <cellStyle name="Normal 17 3 5 2 3" xfId="1863"/>
    <cellStyle name="Normal 17 3 5 3" xfId="1864"/>
    <cellStyle name="Normal 17 3 5 3 2" xfId="1865"/>
    <cellStyle name="Normal 17 3 5 4" xfId="1866"/>
    <cellStyle name="Normal 17 3 6" xfId="1867"/>
    <cellStyle name="Normal 17 3 6 2" xfId="1868"/>
    <cellStyle name="Normal 17 3 6 2 2" xfId="1869"/>
    <cellStyle name="Normal 17 3 6 3" xfId="1870"/>
    <cellStyle name="Normal 17 3 7" xfId="1871"/>
    <cellStyle name="Normal 17 3 7 2" xfId="1872"/>
    <cellStyle name="Normal 17 3 8" xfId="1873"/>
    <cellStyle name="Normal 17 4" xfId="1874"/>
    <cellStyle name="Normal 17 4 2" xfId="1875"/>
    <cellStyle name="Normal 17 4 2 2" xfId="1876"/>
    <cellStyle name="Normal 17 4 2 2 2" xfId="1877"/>
    <cellStyle name="Normal 17 4 2 2 2 2" xfId="1878"/>
    <cellStyle name="Normal 17 4 2 2 2 2 2" xfId="1879"/>
    <cellStyle name="Normal 17 4 2 2 2 2 2 2" xfId="1880"/>
    <cellStyle name="Normal 17 4 2 2 2 2 3" xfId="1881"/>
    <cellStyle name="Normal 17 4 2 2 2 3" xfId="1882"/>
    <cellStyle name="Normal 17 4 2 2 2 3 2" xfId="1883"/>
    <cellStyle name="Normal 17 4 2 2 2 4" xfId="1884"/>
    <cellStyle name="Normal 17 4 2 2 3" xfId="1885"/>
    <cellStyle name="Normal 17 4 2 2 3 2" xfId="1886"/>
    <cellStyle name="Normal 17 4 2 2 3 2 2" xfId="1887"/>
    <cellStyle name="Normal 17 4 2 2 3 3" xfId="1888"/>
    <cellStyle name="Normal 17 4 2 2 4" xfId="1889"/>
    <cellStyle name="Normal 17 4 2 2 4 2" xfId="1890"/>
    <cellStyle name="Normal 17 4 2 2 5" xfId="1891"/>
    <cellStyle name="Normal 17 4 2 3" xfId="1892"/>
    <cellStyle name="Normal 17 4 2 3 2" xfId="1893"/>
    <cellStyle name="Normal 17 4 2 3 2 2" xfId="1894"/>
    <cellStyle name="Normal 17 4 2 3 2 2 2" xfId="1895"/>
    <cellStyle name="Normal 17 4 2 3 2 3" xfId="1896"/>
    <cellStyle name="Normal 17 4 2 3 3" xfId="1897"/>
    <cellStyle name="Normal 17 4 2 3 3 2" xfId="1898"/>
    <cellStyle name="Normal 17 4 2 3 4" xfId="1899"/>
    <cellStyle name="Normal 17 4 2 4" xfId="1900"/>
    <cellStyle name="Normal 17 4 2 4 2" xfId="1901"/>
    <cellStyle name="Normal 17 4 2 4 2 2" xfId="1902"/>
    <cellStyle name="Normal 17 4 2 4 3" xfId="1903"/>
    <cellStyle name="Normal 17 4 2 5" xfId="1904"/>
    <cellStyle name="Normal 17 4 2 5 2" xfId="1905"/>
    <cellStyle name="Normal 17 4 2 6" xfId="1906"/>
    <cellStyle name="Normal 17 4 3" xfId="1907"/>
    <cellStyle name="Normal 17 4 3 2" xfId="1908"/>
    <cellStyle name="Normal 17 4 3 2 2" xfId="1909"/>
    <cellStyle name="Normal 17 4 3 2 2 2" xfId="1910"/>
    <cellStyle name="Normal 17 4 3 2 2 2 2" xfId="1911"/>
    <cellStyle name="Normal 17 4 3 2 2 3" xfId="1912"/>
    <cellStyle name="Normal 17 4 3 2 3" xfId="1913"/>
    <cellStyle name="Normal 17 4 3 2 3 2" xfId="1914"/>
    <cellStyle name="Normal 17 4 3 2 4" xfId="1915"/>
    <cellStyle name="Normal 17 4 3 3" xfId="1916"/>
    <cellStyle name="Normal 17 4 3 3 2" xfId="1917"/>
    <cellStyle name="Normal 17 4 3 3 2 2" xfId="1918"/>
    <cellStyle name="Normal 17 4 3 3 3" xfId="1919"/>
    <cellStyle name="Normal 17 4 3 4" xfId="1920"/>
    <cellStyle name="Normal 17 4 3 4 2" xfId="1921"/>
    <cellStyle name="Normal 17 4 3 5" xfId="1922"/>
    <cellStyle name="Normal 17 4 4" xfId="1923"/>
    <cellStyle name="Normal 17 4 4 2" xfId="1924"/>
    <cellStyle name="Normal 17 4 4 2 2" xfId="1925"/>
    <cellStyle name="Normal 17 4 4 2 2 2" xfId="1926"/>
    <cellStyle name="Normal 17 4 4 2 3" xfId="1927"/>
    <cellStyle name="Normal 17 4 4 3" xfId="1928"/>
    <cellStyle name="Normal 17 4 4 3 2" xfId="1929"/>
    <cellStyle name="Normal 17 4 4 4" xfId="1930"/>
    <cellStyle name="Normal 17 4 5" xfId="1931"/>
    <cellStyle name="Normal 17 4 5 2" xfId="1932"/>
    <cellStyle name="Normal 17 4 5 2 2" xfId="1933"/>
    <cellStyle name="Normal 17 4 5 3" xfId="1934"/>
    <cellStyle name="Normal 17 4 6" xfId="1935"/>
    <cellStyle name="Normal 17 4 6 2" xfId="1936"/>
    <cellStyle name="Normal 17 4 7" xfId="1937"/>
    <cellStyle name="Normal 17 5" xfId="1938"/>
    <cellStyle name="Normal 17 5 2" xfId="1939"/>
    <cellStyle name="Normal 17 5 2 2" xfId="1940"/>
    <cellStyle name="Normal 17 5 2 2 2" xfId="1941"/>
    <cellStyle name="Normal 17 5 2 2 2 2" xfId="1942"/>
    <cellStyle name="Normal 17 5 2 2 2 2 2" xfId="1943"/>
    <cellStyle name="Normal 17 5 2 2 2 3" xfId="1944"/>
    <cellStyle name="Normal 17 5 2 2 3" xfId="1945"/>
    <cellStyle name="Normal 17 5 2 2 3 2" xfId="1946"/>
    <cellStyle name="Normal 17 5 2 2 4" xfId="1947"/>
    <cellStyle name="Normal 17 5 2 3" xfId="1948"/>
    <cellStyle name="Normal 17 5 2 3 2" xfId="1949"/>
    <cellStyle name="Normal 17 5 2 3 2 2" xfId="1950"/>
    <cellStyle name="Normal 17 5 2 3 3" xfId="1951"/>
    <cellStyle name="Normal 17 5 2 4" xfId="1952"/>
    <cellStyle name="Normal 17 5 2 4 2" xfId="1953"/>
    <cellStyle name="Normal 17 5 2 5" xfId="1954"/>
    <cellStyle name="Normal 17 5 3" xfId="1955"/>
    <cellStyle name="Normal 17 5 3 2" xfId="1956"/>
    <cellStyle name="Normal 17 5 3 2 2" xfId="1957"/>
    <cellStyle name="Normal 17 5 3 2 2 2" xfId="1958"/>
    <cellStyle name="Normal 17 5 3 2 3" xfId="1959"/>
    <cellStyle name="Normal 17 5 3 3" xfId="1960"/>
    <cellStyle name="Normal 17 5 3 3 2" xfId="1961"/>
    <cellStyle name="Normal 17 5 3 4" xfId="1962"/>
    <cellStyle name="Normal 17 5 4" xfId="1963"/>
    <cellStyle name="Normal 17 5 4 2" xfId="1964"/>
    <cellStyle name="Normal 17 5 4 2 2" xfId="1965"/>
    <cellStyle name="Normal 17 5 4 3" xfId="1966"/>
    <cellStyle name="Normal 17 5 5" xfId="1967"/>
    <cellStyle name="Normal 17 5 5 2" xfId="1968"/>
    <cellStyle name="Normal 17 5 6" xfId="1969"/>
    <cellStyle name="Normal 17 6" xfId="1970"/>
    <cellStyle name="Normal 17 6 2" xfId="1971"/>
    <cellStyle name="Normal 17 6 2 2" xfId="1972"/>
    <cellStyle name="Normal 17 6 2 2 2" xfId="1973"/>
    <cellStyle name="Normal 17 6 2 2 2 2" xfId="1974"/>
    <cellStyle name="Normal 17 6 2 2 3" xfId="1975"/>
    <cellStyle name="Normal 17 6 2 3" xfId="1976"/>
    <cellStyle name="Normal 17 6 2 3 2" xfId="1977"/>
    <cellStyle name="Normal 17 6 2 4" xfId="1978"/>
    <cellStyle name="Normal 17 6 3" xfId="1979"/>
    <cellStyle name="Normal 17 6 3 2" xfId="1980"/>
    <cellStyle name="Normal 17 6 3 2 2" xfId="1981"/>
    <cellStyle name="Normal 17 6 3 3" xfId="1982"/>
    <cellStyle name="Normal 17 6 4" xfId="1983"/>
    <cellStyle name="Normal 17 6 4 2" xfId="1984"/>
    <cellStyle name="Normal 17 6 5" xfId="1985"/>
    <cellStyle name="Normal 17 7" xfId="1986"/>
    <cellStyle name="Normal 17 7 2" xfId="1987"/>
    <cellStyle name="Normal 17 7 2 2" xfId="1988"/>
    <cellStyle name="Normal 17 7 2 2 2" xfId="1989"/>
    <cellStyle name="Normal 17 7 2 3" xfId="1990"/>
    <cellStyle name="Normal 17 7 3" xfId="1991"/>
    <cellStyle name="Normal 17 7 3 2" xfId="1992"/>
    <cellStyle name="Normal 17 7 4" xfId="1993"/>
    <cellStyle name="Normal 17 8" xfId="1994"/>
    <cellStyle name="Normal 17 8 2" xfId="1995"/>
    <cellStyle name="Normal 17 8 2 2" xfId="1996"/>
    <cellStyle name="Normal 17 8 3" xfId="1997"/>
    <cellStyle name="Normal 17 9" xfId="1998"/>
    <cellStyle name="Normal 17 9 2" xfId="1999"/>
    <cellStyle name="Normal 18" xfId="160"/>
    <cellStyle name="Normal 18 2" xfId="2000"/>
    <cellStyle name="Normal 19" xfId="161"/>
    <cellStyle name="Normal 19 2" xfId="2001"/>
    <cellStyle name="Normal 2" xfId="162"/>
    <cellStyle name="Normal 2 10" xfId="163"/>
    <cellStyle name="Normal 2 11" xfId="164"/>
    <cellStyle name="Normal 2 12" xfId="165"/>
    <cellStyle name="Normal 2 13" xfId="166"/>
    <cellStyle name="Normal 2 14" xfId="167"/>
    <cellStyle name="Normal 2 14 2" xfId="338"/>
    <cellStyle name="Normal 2 15" xfId="168"/>
    <cellStyle name="Normal 2 16" xfId="169"/>
    <cellStyle name="Normal 2 17" xfId="332"/>
    <cellStyle name="Normal 2 17 2" xfId="351"/>
    <cellStyle name="Normal 2 2" xfId="170"/>
    <cellStyle name="Normal 2 2 2" xfId="171"/>
    <cellStyle name="Normal 2 2 2 2" xfId="352"/>
    <cellStyle name="Normal 2 2 2 2 4 2" xfId="172"/>
    <cellStyle name="Normal 2 2 2 3" xfId="353"/>
    <cellStyle name="Normal 2 2 3" xfId="173"/>
    <cellStyle name="Normal 2 2 4" xfId="174"/>
    <cellStyle name="Normal 2 2 5" xfId="175"/>
    <cellStyle name="Normal 2 2 6" xfId="176"/>
    <cellStyle name="Normal 2 2 7" xfId="177"/>
    <cellStyle name="Normal 2 2_50. Bishwo" xfId="178"/>
    <cellStyle name="Normal 2 3" xfId="179"/>
    <cellStyle name="Normal 2 3 2" xfId="180"/>
    <cellStyle name="Normal 2 3 3" xfId="354"/>
    <cellStyle name="Normal 2 4" xfId="181"/>
    <cellStyle name="Normal 2 4 2" xfId="355"/>
    <cellStyle name="Normal 2 5" xfId="182"/>
    <cellStyle name="Normal 2 5 2" xfId="356"/>
    <cellStyle name="Normal 2 6" xfId="183"/>
    <cellStyle name="Normal 2 7" xfId="184"/>
    <cellStyle name="Normal 2 8" xfId="185"/>
    <cellStyle name="Normal 2 8 2" xfId="357"/>
    <cellStyle name="Normal 2 8 3" xfId="358"/>
    <cellStyle name="Normal 2 9" xfId="186"/>
    <cellStyle name="Normal 2 9 2" xfId="359"/>
    <cellStyle name="Normal 2_50. Bishwo" xfId="187"/>
    <cellStyle name="Normal 20" xfId="188"/>
    <cellStyle name="Normal 20 2" xfId="189"/>
    <cellStyle name="Normal 20 3" xfId="360"/>
    <cellStyle name="Normal 21" xfId="190"/>
    <cellStyle name="Normal 21 2" xfId="191"/>
    <cellStyle name="Normal 21 3" xfId="361"/>
    <cellStyle name="Normal 22" xfId="192"/>
    <cellStyle name="Normal 22 2" xfId="193"/>
    <cellStyle name="Normal 22 3" xfId="362"/>
    <cellStyle name="Normal 23" xfId="194"/>
    <cellStyle name="Normal 23 2" xfId="363"/>
    <cellStyle name="Normal 24" xfId="195"/>
    <cellStyle name="Normal 24 2" xfId="196"/>
    <cellStyle name="Normal 24 3" xfId="364"/>
    <cellStyle name="Normal 25" xfId="197"/>
    <cellStyle name="Normal 25 10" xfId="2002"/>
    <cellStyle name="Normal 25 2" xfId="198"/>
    <cellStyle name="Normal 25 2 2" xfId="2003"/>
    <cellStyle name="Normal 25 2 2 2" xfId="2004"/>
    <cellStyle name="Normal 25 2 2 2 2" xfId="2005"/>
    <cellStyle name="Normal 25 2 2 2 2 2" xfId="2006"/>
    <cellStyle name="Normal 25 2 2 2 2 2 2" xfId="2007"/>
    <cellStyle name="Normal 25 2 2 2 2 2 2 2" xfId="2008"/>
    <cellStyle name="Normal 25 2 2 2 2 2 2 2 2" xfId="2009"/>
    <cellStyle name="Normal 25 2 2 2 2 2 2 3" xfId="2010"/>
    <cellStyle name="Normal 25 2 2 2 2 2 3" xfId="2011"/>
    <cellStyle name="Normal 25 2 2 2 2 2 3 2" xfId="2012"/>
    <cellStyle name="Normal 25 2 2 2 2 2 4" xfId="2013"/>
    <cellStyle name="Normal 25 2 2 2 2 3" xfId="2014"/>
    <cellStyle name="Normal 25 2 2 2 2 3 2" xfId="2015"/>
    <cellStyle name="Normal 25 2 2 2 2 3 2 2" xfId="2016"/>
    <cellStyle name="Normal 25 2 2 2 2 3 3" xfId="2017"/>
    <cellStyle name="Normal 25 2 2 2 2 4" xfId="2018"/>
    <cellStyle name="Normal 25 2 2 2 2 4 2" xfId="2019"/>
    <cellStyle name="Normal 25 2 2 2 2 5" xfId="2020"/>
    <cellStyle name="Normal 25 2 2 2 3" xfId="2021"/>
    <cellStyle name="Normal 25 2 2 2 3 2" xfId="2022"/>
    <cellStyle name="Normal 25 2 2 2 3 2 2" xfId="2023"/>
    <cellStyle name="Normal 25 2 2 2 3 2 2 2" xfId="2024"/>
    <cellStyle name="Normal 25 2 2 2 3 2 3" xfId="2025"/>
    <cellStyle name="Normal 25 2 2 2 3 3" xfId="2026"/>
    <cellStyle name="Normal 25 2 2 2 3 3 2" xfId="2027"/>
    <cellStyle name="Normal 25 2 2 2 3 4" xfId="2028"/>
    <cellStyle name="Normal 25 2 2 2 4" xfId="2029"/>
    <cellStyle name="Normal 25 2 2 2 4 2" xfId="2030"/>
    <cellStyle name="Normal 25 2 2 2 4 2 2" xfId="2031"/>
    <cellStyle name="Normal 25 2 2 2 4 3" xfId="2032"/>
    <cellStyle name="Normal 25 2 2 2 5" xfId="2033"/>
    <cellStyle name="Normal 25 2 2 2 5 2" xfId="2034"/>
    <cellStyle name="Normal 25 2 2 2 6" xfId="2035"/>
    <cellStyle name="Normal 25 2 2 3" xfId="2036"/>
    <cellStyle name="Normal 25 2 2 3 2" xfId="2037"/>
    <cellStyle name="Normal 25 2 2 3 2 2" xfId="2038"/>
    <cellStyle name="Normal 25 2 2 3 2 2 2" xfId="2039"/>
    <cellStyle name="Normal 25 2 2 3 2 2 2 2" xfId="2040"/>
    <cellStyle name="Normal 25 2 2 3 2 2 3" xfId="2041"/>
    <cellStyle name="Normal 25 2 2 3 2 3" xfId="2042"/>
    <cellStyle name="Normal 25 2 2 3 2 3 2" xfId="2043"/>
    <cellStyle name="Normal 25 2 2 3 2 4" xfId="2044"/>
    <cellStyle name="Normal 25 2 2 3 3" xfId="2045"/>
    <cellStyle name="Normal 25 2 2 3 3 2" xfId="2046"/>
    <cellStyle name="Normal 25 2 2 3 3 2 2" xfId="2047"/>
    <cellStyle name="Normal 25 2 2 3 3 3" xfId="2048"/>
    <cellStyle name="Normal 25 2 2 3 4" xfId="2049"/>
    <cellStyle name="Normal 25 2 2 3 4 2" xfId="2050"/>
    <cellStyle name="Normal 25 2 2 3 5" xfId="2051"/>
    <cellStyle name="Normal 25 2 2 4" xfId="2052"/>
    <cellStyle name="Normal 25 2 2 4 2" xfId="2053"/>
    <cellStyle name="Normal 25 2 2 4 2 2" xfId="2054"/>
    <cellStyle name="Normal 25 2 2 4 2 2 2" xfId="2055"/>
    <cellStyle name="Normal 25 2 2 4 2 3" xfId="2056"/>
    <cellStyle name="Normal 25 2 2 4 3" xfId="2057"/>
    <cellStyle name="Normal 25 2 2 4 3 2" xfId="2058"/>
    <cellStyle name="Normal 25 2 2 4 4" xfId="2059"/>
    <cellStyle name="Normal 25 2 2 5" xfId="2060"/>
    <cellStyle name="Normal 25 2 2 5 2" xfId="2061"/>
    <cellStyle name="Normal 25 2 2 5 2 2" xfId="2062"/>
    <cellStyle name="Normal 25 2 2 5 3" xfId="2063"/>
    <cellStyle name="Normal 25 2 2 6" xfId="2064"/>
    <cellStyle name="Normal 25 2 2 6 2" xfId="2065"/>
    <cellStyle name="Normal 25 2 2 7" xfId="2066"/>
    <cellStyle name="Normal 25 2 3" xfId="2067"/>
    <cellStyle name="Normal 25 2 3 2" xfId="2068"/>
    <cellStyle name="Normal 25 2 3 2 2" xfId="2069"/>
    <cellStyle name="Normal 25 2 3 2 2 2" xfId="2070"/>
    <cellStyle name="Normal 25 2 3 2 2 2 2" xfId="2071"/>
    <cellStyle name="Normal 25 2 3 2 2 2 2 2" xfId="2072"/>
    <cellStyle name="Normal 25 2 3 2 2 2 3" xfId="2073"/>
    <cellStyle name="Normal 25 2 3 2 2 3" xfId="2074"/>
    <cellStyle name="Normal 25 2 3 2 2 3 2" xfId="2075"/>
    <cellStyle name="Normal 25 2 3 2 2 4" xfId="2076"/>
    <cellStyle name="Normal 25 2 3 2 3" xfId="2077"/>
    <cellStyle name="Normal 25 2 3 2 3 2" xfId="2078"/>
    <cellStyle name="Normal 25 2 3 2 3 2 2" xfId="2079"/>
    <cellStyle name="Normal 25 2 3 2 3 3" xfId="2080"/>
    <cellStyle name="Normal 25 2 3 2 4" xfId="2081"/>
    <cellStyle name="Normal 25 2 3 2 4 2" xfId="2082"/>
    <cellStyle name="Normal 25 2 3 2 5" xfId="2083"/>
    <cellStyle name="Normal 25 2 3 3" xfId="2084"/>
    <cellStyle name="Normal 25 2 3 3 2" xfId="2085"/>
    <cellStyle name="Normal 25 2 3 3 2 2" xfId="2086"/>
    <cellStyle name="Normal 25 2 3 3 2 2 2" xfId="2087"/>
    <cellStyle name="Normal 25 2 3 3 2 3" xfId="2088"/>
    <cellStyle name="Normal 25 2 3 3 3" xfId="2089"/>
    <cellStyle name="Normal 25 2 3 3 3 2" xfId="2090"/>
    <cellStyle name="Normal 25 2 3 3 4" xfId="2091"/>
    <cellStyle name="Normal 25 2 3 4" xfId="2092"/>
    <cellStyle name="Normal 25 2 3 4 2" xfId="2093"/>
    <cellStyle name="Normal 25 2 3 4 2 2" xfId="2094"/>
    <cellStyle name="Normal 25 2 3 4 3" xfId="2095"/>
    <cellStyle name="Normal 25 2 3 5" xfId="2096"/>
    <cellStyle name="Normal 25 2 3 5 2" xfId="2097"/>
    <cellStyle name="Normal 25 2 3 6" xfId="2098"/>
    <cellStyle name="Normal 25 2 4" xfId="2099"/>
    <cellStyle name="Normal 25 2 4 2" xfId="2100"/>
    <cellStyle name="Normal 25 2 4 2 2" xfId="2101"/>
    <cellStyle name="Normal 25 2 4 2 2 2" xfId="2102"/>
    <cellStyle name="Normal 25 2 4 2 2 2 2" xfId="2103"/>
    <cellStyle name="Normal 25 2 4 2 2 3" xfId="2104"/>
    <cellStyle name="Normal 25 2 4 2 3" xfId="2105"/>
    <cellStyle name="Normal 25 2 4 2 3 2" xfId="2106"/>
    <cellStyle name="Normal 25 2 4 2 4" xfId="2107"/>
    <cellStyle name="Normal 25 2 4 3" xfId="2108"/>
    <cellStyle name="Normal 25 2 4 3 2" xfId="2109"/>
    <cellStyle name="Normal 25 2 4 3 2 2" xfId="2110"/>
    <cellStyle name="Normal 25 2 4 3 3" xfId="2111"/>
    <cellStyle name="Normal 25 2 4 4" xfId="2112"/>
    <cellStyle name="Normal 25 2 4 4 2" xfId="2113"/>
    <cellStyle name="Normal 25 2 4 5" xfId="2114"/>
    <cellStyle name="Normal 25 2 5" xfId="2115"/>
    <cellStyle name="Normal 25 2 5 2" xfId="2116"/>
    <cellStyle name="Normal 25 2 5 2 2" xfId="2117"/>
    <cellStyle name="Normal 25 2 5 2 2 2" xfId="2118"/>
    <cellStyle name="Normal 25 2 5 2 3" xfId="2119"/>
    <cellStyle name="Normal 25 2 5 3" xfId="2120"/>
    <cellStyle name="Normal 25 2 5 3 2" xfId="2121"/>
    <cellStyle name="Normal 25 2 5 4" xfId="2122"/>
    <cellStyle name="Normal 25 2 6" xfId="2123"/>
    <cellStyle name="Normal 25 2 6 2" xfId="2124"/>
    <cellStyle name="Normal 25 2 6 2 2" xfId="2125"/>
    <cellStyle name="Normal 25 2 6 3" xfId="2126"/>
    <cellStyle name="Normal 25 2 7" xfId="2127"/>
    <cellStyle name="Normal 25 2 7 2" xfId="2128"/>
    <cellStyle name="Normal 25 2 8" xfId="2129"/>
    <cellStyle name="Normal 25 2 9" xfId="2130"/>
    <cellStyle name="Normal 25 3" xfId="365"/>
    <cellStyle name="Normal 25 3 2" xfId="2131"/>
    <cellStyle name="Normal 25 3 2 2" xfId="2132"/>
    <cellStyle name="Normal 25 3 2 2 2" xfId="2133"/>
    <cellStyle name="Normal 25 3 2 2 2 2" xfId="2134"/>
    <cellStyle name="Normal 25 3 2 2 2 2 2" xfId="2135"/>
    <cellStyle name="Normal 25 3 2 2 2 2 2 2" xfId="2136"/>
    <cellStyle name="Normal 25 3 2 2 2 2 3" xfId="2137"/>
    <cellStyle name="Normal 25 3 2 2 2 3" xfId="2138"/>
    <cellStyle name="Normal 25 3 2 2 2 3 2" xfId="2139"/>
    <cellStyle name="Normal 25 3 2 2 2 4" xfId="2140"/>
    <cellStyle name="Normal 25 3 2 2 3" xfId="2141"/>
    <cellStyle name="Normal 25 3 2 2 3 2" xfId="2142"/>
    <cellStyle name="Normal 25 3 2 2 3 2 2" xfId="2143"/>
    <cellStyle name="Normal 25 3 2 2 3 3" xfId="2144"/>
    <cellStyle name="Normal 25 3 2 2 4" xfId="2145"/>
    <cellStyle name="Normal 25 3 2 2 4 2" xfId="2146"/>
    <cellStyle name="Normal 25 3 2 2 5" xfId="2147"/>
    <cellStyle name="Normal 25 3 2 3" xfId="2148"/>
    <cellStyle name="Normal 25 3 2 3 2" xfId="2149"/>
    <cellStyle name="Normal 25 3 2 3 2 2" xfId="2150"/>
    <cellStyle name="Normal 25 3 2 3 2 2 2" xfId="2151"/>
    <cellStyle name="Normal 25 3 2 3 2 3" xfId="2152"/>
    <cellStyle name="Normal 25 3 2 3 3" xfId="2153"/>
    <cellStyle name="Normal 25 3 2 3 3 2" xfId="2154"/>
    <cellStyle name="Normal 25 3 2 3 4" xfId="2155"/>
    <cellStyle name="Normal 25 3 2 4" xfId="2156"/>
    <cellStyle name="Normal 25 3 2 4 2" xfId="2157"/>
    <cellStyle name="Normal 25 3 2 4 2 2" xfId="2158"/>
    <cellStyle name="Normal 25 3 2 4 3" xfId="2159"/>
    <cellStyle name="Normal 25 3 2 5" xfId="2160"/>
    <cellStyle name="Normal 25 3 2 5 2" xfId="2161"/>
    <cellStyle name="Normal 25 3 2 6" xfId="2162"/>
    <cellStyle name="Normal 25 3 3" xfId="2163"/>
    <cellStyle name="Normal 25 3 3 2" xfId="2164"/>
    <cellStyle name="Normal 25 3 3 2 2" xfId="2165"/>
    <cellStyle name="Normal 25 3 3 2 2 2" xfId="2166"/>
    <cellStyle name="Normal 25 3 3 2 2 2 2" xfId="2167"/>
    <cellStyle name="Normal 25 3 3 2 2 3" xfId="2168"/>
    <cellStyle name="Normal 25 3 3 2 3" xfId="2169"/>
    <cellStyle name="Normal 25 3 3 2 3 2" xfId="2170"/>
    <cellStyle name="Normal 25 3 3 2 4" xfId="2171"/>
    <cellStyle name="Normal 25 3 3 3" xfId="2172"/>
    <cellStyle name="Normal 25 3 3 3 2" xfId="2173"/>
    <cellStyle name="Normal 25 3 3 3 2 2" xfId="2174"/>
    <cellStyle name="Normal 25 3 3 3 3" xfId="2175"/>
    <cellStyle name="Normal 25 3 3 4" xfId="2176"/>
    <cellStyle name="Normal 25 3 3 4 2" xfId="2177"/>
    <cellStyle name="Normal 25 3 3 5" xfId="2178"/>
    <cellStyle name="Normal 25 3 4" xfId="2179"/>
    <cellStyle name="Normal 25 3 4 2" xfId="2180"/>
    <cellStyle name="Normal 25 3 4 2 2" xfId="2181"/>
    <cellStyle name="Normal 25 3 4 2 2 2" xfId="2182"/>
    <cellStyle name="Normal 25 3 4 2 3" xfId="2183"/>
    <cellStyle name="Normal 25 3 4 3" xfId="2184"/>
    <cellStyle name="Normal 25 3 4 3 2" xfId="2185"/>
    <cellStyle name="Normal 25 3 4 4" xfId="2186"/>
    <cellStyle name="Normal 25 3 5" xfId="2187"/>
    <cellStyle name="Normal 25 3 5 2" xfId="2188"/>
    <cellStyle name="Normal 25 3 5 2 2" xfId="2189"/>
    <cellStyle name="Normal 25 3 5 3" xfId="2190"/>
    <cellStyle name="Normal 25 3 6" xfId="2191"/>
    <cellStyle name="Normal 25 3 6 2" xfId="2192"/>
    <cellStyle name="Normal 25 3 7" xfId="2193"/>
    <cellStyle name="Normal 25 3 8" xfId="2194"/>
    <cellStyle name="Normal 25 4" xfId="2195"/>
    <cellStyle name="Normal 25 4 2" xfId="2196"/>
    <cellStyle name="Normal 25 4 2 2" xfId="2197"/>
    <cellStyle name="Normal 25 4 2 2 2" xfId="2198"/>
    <cellStyle name="Normal 25 4 2 2 2 2" xfId="2199"/>
    <cellStyle name="Normal 25 4 2 2 2 2 2" xfId="2200"/>
    <cellStyle name="Normal 25 4 2 2 2 3" xfId="2201"/>
    <cellStyle name="Normal 25 4 2 2 3" xfId="2202"/>
    <cellStyle name="Normal 25 4 2 2 3 2" xfId="2203"/>
    <cellStyle name="Normal 25 4 2 2 4" xfId="2204"/>
    <cellStyle name="Normal 25 4 2 3" xfId="2205"/>
    <cellStyle name="Normal 25 4 2 3 2" xfId="2206"/>
    <cellStyle name="Normal 25 4 2 3 2 2" xfId="2207"/>
    <cellStyle name="Normal 25 4 2 3 3" xfId="2208"/>
    <cellStyle name="Normal 25 4 2 4" xfId="2209"/>
    <cellStyle name="Normal 25 4 2 4 2" xfId="2210"/>
    <cellStyle name="Normal 25 4 2 5" xfId="2211"/>
    <cellStyle name="Normal 25 4 3" xfId="2212"/>
    <cellStyle name="Normal 25 4 3 2" xfId="2213"/>
    <cellStyle name="Normal 25 4 3 2 2" xfId="2214"/>
    <cellStyle name="Normal 25 4 3 2 2 2" xfId="2215"/>
    <cellStyle name="Normal 25 4 3 2 3" xfId="2216"/>
    <cellStyle name="Normal 25 4 3 3" xfId="2217"/>
    <cellStyle name="Normal 25 4 3 3 2" xfId="2218"/>
    <cellStyle name="Normal 25 4 3 4" xfId="2219"/>
    <cellStyle name="Normal 25 4 4" xfId="2220"/>
    <cellStyle name="Normal 25 4 4 2" xfId="2221"/>
    <cellStyle name="Normal 25 4 4 2 2" xfId="2222"/>
    <cellStyle name="Normal 25 4 4 3" xfId="2223"/>
    <cellStyle name="Normal 25 4 5" xfId="2224"/>
    <cellStyle name="Normal 25 4 5 2" xfId="2225"/>
    <cellStyle name="Normal 25 4 6" xfId="2226"/>
    <cellStyle name="Normal 25 5" xfId="2227"/>
    <cellStyle name="Normal 25 5 2" xfId="2228"/>
    <cellStyle name="Normal 25 5 2 2" xfId="2229"/>
    <cellStyle name="Normal 25 5 2 2 2" xfId="2230"/>
    <cellStyle name="Normal 25 5 2 2 2 2" xfId="2231"/>
    <cellStyle name="Normal 25 5 2 2 3" xfId="2232"/>
    <cellStyle name="Normal 25 5 2 3" xfId="2233"/>
    <cellStyle name="Normal 25 5 2 3 2" xfId="2234"/>
    <cellStyle name="Normal 25 5 2 4" xfId="2235"/>
    <cellStyle name="Normal 25 5 3" xfId="2236"/>
    <cellStyle name="Normal 25 5 3 2" xfId="2237"/>
    <cellStyle name="Normal 25 5 3 2 2" xfId="2238"/>
    <cellStyle name="Normal 25 5 3 3" xfId="2239"/>
    <cellStyle name="Normal 25 5 4" xfId="2240"/>
    <cellStyle name="Normal 25 5 4 2" xfId="2241"/>
    <cellStyle name="Normal 25 5 5" xfId="2242"/>
    <cellStyle name="Normal 25 6" xfId="2243"/>
    <cellStyle name="Normal 25 6 2" xfId="2244"/>
    <cellStyle name="Normal 25 6 2 2" xfId="2245"/>
    <cellStyle name="Normal 25 6 2 2 2" xfId="2246"/>
    <cellStyle name="Normal 25 6 2 3" xfId="2247"/>
    <cellStyle name="Normal 25 6 3" xfId="2248"/>
    <cellStyle name="Normal 25 6 3 2" xfId="2249"/>
    <cellStyle name="Normal 25 6 4" xfId="2250"/>
    <cellStyle name="Normal 25 7" xfId="2251"/>
    <cellStyle name="Normal 25 7 2" xfId="2252"/>
    <cellStyle name="Normal 25 7 2 2" xfId="2253"/>
    <cellStyle name="Normal 25 7 3" xfId="2254"/>
    <cellStyle name="Normal 25 8" xfId="2255"/>
    <cellStyle name="Normal 25 8 2" xfId="2256"/>
    <cellStyle name="Normal 25 9" xfId="2257"/>
    <cellStyle name="Normal 26" xfId="199"/>
    <cellStyle name="Normal 26 2" xfId="200"/>
    <cellStyle name="Normal 26 3" xfId="366"/>
    <cellStyle name="Normal 27" xfId="201"/>
    <cellStyle name="Normal 27 2" xfId="202"/>
    <cellStyle name="Normal 27 2 2" xfId="2258"/>
    <cellStyle name="Normal 27 2 2 2" xfId="2259"/>
    <cellStyle name="Normal 27 2 2 2 2" xfId="2260"/>
    <cellStyle name="Normal 27 2 2 2 2 2" xfId="2261"/>
    <cellStyle name="Normal 27 2 2 2 2 2 2" xfId="2262"/>
    <cellStyle name="Normal 27 2 2 2 2 2 2 2" xfId="2263"/>
    <cellStyle name="Normal 27 2 2 2 2 2 3" xfId="2264"/>
    <cellStyle name="Normal 27 2 2 2 2 3" xfId="2265"/>
    <cellStyle name="Normal 27 2 2 2 2 3 2" xfId="2266"/>
    <cellStyle name="Normal 27 2 2 2 2 4" xfId="2267"/>
    <cellStyle name="Normal 27 2 2 2 3" xfId="2268"/>
    <cellStyle name="Normal 27 2 2 2 3 2" xfId="2269"/>
    <cellStyle name="Normal 27 2 2 2 3 2 2" xfId="2270"/>
    <cellStyle name="Normal 27 2 2 2 3 3" xfId="2271"/>
    <cellStyle name="Normal 27 2 2 2 4" xfId="2272"/>
    <cellStyle name="Normal 27 2 2 2 4 2" xfId="2273"/>
    <cellStyle name="Normal 27 2 2 2 5" xfId="2274"/>
    <cellStyle name="Normal 27 2 2 3" xfId="2275"/>
    <cellStyle name="Normal 27 2 2 3 2" xfId="2276"/>
    <cellStyle name="Normal 27 2 2 3 2 2" xfId="2277"/>
    <cellStyle name="Normal 27 2 2 3 2 2 2" xfId="2278"/>
    <cellStyle name="Normal 27 2 2 3 2 3" xfId="2279"/>
    <cellStyle name="Normal 27 2 2 3 3" xfId="2280"/>
    <cellStyle name="Normal 27 2 2 3 3 2" xfId="2281"/>
    <cellStyle name="Normal 27 2 2 3 4" xfId="2282"/>
    <cellStyle name="Normal 27 2 2 4" xfId="2283"/>
    <cellStyle name="Normal 27 2 2 4 2" xfId="2284"/>
    <cellStyle name="Normal 27 2 2 4 2 2" xfId="2285"/>
    <cellStyle name="Normal 27 2 2 4 3" xfId="2286"/>
    <cellStyle name="Normal 27 2 2 5" xfId="2287"/>
    <cellStyle name="Normal 27 2 2 5 2" xfId="2288"/>
    <cellStyle name="Normal 27 2 2 6" xfId="2289"/>
    <cellStyle name="Normal 27 2 3" xfId="2290"/>
    <cellStyle name="Normal 27 2 3 2" xfId="2291"/>
    <cellStyle name="Normal 27 2 3 2 2" xfId="2292"/>
    <cellStyle name="Normal 27 2 3 2 2 2" xfId="2293"/>
    <cellStyle name="Normal 27 2 3 2 2 2 2" xfId="2294"/>
    <cellStyle name="Normal 27 2 3 2 2 3" xfId="2295"/>
    <cellStyle name="Normal 27 2 3 2 3" xfId="2296"/>
    <cellStyle name="Normal 27 2 3 2 3 2" xfId="2297"/>
    <cellStyle name="Normal 27 2 3 2 4" xfId="2298"/>
    <cellStyle name="Normal 27 2 3 3" xfId="2299"/>
    <cellStyle name="Normal 27 2 3 3 2" xfId="2300"/>
    <cellStyle name="Normal 27 2 3 3 2 2" xfId="2301"/>
    <cellStyle name="Normal 27 2 3 3 3" xfId="2302"/>
    <cellStyle name="Normal 27 2 3 4" xfId="2303"/>
    <cellStyle name="Normal 27 2 3 4 2" xfId="2304"/>
    <cellStyle name="Normal 27 2 3 5" xfId="2305"/>
    <cellStyle name="Normal 27 2 4" xfId="2306"/>
    <cellStyle name="Normal 27 2 4 2" xfId="2307"/>
    <cellStyle name="Normal 27 2 4 2 2" xfId="2308"/>
    <cellStyle name="Normal 27 2 4 2 2 2" xfId="2309"/>
    <cellStyle name="Normal 27 2 4 2 3" xfId="2310"/>
    <cellStyle name="Normal 27 2 4 3" xfId="2311"/>
    <cellStyle name="Normal 27 2 4 3 2" xfId="2312"/>
    <cellStyle name="Normal 27 2 4 4" xfId="2313"/>
    <cellStyle name="Normal 27 2 5" xfId="2314"/>
    <cellStyle name="Normal 27 2 5 2" xfId="2315"/>
    <cellStyle name="Normal 27 2 5 2 2" xfId="2316"/>
    <cellStyle name="Normal 27 2 5 3" xfId="2317"/>
    <cellStyle name="Normal 27 2 6" xfId="2318"/>
    <cellStyle name="Normal 27 2 6 2" xfId="2319"/>
    <cellStyle name="Normal 27 2 7" xfId="2320"/>
    <cellStyle name="Normal 27 2 8" xfId="2321"/>
    <cellStyle name="Normal 27 3" xfId="367"/>
    <cellStyle name="Normal 27 3 2" xfId="2322"/>
    <cellStyle name="Normal 27 3 2 2" xfId="2323"/>
    <cellStyle name="Normal 27 3 2 2 2" xfId="2324"/>
    <cellStyle name="Normal 27 3 2 2 2 2" xfId="2325"/>
    <cellStyle name="Normal 27 3 2 2 2 2 2" xfId="2326"/>
    <cellStyle name="Normal 27 3 2 2 2 3" xfId="2327"/>
    <cellStyle name="Normal 27 3 2 2 3" xfId="2328"/>
    <cellStyle name="Normal 27 3 2 2 3 2" xfId="2329"/>
    <cellStyle name="Normal 27 3 2 2 4" xfId="2330"/>
    <cellStyle name="Normal 27 3 2 3" xfId="2331"/>
    <cellStyle name="Normal 27 3 2 3 2" xfId="2332"/>
    <cellStyle name="Normal 27 3 2 3 2 2" xfId="2333"/>
    <cellStyle name="Normal 27 3 2 3 3" xfId="2334"/>
    <cellStyle name="Normal 27 3 2 4" xfId="2335"/>
    <cellStyle name="Normal 27 3 2 4 2" xfId="2336"/>
    <cellStyle name="Normal 27 3 2 5" xfId="2337"/>
    <cellStyle name="Normal 27 3 3" xfId="2338"/>
    <cellStyle name="Normal 27 3 3 2" xfId="2339"/>
    <cellStyle name="Normal 27 3 3 2 2" xfId="2340"/>
    <cellStyle name="Normal 27 3 3 2 2 2" xfId="2341"/>
    <cellStyle name="Normal 27 3 3 2 3" xfId="2342"/>
    <cellStyle name="Normal 27 3 3 3" xfId="2343"/>
    <cellStyle name="Normal 27 3 3 3 2" xfId="2344"/>
    <cellStyle name="Normal 27 3 3 4" xfId="2345"/>
    <cellStyle name="Normal 27 3 4" xfId="2346"/>
    <cellStyle name="Normal 27 3 4 2" xfId="2347"/>
    <cellStyle name="Normal 27 3 4 2 2" xfId="2348"/>
    <cellStyle name="Normal 27 3 4 3" xfId="2349"/>
    <cellStyle name="Normal 27 3 5" xfId="2350"/>
    <cellStyle name="Normal 27 3 5 2" xfId="2351"/>
    <cellStyle name="Normal 27 3 6" xfId="2352"/>
    <cellStyle name="Normal 27 3 7" xfId="2353"/>
    <cellStyle name="Normal 27 4" xfId="2354"/>
    <cellStyle name="Normal 27 4 2" xfId="2355"/>
    <cellStyle name="Normal 27 4 2 2" xfId="2356"/>
    <cellStyle name="Normal 27 4 2 2 2" xfId="2357"/>
    <cellStyle name="Normal 27 4 2 2 2 2" xfId="2358"/>
    <cellStyle name="Normal 27 4 2 2 3" xfId="2359"/>
    <cellStyle name="Normal 27 4 2 3" xfId="2360"/>
    <cellStyle name="Normal 27 4 2 3 2" xfId="2361"/>
    <cellStyle name="Normal 27 4 2 4" xfId="2362"/>
    <cellStyle name="Normal 27 4 3" xfId="2363"/>
    <cellStyle name="Normal 27 4 3 2" xfId="2364"/>
    <cellStyle name="Normal 27 4 3 2 2" xfId="2365"/>
    <cellStyle name="Normal 27 4 3 3" xfId="2366"/>
    <cellStyle name="Normal 27 4 4" xfId="2367"/>
    <cellStyle name="Normal 27 4 4 2" xfId="2368"/>
    <cellStyle name="Normal 27 4 5" xfId="2369"/>
    <cellStyle name="Normal 27 5" xfId="2370"/>
    <cellStyle name="Normal 27 5 2" xfId="2371"/>
    <cellStyle name="Normal 27 5 2 2" xfId="2372"/>
    <cellStyle name="Normal 27 5 2 2 2" xfId="2373"/>
    <cellStyle name="Normal 27 5 2 3" xfId="2374"/>
    <cellStyle name="Normal 27 5 3" xfId="2375"/>
    <cellStyle name="Normal 27 5 3 2" xfId="2376"/>
    <cellStyle name="Normal 27 5 4" xfId="2377"/>
    <cellStyle name="Normal 27 6" xfId="2378"/>
    <cellStyle name="Normal 27 6 2" xfId="2379"/>
    <cellStyle name="Normal 27 6 2 2" xfId="2380"/>
    <cellStyle name="Normal 27 6 3" xfId="2381"/>
    <cellStyle name="Normal 27 7" xfId="2382"/>
    <cellStyle name="Normal 27 7 2" xfId="2383"/>
    <cellStyle name="Normal 27 8" xfId="2384"/>
    <cellStyle name="Normal 27 9" xfId="2385"/>
    <cellStyle name="Normal 28" xfId="203"/>
    <cellStyle name="Normal 28 2" xfId="204"/>
    <cellStyle name="Normal 28 3" xfId="368"/>
    <cellStyle name="Normal 29" xfId="205"/>
    <cellStyle name="Normal 29 2" xfId="2386"/>
    <cellStyle name="Normal 29 3" xfId="2387"/>
    <cellStyle name="Normal 29 3 2" xfId="2388"/>
    <cellStyle name="Normal 29 4" xfId="2389"/>
    <cellStyle name="Normal 3" xfId="206"/>
    <cellStyle name="Normal 3 10" xfId="2390"/>
    <cellStyle name="Normal 3 10 2" xfId="2391"/>
    <cellStyle name="Normal 3 10 2 2" xfId="2392"/>
    <cellStyle name="Normal 3 10 2 2 2" xfId="2393"/>
    <cellStyle name="Normal 3 10 2 2 2 2" xfId="2394"/>
    <cellStyle name="Normal 3 10 2 2 2 2 2" xfId="2395"/>
    <cellStyle name="Normal 3 10 2 2 2 3" xfId="2396"/>
    <cellStyle name="Normal 3 10 2 2 3" xfId="2397"/>
    <cellStyle name="Normal 3 10 2 2 3 2" xfId="2398"/>
    <cellStyle name="Normal 3 10 2 2 4" xfId="2399"/>
    <cellStyle name="Normal 3 10 2 3" xfId="2400"/>
    <cellStyle name="Normal 3 10 2 3 2" xfId="2401"/>
    <cellStyle name="Normal 3 10 2 3 2 2" xfId="2402"/>
    <cellStyle name="Normal 3 10 2 3 3" xfId="2403"/>
    <cellStyle name="Normal 3 10 2 4" xfId="2404"/>
    <cellStyle name="Normal 3 10 2 4 2" xfId="2405"/>
    <cellStyle name="Normal 3 10 2 5" xfId="2406"/>
    <cellStyle name="Normal 3 10 3" xfId="2407"/>
    <cellStyle name="Normal 3 10 3 2" xfId="2408"/>
    <cellStyle name="Normal 3 10 3 2 2" xfId="2409"/>
    <cellStyle name="Normal 3 10 3 2 2 2" xfId="2410"/>
    <cellStyle name="Normal 3 10 3 2 3" xfId="2411"/>
    <cellStyle name="Normal 3 10 3 3" xfId="2412"/>
    <cellStyle name="Normal 3 10 3 3 2" xfId="2413"/>
    <cellStyle name="Normal 3 10 3 4" xfId="2414"/>
    <cellStyle name="Normal 3 10 4" xfId="2415"/>
    <cellStyle name="Normal 3 10 4 2" xfId="2416"/>
    <cellStyle name="Normal 3 10 4 2 2" xfId="2417"/>
    <cellStyle name="Normal 3 10 4 3" xfId="2418"/>
    <cellStyle name="Normal 3 10 5" xfId="2419"/>
    <cellStyle name="Normal 3 10 5 2" xfId="2420"/>
    <cellStyle name="Normal 3 10 6" xfId="2421"/>
    <cellStyle name="Normal 3 11" xfId="2422"/>
    <cellStyle name="Normal 3 11 2" xfId="2423"/>
    <cellStyle name="Normal 3 11 2 2" xfId="2424"/>
    <cellStyle name="Normal 3 11 2 2 2" xfId="2425"/>
    <cellStyle name="Normal 3 11 2 2 2 2" xfId="2426"/>
    <cellStyle name="Normal 3 11 2 2 3" xfId="2427"/>
    <cellStyle name="Normal 3 11 2 3" xfId="2428"/>
    <cellStyle name="Normal 3 11 2 3 2" xfId="2429"/>
    <cellStyle name="Normal 3 11 2 4" xfId="2430"/>
    <cellStyle name="Normal 3 11 3" xfId="2431"/>
    <cellStyle name="Normal 3 11 3 2" xfId="2432"/>
    <cellStyle name="Normal 3 11 3 2 2" xfId="2433"/>
    <cellStyle name="Normal 3 11 3 3" xfId="2434"/>
    <cellStyle name="Normal 3 11 4" xfId="2435"/>
    <cellStyle name="Normal 3 11 4 2" xfId="2436"/>
    <cellStyle name="Normal 3 11 5" xfId="2437"/>
    <cellStyle name="Normal 3 12" xfId="2438"/>
    <cellStyle name="Normal 3 12 2" xfId="2439"/>
    <cellStyle name="Normal 3 12 2 2" xfId="2440"/>
    <cellStyle name="Normal 3 12 2 2 2" xfId="2441"/>
    <cellStyle name="Normal 3 12 2 3" xfId="2442"/>
    <cellStyle name="Normal 3 12 3" xfId="2443"/>
    <cellStyle name="Normal 3 12 3 2" xfId="2444"/>
    <cellStyle name="Normal 3 12 4" xfId="2445"/>
    <cellStyle name="Normal 3 13" xfId="2446"/>
    <cellStyle name="Normal 3 13 2" xfId="2447"/>
    <cellStyle name="Normal 3 13 2 2" xfId="2448"/>
    <cellStyle name="Normal 3 13 3" xfId="2449"/>
    <cellStyle name="Normal 3 14" xfId="2450"/>
    <cellStyle name="Normal 3 14 2" xfId="2451"/>
    <cellStyle name="Normal 3 15" xfId="2452"/>
    <cellStyle name="Normal 3 2" xfId="207"/>
    <cellStyle name="Normal 3 2 10" xfId="2453"/>
    <cellStyle name="Normal 3 2 10 2" xfId="2454"/>
    <cellStyle name="Normal 3 2 10 2 2" xfId="2455"/>
    <cellStyle name="Normal 3 2 10 2 2 2" xfId="2456"/>
    <cellStyle name="Normal 3 2 10 2 2 2 2" xfId="2457"/>
    <cellStyle name="Normal 3 2 10 2 2 3" xfId="2458"/>
    <cellStyle name="Normal 3 2 10 2 3" xfId="2459"/>
    <cellStyle name="Normal 3 2 10 2 3 2" xfId="2460"/>
    <cellStyle name="Normal 3 2 10 2 4" xfId="2461"/>
    <cellStyle name="Normal 3 2 10 3" xfId="2462"/>
    <cellStyle name="Normal 3 2 10 3 2" xfId="2463"/>
    <cellStyle name="Normal 3 2 10 3 2 2" xfId="2464"/>
    <cellStyle name="Normal 3 2 10 3 3" xfId="2465"/>
    <cellStyle name="Normal 3 2 10 4" xfId="2466"/>
    <cellStyle name="Normal 3 2 10 4 2" xfId="2467"/>
    <cellStyle name="Normal 3 2 10 5" xfId="2468"/>
    <cellStyle name="Normal 3 2 11" xfId="2469"/>
    <cellStyle name="Normal 3 2 11 2" xfId="2470"/>
    <cellStyle name="Normal 3 2 11 2 2" xfId="2471"/>
    <cellStyle name="Normal 3 2 11 2 2 2" xfId="2472"/>
    <cellStyle name="Normal 3 2 11 2 3" xfId="2473"/>
    <cellStyle name="Normal 3 2 11 3" xfId="2474"/>
    <cellStyle name="Normal 3 2 11 3 2" xfId="2475"/>
    <cellStyle name="Normal 3 2 11 4" xfId="2476"/>
    <cellStyle name="Normal 3 2 12" xfId="2477"/>
    <cellStyle name="Normal 3 2 12 2" xfId="2478"/>
    <cellStyle name="Normal 3 2 12 2 2" xfId="2479"/>
    <cellStyle name="Normal 3 2 12 3" xfId="2480"/>
    <cellStyle name="Normal 3 2 13" xfId="2481"/>
    <cellStyle name="Normal 3 2 13 2" xfId="2482"/>
    <cellStyle name="Normal 3 2 14" xfId="2483"/>
    <cellStyle name="Normal 3 2 2" xfId="208"/>
    <cellStyle name="Normal 3 2 2 10" xfId="2484"/>
    <cellStyle name="Normal 3 2 2 10 2" xfId="2485"/>
    <cellStyle name="Normal 3 2 2 10 2 2" xfId="2486"/>
    <cellStyle name="Normal 3 2 2 10 2 2 2" xfId="2487"/>
    <cellStyle name="Normal 3 2 2 10 2 3" xfId="2488"/>
    <cellStyle name="Normal 3 2 2 10 3" xfId="2489"/>
    <cellStyle name="Normal 3 2 2 10 3 2" xfId="2490"/>
    <cellStyle name="Normal 3 2 2 10 4" xfId="2491"/>
    <cellStyle name="Normal 3 2 2 11" xfId="2492"/>
    <cellStyle name="Normal 3 2 2 11 2" xfId="2493"/>
    <cellStyle name="Normal 3 2 2 11 2 2" xfId="2494"/>
    <cellStyle name="Normal 3 2 2 11 3" xfId="2495"/>
    <cellStyle name="Normal 3 2 2 12" xfId="2496"/>
    <cellStyle name="Normal 3 2 2 12 2" xfId="2497"/>
    <cellStyle name="Normal 3 2 2 13" xfId="2498"/>
    <cellStyle name="Normal 3 2 2 2" xfId="2499"/>
    <cellStyle name="Normal 3 2 2 2 10" xfId="2500"/>
    <cellStyle name="Normal 3 2 2 2 10 2" xfId="2501"/>
    <cellStyle name="Normal 3 2 2 2 10 2 2" xfId="2502"/>
    <cellStyle name="Normal 3 2 2 2 10 3" xfId="2503"/>
    <cellStyle name="Normal 3 2 2 2 11" xfId="2504"/>
    <cellStyle name="Normal 3 2 2 2 11 2" xfId="2505"/>
    <cellStyle name="Normal 3 2 2 2 12" xfId="2506"/>
    <cellStyle name="Normal 3 2 2 2 2" xfId="2507"/>
    <cellStyle name="Normal 3 2 2 2 2 10" xfId="2508"/>
    <cellStyle name="Normal 3 2 2 2 2 10 2" xfId="2509"/>
    <cellStyle name="Normal 3 2 2 2 2 11" xfId="2510"/>
    <cellStyle name="Normal 3 2 2 2 2 2" xfId="2511"/>
    <cellStyle name="Normal 3 2 2 2 2 2 10" xfId="2512"/>
    <cellStyle name="Normal 3 2 2 2 2 2 2" xfId="2513"/>
    <cellStyle name="Normal 3 2 2 2 2 2 2 2" xfId="2514"/>
    <cellStyle name="Normal 3 2 2 2 2 2 2 2 2" xfId="2515"/>
    <cellStyle name="Normal 3 2 2 2 2 2 2 2 2 2" xfId="2516"/>
    <cellStyle name="Normal 3 2 2 2 2 2 2 2 2 2 2" xfId="2517"/>
    <cellStyle name="Normal 3 2 2 2 2 2 2 2 2 2 2 2" xfId="2518"/>
    <cellStyle name="Normal 3 2 2 2 2 2 2 2 2 2 2 2 2" xfId="2519"/>
    <cellStyle name="Normal 3 2 2 2 2 2 2 2 2 2 2 2 2 2" xfId="2520"/>
    <cellStyle name="Normal 3 2 2 2 2 2 2 2 2 2 2 2 2 2 2" xfId="2521"/>
    <cellStyle name="Normal 3 2 2 2 2 2 2 2 2 2 2 2 2 3" xfId="2522"/>
    <cellStyle name="Normal 3 2 2 2 2 2 2 2 2 2 2 2 3" xfId="2523"/>
    <cellStyle name="Normal 3 2 2 2 2 2 2 2 2 2 2 2 3 2" xfId="2524"/>
    <cellStyle name="Normal 3 2 2 2 2 2 2 2 2 2 2 2 4" xfId="2525"/>
    <cellStyle name="Normal 3 2 2 2 2 2 2 2 2 2 2 3" xfId="2526"/>
    <cellStyle name="Normal 3 2 2 2 2 2 2 2 2 2 2 3 2" xfId="2527"/>
    <cellStyle name="Normal 3 2 2 2 2 2 2 2 2 2 2 3 2 2" xfId="2528"/>
    <cellStyle name="Normal 3 2 2 2 2 2 2 2 2 2 2 3 3" xfId="2529"/>
    <cellStyle name="Normal 3 2 2 2 2 2 2 2 2 2 2 4" xfId="2530"/>
    <cellStyle name="Normal 3 2 2 2 2 2 2 2 2 2 2 4 2" xfId="2531"/>
    <cellStyle name="Normal 3 2 2 2 2 2 2 2 2 2 2 5" xfId="2532"/>
    <cellStyle name="Normal 3 2 2 2 2 2 2 2 2 2 3" xfId="2533"/>
    <cellStyle name="Normal 3 2 2 2 2 2 2 2 2 2 3 2" xfId="2534"/>
    <cellStyle name="Normal 3 2 2 2 2 2 2 2 2 2 3 2 2" xfId="2535"/>
    <cellStyle name="Normal 3 2 2 2 2 2 2 2 2 2 3 2 2 2" xfId="2536"/>
    <cellStyle name="Normal 3 2 2 2 2 2 2 2 2 2 3 2 3" xfId="2537"/>
    <cellStyle name="Normal 3 2 2 2 2 2 2 2 2 2 3 3" xfId="2538"/>
    <cellStyle name="Normal 3 2 2 2 2 2 2 2 2 2 3 3 2" xfId="2539"/>
    <cellStyle name="Normal 3 2 2 2 2 2 2 2 2 2 3 4" xfId="2540"/>
    <cellStyle name="Normal 3 2 2 2 2 2 2 2 2 2 4" xfId="2541"/>
    <cellStyle name="Normal 3 2 2 2 2 2 2 2 2 2 4 2" xfId="2542"/>
    <cellStyle name="Normal 3 2 2 2 2 2 2 2 2 2 4 2 2" xfId="2543"/>
    <cellStyle name="Normal 3 2 2 2 2 2 2 2 2 2 4 3" xfId="2544"/>
    <cellStyle name="Normal 3 2 2 2 2 2 2 2 2 2 5" xfId="2545"/>
    <cellStyle name="Normal 3 2 2 2 2 2 2 2 2 2 5 2" xfId="2546"/>
    <cellStyle name="Normal 3 2 2 2 2 2 2 2 2 2 6" xfId="2547"/>
    <cellStyle name="Normal 3 2 2 2 2 2 2 2 2 3" xfId="2548"/>
    <cellStyle name="Normal 3 2 2 2 2 2 2 2 2 3 2" xfId="2549"/>
    <cellStyle name="Normal 3 2 2 2 2 2 2 2 2 3 2 2" xfId="2550"/>
    <cellStyle name="Normal 3 2 2 2 2 2 2 2 2 3 2 2 2" xfId="2551"/>
    <cellStyle name="Normal 3 2 2 2 2 2 2 2 2 3 2 2 2 2" xfId="2552"/>
    <cellStyle name="Normal 3 2 2 2 2 2 2 2 2 3 2 2 3" xfId="2553"/>
    <cellStyle name="Normal 3 2 2 2 2 2 2 2 2 3 2 3" xfId="2554"/>
    <cellStyle name="Normal 3 2 2 2 2 2 2 2 2 3 2 3 2" xfId="2555"/>
    <cellStyle name="Normal 3 2 2 2 2 2 2 2 2 3 2 4" xfId="2556"/>
    <cellStyle name="Normal 3 2 2 2 2 2 2 2 2 3 3" xfId="2557"/>
    <cellStyle name="Normal 3 2 2 2 2 2 2 2 2 3 3 2" xfId="2558"/>
    <cellStyle name="Normal 3 2 2 2 2 2 2 2 2 3 3 2 2" xfId="2559"/>
    <cellStyle name="Normal 3 2 2 2 2 2 2 2 2 3 3 3" xfId="2560"/>
    <cellStyle name="Normal 3 2 2 2 2 2 2 2 2 3 4" xfId="2561"/>
    <cellStyle name="Normal 3 2 2 2 2 2 2 2 2 3 4 2" xfId="2562"/>
    <cellStyle name="Normal 3 2 2 2 2 2 2 2 2 3 5" xfId="2563"/>
    <cellStyle name="Normal 3 2 2 2 2 2 2 2 2 4" xfId="2564"/>
    <cellStyle name="Normal 3 2 2 2 2 2 2 2 2 4 2" xfId="2565"/>
    <cellStyle name="Normal 3 2 2 2 2 2 2 2 2 4 2 2" xfId="2566"/>
    <cellStyle name="Normal 3 2 2 2 2 2 2 2 2 4 2 2 2" xfId="2567"/>
    <cellStyle name="Normal 3 2 2 2 2 2 2 2 2 4 2 3" xfId="2568"/>
    <cellStyle name="Normal 3 2 2 2 2 2 2 2 2 4 3" xfId="2569"/>
    <cellStyle name="Normal 3 2 2 2 2 2 2 2 2 4 3 2" xfId="2570"/>
    <cellStyle name="Normal 3 2 2 2 2 2 2 2 2 4 4" xfId="2571"/>
    <cellStyle name="Normal 3 2 2 2 2 2 2 2 2 5" xfId="2572"/>
    <cellStyle name="Normal 3 2 2 2 2 2 2 2 2 5 2" xfId="2573"/>
    <cellStyle name="Normal 3 2 2 2 2 2 2 2 2 5 2 2" xfId="2574"/>
    <cellStyle name="Normal 3 2 2 2 2 2 2 2 2 5 3" xfId="2575"/>
    <cellStyle name="Normal 3 2 2 2 2 2 2 2 2 6" xfId="2576"/>
    <cellStyle name="Normal 3 2 2 2 2 2 2 2 2 6 2" xfId="2577"/>
    <cellStyle name="Normal 3 2 2 2 2 2 2 2 2 7" xfId="2578"/>
    <cellStyle name="Normal 3 2 2 2 2 2 2 2 3" xfId="2579"/>
    <cellStyle name="Normal 3 2 2 2 2 2 2 2 3 2" xfId="2580"/>
    <cellStyle name="Normal 3 2 2 2 2 2 2 2 3 2 2" xfId="2581"/>
    <cellStyle name="Normal 3 2 2 2 2 2 2 2 3 2 2 2" xfId="2582"/>
    <cellStyle name="Normal 3 2 2 2 2 2 2 2 3 2 2 2 2" xfId="2583"/>
    <cellStyle name="Normal 3 2 2 2 2 2 2 2 3 2 2 2 2 2" xfId="2584"/>
    <cellStyle name="Normal 3 2 2 2 2 2 2 2 3 2 2 2 3" xfId="2585"/>
    <cellStyle name="Normal 3 2 2 2 2 2 2 2 3 2 2 3" xfId="2586"/>
    <cellStyle name="Normal 3 2 2 2 2 2 2 2 3 2 2 3 2" xfId="2587"/>
    <cellStyle name="Normal 3 2 2 2 2 2 2 2 3 2 2 4" xfId="2588"/>
    <cellStyle name="Normal 3 2 2 2 2 2 2 2 3 2 3" xfId="2589"/>
    <cellStyle name="Normal 3 2 2 2 2 2 2 2 3 2 3 2" xfId="2590"/>
    <cellStyle name="Normal 3 2 2 2 2 2 2 2 3 2 3 2 2" xfId="2591"/>
    <cellStyle name="Normal 3 2 2 2 2 2 2 2 3 2 3 3" xfId="2592"/>
    <cellStyle name="Normal 3 2 2 2 2 2 2 2 3 2 4" xfId="2593"/>
    <cellStyle name="Normal 3 2 2 2 2 2 2 2 3 2 4 2" xfId="2594"/>
    <cellStyle name="Normal 3 2 2 2 2 2 2 2 3 2 5" xfId="2595"/>
    <cellStyle name="Normal 3 2 2 2 2 2 2 2 3 3" xfId="2596"/>
    <cellStyle name="Normal 3 2 2 2 2 2 2 2 3 3 2" xfId="2597"/>
    <cellStyle name="Normal 3 2 2 2 2 2 2 2 3 3 2 2" xfId="2598"/>
    <cellStyle name="Normal 3 2 2 2 2 2 2 2 3 3 2 2 2" xfId="2599"/>
    <cellStyle name="Normal 3 2 2 2 2 2 2 2 3 3 2 3" xfId="2600"/>
    <cellStyle name="Normal 3 2 2 2 2 2 2 2 3 3 3" xfId="2601"/>
    <cellStyle name="Normal 3 2 2 2 2 2 2 2 3 3 3 2" xfId="2602"/>
    <cellStyle name="Normal 3 2 2 2 2 2 2 2 3 3 4" xfId="2603"/>
    <cellStyle name="Normal 3 2 2 2 2 2 2 2 3 4" xfId="2604"/>
    <cellStyle name="Normal 3 2 2 2 2 2 2 2 3 4 2" xfId="2605"/>
    <cellStyle name="Normal 3 2 2 2 2 2 2 2 3 4 2 2" xfId="2606"/>
    <cellStyle name="Normal 3 2 2 2 2 2 2 2 3 4 3" xfId="2607"/>
    <cellStyle name="Normal 3 2 2 2 2 2 2 2 3 5" xfId="2608"/>
    <cellStyle name="Normal 3 2 2 2 2 2 2 2 3 5 2" xfId="2609"/>
    <cellStyle name="Normal 3 2 2 2 2 2 2 2 3 6" xfId="2610"/>
    <cellStyle name="Normal 3 2 2 2 2 2 2 2 4" xfId="2611"/>
    <cellStyle name="Normal 3 2 2 2 2 2 2 2 4 2" xfId="2612"/>
    <cellStyle name="Normal 3 2 2 2 2 2 2 2 4 2 2" xfId="2613"/>
    <cellStyle name="Normal 3 2 2 2 2 2 2 2 4 2 2 2" xfId="2614"/>
    <cellStyle name="Normal 3 2 2 2 2 2 2 2 4 2 2 2 2" xfId="2615"/>
    <cellStyle name="Normal 3 2 2 2 2 2 2 2 4 2 2 3" xfId="2616"/>
    <cellStyle name="Normal 3 2 2 2 2 2 2 2 4 2 3" xfId="2617"/>
    <cellStyle name="Normal 3 2 2 2 2 2 2 2 4 2 3 2" xfId="2618"/>
    <cellStyle name="Normal 3 2 2 2 2 2 2 2 4 2 4" xfId="2619"/>
    <cellStyle name="Normal 3 2 2 2 2 2 2 2 4 3" xfId="2620"/>
    <cellStyle name="Normal 3 2 2 2 2 2 2 2 4 3 2" xfId="2621"/>
    <cellStyle name="Normal 3 2 2 2 2 2 2 2 4 3 2 2" xfId="2622"/>
    <cellStyle name="Normal 3 2 2 2 2 2 2 2 4 3 3" xfId="2623"/>
    <cellStyle name="Normal 3 2 2 2 2 2 2 2 4 4" xfId="2624"/>
    <cellStyle name="Normal 3 2 2 2 2 2 2 2 4 4 2" xfId="2625"/>
    <cellStyle name="Normal 3 2 2 2 2 2 2 2 4 5" xfId="2626"/>
    <cellStyle name="Normal 3 2 2 2 2 2 2 2 5" xfId="2627"/>
    <cellStyle name="Normal 3 2 2 2 2 2 2 2 5 2" xfId="2628"/>
    <cellStyle name="Normal 3 2 2 2 2 2 2 2 5 2 2" xfId="2629"/>
    <cellStyle name="Normal 3 2 2 2 2 2 2 2 5 2 2 2" xfId="2630"/>
    <cellStyle name="Normal 3 2 2 2 2 2 2 2 5 2 3" xfId="2631"/>
    <cellStyle name="Normal 3 2 2 2 2 2 2 2 5 3" xfId="2632"/>
    <cellStyle name="Normal 3 2 2 2 2 2 2 2 5 3 2" xfId="2633"/>
    <cellStyle name="Normal 3 2 2 2 2 2 2 2 5 4" xfId="2634"/>
    <cellStyle name="Normal 3 2 2 2 2 2 2 2 6" xfId="2635"/>
    <cellStyle name="Normal 3 2 2 2 2 2 2 2 6 2" xfId="2636"/>
    <cellStyle name="Normal 3 2 2 2 2 2 2 2 6 2 2" xfId="2637"/>
    <cellStyle name="Normal 3 2 2 2 2 2 2 2 6 3" xfId="2638"/>
    <cellStyle name="Normal 3 2 2 2 2 2 2 2 7" xfId="2639"/>
    <cellStyle name="Normal 3 2 2 2 2 2 2 2 7 2" xfId="2640"/>
    <cellStyle name="Normal 3 2 2 2 2 2 2 2 8" xfId="2641"/>
    <cellStyle name="Normal 3 2 2 2 2 2 2 3" xfId="2642"/>
    <cellStyle name="Normal 3 2 2 2 2 2 2 3 2" xfId="2643"/>
    <cellStyle name="Normal 3 2 2 2 2 2 2 3 2 2" xfId="2644"/>
    <cellStyle name="Normal 3 2 2 2 2 2 2 3 2 2 2" xfId="2645"/>
    <cellStyle name="Normal 3 2 2 2 2 2 2 3 2 2 2 2" xfId="2646"/>
    <cellStyle name="Normal 3 2 2 2 2 2 2 3 2 2 2 2 2" xfId="2647"/>
    <cellStyle name="Normal 3 2 2 2 2 2 2 3 2 2 2 2 2 2" xfId="2648"/>
    <cellStyle name="Normal 3 2 2 2 2 2 2 3 2 2 2 2 3" xfId="2649"/>
    <cellStyle name="Normal 3 2 2 2 2 2 2 3 2 2 2 3" xfId="2650"/>
    <cellStyle name="Normal 3 2 2 2 2 2 2 3 2 2 2 3 2" xfId="2651"/>
    <cellStyle name="Normal 3 2 2 2 2 2 2 3 2 2 2 4" xfId="2652"/>
    <cellStyle name="Normal 3 2 2 2 2 2 2 3 2 2 3" xfId="2653"/>
    <cellStyle name="Normal 3 2 2 2 2 2 2 3 2 2 3 2" xfId="2654"/>
    <cellStyle name="Normal 3 2 2 2 2 2 2 3 2 2 3 2 2" xfId="2655"/>
    <cellStyle name="Normal 3 2 2 2 2 2 2 3 2 2 3 3" xfId="2656"/>
    <cellStyle name="Normal 3 2 2 2 2 2 2 3 2 2 4" xfId="2657"/>
    <cellStyle name="Normal 3 2 2 2 2 2 2 3 2 2 4 2" xfId="2658"/>
    <cellStyle name="Normal 3 2 2 2 2 2 2 3 2 2 5" xfId="2659"/>
    <cellStyle name="Normal 3 2 2 2 2 2 2 3 2 3" xfId="2660"/>
    <cellStyle name="Normal 3 2 2 2 2 2 2 3 2 3 2" xfId="2661"/>
    <cellStyle name="Normal 3 2 2 2 2 2 2 3 2 3 2 2" xfId="2662"/>
    <cellStyle name="Normal 3 2 2 2 2 2 2 3 2 3 2 2 2" xfId="2663"/>
    <cellStyle name="Normal 3 2 2 2 2 2 2 3 2 3 2 3" xfId="2664"/>
    <cellStyle name="Normal 3 2 2 2 2 2 2 3 2 3 3" xfId="2665"/>
    <cellStyle name="Normal 3 2 2 2 2 2 2 3 2 3 3 2" xfId="2666"/>
    <cellStyle name="Normal 3 2 2 2 2 2 2 3 2 3 4" xfId="2667"/>
    <cellStyle name="Normal 3 2 2 2 2 2 2 3 2 4" xfId="2668"/>
    <cellStyle name="Normal 3 2 2 2 2 2 2 3 2 4 2" xfId="2669"/>
    <cellStyle name="Normal 3 2 2 2 2 2 2 3 2 4 2 2" xfId="2670"/>
    <cellStyle name="Normal 3 2 2 2 2 2 2 3 2 4 3" xfId="2671"/>
    <cellStyle name="Normal 3 2 2 2 2 2 2 3 2 5" xfId="2672"/>
    <cellStyle name="Normal 3 2 2 2 2 2 2 3 2 5 2" xfId="2673"/>
    <cellStyle name="Normal 3 2 2 2 2 2 2 3 2 6" xfId="2674"/>
    <cellStyle name="Normal 3 2 2 2 2 2 2 3 3" xfId="2675"/>
    <cellStyle name="Normal 3 2 2 2 2 2 2 3 3 2" xfId="2676"/>
    <cellStyle name="Normal 3 2 2 2 2 2 2 3 3 2 2" xfId="2677"/>
    <cellStyle name="Normal 3 2 2 2 2 2 2 3 3 2 2 2" xfId="2678"/>
    <cellStyle name="Normal 3 2 2 2 2 2 2 3 3 2 2 2 2" xfId="2679"/>
    <cellStyle name="Normal 3 2 2 2 2 2 2 3 3 2 2 3" xfId="2680"/>
    <cellStyle name="Normal 3 2 2 2 2 2 2 3 3 2 3" xfId="2681"/>
    <cellStyle name="Normal 3 2 2 2 2 2 2 3 3 2 3 2" xfId="2682"/>
    <cellStyle name="Normal 3 2 2 2 2 2 2 3 3 2 4" xfId="2683"/>
    <cellStyle name="Normal 3 2 2 2 2 2 2 3 3 3" xfId="2684"/>
    <cellStyle name="Normal 3 2 2 2 2 2 2 3 3 3 2" xfId="2685"/>
    <cellStyle name="Normal 3 2 2 2 2 2 2 3 3 3 2 2" xfId="2686"/>
    <cellStyle name="Normal 3 2 2 2 2 2 2 3 3 3 3" xfId="2687"/>
    <cellStyle name="Normal 3 2 2 2 2 2 2 3 3 4" xfId="2688"/>
    <cellStyle name="Normal 3 2 2 2 2 2 2 3 3 4 2" xfId="2689"/>
    <cellStyle name="Normal 3 2 2 2 2 2 2 3 3 5" xfId="2690"/>
    <cellStyle name="Normal 3 2 2 2 2 2 2 3 4" xfId="2691"/>
    <cellStyle name="Normal 3 2 2 2 2 2 2 3 4 2" xfId="2692"/>
    <cellStyle name="Normal 3 2 2 2 2 2 2 3 4 2 2" xfId="2693"/>
    <cellStyle name="Normal 3 2 2 2 2 2 2 3 4 2 2 2" xfId="2694"/>
    <cellStyle name="Normal 3 2 2 2 2 2 2 3 4 2 3" xfId="2695"/>
    <cellStyle name="Normal 3 2 2 2 2 2 2 3 4 3" xfId="2696"/>
    <cellStyle name="Normal 3 2 2 2 2 2 2 3 4 3 2" xfId="2697"/>
    <cellStyle name="Normal 3 2 2 2 2 2 2 3 4 4" xfId="2698"/>
    <cellStyle name="Normal 3 2 2 2 2 2 2 3 5" xfId="2699"/>
    <cellStyle name="Normal 3 2 2 2 2 2 2 3 5 2" xfId="2700"/>
    <cellStyle name="Normal 3 2 2 2 2 2 2 3 5 2 2" xfId="2701"/>
    <cellStyle name="Normal 3 2 2 2 2 2 2 3 5 3" xfId="2702"/>
    <cellStyle name="Normal 3 2 2 2 2 2 2 3 6" xfId="2703"/>
    <cellStyle name="Normal 3 2 2 2 2 2 2 3 6 2" xfId="2704"/>
    <cellStyle name="Normal 3 2 2 2 2 2 2 3 7" xfId="2705"/>
    <cellStyle name="Normal 3 2 2 2 2 2 2 4" xfId="2706"/>
    <cellStyle name="Normal 3 2 2 2 2 2 2 4 2" xfId="2707"/>
    <cellStyle name="Normal 3 2 2 2 2 2 2 4 2 2" xfId="2708"/>
    <cellStyle name="Normal 3 2 2 2 2 2 2 4 2 2 2" xfId="2709"/>
    <cellStyle name="Normal 3 2 2 2 2 2 2 4 2 2 2 2" xfId="2710"/>
    <cellStyle name="Normal 3 2 2 2 2 2 2 4 2 2 2 2 2" xfId="2711"/>
    <cellStyle name="Normal 3 2 2 2 2 2 2 4 2 2 2 3" xfId="2712"/>
    <cellStyle name="Normal 3 2 2 2 2 2 2 4 2 2 3" xfId="2713"/>
    <cellStyle name="Normal 3 2 2 2 2 2 2 4 2 2 3 2" xfId="2714"/>
    <cellStyle name="Normal 3 2 2 2 2 2 2 4 2 2 4" xfId="2715"/>
    <cellStyle name="Normal 3 2 2 2 2 2 2 4 2 3" xfId="2716"/>
    <cellStyle name="Normal 3 2 2 2 2 2 2 4 2 3 2" xfId="2717"/>
    <cellStyle name="Normal 3 2 2 2 2 2 2 4 2 3 2 2" xfId="2718"/>
    <cellStyle name="Normal 3 2 2 2 2 2 2 4 2 3 3" xfId="2719"/>
    <cellStyle name="Normal 3 2 2 2 2 2 2 4 2 4" xfId="2720"/>
    <cellStyle name="Normal 3 2 2 2 2 2 2 4 2 4 2" xfId="2721"/>
    <cellStyle name="Normal 3 2 2 2 2 2 2 4 2 5" xfId="2722"/>
    <cellStyle name="Normal 3 2 2 2 2 2 2 4 3" xfId="2723"/>
    <cellStyle name="Normal 3 2 2 2 2 2 2 4 3 2" xfId="2724"/>
    <cellStyle name="Normal 3 2 2 2 2 2 2 4 3 2 2" xfId="2725"/>
    <cellStyle name="Normal 3 2 2 2 2 2 2 4 3 2 2 2" xfId="2726"/>
    <cellStyle name="Normal 3 2 2 2 2 2 2 4 3 2 3" xfId="2727"/>
    <cellStyle name="Normal 3 2 2 2 2 2 2 4 3 3" xfId="2728"/>
    <cellStyle name="Normal 3 2 2 2 2 2 2 4 3 3 2" xfId="2729"/>
    <cellStyle name="Normal 3 2 2 2 2 2 2 4 3 4" xfId="2730"/>
    <cellStyle name="Normal 3 2 2 2 2 2 2 4 4" xfId="2731"/>
    <cellStyle name="Normal 3 2 2 2 2 2 2 4 4 2" xfId="2732"/>
    <cellStyle name="Normal 3 2 2 2 2 2 2 4 4 2 2" xfId="2733"/>
    <cellStyle name="Normal 3 2 2 2 2 2 2 4 4 3" xfId="2734"/>
    <cellStyle name="Normal 3 2 2 2 2 2 2 4 5" xfId="2735"/>
    <cellStyle name="Normal 3 2 2 2 2 2 2 4 5 2" xfId="2736"/>
    <cellStyle name="Normal 3 2 2 2 2 2 2 4 6" xfId="2737"/>
    <cellStyle name="Normal 3 2 2 2 2 2 2 5" xfId="2738"/>
    <cellStyle name="Normal 3 2 2 2 2 2 2 5 2" xfId="2739"/>
    <cellStyle name="Normal 3 2 2 2 2 2 2 5 2 2" xfId="2740"/>
    <cellStyle name="Normal 3 2 2 2 2 2 2 5 2 2 2" xfId="2741"/>
    <cellStyle name="Normal 3 2 2 2 2 2 2 5 2 2 2 2" xfId="2742"/>
    <cellStyle name="Normal 3 2 2 2 2 2 2 5 2 2 3" xfId="2743"/>
    <cellStyle name="Normal 3 2 2 2 2 2 2 5 2 3" xfId="2744"/>
    <cellStyle name="Normal 3 2 2 2 2 2 2 5 2 3 2" xfId="2745"/>
    <cellStyle name="Normal 3 2 2 2 2 2 2 5 2 4" xfId="2746"/>
    <cellStyle name="Normal 3 2 2 2 2 2 2 5 3" xfId="2747"/>
    <cellStyle name="Normal 3 2 2 2 2 2 2 5 3 2" xfId="2748"/>
    <cellStyle name="Normal 3 2 2 2 2 2 2 5 3 2 2" xfId="2749"/>
    <cellStyle name="Normal 3 2 2 2 2 2 2 5 3 3" xfId="2750"/>
    <cellStyle name="Normal 3 2 2 2 2 2 2 5 4" xfId="2751"/>
    <cellStyle name="Normal 3 2 2 2 2 2 2 5 4 2" xfId="2752"/>
    <cellStyle name="Normal 3 2 2 2 2 2 2 5 5" xfId="2753"/>
    <cellStyle name="Normal 3 2 2 2 2 2 2 6" xfId="2754"/>
    <cellStyle name="Normal 3 2 2 2 2 2 2 6 2" xfId="2755"/>
    <cellStyle name="Normal 3 2 2 2 2 2 2 6 2 2" xfId="2756"/>
    <cellStyle name="Normal 3 2 2 2 2 2 2 6 2 2 2" xfId="2757"/>
    <cellStyle name="Normal 3 2 2 2 2 2 2 6 2 3" xfId="2758"/>
    <cellStyle name="Normal 3 2 2 2 2 2 2 6 3" xfId="2759"/>
    <cellStyle name="Normal 3 2 2 2 2 2 2 6 3 2" xfId="2760"/>
    <cellStyle name="Normal 3 2 2 2 2 2 2 6 4" xfId="2761"/>
    <cellStyle name="Normal 3 2 2 2 2 2 2 7" xfId="2762"/>
    <cellStyle name="Normal 3 2 2 2 2 2 2 7 2" xfId="2763"/>
    <cellStyle name="Normal 3 2 2 2 2 2 2 7 2 2" xfId="2764"/>
    <cellStyle name="Normal 3 2 2 2 2 2 2 7 3" xfId="2765"/>
    <cellStyle name="Normal 3 2 2 2 2 2 2 8" xfId="2766"/>
    <cellStyle name="Normal 3 2 2 2 2 2 2 8 2" xfId="2767"/>
    <cellStyle name="Normal 3 2 2 2 2 2 2 9" xfId="2768"/>
    <cellStyle name="Normal 3 2 2 2 2 2 3" xfId="2769"/>
    <cellStyle name="Normal 3 2 2 2 2 2 3 2" xfId="2770"/>
    <cellStyle name="Normal 3 2 2 2 2 2 3 2 2" xfId="2771"/>
    <cellStyle name="Normal 3 2 2 2 2 2 3 2 2 2" xfId="2772"/>
    <cellStyle name="Normal 3 2 2 2 2 2 3 2 2 2 2" xfId="2773"/>
    <cellStyle name="Normal 3 2 2 2 2 2 3 2 2 2 2 2" xfId="2774"/>
    <cellStyle name="Normal 3 2 2 2 2 2 3 2 2 2 2 2 2" xfId="2775"/>
    <cellStyle name="Normal 3 2 2 2 2 2 3 2 2 2 2 2 2 2" xfId="2776"/>
    <cellStyle name="Normal 3 2 2 2 2 2 3 2 2 2 2 2 3" xfId="2777"/>
    <cellStyle name="Normal 3 2 2 2 2 2 3 2 2 2 2 3" xfId="2778"/>
    <cellStyle name="Normal 3 2 2 2 2 2 3 2 2 2 2 3 2" xfId="2779"/>
    <cellStyle name="Normal 3 2 2 2 2 2 3 2 2 2 2 4" xfId="2780"/>
    <cellStyle name="Normal 3 2 2 2 2 2 3 2 2 2 3" xfId="2781"/>
    <cellStyle name="Normal 3 2 2 2 2 2 3 2 2 2 3 2" xfId="2782"/>
    <cellStyle name="Normal 3 2 2 2 2 2 3 2 2 2 3 2 2" xfId="2783"/>
    <cellStyle name="Normal 3 2 2 2 2 2 3 2 2 2 3 3" xfId="2784"/>
    <cellStyle name="Normal 3 2 2 2 2 2 3 2 2 2 4" xfId="2785"/>
    <cellStyle name="Normal 3 2 2 2 2 2 3 2 2 2 4 2" xfId="2786"/>
    <cellStyle name="Normal 3 2 2 2 2 2 3 2 2 2 5" xfId="2787"/>
    <cellStyle name="Normal 3 2 2 2 2 2 3 2 2 3" xfId="2788"/>
    <cellStyle name="Normal 3 2 2 2 2 2 3 2 2 3 2" xfId="2789"/>
    <cellStyle name="Normal 3 2 2 2 2 2 3 2 2 3 2 2" xfId="2790"/>
    <cellStyle name="Normal 3 2 2 2 2 2 3 2 2 3 2 2 2" xfId="2791"/>
    <cellStyle name="Normal 3 2 2 2 2 2 3 2 2 3 2 3" xfId="2792"/>
    <cellStyle name="Normal 3 2 2 2 2 2 3 2 2 3 3" xfId="2793"/>
    <cellStyle name="Normal 3 2 2 2 2 2 3 2 2 3 3 2" xfId="2794"/>
    <cellStyle name="Normal 3 2 2 2 2 2 3 2 2 3 4" xfId="2795"/>
    <cellStyle name="Normal 3 2 2 2 2 2 3 2 2 4" xfId="2796"/>
    <cellStyle name="Normal 3 2 2 2 2 2 3 2 2 4 2" xfId="2797"/>
    <cellStyle name="Normal 3 2 2 2 2 2 3 2 2 4 2 2" xfId="2798"/>
    <cellStyle name="Normal 3 2 2 2 2 2 3 2 2 4 3" xfId="2799"/>
    <cellStyle name="Normal 3 2 2 2 2 2 3 2 2 5" xfId="2800"/>
    <cellStyle name="Normal 3 2 2 2 2 2 3 2 2 5 2" xfId="2801"/>
    <cellStyle name="Normal 3 2 2 2 2 2 3 2 2 6" xfId="2802"/>
    <cellStyle name="Normal 3 2 2 2 2 2 3 2 3" xfId="2803"/>
    <cellStyle name="Normal 3 2 2 2 2 2 3 2 3 2" xfId="2804"/>
    <cellStyle name="Normal 3 2 2 2 2 2 3 2 3 2 2" xfId="2805"/>
    <cellStyle name="Normal 3 2 2 2 2 2 3 2 3 2 2 2" xfId="2806"/>
    <cellStyle name="Normal 3 2 2 2 2 2 3 2 3 2 2 2 2" xfId="2807"/>
    <cellStyle name="Normal 3 2 2 2 2 2 3 2 3 2 2 3" xfId="2808"/>
    <cellStyle name="Normal 3 2 2 2 2 2 3 2 3 2 3" xfId="2809"/>
    <cellStyle name="Normal 3 2 2 2 2 2 3 2 3 2 3 2" xfId="2810"/>
    <cellStyle name="Normal 3 2 2 2 2 2 3 2 3 2 4" xfId="2811"/>
    <cellStyle name="Normal 3 2 2 2 2 2 3 2 3 3" xfId="2812"/>
    <cellStyle name="Normal 3 2 2 2 2 2 3 2 3 3 2" xfId="2813"/>
    <cellStyle name="Normal 3 2 2 2 2 2 3 2 3 3 2 2" xfId="2814"/>
    <cellStyle name="Normal 3 2 2 2 2 2 3 2 3 3 3" xfId="2815"/>
    <cellStyle name="Normal 3 2 2 2 2 2 3 2 3 4" xfId="2816"/>
    <cellStyle name="Normal 3 2 2 2 2 2 3 2 3 4 2" xfId="2817"/>
    <cellStyle name="Normal 3 2 2 2 2 2 3 2 3 5" xfId="2818"/>
    <cellStyle name="Normal 3 2 2 2 2 2 3 2 4" xfId="2819"/>
    <cellStyle name="Normal 3 2 2 2 2 2 3 2 4 2" xfId="2820"/>
    <cellStyle name="Normal 3 2 2 2 2 2 3 2 4 2 2" xfId="2821"/>
    <cellStyle name="Normal 3 2 2 2 2 2 3 2 4 2 2 2" xfId="2822"/>
    <cellStyle name="Normal 3 2 2 2 2 2 3 2 4 2 3" xfId="2823"/>
    <cellStyle name="Normal 3 2 2 2 2 2 3 2 4 3" xfId="2824"/>
    <cellStyle name="Normal 3 2 2 2 2 2 3 2 4 3 2" xfId="2825"/>
    <cellStyle name="Normal 3 2 2 2 2 2 3 2 4 4" xfId="2826"/>
    <cellStyle name="Normal 3 2 2 2 2 2 3 2 5" xfId="2827"/>
    <cellStyle name="Normal 3 2 2 2 2 2 3 2 5 2" xfId="2828"/>
    <cellStyle name="Normal 3 2 2 2 2 2 3 2 5 2 2" xfId="2829"/>
    <cellStyle name="Normal 3 2 2 2 2 2 3 2 5 3" xfId="2830"/>
    <cellStyle name="Normal 3 2 2 2 2 2 3 2 6" xfId="2831"/>
    <cellStyle name="Normal 3 2 2 2 2 2 3 2 6 2" xfId="2832"/>
    <cellStyle name="Normal 3 2 2 2 2 2 3 2 7" xfId="2833"/>
    <cellStyle name="Normal 3 2 2 2 2 2 3 3" xfId="2834"/>
    <cellStyle name="Normal 3 2 2 2 2 2 3 3 2" xfId="2835"/>
    <cellStyle name="Normal 3 2 2 2 2 2 3 3 2 2" xfId="2836"/>
    <cellStyle name="Normal 3 2 2 2 2 2 3 3 2 2 2" xfId="2837"/>
    <cellStyle name="Normal 3 2 2 2 2 2 3 3 2 2 2 2" xfId="2838"/>
    <cellStyle name="Normal 3 2 2 2 2 2 3 3 2 2 2 2 2" xfId="2839"/>
    <cellStyle name="Normal 3 2 2 2 2 2 3 3 2 2 2 3" xfId="2840"/>
    <cellStyle name="Normal 3 2 2 2 2 2 3 3 2 2 3" xfId="2841"/>
    <cellStyle name="Normal 3 2 2 2 2 2 3 3 2 2 3 2" xfId="2842"/>
    <cellStyle name="Normal 3 2 2 2 2 2 3 3 2 2 4" xfId="2843"/>
    <cellStyle name="Normal 3 2 2 2 2 2 3 3 2 3" xfId="2844"/>
    <cellStyle name="Normal 3 2 2 2 2 2 3 3 2 3 2" xfId="2845"/>
    <cellStyle name="Normal 3 2 2 2 2 2 3 3 2 3 2 2" xfId="2846"/>
    <cellStyle name="Normal 3 2 2 2 2 2 3 3 2 3 3" xfId="2847"/>
    <cellStyle name="Normal 3 2 2 2 2 2 3 3 2 4" xfId="2848"/>
    <cellStyle name="Normal 3 2 2 2 2 2 3 3 2 4 2" xfId="2849"/>
    <cellStyle name="Normal 3 2 2 2 2 2 3 3 2 5" xfId="2850"/>
    <cellStyle name="Normal 3 2 2 2 2 2 3 3 3" xfId="2851"/>
    <cellStyle name="Normal 3 2 2 2 2 2 3 3 3 2" xfId="2852"/>
    <cellStyle name="Normal 3 2 2 2 2 2 3 3 3 2 2" xfId="2853"/>
    <cellStyle name="Normal 3 2 2 2 2 2 3 3 3 2 2 2" xfId="2854"/>
    <cellStyle name="Normal 3 2 2 2 2 2 3 3 3 2 3" xfId="2855"/>
    <cellStyle name="Normal 3 2 2 2 2 2 3 3 3 3" xfId="2856"/>
    <cellStyle name="Normal 3 2 2 2 2 2 3 3 3 3 2" xfId="2857"/>
    <cellStyle name="Normal 3 2 2 2 2 2 3 3 3 4" xfId="2858"/>
    <cellStyle name="Normal 3 2 2 2 2 2 3 3 4" xfId="2859"/>
    <cellStyle name="Normal 3 2 2 2 2 2 3 3 4 2" xfId="2860"/>
    <cellStyle name="Normal 3 2 2 2 2 2 3 3 4 2 2" xfId="2861"/>
    <cellStyle name="Normal 3 2 2 2 2 2 3 3 4 3" xfId="2862"/>
    <cellStyle name="Normal 3 2 2 2 2 2 3 3 5" xfId="2863"/>
    <cellStyle name="Normal 3 2 2 2 2 2 3 3 5 2" xfId="2864"/>
    <cellStyle name="Normal 3 2 2 2 2 2 3 3 6" xfId="2865"/>
    <cellStyle name="Normal 3 2 2 2 2 2 3 4" xfId="2866"/>
    <cellStyle name="Normal 3 2 2 2 2 2 3 4 2" xfId="2867"/>
    <cellStyle name="Normal 3 2 2 2 2 2 3 4 2 2" xfId="2868"/>
    <cellStyle name="Normal 3 2 2 2 2 2 3 4 2 2 2" xfId="2869"/>
    <cellStyle name="Normal 3 2 2 2 2 2 3 4 2 2 2 2" xfId="2870"/>
    <cellStyle name="Normal 3 2 2 2 2 2 3 4 2 2 3" xfId="2871"/>
    <cellStyle name="Normal 3 2 2 2 2 2 3 4 2 3" xfId="2872"/>
    <cellStyle name="Normal 3 2 2 2 2 2 3 4 2 3 2" xfId="2873"/>
    <cellStyle name="Normal 3 2 2 2 2 2 3 4 2 4" xfId="2874"/>
    <cellStyle name="Normal 3 2 2 2 2 2 3 4 3" xfId="2875"/>
    <cellStyle name="Normal 3 2 2 2 2 2 3 4 3 2" xfId="2876"/>
    <cellStyle name="Normal 3 2 2 2 2 2 3 4 3 2 2" xfId="2877"/>
    <cellStyle name="Normal 3 2 2 2 2 2 3 4 3 3" xfId="2878"/>
    <cellStyle name="Normal 3 2 2 2 2 2 3 4 4" xfId="2879"/>
    <cellStyle name="Normal 3 2 2 2 2 2 3 4 4 2" xfId="2880"/>
    <cellStyle name="Normal 3 2 2 2 2 2 3 4 5" xfId="2881"/>
    <cellStyle name="Normal 3 2 2 2 2 2 3 5" xfId="2882"/>
    <cellStyle name="Normal 3 2 2 2 2 2 3 5 2" xfId="2883"/>
    <cellStyle name="Normal 3 2 2 2 2 2 3 5 2 2" xfId="2884"/>
    <cellStyle name="Normal 3 2 2 2 2 2 3 5 2 2 2" xfId="2885"/>
    <cellStyle name="Normal 3 2 2 2 2 2 3 5 2 3" xfId="2886"/>
    <cellStyle name="Normal 3 2 2 2 2 2 3 5 3" xfId="2887"/>
    <cellStyle name="Normal 3 2 2 2 2 2 3 5 3 2" xfId="2888"/>
    <cellStyle name="Normal 3 2 2 2 2 2 3 5 4" xfId="2889"/>
    <cellStyle name="Normal 3 2 2 2 2 2 3 6" xfId="2890"/>
    <cellStyle name="Normal 3 2 2 2 2 2 3 6 2" xfId="2891"/>
    <cellStyle name="Normal 3 2 2 2 2 2 3 6 2 2" xfId="2892"/>
    <cellStyle name="Normal 3 2 2 2 2 2 3 6 3" xfId="2893"/>
    <cellStyle name="Normal 3 2 2 2 2 2 3 7" xfId="2894"/>
    <cellStyle name="Normal 3 2 2 2 2 2 3 7 2" xfId="2895"/>
    <cellStyle name="Normal 3 2 2 2 2 2 3 8" xfId="2896"/>
    <cellStyle name="Normal 3 2 2 2 2 2 4" xfId="2897"/>
    <cellStyle name="Normal 3 2 2 2 2 2 4 2" xfId="2898"/>
    <cellStyle name="Normal 3 2 2 2 2 2 4 2 2" xfId="2899"/>
    <cellStyle name="Normal 3 2 2 2 2 2 4 2 2 2" xfId="2900"/>
    <cellStyle name="Normal 3 2 2 2 2 2 4 2 2 2 2" xfId="2901"/>
    <cellStyle name="Normal 3 2 2 2 2 2 4 2 2 2 2 2" xfId="2902"/>
    <cellStyle name="Normal 3 2 2 2 2 2 4 2 2 2 2 2 2" xfId="2903"/>
    <cellStyle name="Normal 3 2 2 2 2 2 4 2 2 2 2 3" xfId="2904"/>
    <cellStyle name="Normal 3 2 2 2 2 2 4 2 2 2 3" xfId="2905"/>
    <cellStyle name="Normal 3 2 2 2 2 2 4 2 2 2 3 2" xfId="2906"/>
    <cellStyle name="Normal 3 2 2 2 2 2 4 2 2 2 4" xfId="2907"/>
    <cellStyle name="Normal 3 2 2 2 2 2 4 2 2 3" xfId="2908"/>
    <cellStyle name="Normal 3 2 2 2 2 2 4 2 2 3 2" xfId="2909"/>
    <cellStyle name="Normal 3 2 2 2 2 2 4 2 2 3 2 2" xfId="2910"/>
    <cellStyle name="Normal 3 2 2 2 2 2 4 2 2 3 3" xfId="2911"/>
    <cellStyle name="Normal 3 2 2 2 2 2 4 2 2 4" xfId="2912"/>
    <cellStyle name="Normal 3 2 2 2 2 2 4 2 2 4 2" xfId="2913"/>
    <cellStyle name="Normal 3 2 2 2 2 2 4 2 2 5" xfId="2914"/>
    <cellStyle name="Normal 3 2 2 2 2 2 4 2 3" xfId="2915"/>
    <cellStyle name="Normal 3 2 2 2 2 2 4 2 3 2" xfId="2916"/>
    <cellStyle name="Normal 3 2 2 2 2 2 4 2 3 2 2" xfId="2917"/>
    <cellStyle name="Normal 3 2 2 2 2 2 4 2 3 2 2 2" xfId="2918"/>
    <cellStyle name="Normal 3 2 2 2 2 2 4 2 3 2 3" xfId="2919"/>
    <cellStyle name="Normal 3 2 2 2 2 2 4 2 3 3" xfId="2920"/>
    <cellStyle name="Normal 3 2 2 2 2 2 4 2 3 3 2" xfId="2921"/>
    <cellStyle name="Normal 3 2 2 2 2 2 4 2 3 4" xfId="2922"/>
    <cellStyle name="Normal 3 2 2 2 2 2 4 2 4" xfId="2923"/>
    <cellStyle name="Normal 3 2 2 2 2 2 4 2 4 2" xfId="2924"/>
    <cellStyle name="Normal 3 2 2 2 2 2 4 2 4 2 2" xfId="2925"/>
    <cellStyle name="Normal 3 2 2 2 2 2 4 2 4 3" xfId="2926"/>
    <cellStyle name="Normal 3 2 2 2 2 2 4 2 5" xfId="2927"/>
    <cellStyle name="Normal 3 2 2 2 2 2 4 2 5 2" xfId="2928"/>
    <cellStyle name="Normal 3 2 2 2 2 2 4 2 6" xfId="2929"/>
    <cellStyle name="Normal 3 2 2 2 2 2 4 3" xfId="2930"/>
    <cellStyle name="Normal 3 2 2 2 2 2 4 3 2" xfId="2931"/>
    <cellStyle name="Normal 3 2 2 2 2 2 4 3 2 2" xfId="2932"/>
    <cellStyle name="Normal 3 2 2 2 2 2 4 3 2 2 2" xfId="2933"/>
    <cellStyle name="Normal 3 2 2 2 2 2 4 3 2 2 2 2" xfId="2934"/>
    <cellStyle name="Normal 3 2 2 2 2 2 4 3 2 2 3" xfId="2935"/>
    <cellStyle name="Normal 3 2 2 2 2 2 4 3 2 3" xfId="2936"/>
    <cellStyle name="Normal 3 2 2 2 2 2 4 3 2 3 2" xfId="2937"/>
    <cellStyle name="Normal 3 2 2 2 2 2 4 3 2 4" xfId="2938"/>
    <cellStyle name="Normal 3 2 2 2 2 2 4 3 3" xfId="2939"/>
    <cellStyle name="Normal 3 2 2 2 2 2 4 3 3 2" xfId="2940"/>
    <cellStyle name="Normal 3 2 2 2 2 2 4 3 3 2 2" xfId="2941"/>
    <cellStyle name="Normal 3 2 2 2 2 2 4 3 3 3" xfId="2942"/>
    <cellStyle name="Normal 3 2 2 2 2 2 4 3 4" xfId="2943"/>
    <cellStyle name="Normal 3 2 2 2 2 2 4 3 4 2" xfId="2944"/>
    <cellStyle name="Normal 3 2 2 2 2 2 4 3 5" xfId="2945"/>
    <cellStyle name="Normal 3 2 2 2 2 2 4 4" xfId="2946"/>
    <cellStyle name="Normal 3 2 2 2 2 2 4 4 2" xfId="2947"/>
    <cellStyle name="Normal 3 2 2 2 2 2 4 4 2 2" xfId="2948"/>
    <cellStyle name="Normal 3 2 2 2 2 2 4 4 2 2 2" xfId="2949"/>
    <cellStyle name="Normal 3 2 2 2 2 2 4 4 2 3" xfId="2950"/>
    <cellStyle name="Normal 3 2 2 2 2 2 4 4 3" xfId="2951"/>
    <cellStyle name="Normal 3 2 2 2 2 2 4 4 3 2" xfId="2952"/>
    <cellStyle name="Normal 3 2 2 2 2 2 4 4 4" xfId="2953"/>
    <cellStyle name="Normal 3 2 2 2 2 2 4 5" xfId="2954"/>
    <cellStyle name="Normal 3 2 2 2 2 2 4 5 2" xfId="2955"/>
    <cellStyle name="Normal 3 2 2 2 2 2 4 5 2 2" xfId="2956"/>
    <cellStyle name="Normal 3 2 2 2 2 2 4 5 3" xfId="2957"/>
    <cellStyle name="Normal 3 2 2 2 2 2 4 6" xfId="2958"/>
    <cellStyle name="Normal 3 2 2 2 2 2 4 6 2" xfId="2959"/>
    <cellStyle name="Normal 3 2 2 2 2 2 4 7" xfId="2960"/>
    <cellStyle name="Normal 3 2 2 2 2 2 5" xfId="2961"/>
    <cellStyle name="Normal 3 2 2 2 2 2 5 2" xfId="2962"/>
    <cellStyle name="Normal 3 2 2 2 2 2 5 2 2" xfId="2963"/>
    <cellStyle name="Normal 3 2 2 2 2 2 5 2 2 2" xfId="2964"/>
    <cellStyle name="Normal 3 2 2 2 2 2 5 2 2 2 2" xfId="2965"/>
    <cellStyle name="Normal 3 2 2 2 2 2 5 2 2 2 2 2" xfId="2966"/>
    <cellStyle name="Normal 3 2 2 2 2 2 5 2 2 2 3" xfId="2967"/>
    <cellStyle name="Normal 3 2 2 2 2 2 5 2 2 3" xfId="2968"/>
    <cellStyle name="Normal 3 2 2 2 2 2 5 2 2 3 2" xfId="2969"/>
    <cellStyle name="Normal 3 2 2 2 2 2 5 2 2 4" xfId="2970"/>
    <cellStyle name="Normal 3 2 2 2 2 2 5 2 3" xfId="2971"/>
    <cellStyle name="Normal 3 2 2 2 2 2 5 2 3 2" xfId="2972"/>
    <cellStyle name="Normal 3 2 2 2 2 2 5 2 3 2 2" xfId="2973"/>
    <cellStyle name="Normal 3 2 2 2 2 2 5 2 3 3" xfId="2974"/>
    <cellStyle name="Normal 3 2 2 2 2 2 5 2 4" xfId="2975"/>
    <cellStyle name="Normal 3 2 2 2 2 2 5 2 4 2" xfId="2976"/>
    <cellStyle name="Normal 3 2 2 2 2 2 5 2 5" xfId="2977"/>
    <cellStyle name="Normal 3 2 2 2 2 2 5 3" xfId="2978"/>
    <cellStyle name="Normal 3 2 2 2 2 2 5 3 2" xfId="2979"/>
    <cellStyle name="Normal 3 2 2 2 2 2 5 3 2 2" xfId="2980"/>
    <cellStyle name="Normal 3 2 2 2 2 2 5 3 2 2 2" xfId="2981"/>
    <cellStyle name="Normal 3 2 2 2 2 2 5 3 2 3" xfId="2982"/>
    <cellStyle name="Normal 3 2 2 2 2 2 5 3 3" xfId="2983"/>
    <cellStyle name="Normal 3 2 2 2 2 2 5 3 3 2" xfId="2984"/>
    <cellStyle name="Normal 3 2 2 2 2 2 5 3 4" xfId="2985"/>
    <cellStyle name="Normal 3 2 2 2 2 2 5 4" xfId="2986"/>
    <cellStyle name="Normal 3 2 2 2 2 2 5 4 2" xfId="2987"/>
    <cellStyle name="Normal 3 2 2 2 2 2 5 4 2 2" xfId="2988"/>
    <cellStyle name="Normal 3 2 2 2 2 2 5 4 3" xfId="2989"/>
    <cellStyle name="Normal 3 2 2 2 2 2 5 5" xfId="2990"/>
    <cellStyle name="Normal 3 2 2 2 2 2 5 5 2" xfId="2991"/>
    <cellStyle name="Normal 3 2 2 2 2 2 5 6" xfId="2992"/>
    <cellStyle name="Normal 3 2 2 2 2 2 6" xfId="2993"/>
    <cellStyle name="Normal 3 2 2 2 2 2 6 2" xfId="2994"/>
    <cellStyle name="Normal 3 2 2 2 2 2 6 2 2" xfId="2995"/>
    <cellStyle name="Normal 3 2 2 2 2 2 6 2 2 2" xfId="2996"/>
    <cellStyle name="Normal 3 2 2 2 2 2 6 2 2 2 2" xfId="2997"/>
    <cellStyle name="Normal 3 2 2 2 2 2 6 2 2 3" xfId="2998"/>
    <cellStyle name="Normal 3 2 2 2 2 2 6 2 3" xfId="2999"/>
    <cellStyle name="Normal 3 2 2 2 2 2 6 2 3 2" xfId="3000"/>
    <cellStyle name="Normal 3 2 2 2 2 2 6 2 4" xfId="3001"/>
    <cellStyle name="Normal 3 2 2 2 2 2 6 3" xfId="3002"/>
    <cellStyle name="Normal 3 2 2 2 2 2 6 3 2" xfId="3003"/>
    <cellStyle name="Normal 3 2 2 2 2 2 6 3 2 2" xfId="3004"/>
    <cellStyle name="Normal 3 2 2 2 2 2 6 3 3" xfId="3005"/>
    <cellStyle name="Normal 3 2 2 2 2 2 6 4" xfId="3006"/>
    <cellStyle name="Normal 3 2 2 2 2 2 6 4 2" xfId="3007"/>
    <cellStyle name="Normal 3 2 2 2 2 2 6 5" xfId="3008"/>
    <cellStyle name="Normal 3 2 2 2 2 2 7" xfId="3009"/>
    <cellStyle name="Normal 3 2 2 2 2 2 7 2" xfId="3010"/>
    <cellStyle name="Normal 3 2 2 2 2 2 7 2 2" xfId="3011"/>
    <cellStyle name="Normal 3 2 2 2 2 2 7 2 2 2" xfId="3012"/>
    <cellStyle name="Normal 3 2 2 2 2 2 7 2 3" xfId="3013"/>
    <cellStyle name="Normal 3 2 2 2 2 2 7 3" xfId="3014"/>
    <cellStyle name="Normal 3 2 2 2 2 2 7 3 2" xfId="3015"/>
    <cellStyle name="Normal 3 2 2 2 2 2 7 4" xfId="3016"/>
    <cellStyle name="Normal 3 2 2 2 2 2 8" xfId="3017"/>
    <cellStyle name="Normal 3 2 2 2 2 2 8 2" xfId="3018"/>
    <cellStyle name="Normal 3 2 2 2 2 2 8 2 2" xfId="3019"/>
    <cellStyle name="Normal 3 2 2 2 2 2 8 3" xfId="3020"/>
    <cellStyle name="Normal 3 2 2 2 2 2 9" xfId="3021"/>
    <cellStyle name="Normal 3 2 2 2 2 2 9 2" xfId="3022"/>
    <cellStyle name="Normal 3 2 2 2 2 3" xfId="3023"/>
    <cellStyle name="Normal 3 2 2 2 2 3 2" xfId="3024"/>
    <cellStyle name="Normal 3 2 2 2 2 3 2 2" xfId="3025"/>
    <cellStyle name="Normal 3 2 2 2 2 3 2 2 2" xfId="3026"/>
    <cellStyle name="Normal 3 2 2 2 2 3 2 2 2 2" xfId="3027"/>
    <cellStyle name="Normal 3 2 2 2 2 3 2 2 2 2 2" xfId="3028"/>
    <cellStyle name="Normal 3 2 2 2 2 3 2 2 2 2 2 2" xfId="3029"/>
    <cellStyle name="Normal 3 2 2 2 2 3 2 2 2 2 2 2 2" xfId="3030"/>
    <cellStyle name="Normal 3 2 2 2 2 3 2 2 2 2 2 2 2 2" xfId="3031"/>
    <cellStyle name="Normal 3 2 2 2 2 3 2 2 2 2 2 2 3" xfId="3032"/>
    <cellStyle name="Normal 3 2 2 2 2 3 2 2 2 2 2 3" xfId="3033"/>
    <cellStyle name="Normal 3 2 2 2 2 3 2 2 2 2 2 3 2" xfId="3034"/>
    <cellStyle name="Normal 3 2 2 2 2 3 2 2 2 2 2 4" xfId="3035"/>
    <cellStyle name="Normal 3 2 2 2 2 3 2 2 2 2 3" xfId="3036"/>
    <cellStyle name="Normal 3 2 2 2 2 3 2 2 2 2 3 2" xfId="3037"/>
    <cellStyle name="Normal 3 2 2 2 2 3 2 2 2 2 3 2 2" xfId="3038"/>
    <cellStyle name="Normal 3 2 2 2 2 3 2 2 2 2 3 3" xfId="3039"/>
    <cellStyle name="Normal 3 2 2 2 2 3 2 2 2 2 4" xfId="3040"/>
    <cellStyle name="Normal 3 2 2 2 2 3 2 2 2 2 4 2" xfId="3041"/>
    <cellStyle name="Normal 3 2 2 2 2 3 2 2 2 2 5" xfId="3042"/>
    <cellStyle name="Normal 3 2 2 2 2 3 2 2 2 3" xfId="3043"/>
    <cellStyle name="Normal 3 2 2 2 2 3 2 2 2 3 2" xfId="3044"/>
    <cellStyle name="Normal 3 2 2 2 2 3 2 2 2 3 2 2" xfId="3045"/>
    <cellStyle name="Normal 3 2 2 2 2 3 2 2 2 3 2 2 2" xfId="3046"/>
    <cellStyle name="Normal 3 2 2 2 2 3 2 2 2 3 2 3" xfId="3047"/>
    <cellStyle name="Normal 3 2 2 2 2 3 2 2 2 3 3" xfId="3048"/>
    <cellStyle name="Normal 3 2 2 2 2 3 2 2 2 3 3 2" xfId="3049"/>
    <cellStyle name="Normal 3 2 2 2 2 3 2 2 2 3 4" xfId="3050"/>
    <cellStyle name="Normal 3 2 2 2 2 3 2 2 2 4" xfId="3051"/>
    <cellStyle name="Normal 3 2 2 2 2 3 2 2 2 4 2" xfId="3052"/>
    <cellStyle name="Normal 3 2 2 2 2 3 2 2 2 4 2 2" xfId="3053"/>
    <cellStyle name="Normal 3 2 2 2 2 3 2 2 2 4 3" xfId="3054"/>
    <cellStyle name="Normal 3 2 2 2 2 3 2 2 2 5" xfId="3055"/>
    <cellStyle name="Normal 3 2 2 2 2 3 2 2 2 5 2" xfId="3056"/>
    <cellStyle name="Normal 3 2 2 2 2 3 2 2 2 6" xfId="3057"/>
    <cellStyle name="Normal 3 2 2 2 2 3 2 2 3" xfId="3058"/>
    <cellStyle name="Normal 3 2 2 2 2 3 2 2 3 2" xfId="3059"/>
    <cellStyle name="Normal 3 2 2 2 2 3 2 2 3 2 2" xfId="3060"/>
    <cellStyle name="Normal 3 2 2 2 2 3 2 2 3 2 2 2" xfId="3061"/>
    <cellStyle name="Normal 3 2 2 2 2 3 2 2 3 2 2 2 2" xfId="3062"/>
    <cellStyle name="Normal 3 2 2 2 2 3 2 2 3 2 2 3" xfId="3063"/>
    <cellStyle name="Normal 3 2 2 2 2 3 2 2 3 2 3" xfId="3064"/>
    <cellStyle name="Normal 3 2 2 2 2 3 2 2 3 2 3 2" xfId="3065"/>
    <cellStyle name="Normal 3 2 2 2 2 3 2 2 3 2 4" xfId="3066"/>
    <cellStyle name="Normal 3 2 2 2 2 3 2 2 3 3" xfId="3067"/>
    <cellStyle name="Normal 3 2 2 2 2 3 2 2 3 3 2" xfId="3068"/>
    <cellStyle name="Normal 3 2 2 2 2 3 2 2 3 3 2 2" xfId="3069"/>
    <cellStyle name="Normal 3 2 2 2 2 3 2 2 3 3 3" xfId="3070"/>
    <cellStyle name="Normal 3 2 2 2 2 3 2 2 3 4" xfId="3071"/>
    <cellStyle name="Normal 3 2 2 2 2 3 2 2 3 4 2" xfId="3072"/>
    <cellStyle name="Normal 3 2 2 2 2 3 2 2 3 5" xfId="3073"/>
    <cellStyle name="Normal 3 2 2 2 2 3 2 2 4" xfId="3074"/>
    <cellStyle name="Normal 3 2 2 2 2 3 2 2 4 2" xfId="3075"/>
    <cellStyle name="Normal 3 2 2 2 2 3 2 2 4 2 2" xfId="3076"/>
    <cellStyle name="Normal 3 2 2 2 2 3 2 2 4 2 2 2" xfId="3077"/>
    <cellStyle name="Normal 3 2 2 2 2 3 2 2 4 2 3" xfId="3078"/>
    <cellStyle name="Normal 3 2 2 2 2 3 2 2 4 3" xfId="3079"/>
    <cellStyle name="Normal 3 2 2 2 2 3 2 2 4 3 2" xfId="3080"/>
    <cellStyle name="Normal 3 2 2 2 2 3 2 2 4 4" xfId="3081"/>
    <cellStyle name="Normal 3 2 2 2 2 3 2 2 5" xfId="3082"/>
    <cellStyle name="Normal 3 2 2 2 2 3 2 2 5 2" xfId="3083"/>
    <cellStyle name="Normal 3 2 2 2 2 3 2 2 5 2 2" xfId="3084"/>
    <cellStyle name="Normal 3 2 2 2 2 3 2 2 5 3" xfId="3085"/>
    <cellStyle name="Normal 3 2 2 2 2 3 2 2 6" xfId="3086"/>
    <cellStyle name="Normal 3 2 2 2 2 3 2 2 6 2" xfId="3087"/>
    <cellStyle name="Normal 3 2 2 2 2 3 2 2 7" xfId="3088"/>
    <cellStyle name="Normal 3 2 2 2 2 3 2 3" xfId="3089"/>
    <cellStyle name="Normal 3 2 2 2 2 3 2 3 2" xfId="3090"/>
    <cellStyle name="Normal 3 2 2 2 2 3 2 3 2 2" xfId="3091"/>
    <cellStyle name="Normal 3 2 2 2 2 3 2 3 2 2 2" xfId="3092"/>
    <cellStyle name="Normal 3 2 2 2 2 3 2 3 2 2 2 2" xfId="3093"/>
    <cellStyle name="Normal 3 2 2 2 2 3 2 3 2 2 2 2 2" xfId="3094"/>
    <cellStyle name="Normal 3 2 2 2 2 3 2 3 2 2 2 3" xfId="3095"/>
    <cellStyle name="Normal 3 2 2 2 2 3 2 3 2 2 3" xfId="3096"/>
    <cellStyle name="Normal 3 2 2 2 2 3 2 3 2 2 3 2" xfId="3097"/>
    <cellStyle name="Normal 3 2 2 2 2 3 2 3 2 2 4" xfId="3098"/>
    <cellStyle name="Normal 3 2 2 2 2 3 2 3 2 3" xfId="3099"/>
    <cellStyle name="Normal 3 2 2 2 2 3 2 3 2 3 2" xfId="3100"/>
    <cellStyle name="Normal 3 2 2 2 2 3 2 3 2 3 2 2" xfId="3101"/>
    <cellStyle name="Normal 3 2 2 2 2 3 2 3 2 3 3" xfId="3102"/>
    <cellStyle name="Normal 3 2 2 2 2 3 2 3 2 4" xfId="3103"/>
    <cellStyle name="Normal 3 2 2 2 2 3 2 3 2 4 2" xfId="3104"/>
    <cellStyle name="Normal 3 2 2 2 2 3 2 3 2 5" xfId="3105"/>
    <cellStyle name="Normal 3 2 2 2 2 3 2 3 3" xfId="3106"/>
    <cellStyle name="Normal 3 2 2 2 2 3 2 3 3 2" xfId="3107"/>
    <cellStyle name="Normal 3 2 2 2 2 3 2 3 3 2 2" xfId="3108"/>
    <cellStyle name="Normal 3 2 2 2 2 3 2 3 3 2 2 2" xfId="3109"/>
    <cellStyle name="Normal 3 2 2 2 2 3 2 3 3 2 3" xfId="3110"/>
    <cellStyle name="Normal 3 2 2 2 2 3 2 3 3 3" xfId="3111"/>
    <cellStyle name="Normal 3 2 2 2 2 3 2 3 3 3 2" xfId="3112"/>
    <cellStyle name="Normal 3 2 2 2 2 3 2 3 3 4" xfId="3113"/>
    <cellStyle name="Normal 3 2 2 2 2 3 2 3 4" xfId="3114"/>
    <cellStyle name="Normal 3 2 2 2 2 3 2 3 4 2" xfId="3115"/>
    <cellStyle name="Normal 3 2 2 2 2 3 2 3 4 2 2" xfId="3116"/>
    <cellStyle name="Normal 3 2 2 2 2 3 2 3 4 3" xfId="3117"/>
    <cellStyle name="Normal 3 2 2 2 2 3 2 3 5" xfId="3118"/>
    <cellStyle name="Normal 3 2 2 2 2 3 2 3 5 2" xfId="3119"/>
    <cellStyle name="Normal 3 2 2 2 2 3 2 3 6" xfId="3120"/>
    <cellStyle name="Normal 3 2 2 2 2 3 2 4" xfId="3121"/>
    <cellStyle name="Normal 3 2 2 2 2 3 2 4 2" xfId="3122"/>
    <cellStyle name="Normal 3 2 2 2 2 3 2 4 2 2" xfId="3123"/>
    <cellStyle name="Normal 3 2 2 2 2 3 2 4 2 2 2" xfId="3124"/>
    <cellStyle name="Normal 3 2 2 2 2 3 2 4 2 2 2 2" xfId="3125"/>
    <cellStyle name="Normal 3 2 2 2 2 3 2 4 2 2 3" xfId="3126"/>
    <cellStyle name="Normal 3 2 2 2 2 3 2 4 2 3" xfId="3127"/>
    <cellStyle name="Normal 3 2 2 2 2 3 2 4 2 3 2" xfId="3128"/>
    <cellStyle name="Normal 3 2 2 2 2 3 2 4 2 4" xfId="3129"/>
    <cellStyle name="Normal 3 2 2 2 2 3 2 4 3" xfId="3130"/>
    <cellStyle name="Normal 3 2 2 2 2 3 2 4 3 2" xfId="3131"/>
    <cellStyle name="Normal 3 2 2 2 2 3 2 4 3 2 2" xfId="3132"/>
    <cellStyle name="Normal 3 2 2 2 2 3 2 4 3 3" xfId="3133"/>
    <cellStyle name="Normal 3 2 2 2 2 3 2 4 4" xfId="3134"/>
    <cellStyle name="Normal 3 2 2 2 2 3 2 4 4 2" xfId="3135"/>
    <cellStyle name="Normal 3 2 2 2 2 3 2 4 5" xfId="3136"/>
    <cellStyle name="Normal 3 2 2 2 2 3 2 5" xfId="3137"/>
    <cellStyle name="Normal 3 2 2 2 2 3 2 5 2" xfId="3138"/>
    <cellStyle name="Normal 3 2 2 2 2 3 2 5 2 2" xfId="3139"/>
    <cellStyle name="Normal 3 2 2 2 2 3 2 5 2 2 2" xfId="3140"/>
    <cellStyle name="Normal 3 2 2 2 2 3 2 5 2 3" xfId="3141"/>
    <cellStyle name="Normal 3 2 2 2 2 3 2 5 3" xfId="3142"/>
    <cellStyle name="Normal 3 2 2 2 2 3 2 5 3 2" xfId="3143"/>
    <cellStyle name="Normal 3 2 2 2 2 3 2 5 4" xfId="3144"/>
    <cellStyle name="Normal 3 2 2 2 2 3 2 6" xfId="3145"/>
    <cellStyle name="Normal 3 2 2 2 2 3 2 6 2" xfId="3146"/>
    <cellStyle name="Normal 3 2 2 2 2 3 2 6 2 2" xfId="3147"/>
    <cellStyle name="Normal 3 2 2 2 2 3 2 6 3" xfId="3148"/>
    <cellStyle name="Normal 3 2 2 2 2 3 2 7" xfId="3149"/>
    <cellStyle name="Normal 3 2 2 2 2 3 2 7 2" xfId="3150"/>
    <cellStyle name="Normal 3 2 2 2 2 3 2 8" xfId="3151"/>
    <cellStyle name="Normal 3 2 2 2 2 3 3" xfId="3152"/>
    <cellStyle name="Normal 3 2 2 2 2 3 3 2" xfId="3153"/>
    <cellStyle name="Normal 3 2 2 2 2 3 3 2 2" xfId="3154"/>
    <cellStyle name="Normal 3 2 2 2 2 3 3 2 2 2" xfId="3155"/>
    <cellStyle name="Normal 3 2 2 2 2 3 3 2 2 2 2" xfId="3156"/>
    <cellStyle name="Normal 3 2 2 2 2 3 3 2 2 2 2 2" xfId="3157"/>
    <cellStyle name="Normal 3 2 2 2 2 3 3 2 2 2 2 2 2" xfId="3158"/>
    <cellStyle name="Normal 3 2 2 2 2 3 3 2 2 2 2 3" xfId="3159"/>
    <cellStyle name="Normal 3 2 2 2 2 3 3 2 2 2 3" xfId="3160"/>
    <cellStyle name="Normal 3 2 2 2 2 3 3 2 2 2 3 2" xfId="3161"/>
    <cellStyle name="Normal 3 2 2 2 2 3 3 2 2 2 4" xfId="3162"/>
    <cellStyle name="Normal 3 2 2 2 2 3 3 2 2 3" xfId="3163"/>
    <cellStyle name="Normal 3 2 2 2 2 3 3 2 2 3 2" xfId="3164"/>
    <cellStyle name="Normal 3 2 2 2 2 3 3 2 2 3 2 2" xfId="3165"/>
    <cellStyle name="Normal 3 2 2 2 2 3 3 2 2 3 3" xfId="3166"/>
    <cellStyle name="Normal 3 2 2 2 2 3 3 2 2 4" xfId="3167"/>
    <cellStyle name="Normal 3 2 2 2 2 3 3 2 2 4 2" xfId="3168"/>
    <cellStyle name="Normal 3 2 2 2 2 3 3 2 2 5" xfId="3169"/>
    <cellStyle name="Normal 3 2 2 2 2 3 3 2 3" xfId="3170"/>
    <cellStyle name="Normal 3 2 2 2 2 3 3 2 3 2" xfId="3171"/>
    <cellStyle name="Normal 3 2 2 2 2 3 3 2 3 2 2" xfId="3172"/>
    <cellStyle name="Normal 3 2 2 2 2 3 3 2 3 2 2 2" xfId="3173"/>
    <cellStyle name="Normal 3 2 2 2 2 3 3 2 3 2 3" xfId="3174"/>
    <cellStyle name="Normal 3 2 2 2 2 3 3 2 3 3" xfId="3175"/>
    <cellStyle name="Normal 3 2 2 2 2 3 3 2 3 3 2" xfId="3176"/>
    <cellStyle name="Normal 3 2 2 2 2 3 3 2 3 4" xfId="3177"/>
    <cellStyle name="Normal 3 2 2 2 2 3 3 2 4" xfId="3178"/>
    <cellStyle name="Normal 3 2 2 2 2 3 3 2 4 2" xfId="3179"/>
    <cellStyle name="Normal 3 2 2 2 2 3 3 2 4 2 2" xfId="3180"/>
    <cellStyle name="Normal 3 2 2 2 2 3 3 2 4 3" xfId="3181"/>
    <cellStyle name="Normal 3 2 2 2 2 3 3 2 5" xfId="3182"/>
    <cellStyle name="Normal 3 2 2 2 2 3 3 2 5 2" xfId="3183"/>
    <cellStyle name="Normal 3 2 2 2 2 3 3 2 6" xfId="3184"/>
    <cellStyle name="Normal 3 2 2 2 2 3 3 3" xfId="3185"/>
    <cellStyle name="Normal 3 2 2 2 2 3 3 3 2" xfId="3186"/>
    <cellStyle name="Normal 3 2 2 2 2 3 3 3 2 2" xfId="3187"/>
    <cellStyle name="Normal 3 2 2 2 2 3 3 3 2 2 2" xfId="3188"/>
    <cellStyle name="Normal 3 2 2 2 2 3 3 3 2 2 2 2" xfId="3189"/>
    <cellStyle name="Normal 3 2 2 2 2 3 3 3 2 2 3" xfId="3190"/>
    <cellStyle name="Normal 3 2 2 2 2 3 3 3 2 3" xfId="3191"/>
    <cellStyle name="Normal 3 2 2 2 2 3 3 3 2 3 2" xfId="3192"/>
    <cellStyle name="Normal 3 2 2 2 2 3 3 3 2 4" xfId="3193"/>
    <cellStyle name="Normal 3 2 2 2 2 3 3 3 3" xfId="3194"/>
    <cellStyle name="Normal 3 2 2 2 2 3 3 3 3 2" xfId="3195"/>
    <cellStyle name="Normal 3 2 2 2 2 3 3 3 3 2 2" xfId="3196"/>
    <cellStyle name="Normal 3 2 2 2 2 3 3 3 3 3" xfId="3197"/>
    <cellStyle name="Normal 3 2 2 2 2 3 3 3 4" xfId="3198"/>
    <cellStyle name="Normal 3 2 2 2 2 3 3 3 4 2" xfId="3199"/>
    <cellStyle name="Normal 3 2 2 2 2 3 3 3 5" xfId="3200"/>
    <cellStyle name="Normal 3 2 2 2 2 3 3 4" xfId="3201"/>
    <cellStyle name="Normal 3 2 2 2 2 3 3 4 2" xfId="3202"/>
    <cellStyle name="Normal 3 2 2 2 2 3 3 4 2 2" xfId="3203"/>
    <cellStyle name="Normal 3 2 2 2 2 3 3 4 2 2 2" xfId="3204"/>
    <cellStyle name="Normal 3 2 2 2 2 3 3 4 2 3" xfId="3205"/>
    <cellStyle name="Normal 3 2 2 2 2 3 3 4 3" xfId="3206"/>
    <cellStyle name="Normal 3 2 2 2 2 3 3 4 3 2" xfId="3207"/>
    <cellStyle name="Normal 3 2 2 2 2 3 3 4 4" xfId="3208"/>
    <cellStyle name="Normal 3 2 2 2 2 3 3 5" xfId="3209"/>
    <cellStyle name="Normal 3 2 2 2 2 3 3 5 2" xfId="3210"/>
    <cellStyle name="Normal 3 2 2 2 2 3 3 5 2 2" xfId="3211"/>
    <cellStyle name="Normal 3 2 2 2 2 3 3 5 3" xfId="3212"/>
    <cellStyle name="Normal 3 2 2 2 2 3 3 6" xfId="3213"/>
    <cellStyle name="Normal 3 2 2 2 2 3 3 6 2" xfId="3214"/>
    <cellStyle name="Normal 3 2 2 2 2 3 3 7" xfId="3215"/>
    <cellStyle name="Normal 3 2 2 2 2 3 4" xfId="3216"/>
    <cellStyle name="Normal 3 2 2 2 2 3 4 2" xfId="3217"/>
    <cellStyle name="Normal 3 2 2 2 2 3 4 2 2" xfId="3218"/>
    <cellStyle name="Normal 3 2 2 2 2 3 4 2 2 2" xfId="3219"/>
    <cellStyle name="Normal 3 2 2 2 2 3 4 2 2 2 2" xfId="3220"/>
    <cellStyle name="Normal 3 2 2 2 2 3 4 2 2 2 2 2" xfId="3221"/>
    <cellStyle name="Normal 3 2 2 2 2 3 4 2 2 2 3" xfId="3222"/>
    <cellStyle name="Normal 3 2 2 2 2 3 4 2 2 3" xfId="3223"/>
    <cellStyle name="Normal 3 2 2 2 2 3 4 2 2 3 2" xfId="3224"/>
    <cellStyle name="Normal 3 2 2 2 2 3 4 2 2 4" xfId="3225"/>
    <cellStyle name="Normal 3 2 2 2 2 3 4 2 3" xfId="3226"/>
    <cellStyle name="Normal 3 2 2 2 2 3 4 2 3 2" xfId="3227"/>
    <cellStyle name="Normal 3 2 2 2 2 3 4 2 3 2 2" xfId="3228"/>
    <cellStyle name="Normal 3 2 2 2 2 3 4 2 3 3" xfId="3229"/>
    <cellStyle name="Normal 3 2 2 2 2 3 4 2 4" xfId="3230"/>
    <cellStyle name="Normal 3 2 2 2 2 3 4 2 4 2" xfId="3231"/>
    <cellStyle name="Normal 3 2 2 2 2 3 4 2 5" xfId="3232"/>
    <cellStyle name="Normal 3 2 2 2 2 3 4 3" xfId="3233"/>
    <cellStyle name="Normal 3 2 2 2 2 3 4 3 2" xfId="3234"/>
    <cellStyle name="Normal 3 2 2 2 2 3 4 3 2 2" xfId="3235"/>
    <cellStyle name="Normal 3 2 2 2 2 3 4 3 2 2 2" xfId="3236"/>
    <cellStyle name="Normal 3 2 2 2 2 3 4 3 2 3" xfId="3237"/>
    <cellStyle name="Normal 3 2 2 2 2 3 4 3 3" xfId="3238"/>
    <cellStyle name="Normal 3 2 2 2 2 3 4 3 3 2" xfId="3239"/>
    <cellStyle name="Normal 3 2 2 2 2 3 4 3 4" xfId="3240"/>
    <cellStyle name="Normal 3 2 2 2 2 3 4 4" xfId="3241"/>
    <cellStyle name="Normal 3 2 2 2 2 3 4 4 2" xfId="3242"/>
    <cellStyle name="Normal 3 2 2 2 2 3 4 4 2 2" xfId="3243"/>
    <cellStyle name="Normal 3 2 2 2 2 3 4 4 3" xfId="3244"/>
    <cellStyle name="Normal 3 2 2 2 2 3 4 5" xfId="3245"/>
    <cellStyle name="Normal 3 2 2 2 2 3 4 5 2" xfId="3246"/>
    <cellStyle name="Normal 3 2 2 2 2 3 4 6" xfId="3247"/>
    <cellStyle name="Normal 3 2 2 2 2 3 5" xfId="3248"/>
    <cellStyle name="Normal 3 2 2 2 2 3 5 2" xfId="3249"/>
    <cellStyle name="Normal 3 2 2 2 2 3 5 2 2" xfId="3250"/>
    <cellStyle name="Normal 3 2 2 2 2 3 5 2 2 2" xfId="3251"/>
    <cellStyle name="Normal 3 2 2 2 2 3 5 2 2 2 2" xfId="3252"/>
    <cellStyle name="Normal 3 2 2 2 2 3 5 2 2 3" xfId="3253"/>
    <cellStyle name="Normal 3 2 2 2 2 3 5 2 3" xfId="3254"/>
    <cellStyle name="Normal 3 2 2 2 2 3 5 2 3 2" xfId="3255"/>
    <cellStyle name="Normal 3 2 2 2 2 3 5 2 4" xfId="3256"/>
    <cellStyle name="Normal 3 2 2 2 2 3 5 3" xfId="3257"/>
    <cellStyle name="Normal 3 2 2 2 2 3 5 3 2" xfId="3258"/>
    <cellStyle name="Normal 3 2 2 2 2 3 5 3 2 2" xfId="3259"/>
    <cellStyle name="Normal 3 2 2 2 2 3 5 3 3" xfId="3260"/>
    <cellStyle name="Normal 3 2 2 2 2 3 5 4" xfId="3261"/>
    <cellStyle name="Normal 3 2 2 2 2 3 5 4 2" xfId="3262"/>
    <cellStyle name="Normal 3 2 2 2 2 3 5 5" xfId="3263"/>
    <cellStyle name="Normal 3 2 2 2 2 3 6" xfId="3264"/>
    <cellStyle name="Normal 3 2 2 2 2 3 6 2" xfId="3265"/>
    <cellStyle name="Normal 3 2 2 2 2 3 6 2 2" xfId="3266"/>
    <cellStyle name="Normal 3 2 2 2 2 3 6 2 2 2" xfId="3267"/>
    <cellStyle name="Normal 3 2 2 2 2 3 6 2 3" xfId="3268"/>
    <cellStyle name="Normal 3 2 2 2 2 3 6 3" xfId="3269"/>
    <cellStyle name="Normal 3 2 2 2 2 3 6 3 2" xfId="3270"/>
    <cellStyle name="Normal 3 2 2 2 2 3 6 4" xfId="3271"/>
    <cellStyle name="Normal 3 2 2 2 2 3 7" xfId="3272"/>
    <cellStyle name="Normal 3 2 2 2 2 3 7 2" xfId="3273"/>
    <cellStyle name="Normal 3 2 2 2 2 3 7 2 2" xfId="3274"/>
    <cellStyle name="Normal 3 2 2 2 2 3 7 3" xfId="3275"/>
    <cellStyle name="Normal 3 2 2 2 2 3 8" xfId="3276"/>
    <cellStyle name="Normal 3 2 2 2 2 3 8 2" xfId="3277"/>
    <cellStyle name="Normal 3 2 2 2 2 3 9" xfId="3278"/>
    <cellStyle name="Normal 3 2 2 2 2 4" xfId="3279"/>
    <cellStyle name="Normal 3 2 2 2 2 4 2" xfId="3280"/>
    <cellStyle name="Normal 3 2 2 2 2 4 2 2" xfId="3281"/>
    <cellStyle name="Normal 3 2 2 2 2 4 2 2 2" xfId="3282"/>
    <cellStyle name="Normal 3 2 2 2 2 4 2 2 2 2" xfId="3283"/>
    <cellStyle name="Normal 3 2 2 2 2 4 2 2 2 2 2" xfId="3284"/>
    <cellStyle name="Normal 3 2 2 2 2 4 2 2 2 2 2 2" xfId="3285"/>
    <cellStyle name="Normal 3 2 2 2 2 4 2 2 2 2 2 2 2" xfId="3286"/>
    <cellStyle name="Normal 3 2 2 2 2 4 2 2 2 2 2 3" xfId="3287"/>
    <cellStyle name="Normal 3 2 2 2 2 4 2 2 2 2 3" xfId="3288"/>
    <cellStyle name="Normal 3 2 2 2 2 4 2 2 2 2 3 2" xfId="3289"/>
    <cellStyle name="Normal 3 2 2 2 2 4 2 2 2 2 4" xfId="3290"/>
    <cellStyle name="Normal 3 2 2 2 2 4 2 2 2 3" xfId="3291"/>
    <cellStyle name="Normal 3 2 2 2 2 4 2 2 2 3 2" xfId="3292"/>
    <cellStyle name="Normal 3 2 2 2 2 4 2 2 2 3 2 2" xfId="3293"/>
    <cellStyle name="Normal 3 2 2 2 2 4 2 2 2 3 3" xfId="3294"/>
    <cellStyle name="Normal 3 2 2 2 2 4 2 2 2 4" xfId="3295"/>
    <cellStyle name="Normal 3 2 2 2 2 4 2 2 2 4 2" xfId="3296"/>
    <cellStyle name="Normal 3 2 2 2 2 4 2 2 2 5" xfId="3297"/>
    <cellStyle name="Normal 3 2 2 2 2 4 2 2 3" xfId="3298"/>
    <cellStyle name="Normal 3 2 2 2 2 4 2 2 3 2" xfId="3299"/>
    <cellStyle name="Normal 3 2 2 2 2 4 2 2 3 2 2" xfId="3300"/>
    <cellStyle name="Normal 3 2 2 2 2 4 2 2 3 2 2 2" xfId="3301"/>
    <cellStyle name="Normal 3 2 2 2 2 4 2 2 3 2 3" xfId="3302"/>
    <cellStyle name="Normal 3 2 2 2 2 4 2 2 3 3" xfId="3303"/>
    <cellStyle name="Normal 3 2 2 2 2 4 2 2 3 3 2" xfId="3304"/>
    <cellStyle name="Normal 3 2 2 2 2 4 2 2 3 4" xfId="3305"/>
    <cellStyle name="Normal 3 2 2 2 2 4 2 2 4" xfId="3306"/>
    <cellStyle name="Normal 3 2 2 2 2 4 2 2 4 2" xfId="3307"/>
    <cellStyle name="Normal 3 2 2 2 2 4 2 2 4 2 2" xfId="3308"/>
    <cellStyle name="Normal 3 2 2 2 2 4 2 2 4 3" xfId="3309"/>
    <cellStyle name="Normal 3 2 2 2 2 4 2 2 5" xfId="3310"/>
    <cellStyle name="Normal 3 2 2 2 2 4 2 2 5 2" xfId="3311"/>
    <cellStyle name="Normal 3 2 2 2 2 4 2 2 6" xfId="3312"/>
    <cellStyle name="Normal 3 2 2 2 2 4 2 3" xfId="3313"/>
    <cellStyle name="Normal 3 2 2 2 2 4 2 3 2" xfId="3314"/>
    <cellStyle name="Normal 3 2 2 2 2 4 2 3 2 2" xfId="3315"/>
    <cellStyle name="Normal 3 2 2 2 2 4 2 3 2 2 2" xfId="3316"/>
    <cellStyle name="Normal 3 2 2 2 2 4 2 3 2 2 2 2" xfId="3317"/>
    <cellStyle name="Normal 3 2 2 2 2 4 2 3 2 2 3" xfId="3318"/>
    <cellStyle name="Normal 3 2 2 2 2 4 2 3 2 3" xfId="3319"/>
    <cellStyle name="Normal 3 2 2 2 2 4 2 3 2 3 2" xfId="3320"/>
    <cellStyle name="Normal 3 2 2 2 2 4 2 3 2 4" xfId="3321"/>
    <cellStyle name="Normal 3 2 2 2 2 4 2 3 3" xfId="3322"/>
    <cellStyle name="Normal 3 2 2 2 2 4 2 3 3 2" xfId="3323"/>
    <cellStyle name="Normal 3 2 2 2 2 4 2 3 3 2 2" xfId="3324"/>
    <cellStyle name="Normal 3 2 2 2 2 4 2 3 3 3" xfId="3325"/>
    <cellStyle name="Normal 3 2 2 2 2 4 2 3 4" xfId="3326"/>
    <cellStyle name="Normal 3 2 2 2 2 4 2 3 4 2" xfId="3327"/>
    <cellStyle name="Normal 3 2 2 2 2 4 2 3 5" xfId="3328"/>
    <cellStyle name="Normal 3 2 2 2 2 4 2 4" xfId="3329"/>
    <cellStyle name="Normal 3 2 2 2 2 4 2 4 2" xfId="3330"/>
    <cellStyle name="Normal 3 2 2 2 2 4 2 4 2 2" xfId="3331"/>
    <cellStyle name="Normal 3 2 2 2 2 4 2 4 2 2 2" xfId="3332"/>
    <cellStyle name="Normal 3 2 2 2 2 4 2 4 2 3" xfId="3333"/>
    <cellStyle name="Normal 3 2 2 2 2 4 2 4 3" xfId="3334"/>
    <cellStyle name="Normal 3 2 2 2 2 4 2 4 3 2" xfId="3335"/>
    <cellStyle name="Normal 3 2 2 2 2 4 2 4 4" xfId="3336"/>
    <cellStyle name="Normal 3 2 2 2 2 4 2 5" xfId="3337"/>
    <cellStyle name="Normal 3 2 2 2 2 4 2 5 2" xfId="3338"/>
    <cellStyle name="Normal 3 2 2 2 2 4 2 5 2 2" xfId="3339"/>
    <cellStyle name="Normal 3 2 2 2 2 4 2 5 3" xfId="3340"/>
    <cellStyle name="Normal 3 2 2 2 2 4 2 6" xfId="3341"/>
    <cellStyle name="Normal 3 2 2 2 2 4 2 6 2" xfId="3342"/>
    <cellStyle name="Normal 3 2 2 2 2 4 2 7" xfId="3343"/>
    <cellStyle name="Normal 3 2 2 2 2 4 3" xfId="3344"/>
    <cellStyle name="Normal 3 2 2 2 2 4 3 2" xfId="3345"/>
    <cellStyle name="Normal 3 2 2 2 2 4 3 2 2" xfId="3346"/>
    <cellStyle name="Normal 3 2 2 2 2 4 3 2 2 2" xfId="3347"/>
    <cellStyle name="Normal 3 2 2 2 2 4 3 2 2 2 2" xfId="3348"/>
    <cellStyle name="Normal 3 2 2 2 2 4 3 2 2 2 2 2" xfId="3349"/>
    <cellStyle name="Normal 3 2 2 2 2 4 3 2 2 2 3" xfId="3350"/>
    <cellStyle name="Normal 3 2 2 2 2 4 3 2 2 3" xfId="3351"/>
    <cellStyle name="Normal 3 2 2 2 2 4 3 2 2 3 2" xfId="3352"/>
    <cellStyle name="Normal 3 2 2 2 2 4 3 2 2 4" xfId="3353"/>
    <cellStyle name="Normal 3 2 2 2 2 4 3 2 3" xfId="3354"/>
    <cellStyle name="Normal 3 2 2 2 2 4 3 2 3 2" xfId="3355"/>
    <cellStyle name="Normal 3 2 2 2 2 4 3 2 3 2 2" xfId="3356"/>
    <cellStyle name="Normal 3 2 2 2 2 4 3 2 3 3" xfId="3357"/>
    <cellStyle name="Normal 3 2 2 2 2 4 3 2 4" xfId="3358"/>
    <cellStyle name="Normal 3 2 2 2 2 4 3 2 4 2" xfId="3359"/>
    <cellStyle name="Normal 3 2 2 2 2 4 3 2 5" xfId="3360"/>
    <cellStyle name="Normal 3 2 2 2 2 4 3 3" xfId="3361"/>
    <cellStyle name="Normal 3 2 2 2 2 4 3 3 2" xfId="3362"/>
    <cellStyle name="Normal 3 2 2 2 2 4 3 3 2 2" xfId="3363"/>
    <cellStyle name="Normal 3 2 2 2 2 4 3 3 2 2 2" xfId="3364"/>
    <cellStyle name="Normal 3 2 2 2 2 4 3 3 2 3" xfId="3365"/>
    <cellStyle name="Normal 3 2 2 2 2 4 3 3 3" xfId="3366"/>
    <cellStyle name="Normal 3 2 2 2 2 4 3 3 3 2" xfId="3367"/>
    <cellStyle name="Normal 3 2 2 2 2 4 3 3 4" xfId="3368"/>
    <cellStyle name="Normal 3 2 2 2 2 4 3 4" xfId="3369"/>
    <cellStyle name="Normal 3 2 2 2 2 4 3 4 2" xfId="3370"/>
    <cellStyle name="Normal 3 2 2 2 2 4 3 4 2 2" xfId="3371"/>
    <cellStyle name="Normal 3 2 2 2 2 4 3 4 3" xfId="3372"/>
    <cellStyle name="Normal 3 2 2 2 2 4 3 5" xfId="3373"/>
    <cellStyle name="Normal 3 2 2 2 2 4 3 5 2" xfId="3374"/>
    <cellStyle name="Normal 3 2 2 2 2 4 3 6" xfId="3375"/>
    <cellStyle name="Normal 3 2 2 2 2 4 4" xfId="3376"/>
    <cellStyle name="Normal 3 2 2 2 2 4 4 2" xfId="3377"/>
    <cellStyle name="Normal 3 2 2 2 2 4 4 2 2" xfId="3378"/>
    <cellStyle name="Normal 3 2 2 2 2 4 4 2 2 2" xfId="3379"/>
    <cellStyle name="Normal 3 2 2 2 2 4 4 2 2 2 2" xfId="3380"/>
    <cellStyle name="Normal 3 2 2 2 2 4 4 2 2 3" xfId="3381"/>
    <cellStyle name="Normal 3 2 2 2 2 4 4 2 3" xfId="3382"/>
    <cellStyle name="Normal 3 2 2 2 2 4 4 2 3 2" xfId="3383"/>
    <cellStyle name="Normal 3 2 2 2 2 4 4 2 4" xfId="3384"/>
    <cellStyle name="Normal 3 2 2 2 2 4 4 3" xfId="3385"/>
    <cellStyle name="Normal 3 2 2 2 2 4 4 3 2" xfId="3386"/>
    <cellStyle name="Normal 3 2 2 2 2 4 4 3 2 2" xfId="3387"/>
    <cellStyle name="Normal 3 2 2 2 2 4 4 3 3" xfId="3388"/>
    <cellStyle name="Normal 3 2 2 2 2 4 4 4" xfId="3389"/>
    <cellStyle name="Normal 3 2 2 2 2 4 4 4 2" xfId="3390"/>
    <cellStyle name="Normal 3 2 2 2 2 4 4 5" xfId="3391"/>
    <cellStyle name="Normal 3 2 2 2 2 4 5" xfId="3392"/>
    <cellStyle name="Normal 3 2 2 2 2 4 5 2" xfId="3393"/>
    <cellStyle name="Normal 3 2 2 2 2 4 5 2 2" xfId="3394"/>
    <cellStyle name="Normal 3 2 2 2 2 4 5 2 2 2" xfId="3395"/>
    <cellStyle name="Normal 3 2 2 2 2 4 5 2 3" xfId="3396"/>
    <cellStyle name="Normal 3 2 2 2 2 4 5 3" xfId="3397"/>
    <cellStyle name="Normal 3 2 2 2 2 4 5 3 2" xfId="3398"/>
    <cellStyle name="Normal 3 2 2 2 2 4 5 4" xfId="3399"/>
    <cellStyle name="Normal 3 2 2 2 2 4 6" xfId="3400"/>
    <cellStyle name="Normal 3 2 2 2 2 4 6 2" xfId="3401"/>
    <cellStyle name="Normal 3 2 2 2 2 4 6 2 2" xfId="3402"/>
    <cellStyle name="Normal 3 2 2 2 2 4 6 3" xfId="3403"/>
    <cellStyle name="Normal 3 2 2 2 2 4 7" xfId="3404"/>
    <cellStyle name="Normal 3 2 2 2 2 4 7 2" xfId="3405"/>
    <cellStyle name="Normal 3 2 2 2 2 4 8" xfId="3406"/>
    <cellStyle name="Normal 3 2 2 2 2 5" xfId="3407"/>
    <cellStyle name="Normal 3 2 2 2 2 5 2" xfId="3408"/>
    <cellStyle name="Normal 3 2 2 2 2 5 2 2" xfId="3409"/>
    <cellStyle name="Normal 3 2 2 2 2 5 2 2 2" xfId="3410"/>
    <cellStyle name="Normal 3 2 2 2 2 5 2 2 2 2" xfId="3411"/>
    <cellStyle name="Normal 3 2 2 2 2 5 2 2 2 2 2" xfId="3412"/>
    <cellStyle name="Normal 3 2 2 2 2 5 2 2 2 2 2 2" xfId="3413"/>
    <cellStyle name="Normal 3 2 2 2 2 5 2 2 2 2 3" xfId="3414"/>
    <cellStyle name="Normal 3 2 2 2 2 5 2 2 2 3" xfId="3415"/>
    <cellStyle name="Normal 3 2 2 2 2 5 2 2 2 3 2" xfId="3416"/>
    <cellStyle name="Normal 3 2 2 2 2 5 2 2 2 4" xfId="3417"/>
    <cellStyle name="Normal 3 2 2 2 2 5 2 2 3" xfId="3418"/>
    <cellStyle name="Normal 3 2 2 2 2 5 2 2 3 2" xfId="3419"/>
    <cellStyle name="Normal 3 2 2 2 2 5 2 2 3 2 2" xfId="3420"/>
    <cellStyle name="Normal 3 2 2 2 2 5 2 2 3 3" xfId="3421"/>
    <cellStyle name="Normal 3 2 2 2 2 5 2 2 4" xfId="3422"/>
    <cellStyle name="Normal 3 2 2 2 2 5 2 2 4 2" xfId="3423"/>
    <cellStyle name="Normal 3 2 2 2 2 5 2 2 5" xfId="3424"/>
    <cellStyle name="Normal 3 2 2 2 2 5 2 3" xfId="3425"/>
    <cellStyle name="Normal 3 2 2 2 2 5 2 3 2" xfId="3426"/>
    <cellStyle name="Normal 3 2 2 2 2 5 2 3 2 2" xfId="3427"/>
    <cellStyle name="Normal 3 2 2 2 2 5 2 3 2 2 2" xfId="3428"/>
    <cellStyle name="Normal 3 2 2 2 2 5 2 3 2 3" xfId="3429"/>
    <cellStyle name="Normal 3 2 2 2 2 5 2 3 3" xfId="3430"/>
    <cellStyle name="Normal 3 2 2 2 2 5 2 3 3 2" xfId="3431"/>
    <cellStyle name="Normal 3 2 2 2 2 5 2 3 4" xfId="3432"/>
    <cellStyle name="Normal 3 2 2 2 2 5 2 4" xfId="3433"/>
    <cellStyle name="Normal 3 2 2 2 2 5 2 4 2" xfId="3434"/>
    <cellStyle name="Normal 3 2 2 2 2 5 2 4 2 2" xfId="3435"/>
    <cellStyle name="Normal 3 2 2 2 2 5 2 4 3" xfId="3436"/>
    <cellStyle name="Normal 3 2 2 2 2 5 2 5" xfId="3437"/>
    <cellStyle name="Normal 3 2 2 2 2 5 2 5 2" xfId="3438"/>
    <cellStyle name="Normal 3 2 2 2 2 5 2 6" xfId="3439"/>
    <cellStyle name="Normal 3 2 2 2 2 5 3" xfId="3440"/>
    <cellStyle name="Normal 3 2 2 2 2 5 3 2" xfId="3441"/>
    <cellStyle name="Normal 3 2 2 2 2 5 3 2 2" xfId="3442"/>
    <cellStyle name="Normal 3 2 2 2 2 5 3 2 2 2" xfId="3443"/>
    <cellStyle name="Normal 3 2 2 2 2 5 3 2 2 2 2" xfId="3444"/>
    <cellStyle name="Normal 3 2 2 2 2 5 3 2 2 3" xfId="3445"/>
    <cellStyle name="Normal 3 2 2 2 2 5 3 2 3" xfId="3446"/>
    <cellStyle name="Normal 3 2 2 2 2 5 3 2 3 2" xfId="3447"/>
    <cellStyle name="Normal 3 2 2 2 2 5 3 2 4" xfId="3448"/>
    <cellStyle name="Normal 3 2 2 2 2 5 3 3" xfId="3449"/>
    <cellStyle name="Normal 3 2 2 2 2 5 3 3 2" xfId="3450"/>
    <cellStyle name="Normal 3 2 2 2 2 5 3 3 2 2" xfId="3451"/>
    <cellStyle name="Normal 3 2 2 2 2 5 3 3 3" xfId="3452"/>
    <cellStyle name="Normal 3 2 2 2 2 5 3 4" xfId="3453"/>
    <cellStyle name="Normal 3 2 2 2 2 5 3 4 2" xfId="3454"/>
    <cellStyle name="Normal 3 2 2 2 2 5 3 5" xfId="3455"/>
    <cellStyle name="Normal 3 2 2 2 2 5 4" xfId="3456"/>
    <cellStyle name="Normal 3 2 2 2 2 5 4 2" xfId="3457"/>
    <cellStyle name="Normal 3 2 2 2 2 5 4 2 2" xfId="3458"/>
    <cellStyle name="Normal 3 2 2 2 2 5 4 2 2 2" xfId="3459"/>
    <cellStyle name="Normal 3 2 2 2 2 5 4 2 3" xfId="3460"/>
    <cellStyle name="Normal 3 2 2 2 2 5 4 3" xfId="3461"/>
    <cellStyle name="Normal 3 2 2 2 2 5 4 3 2" xfId="3462"/>
    <cellStyle name="Normal 3 2 2 2 2 5 4 4" xfId="3463"/>
    <cellStyle name="Normal 3 2 2 2 2 5 5" xfId="3464"/>
    <cellStyle name="Normal 3 2 2 2 2 5 5 2" xfId="3465"/>
    <cellStyle name="Normal 3 2 2 2 2 5 5 2 2" xfId="3466"/>
    <cellStyle name="Normal 3 2 2 2 2 5 5 3" xfId="3467"/>
    <cellStyle name="Normal 3 2 2 2 2 5 6" xfId="3468"/>
    <cellStyle name="Normal 3 2 2 2 2 5 6 2" xfId="3469"/>
    <cellStyle name="Normal 3 2 2 2 2 5 7" xfId="3470"/>
    <cellStyle name="Normal 3 2 2 2 2 6" xfId="3471"/>
    <cellStyle name="Normal 3 2 2 2 2 6 2" xfId="3472"/>
    <cellStyle name="Normal 3 2 2 2 2 6 2 2" xfId="3473"/>
    <cellStyle name="Normal 3 2 2 2 2 6 2 2 2" xfId="3474"/>
    <cellStyle name="Normal 3 2 2 2 2 6 2 2 2 2" xfId="3475"/>
    <cellStyle name="Normal 3 2 2 2 2 6 2 2 2 2 2" xfId="3476"/>
    <cellStyle name="Normal 3 2 2 2 2 6 2 2 2 3" xfId="3477"/>
    <cellStyle name="Normal 3 2 2 2 2 6 2 2 3" xfId="3478"/>
    <cellStyle name="Normal 3 2 2 2 2 6 2 2 3 2" xfId="3479"/>
    <cellStyle name="Normal 3 2 2 2 2 6 2 2 4" xfId="3480"/>
    <cellStyle name="Normal 3 2 2 2 2 6 2 3" xfId="3481"/>
    <cellStyle name="Normal 3 2 2 2 2 6 2 3 2" xfId="3482"/>
    <cellStyle name="Normal 3 2 2 2 2 6 2 3 2 2" xfId="3483"/>
    <cellStyle name="Normal 3 2 2 2 2 6 2 3 3" xfId="3484"/>
    <cellStyle name="Normal 3 2 2 2 2 6 2 4" xfId="3485"/>
    <cellStyle name="Normal 3 2 2 2 2 6 2 4 2" xfId="3486"/>
    <cellStyle name="Normal 3 2 2 2 2 6 2 5" xfId="3487"/>
    <cellStyle name="Normal 3 2 2 2 2 6 3" xfId="3488"/>
    <cellStyle name="Normal 3 2 2 2 2 6 3 2" xfId="3489"/>
    <cellStyle name="Normal 3 2 2 2 2 6 3 2 2" xfId="3490"/>
    <cellStyle name="Normal 3 2 2 2 2 6 3 2 2 2" xfId="3491"/>
    <cellStyle name="Normal 3 2 2 2 2 6 3 2 3" xfId="3492"/>
    <cellStyle name="Normal 3 2 2 2 2 6 3 3" xfId="3493"/>
    <cellStyle name="Normal 3 2 2 2 2 6 3 3 2" xfId="3494"/>
    <cellStyle name="Normal 3 2 2 2 2 6 3 4" xfId="3495"/>
    <cellStyle name="Normal 3 2 2 2 2 6 4" xfId="3496"/>
    <cellStyle name="Normal 3 2 2 2 2 6 4 2" xfId="3497"/>
    <cellStyle name="Normal 3 2 2 2 2 6 4 2 2" xfId="3498"/>
    <cellStyle name="Normal 3 2 2 2 2 6 4 3" xfId="3499"/>
    <cellStyle name="Normal 3 2 2 2 2 6 5" xfId="3500"/>
    <cellStyle name="Normal 3 2 2 2 2 6 5 2" xfId="3501"/>
    <cellStyle name="Normal 3 2 2 2 2 6 6" xfId="3502"/>
    <cellStyle name="Normal 3 2 2 2 2 7" xfId="3503"/>
    <cellStyle name="Normal 3 2 2 2 2 7 2" xfId="3504"/>
    <cellStyle name="Normal 3 2 2 2 2 7 2 2" xfId="3505"/>
    <cellStyle name="Normal 3 2 2 2 2 7 2 2 2" xfId="3506"/>
    <cellStyle name="Normal 3 2 2 2 2 7 2 2 2 2" xfId="3507"/>
    <cellStyle name="Normal 3 2 2 2 2 7 2 2 3" xfId="3508"/>
    <cellStyle name="Normal 3 2 2 2 2 7 2 3" xfId="3509"/>
    <cellStyle name="Normal 3 2 2 2 2 7 2 3 2" xfId="3510"/>
    <cellStyle name="Normal 3 2 2 2 2 7 2 4" xfId="3511"/>
    <cellStyle name="Normal 3 2 2 2 2 7 3" xfId="3512"/>
    <cellStyle name="Normal 3 2 2 2 2 7 3 2" xfId="3513"/>
    <cellStyle name="Normal 3 2 2 2 2 7 3 2 2" xfId="3514"/>
    <cellStyle name="Normal 3 2 2 2 2 7 3 3" xfId="3515"/>
    <cellStyle name="Normal 3 2 2 2 2 7 4" xfId="3516"/>
    <cellStyle name="Normal 3 2 2 2 2 7 4 2" xfId="3517"/>
    <cellStyle name="Normal 3 2 2 2 2 7 5" xfId="3518"/>
    <cellStyle name="Normal 3 2 2 2 2 8" xfId="3519"/>
    <cellStyle name="Normal 3 2 2 2 2 8 2" xfId="3520"/>
    <cellStyle name="Normal 3 2 2 2 2 8 2 2" xfId="3521"/>
    <cellStyle name="Normal 3 2 2 2 2 8 2 2 2" xfId="3522"/>
    <cellStyle name="Normal 3 2 2 2 2 8 2 3" xfId="3523"/>
    <cellStyle name="Normal 3 2 2 2 2 8 3" xfId="3524"/>
    <cellStyle name="Normal 3 2 2 2 2 8 3 2" xfId="3525"/>
    <cellStyle name="Normal 3 2 2 2 2 8 4" xfId="3526"/>
    <cellStyle name="Normal 3 2 2 2 2 9" xfId="3527"/>
    <cellStyle name="Normal 3 2 2 2 2 9 2" xfId="3528"/>
    <cellStyle name="Normal 3 2 2 2 2 9 2 2" xfId="3529"/>
    <cellStyle name="Normal 3 2 2 2 2 9 3" xfId="3530"/>
    <cellStyle name="Normal 3 2 2 2 3" xfId="3531"/>
    <cellStyle name="Normal 3 2 2 2 3 10" xfId="3532"/>
    <cellStyle name="Normal 3 2 2 2 3 2" xfId="3533"/>
    <cellStyle name="Normal 3 2 2 2 3 2 2" xfId="3534"/>
    <cellStyle name="Normal 3 2 2 2 3 2 2 2" xfId="3535"/>
    <cellStyle name="Normal 3 2 2 2 3 2 2 2 2" xfId="3536"/>
    <cellStyle name="Normal 3 2 2 2 3 2 2 2 2 2" xfId="3537"/>
    <cellStyle name="Normal 3 2 2 2 3 2 2 2 2 2 2" xfId="3538"/>
    <cellStyle name="Normal 3 2 2 2 3 2 2 2 2 2 2 2" xfId="3539"/>
    <cellStyle name="Normal 3 2 2 2 3 2 2 2 2 2 2 2 2" xfId="3540"/>
    <cellStyle name="Normal 3 2 2 2 3 2 2 2 2 2 2 2 2 2" xfId="3541"/>
    <cellStyle name="Normal 3 2 2 2 3 2 2 2 2 2 2 2 3" xfId="3542"/>
    <cellStyle name="Normal 3 2 2 2 3 2 2 2 2 2 2 3" xfId="3543"/>
    <cellStyle name="Normal 3 2 2 2 3 2 2 2 2 2 2 3 2" xfId="3544"/>
    <cellStyle name="Normal 3 2 2 2 3 2 2 2 2 2 2 4" xfId="3545"/>
    <cellStyle name="Normal 3 2 2 2 3 2 2 2 2 2 3" xfId="3546"/>
    <cellStyle name="Normal 3 2 2 2 3 2 2 2 2 2 3 2" xfId="3547"/>
    <cellStyle name="Normal 3 2 2 2 3 2 2 2 2 2 3 2 2" xfId="3548"/>
    <cellStyle name="Normal 3 2 2 2 3 2 2 2 2 2 3 3" xfId="3549"/>
    <cellStyle name="Normal 3 2 2 2 3 2 2 2 2 2 4" xfId="3550"/>
    <cellStyle name="Normal 3 2 2 2 3 2 2 2 2 2 4 2" xfId="3551"/>
    <cellStyle name="Normal 3 2 2 2 3 2 2 2 2 2 5" xfId="3552"/>
    <cellStyle name="Normal 3 2 2 2 3 2 2 2 2 3" xfId="3553"/>
    <cellStyle name="Normal 3 2 2 2 3 2 2 2 2 3 2" xfId="3554"/>
    <cellStyle name="Normal 3 2 2 2 3 2 2 2 2 3 2 2" xfId="3555"/>
    <cellStyle name="Normal 3 2 2 2 3 2 2 2 2 3 2 2 2" xfId="3556"/>
    <cellStyle name="Normal 3 2 2 2 3 2 2 2 2 3 2 3" xfId="3557"/>
    <cellStyle name="Normal 3 2 2 2 3 2 2 2 2 3 3" xfId="3558"/>
    <cellStyle name="Normal 3 2 2 2 3 2 2 2 2 3 3 2" xfId="3559"/>
    <cellStyle name="Normal 3 2 2 2 3 2 2 2 2 3 4" xfId="3560"/>
    <cellStyle name="Normal 3 2 2 2 3 2 2 2 2 4" xfId="3561"/>
    <cellStyle name="Normal 3 2 2 2 3 2 2 2 2 4 2" xfId="3562"/>
    <cellStyle name="Normal 3 2 2 2 3 2 2 2 2 4 2 2" xfId="3563"/>
    <cellStyle name="Normal 3 2 2 2 3 2 2 2 2 4 3" xfId="3564"/>
    <cellStyle name="Normal 3 2 2 2 3 2 2 2 2 5" xfId="3565"/>
    <cellStyle name="Normal 3 2 2 2 3 2 2 2 2 5 2" xfId="3566"/>
    <cellStyle name="Normal 3 2 2 2 3 2 2 2 2 6" xfId="3567"/>
    <cellStyle name="Normal 3 2 2 2 3 2 2 2 3" xfId="3568"/>
    <cellStyle name="Normal 3 2 2 2 3 2 2 2 3 2" xfId="3569"/>
    <cellStyle name="Normal 3 2 2 2 3 2 2 2 3 2 2" xfId="3570"/>
    <cellStyle name="Normal 3 2 2 2 3 2 2 2 3 2 2 2" xfId="3571"/>
    <cellStyle name="Normal 3 2 2 2 3 2 2 2 3 2 2 2 2" xfId="3572"/>
    <cellStyle name="Normal 3 2 2 2 3 2 2 2 3 2 2 3" xfId="3573"/>
    <cellStyle name="Normal 3 2 2 2 3 2 2 2 3 2 3" xfId="3574"/>
    <cellStyle name="Normal 3 2 2 2 3 2 2 2 3 2 3 2" xfId="3575"/>
    <cellStyle name="Normal 3 2 2 2 3 2 2 2 3 2 4" xfId="3576"/>
    <cellStyle name="Normal 3 2 2 2 3 2 2 2 3 3" xfId="3577"/>
    <cellStyle name="Normal 3 2 2 2 3 2 2 2 3 3 2" xfId="3578"/>
    <cellStyle name="Normal 3 2 2 2 3 2 2 2 3 3 2 2" xfId="3579"/>
    <cellStyle name="Normal 3 2 2 2 3 2 2 2 3 3 3" xfId="3580"/>
    <cellStyle name="Normal 3 2 2 2 3 2 2 2 3 4" xfId="3581"/>
    <cellStyle name="Normal 3 2 2 2 3 2 2 2 3 4 2" xfId="3582"/>
    <cellStyle name="Normal 3 2 2 2 3 2 2 2 3 5" xfId="3583"/>
    <cellStyle name="Normal 3 2 2 2 3 2 2 2 4" xfId="3584"/>
    <cellStyle name="Normal 3 2 2 2 3 2 2 2 4 2" xfId="3585"/>
    <cellStyle name="Normal 3 2 2 2 3 2 2 2 4 2 2" xfId="3586"/>
    <cellStyle name="Normal 3 2 2 2 3 2 2 2 4 2 2 2" xfId="3587"/>
    <cellStyle name="Normal 3 2 2 2 3 2 2 2 4 2 3" xfId="3588"/>
    <cellStyle name="Normal 3 2 2 2 3 2 2 2 4 3" xfId="3589"/>
    <cellStyle name="Normal 3 2 2 2 3 2 2 2 4 3 2" xfId="3590"/>
    <cellStyle name="Normal 3 2 2 2 3 2 2 2 4 4" xfId="3591"/>
    <cellStyle name="Normal 3 2 2 2 3 2 2 2 5" xfId="3592"/>
    <cellStyle name="Normal 3 2 2 2 3 2 2 2 5 2" xfId="3593"/>
    <cellStyle name="Normal 3 2 2 2 3 2 2 2 5 2 2" xfId="3594"/>
    <cellStyle name="Normal 3 2 2 2 3 2 2 2 5 3" xfId="3595"/>
    <cellStyle name="Normal 3 2 2 2 3 2 2 2 6" xfId="3596"/>
    <cellStyle name="Normal 3 2 2 2 3 2 2 2 6 2" xfId="3597"/>
    <cellStyle name="Normal 3 2 2 2 3 2 2 2 7" xfId="3598"/>
    <cellStyle name="Normal 3 2 2 2 3 2 2 3" xfId="3599"/>
    <cellStyle name="Normal 3 2 2 2 3 2 2 3 2" xfId="3600"/>
    <cellStyle name="Normal 3 2 2 2 3 2 2 3 2 2" xfId="3601"/>
    <cellStyle name="Normal 3 2 2 2 3 2 2 3 2 2 2" xfId="3602"/>
    <cellStyle name="Normal 3 2 2 2 3 2 2 3 2 2 2 2" xfId="3603"/>
    <cellStyle name="Normal 3 2 2 2 3 2 2 3 2 2 2 2 2" xfId="3604"/>
    <cellStyle name="Normal 3 2 2 2 3 2 2 3 2 2 2 3" xfId="3605"/>
    <cellStyle name="Normal 3 2 2 2 3 2 2 3 2 2 3" xfId="3606"/>
    <cellStyle name="Normal 3 2 2 2 3 2 2 3 2 2 3 2" xfId="3607"/>
    <cellStyle name="Normal 3 2 2 2 3 2 2 3 2 2 4" xfId="3608"/>
    <cellStyle name="Normal 3 2 2 2 3 2 2 3 2 3" xfId="3609"/>
    <cellStyle name="Normal 3 2 2 2 3 2 2 3 2 3 2" xfId="3610"/>
    <cellStyle name="Normal 3 2 2 2 3 2 2 3 2 3 2 2" xfId="3611"/>
    <cellStyle name="Normal 3 2 2 2 3 2 2 3 2 3 3" xfId="3612"/>
    <cellStyle name="Normal 3 2 2 2 3 2 2 3 2 4" xfId="3613"/>
    <cellStyle name="Normal 3 2 2 2 3 2 2 3 2 4 2" xfId="3614"/>
    <cellStyle name="Normal 3 2 2 2 3 2 2 3 2 5" xfId="3615"/>
    <cellStyle name="Normal 3 2 2 2 3 2 2 3 3" xfId="3616"/>
    <cellStyle name="Normal 3 2 2 2 3 2 2 3 3 2" xfId="3617"/>
    <cellStyle name="Normal 3 2 2 2 3 2 2 3 3 2 2" xfId="3618"/>
    <cellStyle name="Normal 3 2 2 2 3 2 2 3 3 2 2 2" xfId="3619"/>
    <cellStyle name="Normal 3 2 2 2 3 2 2 3 3 2 3" xfId="3620"/>
    <cellStyle name="Normal 3 2 2 2 3 2 2 3 3 3" xfId="3621"/>
    <cellStyle name="Normal 3 2 2 2 3 2 2 3 3 3 2" xfId="3622"/>
    <cellStyle name="Normal 3 2 2 2 3 2 2 3 3 4" xfId="3623"/>
    <cellStyle name="Normal 3 2 2 2 3 2 2 3 4" xfId="3624"/>
    <cellStyle name="Normal 3 2 2 2 3 2 2 3 4 2" xfId="3625"/>
    <cellStyle name="Normal 3 2 2 2 3 2 2 3 4 2 2" xfId="3626"/>
    <cellStyle name="Normal 3 2 2 2 3 2 2 3 4 3" xfId="3627"/>
    <cellStyle name="Normal 3 2 2 2 3 2 2 3 5" xfId="3628"/>
    <cellStyle name="Normal 3 2 2 2 3 2 2 3 5 2" xfId="3629"/>
    <cellStyle name="Normal 3 2 2 2 3 2 2 3 6" xfId="3630"/>
    <cellStyle name="Normal 3 2 2 2 3 2 2 4" xfId="3631"/>
    <cellStyle name="Normal 3 2 2 2 3 2 2 4 2" xfId="3632"/>
    <cellStyle name="Normal 3 2 2 2 3 2 2 4 2 2" xfId="3633"/>
    <cellStyle name="Normal 3 2 2 2 3 2 2 4 2 2 2" xfId="3634"/>
    <cellStyle name="Normal 3 2 2 2 3 2 2 4 2 2 2 2" xfId="3635"/>
    <cellStyle name="Normal 3 2 2 2 3 2 2 4 2 2 3" xfId="3636"/>
    <cellStyle name="Normal 3 2 2 2 3 2 2 4 2 3" xfId="3637"/>
    <cellStyle name="Normal 3 2 2 2 3 2 2 4 2 3 2" xfId="3638"/>
    <cellStyle name="Normal 3 2 2 2 3 2 2 4 2 4" xfId="3639"/>
    <cellStyle name="Normal 3 2 2 2 3 2 2 4 3" xfId="3640"/>
    <cellStyle name="Normal 3 2 2 2 3 2 2 4 3 2" xfId="3641"/>
    <cellStyle name="Normal 3 2 2 2 3 2 2 4 3 2 2" xfId="3642"/>
    <cellStyle name="Normal 3 2 2 2 3 2 2 4 3 3" xfId="3643"/>
    <cellStyle name="Normal 3 2 2 2 3 2 2 4 4" xfId="3644"/>
    <cellStyle name="Normal 3 2 2 2 3 2 2 4 4 2" xfId="3645"/>
    <cellStyle name="Normal 3 2 2 2 3 2 2 4 5" xfId="3646"/>
    <cellStyle name="Normal 3 2 2 2 3 2 2 5" xfId="3647"/>
    <cellStyle name="Normal 3 2 2 2 3 2 2 5 2" xfId="3648"/>
    <cellStyle name="Normal 3 2 2 2 3 2 2 5 2 2" xfId="3649"/>
    <cellStyle name="Normal 3 2 2 2 3 2 2 5 2 2 2" xfId="3650"/>
    <cellStyle name="Normal 3 2 2 2 3 2 2 5 2 3" xfId="3651"/>
    <cellStyle name="Normal 3 2 2 2 3 2 2 5 3" xfId="3652"/>
    <cellStyle name="Normal 3 2 2 2 3 2 2 5 3 2" xfId="3653"/>
    <cellStyle name="Normal 3 2 2 2 3 2 2 5 4" xfId="3654"/>
    <cellStyle name="Normal 3 2 2 2 3 2 2 6" xfId="3655"/>
    <cellStyle name="Normal 3 2 2 2 3 2 2 6 2" xfId="3656"/>
    <cellStyle name="Normal 3 2 2 2 3 2 2 6 2 2" xfId="3657"/>
    <cellStyle name="Normal 3 2 2 2 3 2 2 6 3" xfId="3658"/>
    <cellStyle name="Normal 3 2 2 2 3 2 2 7" xfId="3659"/>
    <cellStyle name="Normal 3 2 2 2 3 2 2 7 2" xfId="3660"/>
    <cellStyle name="Normal 3 2 2 2 3 2 2 8" xfId="3661"/>
    <cellStyle name="Normal 3 2 2 2 3 2 3" xfId="3662"/>
    <cellStyle name="Normal 3 2 2 2 3 2 3 2" xfId="3663"/>
    <cellStyle name="Normal 3 2 2 2 3 2 3 2 2" xfId="3664"/>
    <cellStyle name="Normal 3 2 2 2 3 2 3 2 2 2" xfId="3665"/>
    <cellStyle name="Normal 3 2 2 2 3 2 3 2 2 2 2" xfId="3666"/>
    <cellStyle name="Normal 3 2 2 2 3 2 3 2 2 2 2 2" xfId="3667"/>
    <cellStyle name="Normal 3 2 2 2 3 2 3 2 2 2 2 2 2" xfId="3668"/>
    <cellStyle name="Normal 3 2 2 2 3 2 3 2 2 2 2 3" xfId="3669"/>
    <cellStyle name="Normal 3 2 2 2 3 2 3 2 2 2 3" xfId="3670"/>
    <cellStyle name="Normal 3 2 2 2 3 2 3 2 2 2 3 2" xfId="3671"/>
    <cellStyle name="Normal 3 2 2 2 3 2 3 2 2 2 4" xfId="3672"/>
    <cellStyle name="Normal 3 2 2 2 3 2 3 2 2 3" xfId="3673"/>
    <cellStyle name="Normal 3 2 2 2 3 2 3 2 2 3 2" xfId="3674"/>
    <cellStyle name="Normal 3 2 2 2 3 2 3 2 2 3 2 2" xfId="3675"/>
    <cellStyle name="Normal 3 2 2 2 3 2 3 2 2 3 3" xfId="3676"/>
    <cellStyle name="Normal 3 2 2 2 3 2 3 2 2 4" xfId="3677"/>
    <cellStyle name="Normal 3 2 2 2 3 2 3 2 2 4 2" xfId="3678"/>
    <cellStyle name="Normal 3 2 2 2 3 2 3 2 2 5" xfId="3679"/>
    <cellStyle name="Normal 3 2 2 2 3 2 3 2 3" xfId="3680"/>
    <cellStyle name="Normal 3 2 2 2 3 2 3 2 3 2" xfId="3681"/>
    <cellStyle name="Normal 3 2 2 2 3 2 3 2 3 2 2" xfId="3682"/>
    <cellStyle name="Normal 3 2 2 2 3 2 3 2 3 2 2 2" xfId="3683"/>
    <cellStyle name="Normal 3 2 2 2 3 2 3 2 3 2 3" xfId="3684"/>
    <cellStyle name="Normal 3 2 2 2 3 2 3 2 3 3" xfId="3685"/>
    <cellStyle name="Normal 3 2 2 2 3 2 3 2 3 3 2" xfId="3686"/>
    <cellStyle name="Normal 3 2 2 2 3 2 3 2 3 4" xfId="3687"/>
    <cellStyle name="Normal 3 2 2 2 3 2 3 2 4" xfId="3688"/>
    <cellStyle name="Normal 3 2 2 2 3 2 3 2 4 2" xfId="3689"/>
    <cellStyle name="Normal 3 2 2 2 3 2 3 2 4 2 2" xfId="3690"/>
    <cellStyle name="Normal 3 2 2 2 3 2 3 2 4 3" xfId="3691"/>
    <cellStyle name="Normal 3 2 2 2 3 2 3 2 5" xfId="3692"/>
    <cellStyle name="Normal 3 2 2 2 3 2 3 2 5 2" xfId="3693"/>
    <cellStyle name="Normal 3 2 2 2 3 2 3 2 6" xfId="3694"/>
    <cellStyle name="Normal 3 2 2 2 3 2 3 3" xfId="3695"/>
    <cellStyle name="Normal 3 2 2 2 3 2 3 3 2" xfId="3696"/>
    <cellStyle name="Normal 3 2 2 2 3 2 3 3 2 2" xfId="3697"/>
    <cellStyle name="Normal 3 2 2 2 3 2 3 3 2 2 2" xfId="3698"/>
    <cellStyle name="Normal 3 2 2 2 3 2 3 3 2 2 2 2" xfId="3699"/>
    <cellStyle name="Normal 3 2 2 2 3 2 3 3 2 2 3" xfId="3700"/>
    <cellStyle name="Normal 3 2 2 2 3 2 3 3 2 3" xfId="3701"/>
    <cellStyle name="Normal 3 2 2 2 3 2 3 3 2 3 2" xfId="3702"/>
    <cellStyle name="Normal 3 2 2 2 3 2 3 3 2 4" xfId="3703"/>
    <cellStyle name="Normal 3 2 2 2 3 2 3 3 3" xfId="3704"/>
    <cellStyle name="Normal 3 2 2 2 3 2 3 3 3 2" xfId="3705"/>
    <cellStyle name="Normal 3 2 2 2 3 2 3 3 3 2 2" xfId="3706"/>
    <cellStyle name="Normal 3 2 2 2 3 2 3 3 3 3" xfId="3707"/>
    <cellStyle name="Normal 3 2 2 2 3 2 3 3 4" xfId="3708"/>
    <cellStyle name="Normal 3 2 2 2 3 2 3 3 4 2" xfId="3709"/>
    <cellStyle name="Normal 3 2 2 2 3 2 3 3 5" xfId="3710"/>
    <cellStyle name="Normal 3 2 2 2 3 2 3 4" xfId="3711"/>
    <cellStyle name="Normal 3 2 2 2 3 2 3 4 2" xfId="3712"/>
    <cellStyle name="Normal 3 2 2 2 3 2 3 4 2 2" xfId="3713"/>
    <cellStyle name="Normal 3 2 2 2 3 2 3 4 2 2 2" xfId="3714"/>
    <cellStyle name="Normal 3 2 2 2 3 2 3 4 2 3" xfId="3715"/>
    <cellStyle name="Normal 3 2 2 2 3 2 3 4 3" xfId="3716"/>
    <cellStyle name="Normal 3 2 2 2 3 2 3 4 3 2" xfId="3717"/>
    <cellStyle name="Normal 3 2 2 2 3 2 3 4 4" xfId="3718"/>
    <cellStyle name="Normal 3 2 2 2 3 2 3 5" xfId="3719"/>
    <cellStyle name="Normal 3 2 2 2 3 2 3 5 2" xfId="3720"/>
    <cellStyle name="Normal 3 2 2 2 3 2 3 5 2 2" xfId="3721"/>
    <cellStyle name="Normal 3 2 2 2 3 2 3 5 3" xfId="3722"/>
    <cellStyle name="Normal 3 2 2 2 3 2 3 6" xfId="3723"/>
    <cellStyle name="Normal 3 2 2 2 3 2 3 6 2" xfId="3724"/>
    <cellStyle name="Normal 3 2 2 2 3 2 3 7" xfId="3725"/>
    <cellStyle name="Normal 3 2 2 2 3 2 4" xfId="3726"/>
    <cellStyle name="Normal 3 2 2 2 3 2 4 2" xfId="3727"/>
    <cellStyle name="Normal 3 2 2 2 3 2 4 2 2" xfId="3728"/>
    <cellStyle name="Normal 3 2 2 2 3 2 4 2 2 2" xfId="3729"/>
    <cellStyle name="Normal 3 2 2 2 3 2 4 2 2 2 2" xfId="3730"/>
    <cellStyle name="Normal 3 2 2 2 3 2 4 2 2 2 2 2" xfId="3731"/>
    <cellStyle name="Normal 3 2 2 2 3 2 4 2 2 2 3" xfId="3732"/>
    <cellStyle name="Normal 3 2 2 2 3 2 4 2 2 3" xfId="3733"/>
    <cellStyle name="Normal 3 2 2 2 3 2 4 2 2 3 2" xfId="3734"/>
    <cellStyle name="Normal 3 2 2 2 3 2 4 2 2 4" xfId="3735"/>
    <cellStyle name="Normal 3 2 2 2 3 2 4 2 3" xfId="3736"/>
    <cellStyle name="Normal 3 2 2 2 3 2 4 2 3 2" xfId="3737"/>
    <cellStyle name="Normal 3 2 2 2 3 2 4 2 3 2 2" xfId="3738"/>
    <cellStyle name="Normal 3 2 2 2 3 2 4 2 3 3" xfId="3739"/>
    <cellStyle name="Normal 3 2 2 2 3 2 4 2 4" xfId="3740"/>
    <cellStyle name="Normal 3 2 2 2 3 2 4 2 4 2" xfId="3741"/>
    <cellStyle name="Normal 3 2 2 2 3 2 4 2 5" xfId="3742"/>
    <cellStyle name="Normal 3 2 2 2 3 2 4 3" xfId="3743"/>
    <cellStyle name="Normal 3 2 2 2 3 2 4 3 2" xfId="3744"/>
    <cellStyle name="Normal 3 2 2 2 3 2 4 3 2 2" xfId="3745"/>
    <cellStyle name="Normal 3 2 2 2 3 2 4 3 2 2 2" xfId="3746"/>
    <cellStyle name="Normal 3 2 2 2 3 2 4 3 2 3" xfId="3747"/>
    <cellStyle name="Normal 3 2 2 2 3 2 4 3 3" xfId="3748"/>
    <cellStyle name="Normal 3 2 2 2 3 2 4 3 3 2" xfId="3749"/>
    <cellStyle name="Normal 3 2 2 2 3 2 4 3 4" xfId="3750"/>
    <cellStyle name="Normal 3 2 2 2 3 2 4 4" xfId="3751"/>
    <cellStyle name="Normal 3 2 2 2 3 2 4 4 2" xfId="3752"/>
    <cellStyle name="Normal 3 2 2 2 3 2 4 4 2 2" xfId="3753"/>
    <cellStyle name="Normal 3 2 2 2 3 2 4 4 3" xfId="3754"/>
    <cellStyle name="Normal 3 2 2 2 3 2 4 5" xfId="3755"/>
    <cellStyle name="Normal 3 2 2 2 3 2 4 5 2" xfId="3756"/>
    <cellStyle name="Normal 3 2 2 2 3 2 4 6" xfId="3757"/>
    <cellStyle name="Normal 3 2 2 2 3 2 5" xfId="3758"/>
    <cellStyle name="Normal 3 2 2 2 3 2 5 2" xfId="3759"/>
    <cellStyle name="Normal 3 2 2 2 3 2 5 2 2" xfId="3760"/>
    <cellStyle name="Normal 3 2 2 2 3 2 5 2 2 2" xfId="3761"/>
    <cellStyle name="Normal 3 2 2 2 3 2 5 2 2 2 2" xfId="3762"/>
    <cellStyle name="Normal 3 2 2 2 3 2 5 2 2 3" xfId="3763"/>
    <cellStyle name="Normal 3 2 2 2 3 2 5 2 3" xfId="3764"/>
    <cellStyle name="Normal 3 2 2 2 3 2 5 2 3 2" xfId="3765"/>
    <cellStyle name="Normal 3 2 2 2 3 2 5 2 4" xfId="3766"/>
    <cellStyle name="Normal 3 2 2 2 3 2 5 3" xfId="3767"/>
    <cellStyle name="Normal 3 2 2 2 3 2 5 3 2" xfId="3768"/>
    <cellStyle name="Normal 3 2 2 2 3 2 5 3 2 2" xfId="3769"/>
    <cellStyle name="Normal 3 2 2 2 3 2 5 3 3" xfId="3770"/>
    <cellStyle name="Normal 3 2 2 2 3 2 5 4" xfId="3771"/>
    <cellStyle name="Normal 3 2 2 2 3 2 5 4 2" xfId="3772"/>
    <cellStyle name="Normal 3 2 2 2 3 2 5 5" xfId="3773"/>
    <cellStyle name="Normal 3 2 2 2 3 2 6" xfId="3774"/>
    <cellStyle name="Normal 3 2 2 2 3 2 6 2" xfId="3775"/>
    <cellStyle name="Normal 3 2 2 2 3 2 6 2 2" xfId="3776"/>
    <cellStyle name="Normal 3 2 2 2 3 2 6 2 2 2" xfId="3777"/>
    <cellStyle name="Normal 3 2 2 2 3 2 6 2 3" xfId="3778"/>
    <cellStyle name="Normal 3 2 2 2 3 2 6 3" xfId="3779"/>
    <cellStyle name="Normal 3 2 2 2 3 2 6 3 2" xfId="3780"/>
    <cellStyle name="Normal 3 2 2 2 3 2 6 4" xfId="3781"/>
    <cellStyle name="Normal 3 2 2 2 3 2 7" xfId="3782"/>
    <cellStyle name="Normal 3 2 2 2 3 2 7 2" xfId="3783"/>
    <cellStyle name="Normal 3 2 2 2 3 2 7 2 2" xfId="3784"/>
    <cellStyle name="Normal 3 2 2 2 3 2 7 3" xfId="3785"/>
    <cellStyle name="Normal 3 2 2 2 3 2 8" xfId="3786"/>
    <cellStyle name="Normal 3 2 2 2 3 2 8 2" xfId="3787"/>
    <cellStyle name="Normal 3 2 2 2 3 2 9" xfId="3788"/>
    <cellStyle name="Normal 3 2 2 2 3 3" xfId="3789"/>
    <cellStyle name="Normal 3 2 2 2 3 3 2" xfId="3790"/>
    <cellStyle name="Normal 3 2 2 2 3 3 2 2" xfId="3791"/>
    <cellStyle name="Normal 3 2 2 2 3 3 2 2 2" xfId="3792"/>
    <cellStyle name="Normal 3 2 2 2 3 3 2 2 2 2" xfId="3793"/>
    <cellStyle name="Normal 3 2 2 2 3 3 2 2 2 2 2" xfId="3794"/>
    <cellStyle name="Normal 3 2 2 2 3 3 2 2 2 2 2 2" xfId="3795"/>
    <cellStyle name="Normal 3 2 2 2 3 3 2 2 2 2 2 2 2" xfId="3796"/>
    <cellStyle name="Normal 3 2 2 2 3 3 2 2 2 2 2 3" xfId="3797"/>
    <cellStyle name="Normal 3 2 2 2 3 3 2 2 2 2 3" xfId="3798"/>
    <cellStyle name="Normal 3 2 2 2 3 3 2 2 2 2 3 2" xfId="3799"/>
    <cellStyle name="Normal 3 2 2 2 3 3 2 2 2 2 4" xfId="3800"/>
    <cellStyle name="Normal 3 2 2 2 3 3 2 2 2 3" xfId="3801"/>
    <cellStyle name="Normal 3 2 2 2 3 3 2 2 2 3 2" xfId="3802"/>
    <cellStyle name="Normal 3 2 2 2 3 3 2 2 2 3 2 2" xfId="3803"/>
    <cellStyle name="Normal 3 2 2 2 3 3 2 2 2 3 3" xfId="3804"/>
    <cellStyle name="Normal 3 2 2 2 3 3 2 2 2 4" xfId="3805"/>
    <cellStyle name="Normal 3 2 2 2 3 3 2 2 2 4 2" xfId="3806"/>
    <cellStyle name="Normal 3 2 2 2 3 3 2 2 2 5" xfId="3807"/>
    <cellStyle name="Normal 3 2 2 2 3 3 2 2 3" xfId="3808"/>
    <cellStyle name="Normal 3 2 2 2 3 3 2 2 3 2" xfId="3809"/>
    <cellStyle name="Normal 3 2 2 2 3 3 2 2 3 2 2" xfId="3810"/>
    <cellStyle name="Normal 3 2 2 2 3 3 2 2 3 2 2 2" xfId="3811"/>
    <cellStyle name="Normal 3 2 2 2 3 3 2 2 3 2 3" xfId="3812"/>
    <cellStyle name="Normal 3 2 2 2 3 3 2 2 3 3" xfId="3813"/>
    <cellStyle name="Normal 3 2 2 2 3 3 2 2 3 3 2" xfId="3814"/>
    <cellStyle name="Normal 3 2 2 2 3 3 2 2 3 4" xfId="3815"/>
    <cellStyle name="Normal 3 2 2 2 3 3 2 2 4" xfId="3816"/>
    <cellStyle name="Normal 3 2 2 2 3 3 2 2 4 2" xfId="3817"/>
    <cellStyle name="Normal 3 2 2 2 3 3 2 2 4 2 2" xfId="3818"/>
    <cellStyle name="Normal 3 2 2 2 3 3 2 2 4 3" xfId="3819"/>
    <cellStyle name="Normal 3 2 2 2 3 3 2 2 5" xfId="3820"/>
    <cellStyle name="Normal 3 2 2 2 3 3 2 2 5 2" xfId="3821"/>
    <cellStyle name="Normal 3 2 2 2 3 3 2 2 6" xfId="3822"/>
    <cellStyle name="Normal 3 2 2 2 3 3 2 3" xfId="3823"/>
    <cellStyle name="Normal 3 2 2 2 3 3 2 3 2" xfId="3824"/>
    <cellStyle name="Normal 3 2 2 2 3 3 2 3 2 2" xfId="3825"/>
    <cellStyle name="Normal 3 2 2 2 3 3 2 3 2 2 2" xfId="3826"/>
    <cellStyle name="Normal 3 2 2 2 3 3 2 3 2 2 2 2" xfId="3827"/>
    <cellStyle name="Normal 3 2 2 2 3 3 2 3 2 2 3" xfId="3828"/>
    <cellStyle name="Normal 3 2 2 2 3 3 2 3 2 3" xfId="3829"/>
    <cellStyle name="Normal 3 2 2 2 3 3 2 3 2 3 2" xfId="3830"/>
    <cellStyle name="Normal 3 2 2 2 3 3 2 3 2 4" xfId="3831"/>
    <cellStyle name="Normal 3 2 2 2 3 3 2 3 3" xfId="3832"/>
    <cellStyle name="Normal 3 2 2 2 3 3 2 3 3 2" xfId="3833"/>
    <cellStyle name="Normal 3 2 2 2 3 3 2 3 3 2 2" xfId="3834"/>
    <cellStyle name="Normal 3 2 2 2 3 3 2 3 3 3" xfId="3835"/>
    <cellStyle name="Normal 3 2 2 2 3 3 2 3 4" xfId="3836"/>
    <cellStyle name="Normal 3 2 2 2 3 3 2 3 4 2" xfId="3837"/>
    <cellStyle name="Normal 3 2 2 2 3 3 2 3 5" xfId="3838"/>
    <cellStyle name="Normal 3 2 2 2 3 3 2 4" xfId="3839"/>
    <cellStyle name="Normal 3 2 2 2 3 3 2 4 2" xfId="3840"/>
    <cellStyle name="Normal 3 2 2 2 3 3 2 4 2 2" xfId="3841"/>
    <cellStyle name="Normal 3 2 2 2 3 3 2 4 2 2 2" xfId="3842"/>
    <cellStyle name="Normal 3 2 2 2 3 3 2 4 2 3" xfId="3843"/>
    <cellStyle name="Normal 3 2 2 2 3 3 2 4 3" xfId="3844"/>
    <cellStyle name="Normal 3 2 2 2 3 3 2 4 3 2" xfId="3845"/>
    <cellStyle name="Normal 3 2 2 2 3 3 2 4 4" xfId="3846"/>
    <cellStyle name="Normal 3 2 2 2 3 3 2 5" xfId="3847"/>
    <cellStyle name="Normal 3 2 2 2 3 3 2 5 2" xfId="3848"/>
    <cellStyle name="Normal 3 2 2 2 3 3 2 5 2 2" xfId="3849"/>
    <cellStyle name="Normal 3 2 2 2 3 3 2 5 3" xfId="3850"/>
    <cellStyle name="Normal 3 2 2 2 3 3 2 6" xfId="3851"/>
    <cellStyle name="Normal 3 2 2 2 3 3 2 6 2" xfId="3852"/>
    <cellStyle name="Normal 3 2 2 2 3 3 2 7" xfId="3853"/>
    <cellStyle name="Normal 3 2 2 2 3 3 3" xfId="3854"/>
    <cellStyle name="Normal 3 2 2 2 3 3 3 2" xfId="3855"/>
    <cellStyle name="Normal 3 2 2 2 3 3 3 2 2" xfId="3856"/>
    <cellStyle name="Normal 3 2 2 2 3 3 3 2 2 2" xfId="3857"/>
    <cellStyle name="Normal 3 2 2 2 3 3 3 2 2 2 2" xfId="3858"/>
    <cellStyle name="Normal 3 2 2 2 3 3 3 2 2 2 2 2" xfId="3859"/>
    <cellStyle name="Normal 3 2 2 2 3 3 3 2 2 2 3" xfId="3860"/>
    <cellStyle name="Normal 3 2 2 2 3 3 3 2 2 3" xfId="3861"/>
    <cellStyle name="Normal 3 2 2 2 3 3 3 2 2 3 2" xfId="3862"/>
    <cellStyle name="Normal 3 2 2 2 3 3 3 2 2 4" xfId="3863"/>
    <cellStyle name="Normal 3 2 2 2 3 3 3 2 3" xfId="3864"/>
    <cellStyle name="Normal 3 2 2 2 3 3 3 2 3 2" xfId="3865"/>
    <cellStyle name="Normal 3 2 2 2 3 3 3 2 3 2 2" xfId="3866"/>
    <cellStyle name="Normal 3 2 2 2 3 3 3 2 3 3" xfId="3867"/>
    <cellStyle name="Normal 3 2 2 2 3 3 3 2 4" xfId="3868"/>
    <cellStyle name="Normal 3 2 2 2 3 3 3 2 4 2" xfId="3869"/>
    <cellStyle name="Normal 3 2 2 2 3 3 3 2 5" xfId="3870"/>
    <cellStyle name="Normal 3 2 2 2 3 3 3 3" xfId="3871"/>
    <cellStyle name="Normal 3 2 2 2 3 3 3 3 2" xfId="3872"/>
    <cellStyle name="Normal 3 2 2 2 3 3 3 3 2 2" xfId="3873"/>
    <cellStyle name="Normal 3 2 2 2 3 3 3 3 2 2 2" xfId="3874"/>
    <cellStyle name="Normal 3 2 2 2 3 3 3 3 2 3" xfId="3875"/>
    <cellStyle name="Normal 3 2 2 2 3 3 3 3 3" xfId="3876"/>
    <cellStyle name="Normal 3 2 2 2 3 3 3 3 3 2" xfId="3877"/>
    <cellStyle name="Normal 3 2 2 2 3 3 3 3 4" xfId="3878"/>
    <cellStyle name="Normal 3 2 2 2 3 3 3 4" xfId="3879"/>
    <cellStyle name="Normal 3 2 2 2 3 3 3 4 2" xfId="3880"/>
    <cellStyle name="Normal 3 2 2 2 3 3 3 4 2 2" xfId="3881"/>
    <cellStyle name="Normal 3 2 2 2 3 3 3 4 3" xfId="3882"/>
    <cellStyle name="Normal 3 2 2 2 3 3 3 5" xfId="3883"/>
    <cellStyle name="Normal 3 2 2 2 3 3 3 5 2" xfId="3884"/>
    <cellStyle name="Normal 3 2 2 2 3 3 3 6" xfId="3885"/>
    <cellStyle name="Normal 3 2 2 2 3 3 4" xfId="3886"/>
    <cellStyle name="Normal 3 2 2 2 3 3 4 2" xfId="3887"/>
    <cellStyle name="Normal 3 2 2 2 3 3 4 2 2" xfId="3888"/>
    <cellStyle name="Normal 3 2 2 2 3 3 4 2 2 2" xfId="3889"/>
    <cellStyle name="Normal 3 2 2 2 3 3 4 2 2 2 2" xfId="3890"/>
    <cellStyle name="Normal 3 2 2 2 3 3 4 2 2 3" xfId="3891"/>
    <cellStyle name="Normal 3 2 2 2 3 3 4 2 3" xfId="3892"/>
    <cellStyle name="Normal 3 2 2 2 3 3 4 2 3 2" xfId="3893"/>
    <cellStyle name="Normal 3 2 2 2 3 3 4 2 4" xfId="3894"/>
    <cellStyle name="Normal 3 2 2 2 3 3 4 3" xfId="3895"/>
    <cellStyle name="Normal 3 2 2 2 3 3 4 3 2" xfId="3896"/>
    <cellStyle name="Normal 3 2 2 2 3 3 4 3 2 2" xfId="3897"/>
    <cellStyle name="Normal 3 2 2 2 3 3 4 3 3" xfId="3898"/>
    <cellStyle name="Normal 3 2 2 2 3 3 4 4" xfId="3899"/>
    <cellStyle name="Normal 3 2 2 2 3 3 4 4 2" xfId="3900"/>
    <cellStyle name="Normal 3 2 2 2 3 3 4 5" xfId="3901"/>
    <cellStyle name="Normal 3 2 2 2 3 3 5" xfId="3902"/>
    <cellStyle name="Normal 3 2 2 2 3 3 5 2" xfId="3903"/>
    <cellStyle name="Normal 3 2 2 2 3 3 5 2 2" xfId="3904"/>
    <cellStyle name="Normal 3 2 2 2 3 3 5 2 2 2" xfId="3905"/>
    <cellStyle name="Normal 3 2 2 2 3 3 5 2 3" xfId="3906"/>
    <cellStyle name="Normal 3 2 2 2 3 3 5 3" xfId="3907"/>
    <cellStyle name="Normal 3 2 2 2 3 3 5 3 2" xfId="3908"/>
    <cellStyle name="Normal 3 2 2 2 3 3 5 4" xfId="3909"/>
    <cellStyle name="Normal 3 2 2 2 3 3 6" xfId="3910"/>
    <cellStyle name="Normal 3 2 2 2 3 3 6 2" xfId="3911"/>
    <cellStyle name="Normal 3 2 2 2 3 3 6 2 2" xfId="3912"/>
    <cellStyle name="Normal 3 2 2 2 3 3 6 3" xfId="3913"/>
    <cellStyle name="Normal 3 2 2 2 3 3 7" xfId="3914"/>
    <cellStyle name="Normal 3 2 2 2 3 3 7 2" xfId="3915"/>
    <cellStyle name="Normal 3 2 2 2 3 3 8" xfId="3916"/>
    <cellStyle name="Normal 3 2 2 2 3 4" xfId="3917"/>
    <cellStyle name="Normal 3 2 2 2 3 4 2" xfId="3918"/>
    <cellStyle name="Normal 3 2 2 2 3 4 2 2" xfId="3919"/>
    <cellStyle name="Normal 3 2 2 2 3 4 2 2 2" xfId="3920"/>
    <cellStyle name="Normal 3 2 2 2 3 4 2 2 2 2" xfId="3921"/>
    <cellStyle name="Normal 3 2 2 2 3 4 2 2 2 2 2" xfId="3922"/>
    <cellStyle name="Normal 3 2 2 2 3 4 2 2 2 2 2 2" xfId="3923"/>
    <cellStyle name="Normal 3 2 2 2 3 4 2 2 2 2 3" xfId="3924"/>
    <cellStyle name="Normal 3 2 2 2 3 4 2 2 2 3" xfId="3925"/>
    <cellStyle name="Normal 3 2 2 2 3 4 2 2 2 3 2" xfId="3926"/>
    <cellStyle name="Normal 3 2 2 2 3 4 2 2 2 4" xfId="3927"/>
    <cellStyle name="Normal 3 2 2 2 3 4 2 2 3" xfId="3928"/>
    <cellStyle name="Normal 3 2 2 2 3 4 2 2 3 2" xfId="3929"/>
    <cellStyle name="Normal 3 2 2 2 3 4 2 2 3 2 2" xfId="3930"/>
    <cellStyle name="Normal 3 2 2 2 3 4 2 2 3 3" xfId="3931"/>
    <cellStyle name="Normal 3 2 2 2 3 4 2 2 4" xfId="3932"/>
    <cellStyle name="Normal 3 2 2 2 3 4 2 2 4 2" xfId="3933"/>
    <cellStyle name="Normal 3 2 2 2 3 4 2 2 5" xfId="3934"/>
    <cellStyle name="Normal 3 2 2 2 3 4 2 3" xfId="3935"/>
    <cellStyle name="Normal 3 2 2 2 3 4 2 3 2" xfId="3936"/>
    <cellStyle name="Normal 3 2 2 2 3 4 2 3 2 2" xfId="3937"/>
    <cellStyle name="Normal 3 2 2 2 3 4 2 3 2 2 2" xfId="3938"/>
    <cellStyle name="Normal 3 2 2 2 3 4 2 3 2 3" xfId="3939"/>
    <cellStyle name="Normal 3 2 2 2 3 4 2 3 3" xfId="3940"/>
    <cellStyle name="Normal 3 2 2 2 3 4 2 3 3 2" xfId="3941"/>
    <cellStyle name="Normal 3 2 2 2 3 4 2 3 4" xfId="3942"/>
    <cellStyle name="Normal 3 2 2 2 3 4 2 4" xfId="3943"/>
    <cellStyle name="Normal 3 2 2 2 3 4 2 4 2" xfId="3944"/>
    <cellStyle name="Normal 3 2 2 2 3 4 2 4 2 2" xfId="3945"/>
    <cellStyle name="Normal 3 2 2 2 3 4 2 4 3" xfId="3946"/>
    <cellStyle name="Normal 3 2 2 2 3 4 2 5" xfId="3947"/>
    <cellStyle name="Normal 3 2 2 2 3 4 2 5 2" xfId="3948"/>
    <cellStyle name="Normal 3 2 2 2 3 4 2 6" xfId="3949"/>
    <cellStyle name="Normal 3 2 2 2 3 4 3" xfId="3950"/>
    <cellStyle name="Normal 3 2 2 2 3 4 3 2" xfId="3951"/>
    <cellStyle name="Normal 3 2 2 2 3 4 3 2 2" xfId="3952"/>
    <cellStyle name="Normal 3 2 2 2 3 4 3 2 2 2" xfId="3953"/>
    <cellStyle name="Normal 3 2 2 2 3 4 3 2 2 2 2" xfId="3954"/>
    <cellStyle name="Normal 3 2 2 2 3 4 3 2 2 3" xfId="3955"/>
    <cellStyle name="Normal 3 2 2 2 3 4 3 2 3" xfId="3956"/>
    <cellStyle name="Normal 3 2 2 2 3 4 3 2 3 2" xfId="3957"/>
    <cellStyle name="Normal 3 2 2 2 3 4 3 2 4" xfId="3958"/>
    <cellStyle name="Normal 3 2 2 2 3 4 3 3" xfId="3959"/>
    <cellStyle name="Normal 3 2 2 2 3 4 3 3 2" xfId="3960"/>
    <cellStyle name="Normal 3 2 2 2 3 4 3 3 2 2" xfId="3961"/>
    <cellStyle name="Normal 3 2 2 2 3 4 3 3 3" xfId="3962"/>
    <cellStyle name="Normal 3 2 2 2 3 4 3 4" xfId="3963"/>
    <cellStyle name="Normal 3 2 2 2 3 4 3 4 2" xfId="3964"/>
    <cellStyle name="Normal 3 2 2 2 3 4 3 5" xfId="3965"/>
    <cellStyle name="Normal 3 2 2 2 3 4 4" xfId="3966"/>
    <cellStyle name="Normal 3 2 2 2 3 4 4 2" xfId="3967"/>
    <cellStyle name="Normal 3 2 2 2 3 4 4 2 2" xfId="3968"/>
    <cellStyle name="Normal 3 2 2 2 3 4 4 2 2 2" xfId="3969"/>
    <cellStyle name="Normal 3 2 2 2 3 4 4 2 3" xfId="3970"/>
    <cellStyle name="Normal 3 2 2 2 3 4 4 3" xfId="3971"/>
    <cellStyle name="Normal 3 2 2 2 3 4 4 3 2" xfId="3972"/>
    <cellStyle name="Normal 3 2 2 2 3 4 4 4" xfId="3973"/>
    <cellStyle name="Normal 3 2 2 2 3 4 5" xfId="3974"/>
    <cellStyle name="Normal 3 2 2 2 3 4 5 2" xfId="3975"/>
    <cellStyle name="Normal 3 2 2 2 3 4 5 2 2" xfId="3976"/>
    <cellStyle name="Normal 3 2 2 2 3 4 5 3" xfId="3977"/>
    <cellStyle name="Normal 3 2 2 2 3 4 6" xfId="3978"/>
    <cellStyle name="Normal 3 2 2 2 3 4 6 2" xfId="3979"/>
    <cellStyle name="Normal 3 2 2 2 3 4 7" xfId="3980"/>
    <cellStyle name="Normal 3 2 2 2 3 5" xfId="3981"/>
    <cellStyle name="Normal 3 2 2 2 3 5 2" xfId="3982"/>
    <cellStyle name="Normal 3 2 2 2 3 5 2 2" xfId="3983"/>
    <cellStyle name="Normal 3 2 2 2 3 5 2 2 2" xfId="3984"/>
    <cellStyle name="Normal 3 2 2 2 3 5 2 2 2 2" xfId="3985"/>
    <cellStyle name="Normal 3 2 2 2 3 5 2 2 2 2 2" xfId="3986"/>
    <cellStyle name="Normal 3 2 2 2 3 5 2 2 2 3" xfId="3987"/>
    <cellStyle name="Normal 3 2 2 2 3 5 2 2 3" xfId="3988"/>
    <cellStyle name="Normal 3 2 2 2 3 5 2 2 3 2" xfId="3989"/>
    <cellStyle name="Normal 3 2 2 2 3 5 2 2 4" xfId="3990"/>
    <cellStyle name="Normal 3 2 2 2 3 5 2 3" xfId="3991"/>
    <cellStyle name="Normal 3 2 2 2 3 5 2 3 2" xfId="3992"/>
    <cellStyle name="Normal 3 2 2 2 3 5 2 3 2 2" xfId="3993"/>
    <cellStyle name="Normal 3 2 2 2 3 5 2 3 3" xfId="3994"/>
    <cellStyle name="Normal 3 2 2 2 3 5 2 4" xfId="3995"/>
    <cellStyle name="Normal 3 2 2 2 3 5 2 4 2" xfId="3996"/>
    <cellStyle name="Normal 3 2 2 2 3 5 2 5" xfId="3997"/>
    <cellStyle name="Normal 3 2 2 2 3 5 3" xfId="3998"/>
    <cellStyle name="Normal 3 2 2 2 3 5 3 2" xfId="3999"/>
    <cellStyle name="Normal 3 2 2 2 3 5 3 2 2" xfId="4000"/>
    <cellStyle name="Normal 3 2 2 2 3 5 3 2 2 2" xfId="4001"/>
    <cellStyle name="Normal 3 2 2 2 3 5 3 2 3" xfId="4002"/>
    <cellStyle name="Normal 3 2 2 2 3 5 3 3" xfId="4003"/>
    <cellStyle name="Normal 3 2 2 2 3 5 3 3 2" xfId="4004"/>
    <cellStyle name="Normal 3 2 2 2 3 5 3 4" xfId="4005"/>
    <cellStyle name="Normal 3 2 2 2 3 5 4" xfId="4006"/>
    <cellStyle name="Normal 3 2 2 2 3 5 4 2" xfId="4007"/>
    <cellStyle name="Normal 3 2 2 2 3 5 4 2 2" xfId="4008"/>
    <cellStyle name="Normal 3 2 2 2 3 5 4 3" xfId="4009"/>
    <cellStyle name="Normal 3 2 2 2 3 5 5" xfId="4010"/>
    <cellStyle name="Normal 3 2 2 2 3 5 5 2" xfId="4011"/>
    <cellStyle name="Normal 3 2 2 2 3 5 6" xfId="4012"/>
    <cellStyle name="Normal 3 2 2 2 3 6" xfId="4013"/>
    <cellStyle name="Normal 3 2 2 2 3 6 2" xfId="4014"/>
    <cellStyle name="Normal 3 2 2 2 3 6 2 2" xfId="4015"/>
    <cellStyle name="Normal 3 2 2 2 3 6 2 2 2" xfId="4016"/>
    <cellStyle name="Normal 3 2 2 2 3 6 2 2 2 2" xfId="4017"/>
    <cellStyle name="Normal 3 2 2 2 3 6 2 2 3" xfId="4018"/>
    <cellStyle name="Normal 3 2 2 2 3 6 2 3" xfId="4019"/>
    <cellStyle name="Normal 3 2 2 2 3 6 2 3 2" xfId="4020"/>
    <cellStyle name="Normal 3 2 2 2 3 6 2 4" xfId="4021"/>
    <cellStyle name="Normal 3 2 2 2 3 6 3" xfId="4022"/>
    <cellStyle name="Normal 3 2 2 2 3 6 3 2" xfId="4023"/>
    <cellStyle name="Normal 3 2 2 2 3 6 3 2 2" xfId="4024"/>
    <cellStyle name="Normal 3 2 2 2 3 6 3 3" xfId="4025"/>
    <cellStyle name="Normal 3 2 2 2 3 6 4" xfId="4026"/>
    <cellStyle name="Normal 3 2 2 2 3 6 4 2" xfId="4027"/>
    <cellStyle name="Normal 3 2 2 2 3 6 5" xfId="4028"/>
    <cellStyle name="Normal 3 2 2 2 3 7" xfId="4029"/>
    <cellStyle name="Normal 3 2 2 2 3 7 2" xfId="4030"/>
    <cellStyle name="Normal 3 2 2 2 3 7 2 2" xfId="4031"/>
    <cellStyle name="Normal 3 2 2 2 3 7 2 2 2" xfId="4032"/>
    <cellStyle name="Normal 3 2 2 2 3 7 2 3" xfId="4033"/>
    <cellStyle name="Normal 3 2 2 2 3 7 3" xfId="4034"/>
    <cellStyle name="Normal 3 2 2 2 3 7 3 2" xfId="4035"/>
    <cellStyle name="Normal 3 2 2 2 3 7 4" xfId="4036"/>
    <cellStyle name="Normal 3 2 2 2 3 8" xfId="4037"/>
    <cellStyle name="Normal 3 2 2 2 3 8 2" xfId="4038"/>
    <cellStyle name="Normal 3 2 2 2 3 8 2 2" xfId="4039"/>
    <cellStyle name="Normal 3 2 2 2 3 8 3" xfId="4040"/>
    <cellStyle name="Normal 3 2 2 2 3 9" xfId="4041"/>
    <cellStyle name="Normal 3 2 2 2 3 9 2" xfId="4042"/>
    <cellStyle name="Normal 3 2 2 2 4" xfId="4043"/>
    <cellStyle name="Normal 3 2 2 2 4 2" xfId="4044"/>
    <cellStyle name="Normal 3 2 2 2 4 2 2" xfId="4045"/>
    <cellStyle name="Normal 3 2 2 2 4 2 2 2" xfId="4046"/>
    <cellStyle name="Normal 3 2 2 2 4 2 2 2 2" xfId="4047"/>
    <cellStyle name="Normal 3 2 2 2 4 2 2 2 2 2" xfId="4048"/>
    <cellStyle name="Normal 3 2 2 2 4 2 2 2 2 2 2" xfId="4049"/>
    <cellStyle name="Normal 3 2 2 2 4 2 2 2 2 2 2 2" xfId="4050"/>
    <cellStyle name="Normal 3 2 2 2 4 2 2 2 2 2 2 2 2" xfId="4051"/>
    <cellStyle name="Normal 3 2 2 2 4 2 2 2 2 2 2 3" xfId="4052"/>
    <cellStyle name="Normal 3 2 2 2 4 2 2 2 2 2 3" xfId="4053"/>
    <cellStyle name="Normal 3 2 2 2 4 2 2 2 2 2 3 2" xfId="4054"/>
    <cellStyle name="Normal 3 2 2 2 4 2 2 2 2 2 4" xfId="4055"/>
    <cellStyle name="Normal 3 2 2 2 4 2 2 2 2 3" xfId="4056"/>
    <cellStyle name="Normal 3 2 2 2 4 2 2 2 2 3 2" xfId="4057"/>
    <cellStyle name="Normal 3 2 2 2 4 2 2 2 2 3 2 2" xfId="4058"/>
    <cellStyle name="Normal 3 2 2 2 4 2 2 2 2 3 3" xfId="4059"/>
    <cellStyle name="Normal 3 2 2 2 4 2 2 2 2 4" xfId="4060"/>
    <cellStyle name="Normal 3 2 2 2 4 2 2 2 2 4 2" xfId="4061"/>
    <cellStyle name="Normal 3 2 2 2 4 2 2 2 2 5" xfId="4062"/>
    <cellStyle name="Normal 3 2 2 2 4 2 2 2 3" xfId="4063"/>
    <cellStyle name="Normal 3 2 2 2 4 2 2 2 3 2" xfId="4064"/>
    <cellStyle name="Normal 3 2 2 2 4 2 2 2 3 2 2" xfId="4065"/>
    <cellStyle name="Normal 3 2 2 2 4 2 2 2 3 2 2 2" xfId="4066"/>
    <cellStyle name="Normal 3 2 2 2 4 2 2 2 3 2 3" xfId="4067"/>
    <cellStyle name="Normal 3 2 2 2 4 2 2 2 3 3" xfId="4068"/>
    <cellStyle name="Normal 3 2 2 2 4 2 2 2 3 3 2" xfId="4069"/>
    <cellStyle name="Normal 3 2 2 2 4 2 2 2 3 4" xfId="4070"/>
    <cellStyle name="Normal 3 2 2 2 4 2 2 2 4" xfId="4071"/>
    <cellStyle name="Normal 3 2 2 2 4 2 2 2 4 2" xfId="4072"/>
    <cellStyle name="Normal 3 2 2 2 4 2 2 2 4 2 2" xfId="4073"/>
    <cellStyle name="Normal 3 2 2 2 4 2 2 2 4 3" xfId="4074"/>
    <cellStyle name="Normal 3 2 2 2 4 2 2 2 5" xfId="4075"/>
    <cellStyle name="Normal 3 2 2 2 4 2 2 2 5 2" xfId="4076"/>
    <cellStyle name="Normal 3 2 2 2 4 2 2 2 6" xfId="4077"/>
    <cellStyle name="Normal 3 2 2 2 4 2 2 3" xfId="4078"/>
    <cellStyle name="Normal 3 2 2 2 4 2 2 3 2" xfId="4079"/>
    <cellStyle name="Normal 3 2 2 2 4 2 2 3 2 2" xfId="4080"/>
    <cellStyle name="Normal 3 2 2 2 4 2 2 3 2 2 2" xfId="4081"/>
    <cellStyle name="Normal 3 2 2 2 4 2 2 3 2 2 2 2" xfId="4082"/>
    <cellStyle name="Normal 3 2 2 2 4 2 2 3 2 2 3" xfId="4083"/>
    <cellStyle name="Normal 3 2 2 2 4 2 2 3 2 3" xfId="4084"/>
    <cellStyle name="Normal 3 2 2 2 4 2 2 3 2 3 2" xfId="4085"/>
    <cellStyle name="Normal 3 2 2 2 4 2 2 3 2 4" xfId="4086"/>
    <cellStyle name="Normal 3 2 2 2 4 2 2 3 3" xfId="4087"/>
    <cellStyle name="Normal 3 2 2 2 4 2 2 3 3 2" xfId="4088"/>
    <cellStyle name="Normal 3 2 2 2 4 2 2 3 3 2 2" xfId="4089"/>
    <cellStyle name="Normal 3 2 2 2 4 2 2 3 3 3" xfId="4090"/>
    <cellStyle name="Normal 3 2 2 2 4 2 2 3 4" xfId="4091"/>
    <cellStyle name="Normal 3 2 2 2 4 2 2 3 4 2" xfId="4092"/>
    <cellStyle name="Normal 3 2 2 2 4 2 2 3 5" xfId="4093"/>
    <cellStyle name="Normal 3 2 2 2 4 2 2 4" xfId="4094"/>
    <cellStyle name="Normal 3 2 2 2 4 2 2 4 2" xfId="4095"/>
    <cellStyle name="Normal 3 2 2 2 4 2 2 4 2 2" xfId="4096"/>
    <cellStyle name="Normal 3 2 2 2 4 2 2 4 2 2 2" xfId="4097"/>
    <cellStyle name="Normal 3 2 2 2 4 2 2 4 2 3" xfId="4098"/>
    <cellStyle name="Normal 3 2 2 2 4 2 2 4 3" xfId="4099"/>
    <cellStyle name="Normal 3 2 2 2 4 2 2 4 3 2" xfId="4100"/>
    <cellStyle name="Normal 3 2 2 2 4 2 2 4 4" xfId="4101"/>
    <cellStyle name="Normal 3 2 2 2 4 2 2 5" xfId="4102"/>
    <cellStyle name="Normal 3 2 2 2 4 2 2 5 2" xfId="4103"/>
    <cellStyle name="Normal 3 2 2 2 4 2 2 5 2 2" xfId="4104"/>
    <cellStyle name="Normal 3 2 2 2 4 2 2 5 3" xfId="4105"/>
    <cellStyle name="Normal 3 2 2 2 4 2 2 6" xfId="4106"/>
    <cellStyle name="Normal 3 2 2 2 4 2 2 6 2" xfId="4107"/>
    <cellStyle name="Normal 3 2 2 2 4 2 2 7" xfId="4108"/>
    <cellStyle name="Normal 3 2 2 2 4 2 3" xfId="4109"/>
    <cellStyle name="Normal 3 2 2 2 4 2 3 2" xfId="4110"/>
    <cellStyle name="Normal 3 2 2 2 4 2 3 2 2" xfId="4111"/>
    <cellStyle name="Normal 3 2 2 2 4 2 3 2 2 2" xfId="4112"/>
    <cellStyle name="Normal 3 2 2 2 4 2 3 2 2 2 2" xfId="4113"/>
    <cellStyle name="Normal 3 2 2 2 4 2 3 2 2 2 2 2" xfId="4114"/>
    <cellStyle name="Normal 3 2 2 2 4 2 3 2 2 2 3" xfId="4115"/>
    <cellStyle name="Normal 3 2 2 2 4 2 3 2 2 3" xfId="4116"/>
    <cellStyle name="Normal 3 2 2 2 4 2 3 2 2 3 2" xfId="4117"/>
    <cellStyle name="Normal 3 2 2 2 4 2 3 2 2 4" xfId="4118"/>
    <cellStyle name="Normal 3 2 2 2 4 2 3 2 3" xfId="4119"/>
    <cellStyle name="Normal 3 2 2 2 4 2 3 2 3 2" xfId="4120"/>
    <cellStyle name="Normal 3 2 2 2 4 2 3 2 3 2 2" xfId="4121"/>
    <cellStyle name="Normal 3 2 2 2 4 2 3 2 3 3" xfId="4122"/>
    <cellStyle name="Normal 3 2 2 2 4 2 3 2 4" xfId="4123"/>
    <cellStyle name="Normal 3 2 2 2 4 2 3 2 4 2" xfId="4124"/>
    <cellStyle name="Normal 3 2 2 2 4 2 3 2 5" xfId="4125"/>
    <cellStyle name="Normal 3 2 2 2 4 2 3 3" xfId="4126"/>
    <cellStyle name="Normal 3 2 2 2 4 2 3 3 2" xfId="4127"/>
    <cellStyle name="Normal 3 2 2 2 4 2 3 3 2 2" xfId="4128"/>
    <cellStyle name="Normal 3 2 2 2 4 2 3 3 2 2 2" xfId="4129"/>
    <cellStyle name="Normal 3 2 2 2 4 2 3 3 2 3" xfId="4130"/>
    <cellStyle name="Normal 3 2 2 2 4 2 3 3 3" xfId="4131"/>
    <cellStyle name="Normal 3 2 2 2 4 2 3 3 3 2" xfId="4132"/>
    <cellStyle name="Normal 3 2 2 2 4 2 3 3 4" xfId="4133"/>
    <cellStyle name="Normal 3 2 2 2 4 2 3 4" xfId="4134"/>
    <cellStyle name="Normal 3 2 2 2 4 2 3 4 2" xfId="4135"/>
    <cellStyle name="Normal 3 2 2 2 4 2 3 4 2 2" xfId="4136"/>
    <cellStyle name="Normal 3 2 2 2 4 2 3 4 3" xfId="4137"/>
    <cellStyle name="Normal 3 2 2 2 4 2 3 5" xfId="4138"/>
    <cellStyle name="Normal 3 2 2 2 4 2 3 5 2" xfId="4139"/>
    <cellStyle name="Normal 3 2 2 2 4 2 3 6" xfId="4140"/>
    <cellStyle name="Normal 3 2 2 2 4 2 4" xfId="4141"/>
    <cellStyle name="Normal 3 2 2 2 4 2 4 2" xfId="4142"/>
    <cellStyle name="Normal 3 2 2 2 4 2 4 2 2" xfId="4143"/>
    <cellStyle name="Normal 3 2 2 2 4 2 4 2 2 2" xfId="4144"/>
    <cellStyle name="Normal 3 2 2 2 4 2 4 2 2 2 2" xfId="4145"/>
    <cellStyle name="Normal 3 2 2 2 4 2 4 2 2 3" xfId="4146"/>
    <cellStyle name="Normal 3 2 2 2 4 2 4 2 3" xfId="4147"/>
    <cellStyle name="Normal 3 2 2 2 4 2 4 2 3 2" xfId="4148"/>
    <cellStyle name="Normal 3 2 2 2 4 2 4 2 4" xfId="4149"/>
    <cellStyle name="Normal 3 2 2 2 4 2 4 3" xfId="4150"/>
    <cellStyle name="Normal 3 2 2 2 4 2 4 3 2" xfId="4151"/>
    <cellStyle name="Normal 3 2 2 2 4 2 4 3 2 2" xfId="4152"/>
    <cellStyle name="Normal 3 2 2 2 4 2 4 3 3" xfId="4153"/>
    <cellStyle name="Normal 3 2 2 2 4 2 4 4" xfId="4154"/>
    <cellStyle name="Normal 3 2 2 2 4 2 4 4 2" xfId="4155"/>
    <cellStyle name="Normal 3 2 2 2 4 2 4 5" xfId="4156"/>
    <cellStyle name="Normal 3 2 2 2 4 2 5" xfId="4157"/>
    <cellStyle name="Normal 3 2 2 2 4 2 5 2" xfId="4158"/>
    <cellStyle name="Normal 3 2 2 2 4 2 5 2 2" xfId="4159"/>
    <cellStyle name="Normal 3 2 2 2 4 2 5 2 2 2" xfId="4160"/>
    <cellStyle name="Normal 3 2 2 2 4 2 5 2 3" xfId="4161"/>
    <cellStyle name="Normal 3 2 2 2 4 2 5 3" xfId="4162"/>
    <cellStyle name="Normal 3 2 2 2 4 2 5 3 2" xfId="4163"/>
    <cellStyle name="Normal 3 2 2 2 4 2 5 4" xfId="4164"/>
    <cellStyle name="Normal 3 2 2 2 4 2 6" xfId="4165"/>
    <cellStyle name="Normal 3 2 2 2 4 2 6 2" xfId="4166"/>
    <cellStyle name="Normal 3 2 2 2 4 2 6 2 2" xfId="4167"/>
    <cellStyle name="Normal 3 2 2 2 4 2 6 3" xfId="4168"/>
    <cellStyle name="Normal 3 2 2 2 4 2 7" xfId="4169"/>
    <cellStyle name="Normal 3 2 2 2 4 2 7 2" xfId="4170"/>
    <cellStyle name="Normal 3 2 2 2 4 2 8" xfId="4171"/>
    <cellStyle name="Normal 3 2 2 2 4 3" xfId="4172"/>
    <cellStyle name="Normal 3 2 2 2 4 3 2" xfId="4173"/>
    <cellStyle name="Normal 3 2 2 2 4 3 2 2" xfId="4174"/>
    <cellStyle name="Normal 3 2 2 2 4 3 2 2 2" xfId="4175"/>
    <cellStyle name="Normal 3 2 2 2 4 3 2 2 2 2" xfId="4176"/>
    <cellStyle name="Normal 3 2 2 2 4 3 2 2 2 2 2" xfId="4177"/>
    <cellStyle name="Normal 3 2 2 2 4 3 2 2 2 2 2 2" xfId="4178"/>
    <cellStyle name="Normal 3 2 2 2 4 3 2 2 2 2 3" xfId="4179"/>
    <cellStyle name="Normal 3 2 2 2 4 3 2 2 2 3" xfId="4180"/>
    <cellStyle name="Normal 3 2 2 2 4 3 2 2 2 3 2" xfId="4181"/>
    <cellStyle name="Normal 3 2 2 2 4 3 2 2 2 4" xfId="4182"/>
    <cellStyle name="Normal 3 2 2 2 4 3 2 2 3" xfId="4183"/>
    <cellStyle name="Normal 3 2 2 2 4 3 2 2 3 2" xfId="4184"/>
    <cellStyle name="Normal 3 2 2 2 4 3 2 2 3 2 2" xfId="4185"/>
    <cellStyle name="Normal 3 2 2 2 4 3 2 2 3 3" xfId="4186"/>
    <cellStyle name="Normal 3 2 2 2 4 3 2 2 4" xfId="4187"/>
    <cellStyle name="Normal 3 2 2 2 4 3 2 2 4 2" xfId="4188"/>
    <cellStyle name="Normal 3 2 2 2 4 3 2 2 5" xfId="4189"/>
    <cellStyle name="Normal 3 2 2 2 4 3 2 3" xfId="4190"/>
    <cellStyle name="Normal 3 2 2 2 4 3 2 3 2" xfId="4191"/>
    <cellStyle name="Normal 3 2 2 2 4 3 2 3 2 2" xfId="4192"/>
    <cellStyle name="Normal 3 2 2 2 4 3 2 3 2 2 2" xfId="4193"/>
    <cellStyle name="Normal 3 2 2 2 4 3 2 3 2 3" xfId="4194"/>
    <cellStyle name="Normal 3 2 2 2 4 3 2 3 3" xfId="4195"/>
    <cellStyle name="Normal 3 2 2 2 4 3 2 3 3 2" xfId="4196"/>
    <cellStyle name="Normal 3 2 2 2 4 3 2 3 4" xfId="4197"/>
    <cellStyle name="Normal 3 2 2 2 4 3 2 4" xfId="4198"/>
    <cellStyle name="Normal 3 2 2 2 4 3 2 4 2" xfId="4199"/>
    <cellStyle name="Normal 3 2 2 2 4 3 2 4 2 2" xfId="4200"/>
    <cellStyle name="Normal 3 2 2 2 4 3 2 4 3" xfId="4201"/>
    <cellStyle name="Normal 3 2 2 2 4 3 2 5" xfId="4202"/>
    <cellStyle name="Normal 3 2 2 2 4 3 2 5 2" xfId="4203"/>
    <cellStyle name="Normal 3 2 2 2 4 3 2 6" xfId="4204"/>
    <cellStyle name="Normal 3 2 2 2 4 3 3" xfId="4205"/>
    <cellStyle name="Normal 3 2 2 2 4 3 3 2" xfId="4206"/>
    <cellStyle name="Normal 3 2 2 2 4 3 3 2 2" xfId="4207"/>
    <cellStyle name="Normal 3 2 2 2 4 3 3 2 2 2" xfId="4208"/>
    <cellStyle name="Normal 3 2 2 2 4 3 3 2 2 2 2" xfId="4209"/>
    <cellStyle name="Normal 3 2 2 2 4 3 3 2 2 3" xfId="4210"/>
    <cellStyle name="Normal 3 2 2 2 4 3 3 2 3" xfId="4211"/>
    <cellStyle name="Normal 3 2 2 2 4 3 3 2 3 2" xfId="4212"/>
    <cellStyle name="Normal 3 2 2 2 4 3 3 2 4" xfId="4213"/>
    <cellStyle name="Normal 3 2 2 2 4 3 3 3" xfId="4214"/>
    <cellStyle name="Normal 3 2 2 2 4 3 3 3 2" xfId="4215"/>
    <cellStyle name="Normal 3 2 2 2 4 3 3 3 2 2" xfId="4216"/>
    <cellStyle name="Normal 3 2 2 2 4 3 3 3 3" xfId="4217"/>
    <cellStyle name="Normal 3 2 2 2 4 3 3 4" xfId="4218"/>
    <cellStyle name="Normal 3 2 2 2 4 3 3 4 2" xfId="4219"/>
    <cellStyle name="Normal 3 2 2 2 4 3 3 5" xfId="4220"/>
    <cellStyle name="Normal 3 2 2 2 4 3 4" xfId="4221"/>
    <cellStyle name="Normal 3 2 2 2 4 3 4 2" xfId="4222"/>
    <cellStyle name="Normal 3 2 2 2 4 3 4 2 2" xfId="4223"/>
    <cellStyle name="Normal 3 2 2 2 4 3 4 2 2 2" xfId="4224"/>
    <cellStyle name="Normal 3 2 2 2 4 3 4 2 3" xfId="4225"/>
    <cellStyle name="Normal 3 2 2 2 4 3 4 3" xfId="4226"/>
    <cellStyle name="Normal 3 2 2 2 4 3 4 3 2" xfId="4227"/>
    <cellStyle name="Normal 3 2 2 2 4 3 4 4" xfId="4228"/>
    <cellStyle name="Normal 3 2 2 2 4 3 5" xfId="4229"/>
    <cellStyle name="Normal 3 2 2 2 4 3 5 2" xfId="4230"/>
    <cellStyle name="Normal 3 2 2 2 4 3 5 2 2" xfId="4231"/>
    <cellStyle name="Normal 3 2 2 2 4 3 5 3" xfId="4232"/>
    <cellStyle name="Normal 3 2 2 2 4 3 6" xfId="4233"/>
    <cellStyle name="Normal 3 2 2 2 4 3 6 2" xfId="4234"/>
    <cellStyle name="Normal 3 2 2 2 4 3 7" xfId="4235"/>
    <cellStyle name="Normal 3 2 2 2 4 4" xfId="4236"/>
    <cellStyle name="Normal 3 2 2 2 4 4 2" xfId="4237"/>
    <cellStyle name="Normal 3 2 2 2 4 4 2 2" xfId="4238"/>
    <cellStyle name="Normal 3 2 2 2 4 4 2 2 2" xfId="4239"/>
    <cellStyle name="Normal 3 2 2 2 4 4 2 2 2 2" xfId="4240"/>
    <cellStyle name="Normal 3 2 2 2 4 4 2 2 2 2 2" xfId="4241"/>
    <cellStyle name="Normal 3 2 2 2 4 4 2 2 2 3" xfId="4242"/>
    <cellStyle name="Normal 3 2 2 2 4 4 2 2 3" xfId="4243"/>
    <cellStyle name="Normal 3 2 2 2 4 4 2 2 3 2" xfId="4244"/>
    <cellStyle name="Normal 3 2 2 2 4 4 2 2 4" xfId="4245"/>
    <cellStyle name="Normal 3 2 2 2 4 4 2 3" xfId="4246"/>
    <cellStyle name="Normal 3 2 2 2 4 4 2 3 2" xfId="4247"/>
    <cellStyle name="Normal 3 2 2 2 4 4 2 3 2 2" xfId="4248"/>
    <cellStyle name="Normal 3 2 2 2 4 4 2 3 3" xfId="4249"/>
    <cellStyle name="Normal 3 2 2 2 4 4 2 4" xfId="4250"/>
    <cellStyle name="Normal 3 2 2 2 4 4 2 4 2" xfId="4251"/>
    <cellStyle name="Normal 3 2 2 2 4 4 2 5" xfId="4252"/>
    <cellStyle name="Normal 3 2 2 2 4 4 3" xfId="4253"/>
    <cellStyle name="Normal 3 2 2 2 4 4 3 2" xfId="4254"/>
    <cellStyle name="Normal 3 2 2 2 4 4 3 2 2" xfId="4255"/>
    <cellStyle name="Normal 3 2 2 2 4 4 3 2 2 2" xfId="4256"/>
    <cellStyle name="Normal 3 2 2 2 4 4 3 2 3" xfId="4257"/>
    <cellStyle name="Normal 3 2 2 2 4 4 3 3" xfId="4258"/>
    <cellStyle name="Normal 3 2 2 2 4 4 3 3 2" xfId="4259"/>
    <cellStyle name="Normal 3 2 2 2 4 4 3 4" xfId="4260"/>
    <cellStyle name="Normal 3 2 2 2 4 4 4" xfId="4261"/>
    <cellStyle name="Normal 3 2 2 2 4 4 4 2" xfId="4262"/>
    <cellStyle name="Normal 3 2 2 2 4 4 4 2 2" xfId="4263"/>
    <cellStyle name="Normal 3 2 2 2 4 4 4 3" xfId="4264"/>
    <cellStyle name="Normal 3 2 2 2 4 4 5" xfId="4265"/>
    <cellStyle name="Normal 3 2 2 2 4 4 5 2" xfId="4266"/>
    <cellStyle name="Normal 3 2 2 2 4 4 6" xfId="4267"/>
    <cellStyle name="Normal 3 2 2 2 4 5" xfId="4268"/>
    <cellStyle name="Normal 3 2 2 2 4 5 2" xfId="4269"/>
    <cellStyle name="Normal 3 2 2 2 4 5 2 2" xfId="4270"/>
    <cellStyle name="Normal 3 2 2 2 4 5 2 2 2" xfId="4271"/>
    <cellStyle name="Normal 3 2 2 2 4 5 2 2 2 2" xfId="4272"/>
    <cellStyle name="Normal 3 2 2 2 4 5 2 2 3" xfId="4273"/>
    <cellStyle name="Normal 3 2 2 2 4 5 2 3" xfId="4274"/>
    <cellStyle name="Normal 3 2 2 2 4 5 2 3 2" xfId="4275"/>
    <cellStyle name="Normal 3 2 2 2 4 5 2 4" xfId="4276"/>
    <cellStyle name="Normal 3 2 2 2 4 5 3" xfId="4277"/>
    <cellStyle name="Normal 3 2 2 2 4 5 3 2" xfId="4278"/>
    <cellStyle name="Normal 3 2 2 2 4 5 3 2 2" xfId="4279"/>
    <cellStyle name="Normal 3 2 2 2 4 5 3 3" xfId="4280"/>
    <cellStyle name="Normal 3 2 2 2 4 5 4" xfId="4281"/>
    <cellStyle name="Normal 3 2 2 2 4 5 4 2" xfId="4282"/>
    <cellStyle name="Normal 3 2 2 2 4 5 5" xfId="4283"/>
    <cellStyle name="Normal 3 2 2 2 4 6" xfId="4284"/>
    <cellStyle name="Normal 3 2 2 2 4 6 2" xfId="4285"/>
    <cellStyle name="Normal 3 2 2 2 4 6 2 2" xfId="4286"/>
    <cellStyle name="Normal 3 2 2 2 4 6 2 2 2" xfId="4287"/>
    <cellStyle name="Normal 3 2 2 2 4 6 2 3" xfId="4288"/>
    <cellStyle name="Normal 3 2 2 2 4 6 3" xfId="4289"/>
    <cellStyle name="Normal 3 2 2 2 4 6 3 2" xfId="4290"/>
    <cellStyle name="Normal 3 2 2 2 4 6 4" xfId="4291"/>
    <cellStyle name="Normal 3 2 2 2 4 7" xfId="4292"/>
    <cellStyle name="Normal 3 2 2 2 4 7 2" xfId="4293"/>
    <cellStyle name="Normal 3 2 2 2 4 7 2 2" xfId="4294"/>
    <cellStyle name="Normal 3 2 2 2 4 7 3" xfId="4295"/>
    <cellStyle name="Normal 3 2 2 2 4 8" xfId="4296"/>
    <cellStyle name="Normal 3 2 2 2 4 8 2" xfId="4297"/>
    <cellStyle name="Normal 3 2 2 2 4 9" xfId="4298"/>
    <cellStyle name="Normal 3 2 2 2 5" xfId="4299"/>
    <cellStyle name="Normal 3 2 2 2 5 2" xfId="4300"/>
    <cellStyle name="Normal 3 2 2 2 5 2 2" xfId="4301"/>
    <cellStyle name="Normal 3 2 2 2 5 2 2 2" xfId="4302"/>
    <cellStyle name="Normal 3 2 2 2 5 2 2 2 2" xfId="4303"/>
    <cellStyle name="Normal 3 2 2 2 5 2 2 2 2 2" xfId="4304"/>
    <cellStyle name="Normal 3 2 2 2 5 2 2 2 2 2 2" xfId="4305"/>
    <cellStyle name="Normal 3 2 2 2 5 2 2 2 2 2 2 2" xfId="4306"/>
    <cellStyle name="Normal 3 2 2 2 5 2 2 2 2 2 3" xfId="4307"/>
    <cellStyle name="Normal 3 2 2 2 5 2 2 2 2 3" xfId="4308"/>
    <cellStyle name="Normal 3 2 2 2 5 2 2 2 2 3 2" xfId="4309"/>
    <cellStyle name="Normal 3 2 2 2 5 2 2 2 2 4" xfId="4310"/>
    <cellStyle name="Normal 3 2 2 2 5 2 2 2 3" xfId="4311"/>
    <cellStyle name="Normal 3 2 2 2 5 2 2 2 3 2" xfId="4312"/>
    <cellStyle name="Normal 3 2 2 2 5 2 2 2 3 2 2" xfId="4313"/>
    <cellStyle name="Normal 3 2 2 2 5 2 2 2 3 3" xfId="4314"/>
    <cellStyle name="Normal 3 2 2 2 5 2 2 2 4" xfId="4315"/>
    <cellStyle name="Normal 3 2 2 2 5 2 2 2 4 2" xfId="4316"/>
    <cellStyle name="Normal 3 2 2 2 5 2 2 2 5" xfId="4317"/>
    <cellStyle name="Normal 3 2 2 2 5 2 2 3" xfId="4318"/>
    <cellStyle name="Normal 3 2 2 2 5 2 2 3 2" xfId="4319"/>
    <cellStyle name="Normal 3 2 2 2 5 2 2 3 2 2" xfId="4320"/>
    <cellStyle name="Normal 3 2 2 2 5 2 2 3 2 2 2" xfId="4321"/>
    <cellStyle name="Normal 3 2 2 2 5 2 2 3 2 3" xfId="4322"/>
    <cellStyle name="Normal 3 2 2 2 5 2 2 3 3" xfId="4323"/>
    <cellStyle name="Normal 3 2 2 2 5 2 2 3 3 2" xfId="4324"/>
    <cellStyle name="Normal 3 2 2 2 5 2 2 3 4" xfId="4325"/>
    <cellStyle name="Normal 3 2 2 2 5 2 2 4" xfId="4326"/>
    <cellStyle name="Normal 3 2 2 2 5 2 2 4 2" xfId="4327"/>
    <cellStyle name="Normal 3 2 2 2 5 2 2 4 2 2" xfId="4328"/>
    <cellStyle name="Normal 3 2 2 2 5 2 2 4 3" xfId="4329"/>
    <cellStyle name="Normal 3 2 2 2 5 2 2 5" xfId="4330"/>
    <cellStyle name="Normal 3 2 2 2 5 2 2 5 2" xfId="4331"/>
    <cellStyle name="Normal 3 2 2 2 5 2 2 6" xfId="4332"/>
    <cellStyle name="Normal 3 2 2 2 5 2 3" xfId="4333"/>
    <cellStyle name="Normal 3 2 2 2 5 2 3 2" xfId="4334"/>
    <cellStyle name="Normal 3 2 2 2 5 2 3 2 2" xfId="4335"/>
    <cellStyle name="Normal 3 2 2 2 5 2 3 2 2 2" xfId="4336"/>
    <cellStyle name="Normal 3 2 2 2 5 2 3 2 2 2 2" xfId="4337"/>
    <cellStyle name="Normal 3 2 2 2 5 2 3 2 2 3" xfId="4338"/>
    <cellStyle name="Normal 3 2 2 2 5 2 3 2 3" xfId="4339"/>
    <cellStyle name="Normal 3 2 2 2 5 2 3 2 3 2" xfId="4340"/>
    <cellStyle name="Normal 3 2 2 2 5 2 3 2 4" xfId="4341"/>
    <cellStyle name="Normal 3 2 2 2 5 2 3 3" xfId="4342"/>
    <cellStyle name="Normal 3 2 2 2 5 2 3 3 2" xfId="4343"/>
    <cellStyle name="Normal 3 2 2 2 5 2 3 3 2 2" xfId="4344"/>
    <cellStyle name="Normal 3 2 2 2 5 2 3 3 3" xfId="4345"/>
    <cellStyle name="Normal 3 2 2 2 5 2 3 4" xfId="4346"/>
    <cellStyle name="Normal 3 2 2 2 5 2 3 4 2" xfId="4347"/>
    <cellStyle name="Normal 3 2 2 2 5 2 3 5" xfId="4348"/>
    <cellStyle name="Normal 3 2 2 2 5 2 4" xfId="4349"/>
    <cellStyle name="Normal 3 2 2 2 5 2 4 2" xfId="4350"/>
    <cellStyle name="Normal 3 2 2 2 5 2 4 2 2" xfId="4351"/>
    <cellStyle name="Normal 3 2 2 2 5 2 4 2 2 2" xfId="4352"/>
    <cellStyle name="Normal 3 2 2 2 5 2 4 2 3" xfId="4353"/>
    <cellStyle name="Normal 3 2 2 2 5 2 4 3" xfId="4354"/>
    <cellStyle name="Normal 3 2 2 2 5 2 4 3 2" xfId="4355"/>
    <cellStyle name="Normal 3 2 2 2 5 2 4 4" xfId="4356"/>
    <cellStyle name="Normal 3 2 2 2 5 2 5" xfId="4357"/>
    <cellStyle name="Normal 3 2 2 2 5 2 5 2" xfId="4358"/>
    <cellStyle name="Normal 3 2 2 2 5 2 5 2 2" xfId="4359"/>
    <cellStyle name="Normal 3 2 2 2 5 2 5 3" xfId="4360"/>
    <cellStyle name="Normal 3 2 2 2 5 2 6" xfId="4361"/>
    <cellStyle name="Normal 3 2 2 2 5 2 6 2" xfId="4362"/>
    <cellStyle name="Normal 3 2 2 2 5 2 7" xfId="4363"/>
    <cellStyle name="Normal 3 2 2 2 5 3" xfId="4364"/>
    <cellStyle name="Normal 3 2 2 2 5 3 2" xfId="4365"/>
    <cellStyle name="Normal 3 2 2 2 5 3 2 2" xfId="4366"/>
    <cellStyle name="Normal 3 2 2 2 5 3 2 2 2" xfId="4367"/>
    <cellStyle name="Normal 3 2 2 2 5 3 2 2 2 2" xfId="4368"/>
    <cellStyle name="Normal 3 2 2 2 5 3 2 2 2 2 2" xfId="4369"/>
    <cellStyle name="Normal 3 2 2 2 5 3 2 2 2 3" xfId="4370"/>
    <cellStyle name="Normal 3 2 2 2 5 3 2 2 3" xfId="4371"/>
    <cellStyle name="Normal 3 2 2 2 5 3 2 2 3 2" xfId="4372"/>
    <cellStyle name="Normal 3 2 2 2 5 3 2 2 4" xfId="4373"/>
    <cellStyle name="Normal 3 2 2 2 5 3 2 3" xfId="4374"/>
    <cellStyle name="Normal 3 2 2 2 5 3 2 3 2" xfId="4375"/>
    <cellStyle name="Normal 3 2 2 2 5 3 2 3 2 2" xfId="4376"/>
    <cellStyle name="Normal 3 2 2 2 5 3 2 3 3" xfId="4377"/>
    <cellStyle name="Normal 3 2 2 2 5 3 2 4" xfId="4378"/>
    <cellStyle name="Normal 3 2 2 2 5 3 2 4 2" xfId="4379"/>
    <cellStyle name="Normal 3 2 2 2 5 3 2 5" xfId="4380"/>
    <cellStyle name="Normal 3 2 2 2 5 3 3" xfId="4381"/>
    <cellStyle name="Normal 3 2 2 2 5 3 3 2" xfId="4382"/>
    <cellStyle name="Normal 3 2 2 2 5 3 3 2 2" xfId="4383"/>
    <cellStyle name="Normal 3 2 2 2 5 3 3 2 2 2" xfId="4384"/>
    <cellStyle name="Normal 3 2 2 2 5 3 3 2 3" xfId="4385"/>
    <cellStyle name="Normal 3 2 2 2 5 3 3 3" xfId="4386"/>
    <cellStyle name="Normal 3 2 2 2 5 3 3 3 2" xfId="4387"/>
    <cellStyle name="Normal 3 2 2 2 5 3 3 4" xfId="4388"/>
    <cellStyle name="Normal 3 2 2 2 5 3 4" xfId="4389"/>
    <cellStyle name="Normal 3 2 2 2 5 3 4 2" xfId="4390"/>
    <cellStyle name="Normal 3 2 2 2 5 3 4 2 2" xfId="4391"/>
    <cellStyle name="Normal 3 2 2 2 5 3 4 3" xfId="4392"/>
    <cellStyle name="Normal 3 2 2 2 5 3 5" xfId="4393"/>
    <cellStyle name="Normal 3 2 2 2 5 3 5 2" xfId="4394"/>
    <cellStyle name="Normal 3 2 2 2 5 3 6" xfId="4395"/>
    <cellStyle name="Normal 3 2 2 2 5 4" xfId="4396"/>
    <cellStyle name="Normal 3 2 2 2 5 4 2" xfId="4397"/>
    <cellStyle name="Normal 3 2 2 2 5 4 2 2" xfId="4398"/>
    <cellStyle name="Normal 3 2 2 2 5 4 2 2 2" xfId="4399"/>
    <cellStyle name="Normal 3 2 2 2 5 4 2 2 2 2" xfId="4400"/>
    <cellStyle name="Normal 3 2 2 2 5 4 2 2 3" xfId="4401"/>
    <cellStyle name="Normal 3 2 2 2 5 4 2 3" xfId="4402"/>
    <cellStyle name="Normal 3 2 2 2 5 4 2 3 2" xfId="4403"/>
    <cellStyle name="Normal 3 2 2 2 5 4 2 4" xfId="4404"/>
    <cellStyle name="Normal 3 2 2 2 5 4 3" xfId="4405"/>
    <cellStyle name="Normal 3 2 2 2 5 4 3 2" xfId="4406"/>
    <cellStyle name="Normal 3 2 2 2 5 4 3 2 2" xfId="4407"/>
    <cellStyle name="Normal 3 2 2 2 5 4 3 3" xfId="4408"/>
    <cellStyle name="Normal 3 2 2 2 5 4 4" xfId="4409"/>
    <cellStyle name="Normal 3 2 2 2 5 4 4 2" xfId="4410"/>
    <cellStyle name="Normal 3 2 2 2 5 4 5" xfId="4411"/>
    <cellStyle name="Normal 3 2 2 2 5 5" xfId="4412"/>
    <cellStyle name="Normal 3 2 2 2 5 5 2" xfId="4413"/>
    <cellStyle name="Normal 3 2 2 2 5 5 2 2" xfId="4414"/>
    <cellStyle name="Normal 3 2 2 2 5 5 2 2 2" xfId="4415"/>
    <cellStyle name="Normal 3 2 2 2 5 5 2 3" xfId="4416"/>
    <cellStyle name="Normal 3 2 2 2 5 5 3" xfId="4417"/>
    <cellStyle name="Normal 3 2 2 2 5 5 3 2" xfId="4418"/>
    <cellStyle name="Normal 3 2 2 2 5 5 4" xfId="4419"/>
    <cellStyle name="Normal 3 2 2 2 5 6" xfId="4420"/>
    <cellStyle name="Normal 3 2 2 2 5 6 2" xfId="4421"/>
    <cellStyle name="Normal 3 2 2 2 5 6 2 2" xfId="4422"/>
    <cellStyle name="Normal 3 2 2 2 5 6 3" xfId="4423"/>
    <cellStyle name="Normal 3 2 2 2 5 7" xfId="4424"/>
    <cellStyle name="Normal 3 2 2 2 5 7 2" xfId="4425"/>
    <cellStyle name="Normal 3 2 2 2 5 8" xfId="4426"/>
    <cellStyle name="Normal 3 2 2 2 6" xfId="4427"/>
    <cellStyle name="Normal 3 2 2 2 6 2" xfId="4428"/>
    <cellStyle name="Normal 3 2 2 2 6 2 2" xfId="4429"/>
    <cellStyle name="Normal 3 2 2 2 6 2 2 2" xfId="4430"/>
    <cellStyle name="Normal 3 2 2 2 6 2 2 2 2" xfId="4431"/>
    <cellStyle name="Normal 3 2 2 2 6 2 2 2 2 2" xfId="4432"/>
    <cellStyle name="Normal 3 2 2 2 6 2 2 2 2 2 2" xfId="4433"/>
    <cellStyle name="Normal 3 2 2 2 6 2 2 2 2 3" xfId="4434"/>
    <cellStyle name="Normal 3 2 2 2 6 2 2 2 3" xfId="4435"/>
    <cellStyle name="Normal 3 2 2 2 6 2 2 2 3 2" xfId="4436"/>
    <cellStyle name="Normal 3 2 2 2 6 2 2 2 4" xfId="4437"/>
    <cellStyle name="Normal 3 2 2 2 6 2 2 3" xfId="4438"/>
    <cellStyle name="Normal 3 2 2 2 6 2 2 3 2" xfId="4439"/>
    <cellStyle name="Normal 3 2 2 2 6 2 2 3 2 2" xfId="4440"/>
    <cellStyle name="Normal 3 2 2 2 6 2 2 3 3" xfId="4441"/>
    <cellStyle name="Normal 3 2 2 2 6 2 2 4" xfId="4442"/>
    <cellStyle name="Normal 3 2 2 2 6 2 2 4 2" xfId="4443"/>
    <cellStyle name="Normal 3 2 2 2 6 2 2 5" xfId="4444"/>
    <cellStyle name="Normal 3 2 2 2 6 2 3" xfId="4445"/>
    <cellStyle name="Normal 3 2 2 2 6 2 3 2" xfId="4446"/>
    <cellStyle name="Normal 3 2 2 2 6 2 3 2 2" xfId="4447"/>
    <cellStyle name="Normal 3 2 2 2 6 2 3 2 2 2" xfId="4448"/>
    <cellStyle name="Normal 3 2 2 2 6 2 3 2 3" xfId="4449"/>
    <cellStyle name="Normal 3 2 2 2 6 2 3 3" xfId="4450"/>
    <cellStyle name="Normal 3 2 2 2 6 2 3 3 2" xfId="4451"/>
    <cellStyle name="Normal 3 2 2 2 6 2 3 4" xfId="4452"/>
    <cellStyle name="Normal 3 2 2 2 6 2 4" xfId="4453"/>
    <cellStyle name="Normal 3 2 2 2 6 2 4 2" xfId="4454"/>
    <cellStyle name="Normal 3 2 2 2 6 2 4 2 2" xfId="4455"/>
    <cellStyle name="Normal 3 2 2 2 6 2 4 3" xfId="4456"/>
    <cellStyle name="Normal 3 2 2 2 6 2 5" xfId="4457"/>
    <cellStyle name="Normal 3 2 2 2 6 2 5 2" xfId="4458"/>
    <cellStyle name="Normal 3 2 2 2 6 2 6" xfId="4459"/>
    <cellStyle name="Normal 3 2 2 2 6 3" xfId="4460"/>
    <cellStyle name="Normal 3 2 2 2 6 3 2" xfId="4461"/>
    <cellStyle name="Normal 3 2 2 2 6 3 2 2" xfId="4462"/>
    <cellStyle name="Normal 3 2 2 2 6 3 2 2 2" xfId="4463"/>
    <cellStyle name="Normal 3 2 2 2 6 3 2 2 2 2" xfId="4464"/>
    <cellStyle name="Normal 3 2 2 2 6 3 2 2 3" xfId="4465"/>
    <cellStyle name="Normal 3 2 2 2 6 3 2 3" xfId="4466"/>
    <cellStyle name="Normal 3 2 2 2 6 3 2 3 2" xfId="4467"/>
    <cellStyle name="Normal 3 2 2 2 6 3 2 4" xfId="4468"/>
    <cellStyle name="Normal 3 2 2 2 6 3 3" xfId="4469"/>
    <cellStyle name="Normal 3 2 2 2 6 3 3 2" xfId="4470"/>
    <cellStyle name="Normal 3 2 2 2 6 3 3 2 2" xfId="4471"/>
    <cellStyle name="Normal 3 2 2 2 6 3 3 3" xfId="4472"/>
    <cellStyle name="Normal 3 2 2 2 6 3 4" xfId="4473"/>
    <cellStyle name="Normal 3 2 2 2 6 3 4 2" xfId="4474"/>
    <cellStyle name="Normal 3 2 2 2 6 3 5" xfId="4475"/>
    <cellStyle name="Normal 3 2 2 2 6 4" xfId="4476"/>
    <cellStyle name="Normal 3 2 2 2 6 4 2" xfId="4477"/>
    <cellStyle name="Normal 3 2 2 2 6 4 2 2" xfId="4478"/>
    <cellStyle name="Normal 3 2 2 2 6 4 2 2 2" xfId="4479"/>
    <cellStyle name="Normal 3 2 2 2 6 4 2 3" xfId="4480"/>
    <cellStyle name="Normal 3 2 2 2 6 4 3" xfId="4481"/>
    <cellStyle name="Normal 3 2 2 2 6 4 3 2" xfId="4482"/>
    <cellStyle name="Normal 3 2 2 2 6 4 4" xfId="4483"/>
    <cellStyle name="Normal 3 2 2 2 6 5" xfId="4484"/>
    <cellStyle name="Normal 3 2 2 2 6 5 2" xfId="4485"/>
    <cellStyle name="Normal 3 2 2 2 6 5 2 2" xfId="4486"/>
    <cellStyle name="Normal 3 2 2 2 6 5 3" xfId="4487"/>
    <cellStyle name="Normal 3 2 2 2 6 6" xfId="4488"/>
    <cellStyle name="Normal 3 2 2 2 6 6 2" xfId="4489"/>
    <cellStyle name="Normal 3 2 2 2 6 7" xfId="4490"/>
    <cellStyle name="Normal 3 2 2 2 7" xfId="4491"/>
    <cellStyle name="Normal 3 2 2 2 7 2" xfId="4492"/>
    <cellStyle name="Normal 3 2 2 2 7 2 2" xfId="4493"/>
    <cellStyle name="Normal 3 2 2 2 7 2 2 2" xfId="4494"/>
    <cellStyle name="Normal 3 2 2 2 7 2 2 2 2" xfId="4495"/>
    <cellStyle name="Normal 3 2 2 2 7 2 2 2 2 2" xfId="4496"/>
    <cellStyle name="Normal 3 2 2 2 7 2 2 2 3" xfId="4497"/>
    <cellStyle name="Normal 3 2 2 2 7 2 2 3" xfId="4498"/>
    <cellStyle name="Normal 3 2 2 2 7 2 2 3 2" xfId="4499"/>
    <cellStyle name="Normal 3 2 2 2 7 2 2 4" xfId="4500"/>
    <cellStyle name="Normal 3 2 2 2 7 2 3" xfId="4501"/>
    <cellStyle name="Normal 3 2 2 2 7 2 3 2" xfId="4502"/>
    <cellStyle name="Normal 3 2 2 2 7 2 3 2 2" xfId="4503"/>
    <cellStyle name="Normal 3 2 2 2 7 2 3 3" xfId="4504"/>
    <cellStyle name="Normal 3 2 2 2 7 2 4" xfId="4505"/>
    <cellStyle name="Normal 3 2 2 2 7 2 4 2" xfId="4506"/>
    <cellStyle name="Normal 3 2 2 2 7 2 5" xfId="4507"/>
    <cellStyle name="Normal 3 2 2 2 7 3" xfId="4508"/>
    <cellStyle name="Normal 3 2 2 2 7 3 2" xfId="4509"/>
    <cellStyle name="Normal 3 2 2 2 7 3 2 2" xfId="4510"/>
    <cellStyle name="Normal 3 2 2 2 7 3 2 2 2" xfId="4511"/>
    <cellStyle name="Normal 3 2 2 2 7 3 2 3" xfId="4512"/>
    <cellStyle name="Normal 3 2 2 2 7 3 3" xfId="4513"/>
    <cellStyle name="Normal 3 2 2 2 7 3 3 2" xfId="4514"/>
    <cellStyle name="Normal 3 2 2 2 7 3 4" xfId="4515"/>
    <cellStyle name="Normal 3 2 2 2 7 4" xfId="4516"/>
    <cellStyle name="Normal 3 2 2 2 7 4 2" xfId="4517"/>
    <cellStyle name="Normal 3 2 2 2 7 4 2 2" xfId="4518"/>
    <cellStyle name="Normal 3 2 2 2 7 4 3" xfId="4519"/>
    <cellStyle name="Normal 3 2 2 2 7 5" xfId="4520"/>
    <cellStyle name="Normal 3 2 2 2 7 5 2" xfId="4521"/>
    <cellStyle name="Normal 3 2 2 2 7 6" xfId="4522"/>
    <cellStyle name="Normal 3 2 2 2 8" xfId="4523"/>
    <cellStyle name="Normal 3 2 2 2 8 2" xfId="4524"/>
    <cellStyle name="Normal 3 2 2 2 8 2 2" xfId="4525"/>
    <cellStyle name="Normal 3 2 2 2 8 2 2 2" xfId="4526"/>
    <cellStyle name="Normal 3 2 2 2 8 2 2 2 2" xfId="4527"/>
    <cellStyle name="Normal 3 2 2 2 8 2 2 3" xfId="4528"/>
    <cellStyle name="Normal 3 2 2 2 8 2 3" xfId="4529"/>
    <cellStyle name="Normal 3 2 2 2 8 2 3 2" xfId="4530"/>
    <cellStyle name="Normal 3 2 2 2 8 2 4" xfId="4531"/>
    <cellStyle name="Normal 3 2 2 2 8 3" xfId="4532"/>
    <cellStyle name="Normal 3 2 2 2 8 3 2" xfId="4533"/>
    <cellStyle name="Normal 3 2 2 2 8 3 2 2" xfId="4534"/>
    <cellStyle name="Normal 3 2 2 2 8 3 3" xfId="4535"/>
    <cellStyle name="Normal 3 2 2 2 8 4" xfId="4536"/>
    <cellStyle name="Normal 3 2 2 2 8 4 2" xfId="4537"/>
    <cellStyle name="Normal 3 2 2 2 8 5" xfId="4538"/>
    <cellStyle name="Normal 3 2 2 2 9" xfId="4539"/>
    <cellStyle name="Normal 3 2 2 2 9 2" xfId="4540"/>
    <cellStyle name="Normal 3 2 2 2 9 2 2" xfId="4541"/>
    <cellStyle name="Normal 3 2 2 2 9 2 2 2" xfId="4542"/>
    <cellStyle name="Normal 3 2 2 2 9 2 3" xfId="4543"/>
    <cellStyle name="Normal 3 2 2 2 9 3" xfId="4544"/>
    <cellStyle name="Normal 3 2 2 2 9 3 2" xfId="4545"/>
    <cellStyle name="Normal 3 2 2 2 9 4" xfId="4546"/>
    <cellStyle name="Normal 3 2 2 3" xfId="4547"/>
    <cellStyle name="Normal 3 2 2 3 10" xfId="4548"/>
    <cellStyle name="Normal 3 2 2 3 10 2" xfId="4549"/>
    <cellStyle name="Normal 3 2 2 3 11" xfId="4550"/>
    <cellStyle name="Normal 3 2 2 3 2" xfId="4551"/>
    <cellStyle name="Normal 3 2 2 3 2 10" xfId="4552"/>
    <cellStyle name="Normal 3 2 2 3 2 2" xfId="4553"/>
    <cellStyle name="Normal 3 2 2 3 2 2 2" xfId="4554"/>
    <cellStyle name="Normal 3 2 2 3 2 2 2 2" xfId="4555"/>
    <cellStyle name="Normal 3 2 2 3 2 2 2 2 2" xfId="4556"/>
    <cellStyle name="Normal 3 2 2 3 2 2 2 2 2 2" xfId="4557"/>
    <cellStyle name="Normal 3 2 2 3 2 2 2 2 2 2 2" xfId="4558"/>
    <cellStyle name="Normal 3 2 2 3 2 2 2 2 2 2 2 2" xfId="4559"/>
    <cellStyle name="Normal 3 2 2 3 2 2 2 2 2 2 2 2 2" xfId="4560"/>
    <cellStyle name="Normal 3 2 2 3 2 2 2 2 2 2 2 2 2 2" xfId="4561"/>
    <cellStyle name="Normal 3 2 2 3 2 2 2 2 2 2 2 2 3" xfId="4562"/>
    <cellStyle name="Normal 3 2 2 3 2 2 2 2 2 2 2 3" xfId="4563"/>
    <cellStyle name="Normal 3 2 2 3 2 2 2 2 2 2 2 3 2" xfId="4564"/>
    <cellStyle name="Normal 3 2 2 3 2 2 2 2 2 2 2 4" xfId="4565"/>
    <cellStyle name="Normal 3 2 2 3 2 2 2 2 2 2 3" xfId="4566"/>
    <cellStyle name="Normal 3 2 2 3 2 2 2 2 2 2 3 2" xfId="4567"/>
    <cellStyle name="Normal 3 2 2 3 2 2 2 2 2 2 3 2 2" xfId="4568"/>
    <cellStyle name="Normal 3 2 2 3 2 2 2 2 2 2 3 3" xfId="4569"/>
    <cellStyle name="Normal 3 2 2 3 2 2 2 2 2 2 4" xfId="4570"/>
    <cellStyle name="Normal 3 2 2 3 2 2 2 2 2 2 4 2" xfId="4571"/>
    <cellStyle name="Normal 3 2 2 3 2 2 2 2 2 2 5" xfId="4572"/>
    <cellStyle name="Normal 3 2 2 3 2 2 2 2 2 3" xfId="4573"/>
    <cellStyle name="Normal 3 2 2 3 2 2 2 2 2 3 2" xfId="4574"/>
    <cellStyle name="Normal 3 2 2 3 2 2 2 2 2 3 2 2" xfId="4575"/>
    <cellStyle name="Normal 3 2 2 3 2 2 2 2 2 3 2 2 2" xfId="4576"/>
    <cellStyle name="Normal 3 2 2 3 2 2 2 2 2 3 2 3" xfId="4577"/>
    <cellStyle name="Normal 3 2 2 3 2 2 2 2 2 3 3" xfId="4578"/>
    <cellStyle name="Normal 3 2 2 3 2 2 2 2 2 3 3 2" xfId="4579"/>
    <cellStyle name="Normal 3 2 2 3 2 2 2 2 2 3 4" xfId="4580"/>
    <cellStyle name="Normal 3 2 2 3 2 2 2 2 2 4" xfId="4581"/>
    <cellStyle name="Normal 3 2 2 3 2 2 2 2 2 4 2" xfId="4582"/>
    <cellStyle name="Normal 3 2 2 3 2 2 2 2 2 4 2 2" xfId="4583"/>
    <cellStyle name="Normal 3 2 2 3 2 2 2 2 2 4 3" xfId="4584"/>
    <cellStyle name="Normal 3 2 2 3 2 2 2 2 2 5" xfId="4585"/>
    <cellStyle name="Normal 3 2 2 3 2 2 2 2 2 5 2" xfId="4586"/>
    <cellStyle name="Normal 3 2 2 3 2 2 2 2 2 6" xfId="4587"/>
    <cellStyle name="Normal 3 2 2 3 2 2 2 2 3" xfId="4588"/>
    <cellStyle name="Normal 3 2 2 3 2 2 2 2 3 2" xfId="4589"/>
    <cellStyle name="Normal 3 2 2 3 2 2 2 2 3 2 2" xfId="4590"/>
    <cellStyle name="Normal 3 2 2 3 2 2 2 2 3 2 2 2" xfId="4591"/>
    <cellStyle name="Normal 3 2 2 3 2 2 2 2 3 2 2 2 2" xfId="4592"/>
    <cellStyle name="Normal 3 2 2 3 2 2 2 2 3 2 2 3" xfId="4593"/>
    <cellStyle name="Normal 3 2 2 3 2 2 2 2 3 2 3" xfId="4594"/>
    <cellStyle name="Normal 3 2 2 3 2 2 2 2 3 2 3 2" xfId="4595"/>
    <cellStyle name="Normal 3 2 2 3 2 2 2 2 3 2 4" xfId="4596"/>
    <cellStyle name="Normal 3 2 2 3 2 2 2 2 3 3" xfId="4597"/>
    <cellStyle name="Normal 3 2 2 3 2 2 2 2 3 3 2" xfId="4598"/>
    <cellStyle name="Normal 3 2 2 3 2 2 2 2 3 3 2 2" xfId="4599"/>
    <cellStyle name="Normal 3 2 2 3 2 2 2 2 3 3 3" xfId="4600"/>
    <cellStyle name="Normal 3 2 2 3 2 2 2 2 3 4" xfId="4601"/>
    <cellStyle name="Normal 3 2 2 3 2 2 2 2 3 4 2" xfId="4602"/>
    <cellStyle name="Normal 3 2 2 3 2 2 2 2 3 5" xfId="4603"/>
    <cellStyle name="Normal 3 2 2 3 2 2 2 2 4" xfId="4604"/>
    <cellStyle name="Normal 3 2 2 3 2 2 2 2 4 2" xfId="4605"/>
    <cellStyle name="Normal 3 2 2 3 2 2 2 2 4 2 2" xfId="4606"/>
    <cellStyle name="Normal 3 2 2 3 2 2 2 2 4 2 2 2" xfId="4607"/>
    <cellStyle name="Normal 3 2 2 3 2 2 2 2 4 2 3" xfId="4608"/>
    <cellStyle name="Normal 3 2 2 3 2 2 2 2 4 3" xfId="4609"/>
    <cellStyle name="Normal 3 2 2 3 2 2 2 2 4 3 2" xfId="4610"/>
    <cellStyle name="Normal 3 2 2 3 2 2 2 2 4 4" xfId="4611"/>
    <cellStyle name="Normal 3 2 2 3 2 2 2 2 5" xfId="4612"/>
    <cellStyle name="Normal 3 2 2 3 2 2 2 2 5 2" xfId="4613"/>
    <cellStyle name="Normal 3 2 2 3 2 2 2 2 5 2 2" xfId="4614"/>
    <cellStyle name="Normal 3 2 2 3 2 2 2 2 5 3" xfId="4615"/>
    <cellStyle name="Normal 3 2 2 3 2 2 2 2 6" xfId="4616"/>
    <cellStyle name="Normal 3 2 2 3 2 2 2 2 6 2" xfId="4617"/>
    <cellStyle name="Normal 3 2 2 3 2 2 2 2 7" xfId="4618"/>
    <cellStyle name="Normal 3 2 2 3 2 2 2 3" xfId="4619"/>
    <cellStyle name="Normal 3 2 2 3 2 2 2 3 2" xfId="4620"/>
    <cellStyle name="Normal 3 2 2 3 2 2 2 3 2 2" xfId="4621"/>
    <cellStyle name="Normal 3 2 2 3 2 2 2 3 2 2 2" xfId="4622"/>
    <cellStyle name="Normal 3 2 2 3 2 2 2 3 2 2 2 2" xfId="4623"/>
    <cellStyle name="Normal 3 2 2 3 2 2 2 3 2 2 2 2 2" xfId="4624"/>
    <cellStyle name="Normal 3 2 2 3 2 2 2 3 2 2 2 3" xfId="4625"/>
    <cellStyle name="Normal 3 2 2 3 2 2 2 3 2 2 3" xfId="4626"/>
    <cellStyle name="Normal 3 2 2 3 2 2 2 3 2 2 3 2" xfId="4627"/>
    <cellStyle name="Normal 3 2 2 3 2 2 2 3 2 2 4" xfId="4628"/>
    <cellStyle name="Normal 3 2 2 3 2 2 2 3 2 3" xfId="4629"/>
    <cellStyle name="Normal 3 2 2 3 2 2 2 3 2 3 2" xfId="4630"/>
    <cellStyle name="Normal 3 2 2 3 2 2 2 3 2 3 2 2" xfId="4631"/>
    <cellStyle name="Normal 3 2 2 3 2 2 2 3 2 3 3" xfId="4632"/>
    <cellStyle name="Normal 3 2 2 3 2 2 2 3 2 4" xfId="4633"/>
    <cellStyle name="Normal 3 2 2 3 2 2 2 3 2 4 2" xfId="4634"/>
    <cellStyle name="Normal 3 2 2 3 2 2 2 3 2 5" xfId="4635"/>
    <cellStyle name="Normal 3 2 2 3 2 2 2 3 3" xfId="4636"/>
    <cellStyle name="Normal 3 2 2 3 2 2 2 3 3 2" xfId="4637"/>
    <cellStyle name="Normal 3 2 2 3 2 2 2 3 3 2 2" xfId="4638"/>
    <cellStyle name="Normal 3 2 2 3 2 2 2 3 3 2 2 2" xfId="4639"/>
    <cellStyle name="Normal 3 2 2 3 2 2 2 3 3 2 3" xfId="4640"/>
    <cellStyle name="Normal 3 2 2 3 2 2 2 3 3 3" xfId="4641"/>
    <cellStyle name="Normal 3 2 2 3 2 2 2 3 3 3 2" xfId="4642"/>
    <cellStyle name="Normal 3 2 2 3 2 2 2 3 3 4" xfId="4643"/>
    <cellStyle name="Normal 3 2 2 3 2 2 2 3 4" xfId="4644"/>
    <cellStyle name="Normal 3 2 2 3 2 2 2 3 4 2" xfId="4645"/>
    <cellStyle name="Normal 3 2 2 3 2 2 2 3 4 2 2" xfId="4646"/>
    <cellStyle name="Normal 3 2 2 3 2 2 2 3 4 3" xfId="4647"/>
    <cellStyle name="Normal 3 2 2 3 2 2 2 3 5" xfId="4648"/>
    <cellStyle name="Normal 3 2 2 3 2 2 2 3 5 2" xfId="4649"/>
    <cellStyle name="Normal 3 2 2 3 2 2 2 3 6" xfId="4650"/>
    <cellStyle name="Normal 3 2 2 3 2 2 2 4" xfId="4651"/>
    <cellStyle name="Normal 3 2 2 3 2 2 2 4 2" xfId="4652"/>
    <cellStyle name="Normal 3 2 2 3 2 2 2 4 2 2" xfId="4653"/>
    <cellStyle name="Normal 3 2 2 3 2 2 2 4 2 2 2" xfId="4654"/>
    <cellStyle name="Normal 3 2 2 3 2 2 2 4 2 2 2 2" xfId="4655"/>
    <cellStyle name="Normal 3 2 2 3 2 2 2 4 2 2 3" xfId="4656"/>
    <cellStyle name="Normal 3 2 2 3 2 2 2 4 2 3" xfId="4657"/>
    <cellStyle name="Normal 3 2 2 3 2 2 2 4 2 3 2" xfId="4658"/>
    <cellStyle name="Normal 3 2 2 3 2 2 2 4 2 4" xfId="4659"/>
    <cellStyle name="Normal 3 2 2 3 2 2 2 4 3" xfId="4660"/>
    <cellStyle name="Normal 3 2 2 3 2 2 2 4 3 2" xfId="4661"/>
    <cellStyle name="Normal 3 2 2 3 2 2 2 4 3 2 2" xfId="4662"/>
    <cellStyle name="Normal 3 2 2 3 2 2 2 4 3 3" xfId="4663"/>
    <cellStyle name="Normal 3 2 2 3 2 2 2 4 4" xfId="4664"/>
    <cellStyle name="Normal 3 2 2 3 2 2 2 4 4 2" xfId="4665"/>
    <cellStyle name="Normal 3 2 2 3 2 2 2 4 5" xfId="4666"/>
    <cellStyle name="Normal 3 2 2 3 2 2 2 5" xfId="4667"/>
    <cellStyle name="Normal 3 2 2 3 2 2 2 5 2" xfId="4668"/>
    <cellStyle name="Normal 3 2 2 3 2 2 2 5 2 2" xfId="4669"/>
    <cellStyle name="Normal 3 2 2 3 2 2 2 5 2 2 2" xfId="4670"/>
    <cellStyle name="Normal 3 2 2 3 2 2 2 5 2 3" xfId="4671"/>
    <cellStyle name="Normal 3 2 2 3 2 2 2 5 3" xfId="4672"/>
    <cellStyle name="Normal 3 2 2 3 2 2 2 5 3 2" xfId="4673"/>
    <cellStyle name="Normal 3 2 2 3 2 2 2 5 4" xfId="4674"/>
    <cellStyle name="Normal 3 2 2 3 2 2 2 6" xfId="4675"/>
    <cellStyle name="Normal 3 2 2 3 2 2 2 6 2" xfId="4676"/>
    <cellStyle name="Normal 3 2 2 3 2 2 2 6 2 2" xfId="4677"/>
    <cellStyle name="Normal 3 2 2 3 2 2 2 6 3" xfId="4678"/>
    <cellStyle name="Normal 3 2 2 3 2 2 2 7" xfId="4679"/>
    <cellStyle name="Normal 3 2 2 3 2 2 2 7 2" xfId="4680"/>
    <cellStyle name="Normal 3 2 2 3 2 2 2 8" xfId="4681"/>
    <cellStyle name="Normal 3 2 2 3 2 2 3" xfId="4682"/>
    <cellStyle name="Normal 3 2 2 3 2 2 3 2" xfId="4683"/>
    <cellStyle name="Normal 3 2 2 3 2 2 3 2 2" xfId="4684"/>
    <cellStyle name="Normal 3 2 2 3 2 2 3 2 2 2" xfId="4685"/>
    <cellStyle name="Normal 3 2 2 3 2 2 3 2 2 2 2" xfId="4686"/>
    <cellStyle name="Normal 3 2 2 3 2 2 3 2 2 2 2 2" xfId="4687"/>
    <cellStyle name="Normal 3 2 2 3 2 2 3 2 2 2 2 2 2" xfId="4688"/>
    <cellStyle name="Normal 3 2 2 3 2 2 3 2 2 2 2 3" xfId="4689"/>
    <cellStyle name="Normal 3 2 2 3 2 2 3 2 2 2 3" xfId="4690"/>
    <cellStyle name="Normal 3 2 2 3 2 2 3 2 2 2 3 2" xfId="4691"/>
    <cellStyle name="Normal 3 2 2 3 2 2 3 2 2 2 4" xfId="4692"/>
    <cellStyle name="Normal 3 2 2 3 2 2 3 2 2 3" xfId="4693"/>
    <cellStyle name="Normal 3 2 2 3 2 2 3 2 2 3 2" xfId="4694"/>
    <cellStyle name="Normal 3 2 2 3 2 2 3 2 2 3 2 2" xfId="4695"/>
    <cellStyle name="Normal 3 2 2 3 2 2 3 2 2 3 3" xfId="4696"/>
    <cellStyle name="Normal 3 2 2 3 2 2 3 2 2 4" xfId="4697"/>
    <cellStyle name="Normal 3 2 2 3 2 2 3 2 2 4 2" xfId="4698"/>
    <cellStyle name="Normal 3 2 2 3 2 2 3 2 2 5" xfId="4699"/>
    <cellStyle name="Normal 3 2 2 3 2 2 3 2 3" xfId="4700"/>
    <cellStyle name="Normal 3 2 2 3 2 2 3 2 3 2" xfId="4701"/>
    <cellStyle name="Normal 3 2 2 3 2 2 3 2 3 2 2" xfId="4702"/>
    <cellStyle name="Normal 3 2 2 3 2 2 3 2 3 2 2 2" xfId="4703"/>
    <cellStyle name="Normal 3 2 2 3 2 2 3 2 3 2 3" xfId="4704"/>
    <cellStyle name="Normal 3 2 2 3 2 2 3 2 3 3" xfId="4705"/>
    <cellStyle name="Normal 3 2 2 3 2 2 3 2 3 3 2" xfId="4706"/>
    <cellStyle name="Normal 3 2 2 3 2 2 3 2 3 4" xfId="4707"/>
    <cellStyle name="Normal 3 2 2 3 2 2 3 2 4" xfId="4708"/>
    <cellStyle name="Normal 3 2 2 3 2 2 3 2 4 2" xfId="4709"/>
    <cellStyle name="Normal 3 2 2 3 2 2 3 2 4 2 2" xfId="4710"/>
    <cellStyle name="Normal 3 2 2 3 2 2 3 2 4 3" xfId="4711"/>
    <cellStyle name="Normal 3 2 2 3 2 2 3 2 5" xfId="4712"/>
    <cellStyle name="Normal 3 2 2 3 2 2 3 2 5 2" xfId="4713"/>
    <cellStyle name="Normal 3 2 2 3 2 2 3 2 6" xfId="4714"/>
    <cellStyle name="Normal 3 2 2 3 2 2 3 3" xfId="4715"/>
    <cellStyle name="Normal 3 2 2 3 2 2 3 3 2" xfId="4716"/>
    <cellStyle name="Normal 3 2 2 3 2 2 3 3 2 2" xfId="4717"/>
    <cellStyle name="Normal 3 2 2 3 2 2 3 3 2 2 2" xfId="4718"/>
    <cellStyle name="Normal 3 2 2 3 2 2 3 3 2 2 2 2" xfId="4719"/>
    <cellStyle name="Normal 3 2 2 3 2 2 3 3 2 2 3" xfId="4720"/>
    <cellStyle name="Normal 3 2 2 3 2 2 3 3 2 3" xfId="4721"/>
    <cellStyle name="Normal 3 2 2 3 2 2 3 3 2 3 2" xfId="4722"/>
    <cellStyle name="Normal 3 2 2 3 2 2 3 3 2 4" xfId="4723"/>
    <cellStyle name="Normal 3 2 2 3 2 2 3 3 3" xfId="4724"/>
    <cellStyle name="Normal 3 2 2 3 2 2 3 3 3 2" xfId="4725"/>
    <cellStyle name="Normal 3 2 2 3 2 2 3 3 3 2 2" xfId="4726"/>
    <cellStyle name="Normal 3 2 2 3 2 2 3 3 3 3" xfId="4727"/>
    <cellStyle name="Normal 3 2 2 3 2 2 3 3 4" xfId="4728"/>
    <cellStyle name="Normal 3 2 2 3 2 2 3 3 4 2" xfId="4729"/>
    <cellStyle name="Normal 3 2 2 3 2 2 3 3 5" xfId="4730"/>
    <cellStyle name="Normal 3 2 2 3 2 2 3 4" xfId="4731"/>
    <cellStyle name="Normal 3 2 2 3 2 2 3 4 2" xfId="4732"/>
    <cellStyle name="Normal 3 2 2 3 2 2 3 4 2 2" xfId="4733"/>
    <cellStyle name="Normal 3 2 2 3 2 2 3 4 2 2 2" xfId="4734"/>
    <cellStyle name="Normal 3 2 2 3 2 2 3 4 2 3" xfId="4735"/>
    <cellStyle name="Normal 3 2 2 3 2 2 3 4 3" xfId="4736"/>
    <cellStyle name="Normal 3 2 2 3 2 2 3 4 3 2" xfId="4737"/>
    <cellStyle name="Normal 3 2 2 3 2 2 3 4 4" xfId="4738"/>
    <cellStyle name="Normal 3 2 2 3 2 2 3 5" xfId="4739"/>
    <cellStyle name="Normal 3 2 2 3 2 2 3 5 2" xfId="4740"/>
    <cellStyle name="Normal 3 2 2 3 2 2 3 5 2 2" xfId="4741"/>
    <cellStyle name="Normal 3 2 2 3 2 2 3 5 3" xfId="4742"/>
    <cellStyle name="Normal 3 2 2 3 2 2 3 6" xfId="4743"/>
    <cellStyle name="Normal 3 2 2 3 2 2 3 6 2" xfId="4744"/>
    <cellStyle name="Normal 3 2 2 3 2 2 3 7" xfId="4745"/>
    <cellStyle name="Normal 3 2 2 3 2 2 4" xfId="4746"/>
    <cellStyle name="Normal 3 2 2 3 2 2 4 2" xfId="4747"/>
    <cellStyle name="Normal 3 2 2 3 2 2 4 2 2" xfId="4748"/>
    <cellStyle name="Normal 3 2 2 3 2 2 4 2 2 2" xfId="4749"/>
    <cellStyle name="Normal 3 2 2 3 2 2 4 2 2 2 2" xfId="4750"/>
    <cellStyle name="Normal 3 2 2 3 2 2 4 2 2 2 2 2" xfId="4751"/>
    <cellStyle name="Normal 3 2 2 3 2 2 4 2 2 2 3" xfId="4752"/>
    <cellStyle name="Normal 3 2 2 3 2 2 4 2 2 3" xfId="4753"/>
    <cellStyle name="Normal 3 2 2 3 2 2 4 2 2 3 2" xfId="4754"/>
    <cellStyle name="Normal 3 2 2 3 2 2 4 2 2 4" xfId="4755"/>
    <cellStyle name="Normal 3 2 2 3 2 2 4 2 3" xfId="4756"/>
    <cellStyle name="Normal 3 2 2 3 2 2 4 2 3 2" xfId="4757"/>
    <cellStyle name="Normal 3 2 2 3 2 2 4 2 3 2 2" xfId="4758"/>
    <cellStyle name="Normal 3 2 2 3 2 2 4 2 3 3" xfId="4759"/>
    <cellStyle name="Normal 3 2 2 3 2 2 4 2 4" xfId="4760"/>
    <cellStyle name="Normal 3 2 2 3 2 2 4 2 4 2" xfId="4761"/>
    <cellStyle name="Normal 3 2 2 3 2 2 4 2 5" xfId="4762"/>
    <cellStyle name="Normal 3 2 2 3 2 2 4 3" xfId="4763"/>
    <cellStyle name="Normal 3 2 2 3 2 2 4 3 2" xfId="4764"/>
    <cellStyle name="Normal 3 2 2 3 2 2 4 3 2 2" xfId="4765"/>
    <cellStyle name="Normal 3 2 2 3 2 2 4 3 2 2 2" xfId="4766"/>
    <cellStyle name="Normal 3 2 2 3 2 2 4 3 2 3" xfId="4767"/>
    <cellStyle name="Normal 3 2 2 3 2 2 4 3 3" xfId="4768"/>
    <cellStyle name="Normal 3 2 2 3 2 2 4 3 3 2" xfId="4769"/>
    <cellStyle name="Normal 3 2 2 3 2 2 4 3 4" xfId="4770"/>
    <cellStyle name="Normal 3 2 2 3 2 2 4 4" xfId="4771"/>
    <cellStyle name="Normal 3 2 2 3 2 2 4 4 2" xfId="4772"/>
    <cellStyle name="Normal 3 2 2 3 2 2 4 4 2 2" xfId="4773"/>
    <cellStyle name="Normal 3 2 2 3 2 2 4 4 3" xfId="4774"/>
    <cellStyle name="Normal 3 2 2 3 2 2 4 5" xfId="4775"/>
    <cellStyle name="Normal 3 2 2 3 2 2 4 5 2" xfId="4776"/>
    <cellStyle name="Normal 3 2 2 3 2 2 4 6" xfId="4777"/>
    <cellStyle name="Normal 3 2 2 3 2 2 5" xfId="4778"/>
    <cellStyle name="Normal 3 2 2 3 2 2 5 2" xfId="4779"/>
    <cellStyle name="Normal 3 2 2 3 2 2 5 2 2" xfId="4780"/>
    <cellStyle name="Normal 3 2 2 3 2 2 5 2 2 2" xfId="4781"/>
    <cellStyle name="Normal 3 2 2 3 2 2 5 2 2 2 2" xfId="4782"/>
    <cellStyle name="Normal 3 2 2 3 2 2 5 2 2 3" xfId="4783"/>
    <cellStyle name="Normal 3 2 2 3 2 2 5 2 3" xfId="4784"/>
    <cellStyle name="Normal 3 2 2 3 2 2 5 2 3 2" xfId="4785"/>
    <cellStyle name="Normal 3 2 2 3 2 2 5 2 4" xfId="4786"/>
    <cellStyle name="Normal 3 2 2 3 2 2 5 3" xfId="4787"/>
    <cellStyle name="Normal 3 2 2 3 2 2 5 3 2" xfId="4788"/>
    <cellStyle name="Normal 3 2 2 3 2 2 5 3 2 2" xfId="4789"/>
    <cellStyle name="Normal 3 2 2 3 2 2 5 3 3" xfId="4790"/>
    <cellStyle name="Normal 3 2 2 3 2 2 5 4" xfId="4791"/>
    <cellStyle name="Normal 3 2 2 3 2 2 5 4 2" xfId="4792"/>
    <cellStyle name="Normal 3 2 2 3 2 2 5 5" xfId="4793"/>
    <cellStyle name="Normal 3 2 2 3 2 2 6" xfId="4794"/>
    <cellStyle name="Normal 3 2 2 3 2 2 6 2" xfId="4795"/>
    <cellStyle name="Normal 3 2 2 3 2 2 6 2 2" xfId="4796"/>
    <cellStyle name="Normal 3 2 2 3 2 2 6 2 2 2" xfId="4797"/>
    <cellStyle name="Normal 3 2 2 3 2 2 6 2 3" xfId="4798"/>
    <cellStyle name="Normal 3 2 2 3 2 2 6 3" xfId="4799"/>
    <cellStyle name="Normal 3 2 2 3 2 2 6 3 2" xfId="4800"/>
    <cellStyle name="Normal 3 2 2 3 2 2 6 4" xfId="4801"/>
    <cellStyle name="Normal 3 2 2 3 2 2 7" xfId="4802"/>
    <cellStyle name="Normal 3 2 2 3 2 2 7 2" xfId="4803"/>
    <cellStyle name="Normal 3 2 2 3 2 2 7 2 2" xfId="4804"/>
    <cellStyle name="Normal 3 2 2 3 2 2 7 3" xfId="4805"/>
    <cellStyle name="Normal 3 2 2 3 2 2 8" xfId="4806"/>
    <cellStyle name="Normal 3 2 2 3 2 2 8 2" xfId="4807"/>
    <cellStyle name="Normal 3 2 2 3 2 2 9" xfId="4808"/>
    <cellStyle name="Normal 3 2 2 3 2 3" xfId="4809"/>
    <cellStyle name="Normal 3 2 2 3 2 3 2" xfId="4810"/>
    <cellStyle name="Normal 3 2 2 3 2 3 2 2" xfId="4811"/>
    <cellStyle name="Normal 3 2 2 3 2 3 2 2 2" xfId="4812"/>
    <cellStyle name="Normal 3 2 2 3 2 3 2 2 2 2" xfId="4813"/>
    <cellStyle name="Normal 3 2 2 3 2 3 2 2 2 2 2" xfId="4814"/>
    <cellStyle name="Normal 3 2 2 3 2 3 2 2 2 2 2 2" xfId="4815"/>
    <cellStyle name="Normal 3 2 2 3 2 3 2 2 2 2 2 2 2" xfId="4816"/>
    <cellStyle name="Normal 3 2 2 3 2 3 2 2 2 2 2 3" xfId="4817"/>
    <cellStyle name="Normal 3 2 2 3 2 3 2 2 2 2 3" xfId="4818"/>
    <cellStyle name="Normal 3 2 2 3 2 3 2 2 2 2 3 2" xfId="4819"/>
    <cellStyle name="Normal 3 2 2 3 2 3 2 2 2 2 4" xfId="4820"/>
    <cellStyle name="Normal 3 2 2 3 2 3 2 2 2 3" xfId="4821"/>
    <cellStyle name="Normal 3 2 2 3 2 3 2 2 2 3 2" xfId="4822"/>
    <cellStyle name="Normal 3 2 2 3 2 3 2 2 2 3 2 2" xfId="4823"/>
    <cellStyle name="Normal 3 2 2 3 2 3 2 2 2 3 3" xfId="4824"/>
    <cellStyle name="Normal 3 2 2 3 2 3 2 2 2 4" xfId="4825"/>
    <cellStyle name="Normal 3 2 2 3 2 3 2 2 2 4 2" xfId="4826"/>
    <cellStyle name="Normal 3 2 2 3 2 3 2 2 2 5" xfId="4827"/>
    <cellStyle name="Normal 3 2 2 3 2 3 2 2 3" xfId="4828"/>
    <cellStyle name="Normal 3 2 2 3 2 3 2 2 3 2" xfId="4829"/>
    <cellStyle name="Normal 3 2 2 3 2 3 2 2 3 2 2" xfId="4830"/>
    <cellStyle name="Normal 3 2 2 3 2 3 2 2 3 2 2 2" xfId="4831"/>
    <cellStyle name="Normal 3 2 2 3 2 3 2 2 3 2 3" xfId="4832"/>
    <cellStyle name="Normal 3 2 2 3 2 3 2 2 3 3" xfId="4833"/>
    <cellStyle name="Normal 3 2 2 3 2 3 2 2 3 3 2" xfId="4834"/>
    <cellStyle name="Normal 3 2 2 3 2 3 2 2 3 4" xfId="4835"/>
    <cellStyle name="Normal 3 2 2 3 2 3 2 2 4" xfId="4836"/>
    <cellStyle name="Normal 3 2 2 3 2 3 2 2 4 2" xfId="4837"/>
    <cellStyle name="Normal 3 2 2 3 2 3 2 2 4 2 2" xfId="4838"/>
    <cellStyle name="Normal 3 2 2 3 2 3 2 2 4 3" xfId="4839"/>
    <cellStyle name="Normal 3 2 2 3 2 3 2 2 5" xfId="4840"/>
    <cellStyle name="Normal 3 2 2 3 2 3 2 2 5 2" xfId="4841"/>
    <cellStyle name="Normal 3 2 2 3 2 3 2 2 6" xfId="4842"/>
    <cellStyle name="Normal 3 2 2 3 2 3 2 3" xfId="4843"/>
    <cellStyle name="Normal 3 2 2 3 2 3 2 3 2" xfId="4844"/>
    <cellStyle name="Normal 3 2 2 3 2 3 2 3 2 2" xfId="4845"/>
    <cellStyle name="Normal 3 2 2 3 2 3 2 3 2 2 2" xfId="4846"/>
    <cellStyle name="Normal 3 2 2 3 2 3 2 3 2 2 2 2" xfId="4847"/>
    <cellStyle name="Normal 3 2 2 3 2 3 2 3 2 2 3" xfId="4848"/>
    <cellStyle name="Normal 3 2 2 3 2 3 2 3 2 3" xfId="4849"/>
    <cellStyle name="Normal 3 2 2 3 2 3 2 3 2 3 2" xfId="4850"/>
    <cellStyle name="Normal 3 2 2 3 2 3 2 3 2 4" xfId="4851"/>
    <cellStyle name="Normal 3 2 2 3 2 3 2 3 3" xfId="4852"/>
    <cellStyle name="Normal 3 2 2 3 2 3 2 3 3 2" xfId="4853"/>
    <cellStyle name="Normal 3 2 2 3 2 3 2 3 3 2 2" xfId="4854"/>
    <cellStyle name="Normal 3 2 2 3 2 3 2 3 3 3" xfId="4855"/>
    <cellStyle name="Normal 3 2 2 3 2 3 2 3 4" xfId="4856"/>
    <cellStyle name="Normal 3 2 2 3 2 3 2 3 4 2" xfId="4857"/>
    <cellStyle name="Normal 3 2 2 3 2 3 2 3 5" xfId="4858"/>
    <cellStyle name="Normal 3 2 2 3 2 3 2 4" xfId="4859"/>
    <cellStyle name="Normal 3 2 2 3 2 3 2 4 2" xfId="4860"/>
    <cellStyle name="Normal 3 2 2 3 2 3 2 4 2 2" xfId="4861"/>
    <cellStyle name="Normal 3 2 2 3 2 3 2 4 2 2 2" xfId="4862"/>
    <cellStyle name="Normal 3 2 2 3 2 3 2 4 2 3" xfId="4863"/>
    <cellStyle name="Normal 3 2 2 3 2 3 2 4 3" xfId="4864"/>
    <cellStyle name="Normal 3 2 2 3 2 3 2 4 3 2" xfId="4865"/>
    <cellStyle name="Normal 3 2 2 3 2 3 2 4 4" xfId="4866"/>
    <cellStyle name="Normal 3 2 2 3 2 3 2 5" xfId="4867"/>
    <cellStyle name="Normal 3 2 2 3 2 3 2 5 2" xfId="4868"/>
    <cellStyle name="Normal 3 2 2 3 2 3 2 5 2 2" xfId="4869"/>
    <cellStyle name="Normal 3 2 2 3 2 3 2 5 3" xfId="4870"/>
    <cellStyle name="Normal 3 2 2 3 2 3 2 6" xfId="4871"/>
    <cellStyle name="Normal 3 2 2 3 2 3 2 6 2" xfId="4872"/>
    <cellStyle name="Normal 3 2 2 3 2 3 2 7" xfId="4873"/>
    <cellStyle name="Normal 3 2 2 3 2 3 3" xfId="4874"/>
    <cellStyle name="Normal 3 2 2 3 2 3 3 2" xfId="4875"/>
    <cellStyle name="Normal 3 2 2 3 2 3 3 2 2" xfId="4876"/>
    <cellStyle name="Normal 3 2 2 3 2 3 3 2 2 2" xfId="4877"/>
    <cellStyle name="Normal 3 2 2 3 2 3 3 2 2 2 2" xfId="4878"/>
    <cellStyle name="Normal 3 2 2 3 2 3 3 2 2 2 2 2" xfId="4879"/>
    <cellStyle name="Normal 3 2 2 3 2 3 3 2 2 2 3" xfId="4880"/>
    <cellStyle name="Normal 3 2 2 3 2 3 3 2 2 3" xfId="4881"/>
    <cellStyle name="Normal 3 2 2 3 2 3 3 2 2 3 2" xfId="4882"/>
    <cellStyle name="Normal 3 2 2 3 2 3 3 2 2 4" xfId="4883"/>
    <cellStyle name="Normal 3 2 2 3 2 3 3 2 3" xfId="4884"/>
    <cellStyle name="Normal 3 2 2 3 2 3 3 2 3 2" xfId="4885"/>
    <cellStyle name="Normal 3 2 2 3 2 3 3 2 3 2 2" xfId="4886"/>
    <cellStyle name="Normal 3 2 2 3 2 3 3 2 3 3" xfId="4887"/>
    <cellStyle name="Normal 3 2 2 3 2 3 3 2 4" xfId="4888"/>
    <cellStyle name="Normal 3 2 2 3 2 3 3 2 4 2" xfId="4889"/>
    <cellStyle name="Normal 3 2 2 3 2 3 3 2 5" xfId="4890"/>
    <cellStyle name="Normal 3 2 2 3 2 3 3 3" xfId="4891"/>
    <cellStyle name="Normal 3 2 2 3 2 3 3 3 2" xfId="4892"/>
    <cellStyle name="Normal 3 2 2 3 2 3 3 3 2 2" xfId="4893"/>
    <cellStyle name="Normal 3 2 2 3 2 3 3 3 2 2 2" xfId="4894"/>
    <cellStyle name="Normal 3 2 2 3 2 3 3 3 2 3" xfId="4895"/>
    <cellStyle name="Normal 3 2 2 3 2 3 3 3 3" xfId="4896"/>
    <cellStyle name="Normal 3 2 2 3 2 3 3 3 3 2" xfId="4897"/>
    <cellStyle name="Normal 3 2 2 3 2 3 3 3 4" xfId="4898"/>
    <cellStyle name="Normal 3 2 2 3 2 3 3 4" xfId="4899"/>
    <cellStyle name="Normal 3 2 2 3 2 3 3 4 2" xfId="4900"/>
    <cellStyle name="Normal 3 2 2 3 2 3 3 4 2 2" xfId="4901"/>
    <cellStyle name="Normal 3 2 2 3 2 3 3 4 3" xfId="4902"/>
    <cellStyle name="Normal 3 2 2 3 2 3 3 5" xfId="4903"/>
    <cellStyle name="Normal 3 2 2 3 2 3 3 5 2" xfId="4904"/>
    <cellStyle name="Normal 3 2 2 3 2 3 3 6" xfId="4905"/>
    <cellStyle name="Normal 3 2 2 3 2 3 4" xfId="4906"/>
    <cellStyle name="Normal 3 2 2 3 2 3 4 2" xfId="4907"/>
    <cellStyle name="Normal 3 2 2 3 2 3 4 2 2" xfId="4908"/>
    <cellStyle name="Normal 3 2 2 3 2 3 4 2 2 2" xfId="4909"/>
    <cellStyle name="Normal 3 2 2 3 2 3 4 2 2 2 2" xfId="4910"/>
    <cellStyle name="Normal 3 2 2 3 2 3 4 2 2 3" xfId="4911"/>
    <cellStyle name="Normal 3 2 2 3 2 3 4 2 3" xfId="4912"/>
    <cellStyle name="Normal 3 2 2 3 2 3 4 2 3 2" xfId="4913"/>
    <cellStyle name="Normal 3 2 2 3 2 3 4 2 4" xfId="4914"/>
    <cellStyle name="Normal 3 2 2 3 2 3 4 3" xfId="4915"/>
    <cellStyle name="Normal 3 2 2 3 2 3 4 3 2" xfId="4916"/>
    <cellStyle name="Normal 3 2 2 3 2 3 4 3 2 2" xfId="4917"/>
    <cellStyle name="Normal 3 2 2 3 2 3 4 3 3" xfId="4918"/>
    <cellStyle name="Normal 3 2 2 3 2 3 4 4" xfId="4919"/>
    <cellStyle name="Normal 3 2 2 3 2 3 4 4 2" xfId="4920"/>
    <cellStyle name="Normal 3 2 2 3 2 3 4 5" xfId="4921"/>
    <cellStyle name="Normal 3 2 2 3 2 3 5" xfId="4922"/>
    <cellStyle name="Normal 3 2 2 3 2 3 5 2" xfId="4923"/>
    <cellStyle name="Normal 3 2 2 3 2 3 5 2 2" xfId="4924"/>
    <cellStyle name="Normal 3 2 2 3 2 3 5 2 2 2" xfId="4925"/>
    <cellStyle name="Normal 3 2 2 3 2 3 5 2 3" xfId="4926"/>
    <cellStyle name="Normal 3 2 2 3 2 3 5 3" xfId="4927"/>
    <cellStyle name="Normal 3 2 2 3 2 3 5 3 2" xfId="4928"/>
    <cellStyle name="Normal 3 2 2 3 2 3 5 4" xfId="4929"/>
    <cellStyle name="Normal 3 2 2 3 2 3 6" xfId="4930"/>
    <cellStyle name="Normal 3 2 2 3 2 3 6 2" xfId="4931"/>
    <cellStyle name="Normal 3 2 2 3 2 3 6 2 2" xfId="4932"/>
    <cellStyle name="Normal 3 2 2 3 2 3 6 3" xfId="4933"/>
    <cellStyle name="Normal 3 2 2 3 2 3 7" xfId="4934"/>
    <cellStyle name="Normal 3 2 2 3 2 3 7 2" xfId="4935"/>
    <cellStyle name="Normal 3 2 2 3 2 3 8" xfId="4936"/>
    <cellStyle name="Normal 3 2 2 3 2 4" xfId="4937"/>
    <cellStyle name="Normal 3 2 2 3 2 4 2" xfId="4938"/>
    <cellStyle name="Normal 3 2 2 3 2 4 2 2" xfId="4939"/>
    <cellStyle name="Normal 3 2 2 3 2 4 2 2 2" xfId="4940"/>
    <cellStyle name="Normal 3 2 2 3 2 4 2 2 2 2" xfId="4941"/>
    <cellStyle name="Normal 3 2 2 3 2 4 2 2 2 2 2" xfId="4942"/>
    <cellStyle name="Normal 3 2 2 3 2 4 2 2 2 2 2 2" xfId="4943"/>
    <cellStyle name="Normal 3 2 2 3 2 4 2 2 2 2 3" xfId="4944"/>
    <cellStyle name="Normal 3 2 2 3 2 4 2 2 2 3" xfId="4945"/>
    <cellStyle name="Normal 3 2 2 3 2 4 2 2 2 3 2" xfId="4946"/>
    <cellStyle name="Normal 3 2 2 3 2 4 2 2 2 4" xfId="4947"/>
    <cellStyle name="Normal 3 2 2 3 2 4 2 2 3" xfId="4948"/>
    <cellStyle name="Normal 3 2 2 3 2 4 2 2 3 2" xfId="4949"/>
    <cellStyle name="Normal 3 2 2 3 2 4 2 2 3 2 2" xfId="4950"/>
    <cellStyle name="Normal 3 2 2 3 2 4 2 2 3 3" xfId="4951"/>
    <cellStyle name="Normal 3 2 2 3 2 4 2 2 4" xfId="4952"/>
    <cellStyle name="Normal 3 2 2 3 2 4 2 2 4 2" xfId="4953"/>
    <cellStyle name="Normal 3 2 2 3 2 4 2 2 5" xfId="4954"/>
    <cellStyle name="Normal 3 2 2 3 2 4 2 3" xfId="4955"/>
    <cellStyle name="Normal 3 2 2 3 2 4 2 3 2" xfId="4956"/>
    <cellStyle name="Normal 3 2 2 3 2 4 2 3 2 2" xfId="4957"/>
    <cellStyle name="Normal 3 2 2 3 2 4 2 3 2 2 2" xfId="4958"/>
    <cellStyle name="Normal 3 2 2 3 2 4 2 3 2 3" xfId="4959"/>
    <cellStyle name="Normal 3 2 2 3 2 4 2 3 3" xfId="4960"/>
    <cellStyle name="Normal 3 2 2 3 2 4 2 3 3 2" xfId="4961"/>
    <cellStyle name="Normal 3 2 2 3 2 4 2 3 4" xfId="4962"/>
    <cellStyle name="Normal 3 2 2 3 2 4 2 4" xfId="4963"/>
    <cellStyle name="Normal 3 2 2 3 2 4 2 4 2" xfId="4964"/>
    <cellStyle name="Normal 3 2 2 3 2 4 2 4 2 2" xfId="4965"/>
    <cellStyle name="Normal 3 2 2 3 2 4 2 4 3" xfId="4966"/>
    <cellStyle name="Normal 3 2 2 3 2 4 2 5" xfId="4967"/>
    <cellStyle name="Normal 3 2 2 3 2 4 2 5 2" xfId="4968"/>
    <cellStyle name="Normal 3 2 2 3 2 4 2 6" xfId="4969"/>
    <cellStyle name="Normal 3 2 2 3 2 4 3" xfId="4970"/>
    <cellStyle name="Normal 3 2 2 3 2 4 3 2" xfId="4971"/>
    <cellStyle name="Normal 3 2 2 3 2 4 3 2 2" xfId="4972"/>
    <cellStyle name="Normal 3 2 2 3 2 4 3 2 2 2" xfId="4973"/>
    <cellStyle name="Normal 3 2 2 3 2 4 3 2 2 2 2" xfId="4974"/>
    <cellStyle name="Normal 3 2 2 3 2 4 3 2 2 3" xfId="4975"/>
    <cellStyle name="Normal 3 2 2 3 2 4 3 2 3" xfId="4976"/>
    <cellStyle name="Normal 3 2 2 3 2 4 3 2 3 2" xfId="4977"/>
    <cellStyle name="Normal 3 2 2 3 2 4 3 2 4" xfId="4978"/>
    <cellStyle name="Normal 3 2 2 3 2 4 3 3" xfId="4979"/>
    <cellStyle name="Normal 3 2 2 3 2 4 3 3 2" xfId="4980"/>
    <cellStyle name="Normal 3 2 2 3 2 4 3 3 2 2" xfId="4981"/>
    <cellStyle name="Normal 3 2 2 3 2 4 3 3 3" xfId="4982"/>
    <cellStyle name="Normal 3 2 2 3 2 4 3 4" xfId="4983"/>
    <cellStyle name="Normal 3 2 2 3 2 4 3 4 2" xfId="4984"/>
    <cellStyle name="Normal 3 2 2 3 2 4 3 5" xfId="4985"/>
    <cellStyle name="Normal 3 2 2 3 2 4 4" xfId="4986"/>
    <cellStyle name="Normal 3 2 2 3 2 4 4 2" xfId="4987"/>
    <cellStyle name="Normal 3 2 2 3 2 4 4 2 2" xfId="4988"/>
    <cellStyle name="Normal 3 2 2 3 2 4 4 2 2 2" xfId="4989"/>
    <cellStyle name="Normal 3 2 2 3 2 4 4 2 3" xfId="4990"/>
    <cellStyle name="Normal 3 2 2 3 2 4 4 3" xfId="4991"/>
    <cellStyle name="Normal 3 2 2 3 2 4 4 3 2" xfId="4992"/>
    <cellStyle name="Normal 3 2 2 3 2 4 4 4" xfId="4993"/>
    <cellStyle name="Normal 3 2 2 3 2 4 5" xfId="4994"/>
    <cellStyle name="Normal 3 2 2 3 2 4 5 2" xfId="4995"/>
    <cellStyle name="Normal 3 2 2 3 2 4 5 2 2" xfId="4996"/>
    <cellStyle name="Normal 3 2 2 3 2 4 5 3" xfId="4997"/>
    <cellStyle name="Normal 3 2 2 3 2 4 6" xfId="4998"/>
    <cellStyle name="Normal 3 2 2 3 2 4 6 2" xfId="4999"/>
    <cellStyle name="Normal 3 2 2 3 2 4 7" xfId="5000"/>
    <cellStyle name="Normal 3 2 2 3 2 5" xfId="5001"/>
    <cellStyle name="Normal 3 2 2 3 2 5 2" xfId="5002"/>
    <cellStyle name="Normal 3 2 2 3 2 5 2 2" xfId="5003"/>
    <cellStyle name="Normal 3 2 2 3 2 5 2 2 2" xfId="5004"/>
    <cellStyle name="Normal 3 2 2 3 2 5 2 2 2 2" xfId="5005"/>
    <cellStyle name="Normal 3 2 2 3 2 5 2 2 2 2 2" xfId="5006"/>
    <cellStyle name="Normal 3 2 2 3 2 5 2 2 2 3" xfId="5007"/>
    <cellStyle name="Normal 3 2 2 3 2 5 2 2 3" xfId="5008"/>
    <cellStyle name="Normal 3 2 2 3 2 5 2 2 3 2" xfId="5009"/>
    <cellStyle name="Normal 3 2 2 3 2 5 2 2 4" xfId="5010"/>
    <cellStyle name="Normal 3 2 2 3 2 5 2 3" xfId="5011"/>
    <cellStyle name="Normal 3 2 2 3 2 5 2 3 2" xfId="5012"/>
    <cellStyle name="Normal 3 2 2 3 2 5 2 3 2 2" xfId="5013"/>
    <cellStyle name="Normal 3 2 2 3 2 5 2 3 3" xfId="5014"/>
    <cellStyle name="Normal 3 2 2 3 2 5 2 4" xfId="5015"/>
    <cellStyle name="Normal 3 2 2 3 2 5 2 4 2" xfId="5016"/>
    <cellStyle name="Normal 3 2 2 3 2 5 2 5" xfId="5017"/>
    <cellStyle name="Normal 3 2 2 3 2 5 3" xfId="5018"/>
    <cellStyle name="Normal 3 2 2 3 2 5 3 2" xfId="5019"/>
    <cellStyle name="Normal 3 2 2 3 2 5 3 2 2" xfId="5020"/>
    <cellStyle name="Normal 3 2 2 3 2 5 3 2 2 2" xfId="5021"/>
    <cellStyle name="Normal 3 2 2 3 2 5 3 2 3" xfId="5022"/>
    <cellStyle name="Normal 3 2 2 3 2 5 3 3" xfId="5023"/>
    <cellStyle name="Normal 3 2 2 3 2 5 3 3 2" xfId="5024"/>
    <cellStyle name="Normal 3 2 2 3 2 5 3 4" xfId="5025"/>
    <cellStyle name="Normal 3 2 2 3 2 5 4" xfId="5026"/>
    <cellStyle name="Normal 3 2 2 3 2 5 4 2" xfId="5027"/>
    <cellStyle name="Normal 3 2 2 3 2 5 4 2 2" xfId="5028"/>
    <cellStyle name="Normal 3 2 2 3 2 5 4 3" xfId="5029"/>
    <cellStyle name="Normal 3 2 2 3 2 5 5" xfId="5030"/>
    <cellStyle name="Normal 3 2 2 3 2 5 5 2" xfId="5031"/>
    <cellStyle name="Normal 3 2 2 3 2 5 6" xfId="5032"/>
    <cellStyle name="Normal 3 2 2 3 2 6" xfId="5033"/>
    <cellStyle name="Normal 3 2 2 3 2 6 2" xfId="5034"/>
    <cellStyle name="Normal 3 2 2 3 2 6 2 2" xfId="5035"/>
    <cellStyle name="Normal 3 2 2 3 2 6 2 2 2" xfId="5036"/>
    <cellStyle name="Normal 3 2 2 3 2 6 2 2 2 2" xfId="5037"/>
    <cellStyle name="Normal 3 2 2 3 2 6 2 2 3" xfId="5038"/>
    <cellStyle name="Normal 3 2 2 3 2 6 2 3" xfId="5039"/>
    <cellStyle name="Normal 3 2 2 3 2 6 2 3 2" xfId="5040"/>
    <cellStyle name="Normal 3 2 2 3 2 6 2 4" xfId="5041"/>
    <cellStyle name="Normal 3 2 2 3 2 6 3" xfId="5042"/>
    <cellStyle name="Normal 3 2 2 3 2 6 3 2" xfId="5043"/>
    <cellStyle name="Normal 3 2 2 3 2 6 3 2 2" xfId="5044"/>
    <cellStyle name="Normal 3 2 2 3 2 6 3 3" xfId="5045"/>
    <cellStyle name="Normal 3 2 2 3 2 6 4" xfId="5046"/>
    <cellStyle name="Normal 3 2 2 3 2 6 4 2" xfId="5047"/>
    <cellStyle name="Normal 3 2 2 3 2 6 5" xfId="5048"/>
    <cellStyle name="Normal 3 2 2 3 2 7" xfId="5049"/>
    <cellStyle name="Normal 3 2 2 3 2 7 2" xfId="5050"/>
    <cellStyle name="Normal 3 2 2 3 2 7 2 2" xfId="5051"/>
    <cellStyle name="Normal 3 2 2 3 2 7 2 2 2" xfId="5052"/>
    <cellStyle name="Normal 3 2 2 3 2 7 2 3" xfId="5053"/>
    <cellStyle name="Normal 3 2 2 3 2 7 3" xfId="5054"/>
    <cellStyle name="Normal 3 2 2 3 2 7 3 2" xfId="5055"/>
    <cellStyle name="Normal 3 2 2 3 2 7 4" xfId="5056"/>
    <cellStyle name="Normal 3 2 2 3 2 8" xfId="5057"/>
    <cellStyle name="Normal 3 2 2 3 2 8 2" xfId="5058"/>
    <cellStyle name="Normal 3 2 2 3 2 8 2 2" xfId="5059"/>
    <cellStyle name="Normal 3 2 2 3 2 8 3" xfId="5060"/>
    <cellStyle name="Normal 3 2 2 3 2 9" xfId="5061"/>
    <cellStyle name="Normal 3 2 2 3 2 9 2" xfId="5062"/>
    <cellStyle name="Normal 3 2 2 3 3" xfId="5063"/>
    <cellStyle name="Normal 3 2 2 3 3 2" xfId="5064"/>
    <cellStyle name="Normal 3 2 2 3 3 2 2" xfId="5065"/>
    <cellStyle name="Normal 3 2 2 3 3 2 2 2" xfId="5066"/>
    <cellStyle name="Normal 3 2 2 3 3 2 2 2 2" xfId="5067"/>
    <cellStyle name="Normal 3 2 2 3 3 2 2 2 2 2" xfId="5068"/>
    <cellStyle name="Normal 3 2 2 3 3 2 2 2 2 2 2" xfId="5069"/>
    <cellStyle name="Normal 3 2 2 3 3 2 2 2 2 2 2 2" xfId="5070"/>
    <cellStyle name="Normal 3 2 2 3 3 2 2 2 2 2 2 2 2" xfId="5071"/>
    <cellStyle name="Normal 3 2 2 3 3 2 2 2 2 2 2 3" xfId="5072"/>
    <cellStyle name="Normal 3 2 2 3 3 2 2 2 2 2 3" xfId="5073"/>
    <cellStyle name="Normal 3 2 2 3 3 2 2 2 2 2 3 2" xfId="5074"/>
    <cellStyle name="Normal 3 2 2 3 3 2 2 2 2 2 4" xfId="5075"/>
    <cellStyle name="Normal 3 2 2 3 3 2 2 2 2 3" xfId="5076"/>
    <cellStyle name="Normal 3 2 2 3 3 2 2 2 2 3 2" xfId="5077"/>
    <cellStyle name="Normal 3 2 2 3 3 2 2 2 2 3 2 2" xfId="5078"/>
    <cellStyle name="Normal 3 2 2 3 3 2 2 2 2 3 3" xfId="5079"/>
    <cellStyle name="Normal 3 2 2 3 3 2 2 2 2 4" xfId="5080"/>
    <cellStyle name="Normal 3 2 2 3 3 2 2 2 2 4 2" xfId="5081"/>
    <cellStyle name="Normal 3 2 2 3 3 2 2 2 2 5" xfId="5082"/>
    <cellStyle name="Normal 3 2 2 3 3 2 2 2 3" xfId="5083"/>
    <cellStyle name="Normal 3 2 2 3 3 2 2 2 3 2" xfId="5084"/>
    <cellStyle name="Normal 3 2 2 3 3 2 2 2 3 2 2" xfId="5085"/>
    <cellStyle name="Normal 3 2 2 3 3 2 2 2 3 2 2 2" xfId="5086"/>
    <cellStyle name="Normal 3 2 2 3 3 2 2 2 3 2 3" xfId="5087"/>
    <cellStyle name="Normal 3 2 2 3 3 2 2 2 3 3" xfId="5088"/>
    <cellStyle name="Normal 3 2 2 3 3 2 2 2 3 3 2" xfId="5089"/>
    <cellStyle name="Normal 3 2 2 3 3 2 2 2 3 4" xfId="5090"/>
    <cellStyle name="Normal 3 2 2 3 3 2 2 2 4" xfId="5091"/>
    <cellStyle name="Normal 3 2 2 3 3 2 2 2 4 2" xfId="5092"/>
    <cellStyle name="Normal 3 2 2 3 3 2 2 2 4 2 2" xfId="5093"/>
    <cellStyle name="Normal 3 2 2 3 3 2 2 2 4 3" xfId="5094"/>
    <cellStyle name="Normal 3 2 2 3 3 2 2 2 5" xfId="5095"/>
    <cellStyle name="Normal 3 2 2 3 3 2 2 2 5 2" xfId="5096"/>
    <cellStyle name="Normal 3 2 2 3 3 2 2 2 6" xfId="5097"/>
    <cellStyle name="Normal 3 2 2 3 3 2 2 3" xfId="5098"/>
    <cellStyle name="Normal 3 2 2 3 3 2 2 3 2" xfId="5099"/>
    <cellStyle name="Normal 3 2 2 3 3 2 2 3 2 2" xfId="5100"/>
    <cellStyle name="Normal 3 2 2 3 3 2 2 3 2 2 2" xfId="5101"/>
    <cellStyle name="Normal 3 2 2 3 3 2 2 3 2 2 2 2" xfId="5102"/>
    <cellStyle name="Normal 3 2 2 3 3 2 2 3 2 2 3" xfId="5103"/>
    <cellStyle name="Normal 3 2 2 3 3 2 2 3 2 3" xfId="5104"/>
    <cellStyle name="Normal 3 2 2 3 3 2 2 3 2 3 2" xfId="5105"/>
    <cellStyle name="Normal 3 2 2 3 3 2 2 3 2 4" xfId="5106"/>
    <cellStyle name="Normal 3 2 2 3 3 2 2 3 3" xfId="5107"/>
    <cellStyle name="Normal 3 2 2 3 3 2 2 3 3 2" xfId="5108"/>
    <cellStyle name="Normal 3 2 2 3 3 2 2 3 3 2 2" xfId="5109"/>
    <cellStyle name="Normal 3 2 2 3 3 2 2 3 3 3" xfId="5110"/>
    <cellStyle name="Normal 3 2 2 3 3 2 2 3 4" xfId="5111"/>
    <cellStyle name="Normal 3 2 2 3 3 2 2 3 4 2" xfId="5112"/>
    <cellStyle name="Normal 3 2 2 3 3 2 2 3 5" xfId="5113"/>
    <cellStyle name="Normal 3 2 2 3 3 2 2 4" xfId="5114"/>
    <cellStyle name="Normal 3 2 2 3 3 2 2 4 2" xfId="5115"/>
    <cellStyle name="Normal 3 2 2 3 3 2 2 4 2 2" xfId="5116"/>
    <cellStyle name="Normal 3 2 2 3 3 2 2 4 2 2 2" xfId="5117"/>
    <cellStyle name="Normal 3 2 2 3 3 2 2 4 2 3" xfId="5118"/>
    <cellStyle name="Normal 3 2 2 3 3 2 2 4 3" xfId="5119"/>
    <cellStyle name="Normal 3 2 2 3 3 2 2 4 3 2" xfId="5120"/>
    <cellStyle name="Normal 3 2 2 3 3 2 2 4 4" xfId="5121"/>
    <cellStyle name="Normal 3 2 2 3 3 2 2 5" xfId="5122"/>
    <cellStyle name="Normal 3 2 2 3 3 2 2 5 2" xfId="5123"/>
    <cellStyle name="Normal 3 2 2 3 3 2 2 5 2 2" xfId="5124"/>
    <cellStyle name="Normal 3 2 2 3 3 2 2 5 3" xfId="5125"/>
    <cellStyle name="Normal 3 2 2 3 3 2 2 6" xfId="5126"/>
    <cellStyle name="Normal 3 2 2 3 3 2 2 6 2" xfId="5127"/>
    <cellStyle name="Normal 3 2 2 3 3 2 2 7" xfId="5128"/>
    <cellStyle name="Normal 3 2 2 3 3 2 3" xfId="5129"/>
    <cellStyle name="Normal 3 2 2 3 3 2 3 2" xfId="5130"/>
    <cellStyle name="Normal 3 2 2 3 3 2 3 2 2" xfId="5131"/>
    <cellStyle name="Normal 3 2 2 3 3 2 3 2 2 2" xfId="5132"/>
    <cellStyle name="Normal 3 2 2 3 3 2 3 2 2 2 2" xfId="5133"/>
    <cellStyle name="Normal 3 2 2 3 3 2 3 2 2 2 2 2" xfId="5134"/>
    <cellStyle name="Normal 3 2 2 3 3 2 3 2 2 2 3" xfId="5135"/>
    <cellStyle name="Normal 3 2 2 3 3 2 3 2 2 3" xfId="5136"/>
    <cellStyle name="Normal 3 2 2 3 3 2 3 2 2 3 2" xfId="5137"/>
    <cellStyle name="Normal 3 2 2 3 3 2 3 2 2 4" xfId="5138"/>
    <cellStyle name="Normal 3 2 2 3 3 2 3 2 3" xfId="5139"/>
    <cellStyle name="Normal 3 2 2 3 3 2 3 2 3 2" xfId="5140"/>
    <cellStyle name="Normal 3 2 2 3 3 2 3 2 3 2 2" xfId="5141"/>
    <cellStyle name="Normal 3 2 2 3 3 2 3 2 3 3" xfId="5142"/>
    <cellStyle name="Normal 3 2 2 3 3 2 3 2 4" xfId="5143"/>
    <cellStyle name="Normal 3 2 2 3 3 2 3 2 4 2" xfId="5144"/>
    <cellStyle name="Normal 3 2 2 3 3 2 3 2 5" xfId="5145"/>
    <cellStyle name="Normal 3 2 2 3 3 2 3 3" xfId="5146"/>
    <cellStyle name="Normal 3 2 2 3 3 2 3 3 2" xfId="5147"/>
    <cellStyle name="Normal 3 2 2 3 3 2 3 3 2 2" xfId="5148"/>
    <cellStyle name="Normal 3 2 2 3 3 2 3 3 2 2 2" xfId="5149"/>
    <cellStyle name="Normal 3 2 2 3 3 2 3 3 2 3" xfId="5150"/>
    <cellStyle name="Normal 3 2 2 3 3 2 3 3 3" xfId="5151"/>
    <cellStyle name="Normal 3 2 2 3 3 2 3 3 3 2" xfId="5152"/>
    <cellStyle name="Normal 3 2 2 3 3 2 3 3 4" xfId="5153"/>
    <cellStyle name="Normal 3 2 2 3 3 2 3 4" xfId="5154"/>
    <cellStyle name="Normal 3 2 2 3 3 2 3 4 2" xfId="5155"/>
    <cellStyle name="Normal 3 2 2 3 3 2 3 4 2 2" xfId="5156"/>
    <cellStyle name="Normal 3 2 2 3 3 2 3 4 3" xfId="5157"/>
    <cellStyle name="Normal 3 2 2 3 3 2 3 5" xfId="5158"/>
    <cellStyle name="Normal 3 2 2 3 3 2 3 5 2" xfId="5159"/>
    <cellStyle name="Normal 3 2 2 3 3 2 3 6" xfId="5160"/>
    <cellStyle name="Normal 3 2 2 3 3 2 4" xfId="5161"/>
    <cellStyle name="Normal 3 2 2 3 3 2 4 2" xfId="5162"/>
    <cellStyle name="Normal 3 2 2 3 3 2 4 2 2" xfId="5163"/>
    <cellStyle name="Normal 3 2 2 3 3 2 4 2 2 2" xfId="5164"/>
    <cellStyle name="Normal 3 2 2 3 3 2 4 2 2 2 2" xfId="5165"/>
    <cellStyle name="Normal 3 2 2 3 3 2 4 2 2 3" xfId="5166"/>
    <cellStyle name="Normal 3 2 2 3 3 2 4 2 3" xfId="5167"/>
    <cellStyle name="Normal 3 2 2 3 3 2 4 2 3 2" xfId="5168"/>
    <cellStyle name="Normal 3 2 2 3 3 2 4 2 4" xfId="5169"/>
    <cellStyle name="Normal 3 2 2 3 3 2 4 3" xfId="5170"/>
    <cellStyle name="Normal 3 2 2 3 3 2 4 3 2" xfId="5171"/>
    <cellStyle name="Normal 3 2 2 3 3 2 4 3 2 2" xfId="5172"/>
    <cellStyle name="Normal 3 2 2 3 3 2 4 3 3" xfId="5173"/>
    <cellStyle name="Normal 3 2 2 3 3 2 4 4" xfId="5174"/>
    <cellStyle name="Normal 3 2 2 3 3 2 4 4 2" xfId="5175"/>
    <cellStyle name="Normal 3 2 2 3 3 2 4 5" xfId="5176"/>
    <cellStyle name="Normal 3 2 2 3 3 2 5" xfId="5177"/>
    <cellStyle name="Normal 3 2 2 3 3 2 5 2" xfId="5178"/>
    <cellStyle name="Normal 3 2 2 3 3 2 5 2 2" xfId="5179"/>
    <cellStyle name="Normal 3 2 2 3 3 2 5 2 2 2" xfId="5180"/>
    <cellStyle name="Normal 3 2 2 3 3 2 5 2 3" xfId="5181"/>
    <cellStyle name="Normal 3 2 2 3 3 2 5 3" xfId="5182"/>
    <cellStyle name="Normal 3 2 2 3 3 2 5 3 2" xfId="5183"/>
    <cellStyle name="Normal 3 2 2 3 3 2 5 4" xfId="5184"/>
    <cellStyle name="Normal 3 2 2 3 3 2 6" xfId="5185"/>
    <cellStyle name="Normal 3 2 2 3 3 2 6 2" xfId="5186"/>
    <cellStyle name="Normal 3 2 2 3 3 2 6 2 2" xfId="5187"/>
    <cellStyle name="Normal 3 2 2 3 3 2 6 3" xfId="5188"/>
    <cellStyle name="Normal 3 2 2 3 3 2 7" xfId="5189"/>
    <cellStyle name="Normal 3 2 2 3 3 2 7 2" xfId="5190"/>
    <cellStyle name="Normal 3 2 2 3 3 2 8" xfId="5191"/>
    <cellStyle name="Normal 3 2 2 3 3 3" xfId="5192"/>
    <cellStyle name="Normal 3 2 2 3 3 3 2" xfId="5193"/>
    <cellStyle name="Normal 3 2 2 3 3 3 2 2" xfId="5194"/>
    <cellStyle name="Normal 3 2 2 3 3 3 2 2 2" xfId="5195"/>
    <cellStyle name="Normal 3 2 2 3 3 3 2 2 2 2" xfId="5196"/>
    <cellStyle name="Normal 3 2 2 3 3 3 2 2 2 2 2" xfId="5197"/>
    <cellStyle name="Normal 3 2 2 3 3 3 2 2 2 2 2 2" xfId="5198"/>
    <cellStyle name="Normal 3 2 2 3 3 3 2 2 2 2 3" xfId="5199"/>
    <cellStyle name="Normal 3 2 2 3 3 3 2 2 2 3" xfId="5200"/>
    <cellStyle name="Normal 3 2 2 3 3 3 2 2 2 3 2" xfId="5201"/>
    <cellStyle name="Normal 3 2 2 3 3 3 2 2 2 4" xfId="5202"/>
    <cellStyle name="Normal 3 2 2 3 3 3 2 2 3" xfId="5203"/>
    <cellStyle name="Normal 3 2 2 3 3 3 2 2 3 2" xfId="5204"/>
    <cellStyle name="Normal 3 2 2 3 3 3 2 2 3 2 2" xfId="5205"/>
    <cellStyle name="Normal 3 2 2 3 3 3 2 2 3 3" xfId="5206"/>
    <cellStyle name="Normal 3 2 2 3 3 3 2 2 4" xfId="5207"/>
    <cellStyle name="Normal 3 2 2 3 3 3 2 2 4 2" xfId="5208"/>
    <cellStyle name="Normal 3 2 2 3 3 3 2 2 5" xfId="5209"/>
    <cellStyle name="Normal 3 2 2 3 3 3 2 3" xfId="5210"/>
    <cellStyle name="Normal 3 2 2 3 3 3 2 3 2" xfId="5211"/>
    <cellStyle name="Normal 3 2 2 3 3 3 2 3 2 2" xfId="5212"/>
    <cellStyle name="Normal 3 2 2 3 3 3 2 3 2 2 2" xfId="5213"/>
    <cellStyle name="Normal 3 2 2 3 3 3 2 3 2 3" xfId="5214"/>
    <cellStyle name="Normal 3 2 2 3 3 3 2 3 3" xfId="5215"/>
    <cellStyle name="Normal 3 2 2 3 3 3 2 3 3 2" xfId="5216"/>
    <cellStyle name="Normal 3 2 2 3 3 3 2 3 4" xfId="5217"/>
    <cellStyle name="Normal 3 2 2 3 3 3 2 4" xfId="5218"/>
    <cellStyle name="Normal 3 2 2 3 3 3 2 4 2" xfId="5219"/>
    <cellStyle name="Normal 3 2 2 3 3 3 2 4 2 2" xfId="5220"/>
    <cellStyle name="Normal 3 2 2 3 3 3 2 4 3" xfId="5221"/>
    <cellStyle name="Normal 3 2 2 3 3 3 2 5" xfId="5222"/>
    <cellStyle name="Normal 3 2 2 3 3 3 2 5 2" xfId="5223"/>
    <cellStyle name="Normal 3 2 2 3 3 3 2 6" xfId="5224"/>
    <cellStyle name="Normal 3 2 2 3 3 3 3" xfId="5225"/>
    <cellStyle name="Normal 3 2 2 3 3 3 3 2" xfId="5226"/>
    <cellStyle name="Normal 3 2 2 3 3 3 3 2 2" xfId="5227"/>
    <cellStyle name="Normal 3 2 2 3 3 3 3 2 2 2" xfId="5228"/>
    <cellStyle name="Normal 3 2 2 3 3 3 3 2 2 2 2" xfId="5229"/>
    <cellStyle name="Normal 3 2 2 3 3 3 3 2 2 3" xfId="5230"/>
    <cellStyle name="Normal 3 2 2 3 3 3 3 2 3" xfId="5231"/>
    <cellStyle name="Normal 3 2 2 3 3 3 3 2 3 2" xfId="5232"/>
    <cellStyle name="Normal 3 2 2 3 3 3 3 2 4" xfId="5233"/>
    <cellStyle name="Normal 3 2 2 3 3 3 3 3" xfId="5234"/>
    <cellStyle name="Normal 3 2 2 3 3 3 3 3 2" xfId="5235"/>
    <cellStyle name="Normal 3 2 2 3 3 3 3 3 2 2" xfId="5236"/>
    <cellStyle name="Normal 3 2 2 3 3 3 3 3 3" xfId="5237"/>
    <cellStyle name="Normal 3 2 2 3 3 3 3 4" xfId="5238"/>
    <cellStyle name="Normal 3 2 2 3 3 3 3 4 2" xfId="5239"/>
    <cellStyle name="Normal 3 2 2 3 3 3 3 5" xfId="5240"/>
    <cellStyle name="Normal 3 2 2 3 3 3 4" xfId="5241"/>
    <cellStyle name="Normal 3 2 2 3 3 3 4 2" xfId="5242"/>
    <cellStyle name="Normal 3 2 2 3 3 3 4 2 2" xfId="5243"/>
    <cellStyle name="Normal 3 2 2 3 3 3 4 2 2 2" xfId="5244"/>
    <cellStyle name="Normal 3 2 2 3 3 3 4 2 3" xfId="5245"/>
    <cellStyle name="Normal 3 2 2 3 3 3 4 3" xfId="5246"/>
    <cellStyle name="Normal 3 2 2 3 3 3 4 3 2" xfId="5247"/>
    <cellStyle name="Normal 3 2 2 3 3 3 4 4" xfId="5248"/>
    <cellStyle name="Normal 3 2 2 3 3 3 5" xfId="5249"/>
    <cellStyle name="Normal 3 2 2 3 3 3 5 2" xfId="5250"/>
    <cellStyle name="Normal 3 2 2 3 3 3 5 2 2" xfId="5251"/>
    <cellStyle name="Normal 3 2 2 3 3 3 5 3" xfId="5252"/>
    <cellStyle name="Normal 3 2 2 3 3 3 6" xfId="5253"/>
    <cellStyle name="Normal 3 2 2 3 3 3 6 2" xfId="5254"/>
    <cellStyle name="Normal 3 2 2 3 3 3 7" xfId="5255"/>
    <cellStyle name="Normal 3 2 2 3 3 4" xfId="5256"/>
    <cellStyle name="Normal 3 2 2 3 3 4 2" xfId="5257"/>
    <cellStyle name="Normal 3 2 2 3 3 4 2 2" xfId="5258"/>
    <cellStyle name="Normal 3 2 2 3 3 4 2 2 2" xfId="5259"/>
    <cellStyle name="Normal 3 2 2 3 3 4 2 2 2 2" xfId="5260"/>
    <cellStyle name="Normal 3 2 2 3 3 4 2 2 2 2 2" xfId="5261"/>
    <cellStyle name="Normal 3 2 2 3 3 4 2 2 2 3" xfId="5262"/>
    <cellStyle name="Normal 3 2 2 3 3 4 2 2 3" xfId="5263"/>
    <cellStyle name="Normal 3 2 2 3 3 4 2 2 3 2" xfId="5264"/>
    <cellStyle name="Normal 3 2 2 3 3 4 2 2 4" xfId="5265"/>
    <cellStyle name="Normal 3 2 2 3 3 4 2 3" xfId="5266"/>
    <cellStyle name="Normal 3 2 2 3 3 4 2 3 2" xfId="5267"/>
    <cellStyle name="Normal 3 2 2 3 3 4 2 3 2 2" xfId="5268"/>
    <cellStyle name="Normal 3 2 2 3 3 4 2 3 3" xfId="5269"/>
    <cellStyle name="Normal 3 2 2 3 3 4 2 4" xfId="5270"/>
    <cellStyle name="Normal 3 2 2 3 3 4 2 4 2" xfId="5271"/>
    <cellStyle name="Normal 3 2 2 3 3 4 2 5" xfId="5272"/>
    <cellStyle name="Normal 3 2 2 3 3 4 3" xfId="5273"/>
    <cellStyle name="Normal 3 2 2 3 3 4 3 2" xfId="5274"/>
    <cellStyle name="Normal 3 2 2 3 3 4 3 2 2" xfId="5275"/>
    <cellStyle name="Normal 3 2 2 3 3 4 3 2 2 2" xfId="5276"/>
    <cellStyle name="Normal 3 2 2 3 3 4 3 2 3" xfId="5277"/>
    <cellStyle name="Normal 3 2 2 3 3 4 3 3" xfId="5278"/>
    <cellStyle name="Normal 3 2 2 3 3 4 3 3 2" xfId="5279"/>
    <cellStyle name="Normal 3 2 2 3 3 4 3 4" xfId="5280"/>
    <cellStyle name="Normal 3 2 2 3 3 4 4" xfId="5281"/>
    <cellStyle name="Normal 3 2 2 3 3 4 4 2" xfId="5282"/>
    <cellStyle name="Normal 3 2 2 3 3 4 4 2 2" xfId="5283"/>
    <cellStyle name="Normal 3 2 2 3 3 4 4 3" xfId="5284"/>
    <cellStyle name="Normal 3 2 2 3 3 4 5" xfId="5285"/>
    <cellStyle name="Normal 3 2 2 3 3 4 5 2" xfId="5286"/>
    <cellStyle name="Normal 3 2 2 3 3 4 6" xfId="5287"/>
    <cellStyle name="Normal 3 2 2 3 3 5" xfId="5288"/>
    <cellStyle name="Normal 3 2 2 3 3 5 2" xfId="5289"/>
    <cellStyle name="Normal 3 2 2 3 3 5 2 2" xfId="5290"/>
    <cellStyle name="Normal 3 2 2 3 3 5 2 2 2" xfId="5291"/>
    <cellStyle name="Normal 3 2 2 3 3 5 2 2 2 2" xfId="5292"/>
    <cellStyle name="Normal 3 2 2 3 3 5 2 2 3" xfId="5293"/>
    <cellStyle name="Normal 3 2 2 3 3 5 2 3" xfId="5294"/>
    <cellStyle name="Normal 3 2 2 3 3 5 2 3 2" xfId="5295"/>
    <cellStyle name="Normal 3 2 2 3 3 5 2 4" xfId="5296"/>
    <cellStyle name="Normal 3 2 2 3 3 5 3" xfId="5297"/>
    <cellStyle name="Normal 3 2 2 3 3 5 3 2" xfId="5298"/>
    <cellStyle name="Normal 3 2 2 3 3 5 3 2 2" xfId="5299"/>
    <cellStyle name="Normal 3 2 2 3 3 5 3 3" xfId="5300"/>
    <cellStyle name="Normal 3 2 2 3 3 5 4" xfId="5301"/>
    <cellStyle name="Normal 3 2 2 3 3 5 4 2" xfId="5302"/>
    <cellStyle name="Normal 3 2 2 3 3 5 5" xfId="5303"/>
    <cellStyle name="Normal 3 2 2 3 3 6" xfId="5304"/>
    <cellStyle name="Normal 3 2 2 3 3 6 2" xfId="5305"/>
    <cellStyle name="Normal 3 2 2 3 3 6 2 2" xfId="5306"/>
    <cellStyle name="Normal 3 2 2 3 3 6 2 2 2" xfId="5307"/>
    <cellStyle name="Normal 3 2 2 3 3 6 2 3" xfId="5308"/>
    <cellStyle name="Normal 3 2 2 3 3 6 3" xfId="5309"/>
    <cellStyle name="Normal 3 2 2 3 3 6 3 2" xfId="5310"/>
    <cellStyle name="Normal 3 2 2 3 3 6 4" xfId="5311"/>
    <cellStyle name="Normal 3 2 2 3 3 7" xfId="5312"/>
    <cellStyle name="Normal 3 2 2 3 3 7 2" xfId="5313"/>
    <cellStyle name="Normal 3 2 2 3 3 7 2 2" xfId="5314"/>
    <cellStyle name="Normal 3 2 2 3 3 7 3" xfId="5315"/>
    <cellStyle name="Normal 3 2 2 3 3 8" xfId="5316"/>
    <cellStyle name="Normal 3 2 2 3 3 8 2" xfId="5317"/>
    <cellStyle name="Normal 3 2 2 3 3 9" xfId="5318"/>
    <cellStyle name="Normal 3 2 2 3 4" xfId="5319"/>
    <cellStyle name="Normal 3 2 2 3 4 2" xfId="5320"/>
    <cellStyle name="Normal 3 2 2 3 4 2 2" xfId="5321"/>
    <cellStyle name="Normal 3 2 2 3 4 2 2 2" xfId="5322"/>
    <cellStyle name="Normal 3 2 2 3 4 2 2 2 2" xfId="5323"/>
    <cellStyle name="Normal 3 2 2 3 4 2 2 2 2 2" xfId="5324"/>
    <cellStyle name="Normal 3 2 2 3 4 2 2 2 2 2 2" xfId="5325"/>
    <cellStyle name="Normal 3 2 2 3 4 2 2 2 2 2 2 2" xfId="5326"/>
    <cellStyle name="Normal 3 2 2 3 4 2 2 2 2 2 3" xfId="5327"/>
    <cellStyle name="Normal 3 2 2 3 4 2 2 2 2 3" xfId="5328"/>
    <cellStyle name="Normal 3 2 2 3 4 2 2 2 2 3 2" xfId="5329"/>
    <cellStyle name="Normal 3 2 2 3 4 2 2 2 2 4" xfId="5330"/>
    <cellStyle name="Normal 3 2 2 3 4 2 2 2 3" xfId="5331"/>
    <cellStyle name="Normal 3 2 2 3 4 2 2 2 3 2" xfId="5332"/>
    <cellStyle name="Normal 3 2 2 3 4 2 2 2 3 2 2" xfId="5333"/>
    <cellStyle name="Normal 3 2 2 3 4 2 2 2 3 3" xfId="5334"/>
    <cellStyle name="Normal 3 2 2 3 4 2 2 2 4" xfId="5335"/>
    <cellStyle name="Normal 3 2 2 3 4 2 2 2 4 2" xfId="5336"/>
    <cellStyle name="Normal 3 2 2 3 4 2 2 2 5" xfId="5337"/>
    <cellStyle name="Normal 3 2 2 3 4 2 2 3" xfId="5338"/>
    <cellStyle name="Normal 3 2 2 3 4 2 2 3 2" xfId="5339"/>
    <cellStyle name="Normal 3 2 2 3 4 2 2 3 2 2" xfId="5340"/>
    <cellStyle name="Normal 3 2 2 3 4 2 2 3 2 2 2" xfId="5341"/>
    <cellStyle name="Normal 3 2 2 3 4 2 2 3 2 3" xfId="5342"/>
    <cellStyle name="Normal 3 2 2 3 4 2 2 3 3" xfId="5343"/>
    <cellStyle name="Normal 3 2 2 3 4 2 2 3 3 2" xfId="5344"/>
    <cellStyle name="Normal 3 2 2 3 4 2 2 3 4" xfId="5345"/>
    <cellStyle name="Normal 3 2 2 3 4 2 2 4" xfId="5346"/>
    <cellStyle name="Normal 3 2 2 3 4 2 2 4 2" xfId="5347"/>
    <cellStyle name="Normal 3 2 2 3 4 2 2 4 2 2" xfId="5348"/>
    <cellStyle name="Normal 3 2 2 3 4 2 2 4 3" xfId="5349"/>
    <cellStyle name="Normal 3 2 2 3 4 2 2 5" xfId="5350"/>
    <cellStyle name="Normal 3 2 2 3 4 2 2 5 2" xfId="5351"/>
    <cellStyle name="Normal 3 2 2 3 4 2 2 6" xfId="5352"/>
    <cellStyle name="Normal 3 2 2 3 4 2 3" xfId="5353"/>
    <cellStyle name="Normal 3 2 2 3 4 2 3 2" xfId="5354"/>
    <cellStyle name="Normal 3 2 2 3 4 2 3 2 2" xfId="5355"/>
    <cellStyle name="Normal 3 2 2 3 4 2 3 2 2 2" xfId="5356"/>
    <cellStyle name="Normal 3 2 2 3 4 2 3 2 2 2 2" xfId="5357"/>
    <cellStyle name="Normal 3 2 2 3 4 2 3 2 2 3" xfId="5358"/>
    <cellStyle name="Normal 3 2 2 3 4 2 3 2 3" xfId="5359"/>
    <cellStyle name="Normal 3 2 2 3 4 2 3 2 3 2" xfId="5360"/>
    <cellStyle name="Normal 3 2 2 3 4 2 3 2 4" xfId="5361"/>
    <cellStyle name="Normal 3 2 2 3 4 2 3 3" xfId="5362"/>
    <cellStyle name="Normal 3 2 2 3 4 2 3 3 2" xfId="5363"/>
    <cellStyle name="Normal 3 2 2 3 4 2 3 3 2 2" xfId="5364"/>
    <cellStyle name="Normal 3 2 2 3 4 2 3 3 3" xfId="5365"/>
    <cellStyle name="Normal 3 2 2 3 4 2 3 4" xfId="5366"/>
    <cellStyle name="Normal 3 2 2 3 4 2 3 4 2" xfId="5367"/>
    <cellStyle name="Normal 3 2 2 3 4 2 3 5" xfId="5368"/>
    <cellStyle name="Normal 3 2 2 3 4 2 4" xfId="5369"/>
    <cellStyle name="Normal 3 2 2 3 4 2 4 2" xfId="5370"/>
    <cellStyle name="Normal 3 2 2 3 4 2 4 2 2" xfId="5371"/>
    <cellStyle name="Normal 3 2 2 3 4 2 4 2 2 2" xfId="5372"/>
    <cellStyle name="Normal 3 2 2 3 4 2 4 2 3" xfId="5373"/>
    <cellStyle name="Normal 3 2 2 3 4 2 4 3" xfId="5374"/>
    <cellStyle name="Normal 3 2 2 3 4 2 4 3 2" xfId="5375"/>
    <cellStyle name="Normal 3 2 2 3 4 2 4 4" xfId="5376"/>
    <cellStyle name="Normal 3 2 2 3 4 2 5" xfId="5377"/>
    <cellStyle name="Normal 3 2 2 3 4 2 5 2" xfId="5378"/>
    <cellStyle name="Normal 3 2 2 3 4 2 5 2 2" xfId="5379"/>
    <cellStyle name="Normal 3 2 2 3 4 2 5 3" xfId="5380"/>
    <cellStyle name="Normal 3 2 2 3 4 2 6" xfId="5381"/>
    <cellStyle name="Normal 3 2 2 3 4 2 6 2" xfId="5382"/>
    <cellStyle name="Normal 3 2 2 3 4 2 7" xfId="5383"/>
    <cellStyle name="Normal 3 2 2 3 4 3" xfId="5384"/>
    <cellStyle name="Normal 3 2 2 3 4 3 2" xfId="5385"/>
    <cellStyle name="Normal 3 2 2 3 4 3 2 2" xfId="5386"/>
    <cellStyle name="Normal 3 2 2 3 4 3 2 2 2" xfId="5387"/>
    <cellStyle name="Normal 3 2 2 3 4 3 2 2 2 2" xfId="5388"/>
    <cellStyle name="Normal 3 2 2 3 4 3 2 2 2 2 2" xfId="5389"/>
    <cellStyle name="Normal 3 2 2 3 4 3 2 2 2 3" xfId="5390"/>
    <cellStyle name="Normal 3 2 2 3 4 3 2 2 3" xfId="5391"/>
    <cellStyle name="Normal 3 2 2 3 4 3 2 2 3 2" xfId="5392"/>
    <cellStyle name="Normal 3 2 2 3 4 3 2 2 4" xfId="5393"/>
    <cellStyle name="Normal 3 2 2 3 4 3 2 3" xfId="5394"/>
    <cellStyle name="Normal 3 2 2 3 4 3 2 3 2" xfId="5395"/>
    <cellStyle name="Normal 3 2 2 3 4 3 2 3 2 2" xfId="5396"/>
    <cellStyle name="Normal 3 2 2 3 4 3 2 3 3" xfId="5397"/>
    <cellStyle name="Normal 3 2 2 3 4 3 2 4" xfId="5398"/>
    <cellStyle name="Normal 3 2 2 3 4 3 2 4 2" xfId="5399"/>
    <cellStyle name="Normal 3 2 2 3 4 3 2 5" xfId="5400"/>
    <cellStyle name="Normal 3 2 2 3 4 3 3" xfId="5401"/>
    <cellStyle name="Normal 3 2 2 3 4 3 3 2" xfId="5402"/>
    <cellStyle name="Normal 3 2 2 3 4 3 3 2 2" xfId="5403"/>
    <cellStyle name="Normal 3 2 2 3 4 3 3 2 2 2" xfId="5404"/>
    <cellStyle name="Normal 3 2 2 3 4 3 3 2 3" xfId="5405"/>
    <cellStyle name="Normal 3 2 2 3 4 3 3 3" xfId="5406"/>
    <cellStyle name="Normal 3 2 2 3 4 3 3 3 2" xfId="5407"/>
    <cellStyle name="Normal 3 2 2 3 4 3 3 4" xfId="5408"/>
    <cellStyle name="Normal 3 2 2 3 4 3 4" xfId="5409"/>
    <cellStyle name="Normal 3 2 2 3 4 3 4 2" xfId="5410"/>
    <cellStyle name="Normal 3 2 2 3 4 3 4 2 2" xfId="5411"/>
    <cellStyle name="Normal 3 2 2 3 4 3 4 3" xfId="5412"/>
    <cellStyle name="Normal 3 2 2 3 4 3 5" xfId="5413"/>
    <cellStyle name="Normal 3 2 2 3 4 3 5 2" xfId="5414"/>
    <cellStyle name="Normal 3 2 2 3 4 3 6" xfId="5415"/>
    <cellStyle name="Normal 3 2 2 3 4 4" xfId="5416"/>
    <cellStyle name="Normal 3 2 2 3 4 4 2" xfId="5417"/>
    <cellStyle name="Normal 3 2 2 3 4 4 2 2" xfId="5418"/>
    <cellStyle name="Normal 3 2 2 3 4 4 2 2 2" xfId="5419"/>
    <cellStyle name="Normal 3 2 2 3 4 4 2 2 2 2" xfId="5420"/>
    <cellStyle name="Normal 3 2 2 3 4 4 2 2 3" xfId="5421"/>
    <cellStyle name="Normal 3 2 2 3 4 4 2 3" xfId="5422"/>
    <cellStyle name="Normal 3 2 2 3 4 4 2 3 2" xfId="5423"/>
    <cellStyle name="Normal 3 2 2 3 4 4 2 4" xfId="5424"/>
    <cellStyle name="Normal 3 2 2 3 4 4 3" xfId="5425"/>
    <cellStyle name="Normal 3 2 2 3 4 4 3 2" xfId="5426"/>
    <cellStyle name="Normal 3 2 2 3 4 4 3 2 2" xfId="5427"/>
    <cellStyle name="Normal 3 2 2 3 4 4 3 3" xfId="5428"/>
    <cellStyle name="Normal 3 2 2 3 4 4 4" xfId="5429"/>
    <cellStyle name="Normal 3 2 2 3 4 4 4 2" xfId="5430"/>
    <cellStyle name="Normal 3 2 2 3 4 4 5" xfId="5431"/>
    <cellStyle name="Normal 3 2 2 3 4 5" xfId="5432"/>
    <cellStyle name="Normal 3 2 2 3 4 5 2" xfId="5433"/>
    <cellStyle name="Normal 3 2 2 3 4 5 2 2" xfId="5434"/>
    <cellStyle name="Normal 3 2 2 3 4 5 2 2 2" xfId="5435"/>
    <cellStyle name="Normal 3 2 2 3 4 5 2 3" xfId="5436"/>
    <cellStyle name="Normal 3 2 2 3 4 5 3" xfId="5437"/>
    <cellStyle name="Normal 3 2 2 3 4 5 3 2" xfId="5438"/>
    <cellStyle name="Normal 3 2 2 3 4 5 4" xfId="5439"/>
    <cellStyle name="Normal 3 2 2 3 4 6" xfId="5440"/>
    <cellStyle name="Normal 3 2 2 3 4 6 2" xfId="5441"/>
    <cellStyle name="Normal 3 2 2 3 4 6 2 2" xfId="5442"/>
    <cellStyle name="Normal 3 2 2 3 4 6 3" xfId="5443"/>
    <cellStyle name="Normal 3 2 2 3 4 7" xfId="5444"/>
    <cellStyle name="Normal 3 2 2 3 4 7 2" xfId="5445"/>
    <cellStyle name="Normal 3 2 2 3 4 8" xfId="5446"/>
    <cellStyle name="Normal 3 2 2 3 5" xfId="5447"/>
    <cellStyle name="Normal 3 2 2 3 5 2" xfId="5448"/>
    <cellStyle name="Normal 3 2 2 3 5 2 2" xfId="5449"/>
    <cellStyle name="Normal 3 2 2 3 5 2 2 2" xfId="5450"/>
    <cellStyle name="Normal 3 2 2 3 5 2 2 2 2" xfId="5451"/>
    <cellStyle name="Normal 3 2 2 3 5 2 2 2 2 2" xfId="5452"/>
    <cellStyle name="Normal 3 2 2 3 5 2 2 2 2 2 2" xfId="5453"/>
    <cellStyle name="Normal 3 2 2 3 5 2 2 2 2 3" xfId="5454"/>
    <cellStyle name="Normal 3 2 2 3 5 2 2 2 3" xfId="5455"/>
    <cellStyle name="Normal 3 2 2 3 5 2 2 2 3 2" xfId="5456"/>
    <cellStyle name="Normal 3 2 2 3 5 2 2 2 4" xfId="5457"/>
    <cellStyle name="Normal 3 2 2 3 5 2 2 3" xfId="5458"/>
    <cellStyle name="Normal 3 2 2 3 5 2 2 3 2" xfId="5459"/>
    <cellStyle name="Normal 3 2 2 3 5 2 2 3 2 2" xfId="5460"/>
    <cellStyle name="Normal 3 2 2 3 5 2 2 3 3" xfId="5461"/>
    <cellStyle name="Normal 3 2 2 3 5 2 2 4" xfId="5462"/>
    <cellStyle name="Normal 3 2 2 3 5 2 2 4 2" xfId="5463"/>
    <cellStyle name="Normal 3 2 2 3 5 2 2 5" xfId="5464"/>
    <cellStyle name="Normal 3 2 2 3 5 2 3" xfId="5465"/>
    <cellStyle name="Normal 3 2 2 3 5 2 3 2" xfId="5466"/>
    <cellStyle name="Normal 3 2 2 3 5 2 3 2 2" xfId="5467"/>
    <cellStyle name="Normal 3 2 2 3 5 2 3 2 2 2" xfId="5468"/>
    <cellStyle name="Normal 3 2 2 3 5 2 3 2 3" xfId="5469"/>
    <cellStyle name="Normal 3 2 2 3 5 2 3 3" xfId="5470"/>
    <cellStyle name="Normal 3 2 2 3 5 2 3 3 2" xfId="5471"/>
    <cellStyle name="Normal 3 2 2 3 5 2 3 4" xfId="5472"/>
    <cellStyle name="Normal 3 2 2 3 5 2 4" xfId="5473"/>
    <cellStyle name="Normal 3 2 2 3 5 2 4 2" xfId="5474"/>
    <cellStyle name="Normal 3 2 2 3 5 2 4 2 2" xfId="5475"/>
    <cellStyle name="Normal 3 2 2 3 5 2 4 3" xfId="5476"/>
    <cellStyle name="Normal 3 2 2 3 5 2 5" xfId="5477"/>
    <cellStyle name="Normal 3 2 2 3 5 2 5 2" xfId="5478"/>
    <cellStyle name="Normal 3 2 2 3 5 2 6" xfId="5479"/>
    <cellStyle name="Normal 3 2 2 3 5 3" xfId="5480"/>
    <cellStyle name="Normal 3 2 2 3 5 3 2" xfId="5481"/>
    <cellStyle name="Normal 3 2 2 3 5 3 2 2" xfId="5482"/>
    <cellStyle name="Normal 3 2 2 3 5 3 2 2 2" xfId="5483"/>
    <cellStyle name="Normal 3 2 2 3 5 3 2 2 2 2" xfId="5484"/>
    <cellStyle name="Normal 3 2 2 3 5 3 2 2 3" xfId="5485"/>
    <cellStyle name="Normal 3 2 2 3 5 3 2 3" xfId="5486"/>
    <cellStyle name="Normal 3 2 2 3 5 3 2 3 2" xfId="5487"/>
    <cellStyle name="Normal 3 2 2 3 5 3 2 4" xfId="5488"/>
    <cellStyle name="Normal 3 2 2 3 5 3 3" xfId="5489"/>
    <cellStyle name="Normal 3 2 2 3 5 3 3 2" xfId="5490"/>
    <cellStyle name="Normal 3 2 2 3 5 3 3 2 2" xfId="5491"/>
    <cellStyle name="Normal 3 2 2 3 5 3 3 3" xfId="5492"/>
    <cellStyle name="Normal 3 2 2 3 5 3 4" xfId="5493"/>
    <cellStyle name="Normal 3 2 2 3 5 3 4 2" xfId="5494"/>
    <cellStyle name="Normal 3 2 2 3 5 3 5" xfId="5495"/>
    <cellStyle name="Normal 3 2 2 3 5 4" xfId="5496"/>
    <cellStyle name="Normal 3 2 2 3 5 4 2" xfId="5497"/>
    <cellStyle name="Normal 3 2 2 3 5 4 2 2" xfId="5498"/>
    <cellStyle name="Normal 3 2 2 3 5 4 2 2 2" xfId="5499"/>
    <cellStyle name="Normal 3 2 2 3 5 4 2 3" xfId="5500"/>
    <cellStyle name="Normal 3 2 2 3 5 4 3" xfId="5501"/>
    <cellStyle name="Normal 3 2 2 3 5 4 3 2" xfId="5502"/>
    <cellStyle name="Normal 3 2 2 3 5 4 4" xfId="5503"/>
    <cellStyle name="Normal 3 2 2 3 5 5" xfId="5504"/>
    <cellStyle name="Normal 3 2 2 3 5 5 2" xfId="5505"/>
    <cellStyle name="Normal 3 2 2 3 5 5 2 2" xfId="5506"/>
    <cellStyle name="Normal 3 2 2 3 5 5 3" xfId="5507"/>
    <cellStyle name="Normal 3 2 2 3 5 6" xfId="5508"/>
    <cellStyle name="Normal 3 2 2 3 5 6 2" xfId="5509"/>
    <cellStyle name="Normal 3 2 2 3 5 7" xfId="5510"/>
    <cellStyle name="Normal 3 2 2 3 6" xfId="5511"/>
    <cellStyle name="Normal 3 2 2 3 6 2" xfId="5512"/>
    <cellStyle name="Normal 3 2 2 3 6 2 2" xfId="5513"/>
    <cellStyle name="Normal 3 2 2 3 6 2 2 2" xfId="5514"/>
    <cellStyle name="Normal 3 2 2 3 6 2 2 2 2" xfId="5515"/>
    <cellStyle name="Normal 3 2 2 3 6 2 2 2 2 2" xfId="5516"/>
    <cellStyle name="Normal 3 2 2 3 6 2 2 2 3" xfId="5517"/>
    <cellStyle name="Normal 3 2 2 3 6 2 2 3" xfId="5518"/>
    <cellStyle name="Normal 3 2 2 3 6 2 2 3 2" xfId="5519"/>
    <cellStyle name="Normal 3 2 2 3 6 2 2 4" xfId="5520"/>
    <cellStyle name="Normal 3 2 2 3 6 2 3" xfId="5521"/>
    <cellStyle name="Normal 3 2 2 3 6 2 3 2" xfId="5522"/>
    <cellStyle name="Normal 3 2 2 3 6 2 3 2 2" xfId="5523"/>
    <cellStyle name="Normal 3 2 2 3 6 2 3 3" xfId="5524"/>
    <cellStyle name="Normal 3 2 2 3 6 2 4" xfId="5525"/>
    <cellStyle name="Normal 3 2 2 3 6 2 4 2" xfId="5526"/>
    <cellStyle name="Normal 3 2 2 3 6 2 5" xfId="5527"/>
    <cellStyle name="Normal 3 2 2 3 6 3" xfId="5528"/>
    <cellStyle name="Normal 3 2 2 3 6 3 2" xfId="5529"/>
    <cellStyle name="Normal 3 2 2 3 6 3 2 2" xfId="5530"/>
    <cellStyle name="Normal 3 2 2 3 6 3 2 2 2" xfId="5531"/>
    <cellStyle name="Normal 3 2 2 3 6 3 2 3" xfId="5532"/>
    <cellStyle name="Normal 3 2 2 3 6 3 3" xfId="5533"/>
    <cellStyle name="Normal 3 2 2 3 6 3 3 2" xfId="5534"/>
    <cellStyle name="Normal 3 2 2 3 6 3 4" xfId="5535"/>
    <cellStyle name="Normal 3 2 2 3 6 4" xfId="5536"/>
    <cellStyle name="Normal 3 2 2 3 6 4 2" xfId="5537"/>
    <cellStyle name="Normal 3 2 2 3 6 4 2 2" xfId="5538"/>
    <cellStyle name="Normal 3 2 2 3 6 4 3" xfId="5539"/>
    <cellStyle name="Normal 3 2 2 3 6 5" xfId="5540"/>
    <cellStyle name="Normal 3 2 2 3 6 5 2" xfId="5541"/>
    <cellStyle name="Normal 3 2 2 3 6 6" xfId="5542"/>
    <cellStyle name="Normal 3 2 2 3 7" xfId="5543"/>
    <cellStyle name="Normal 3 2 2 3 7 2" xfId="5544"/>
    <cellStyle name="Normal 3 2 2 3 7 2 2" xfId="5545"/>
    <cellStyle name="Normal 3 2 2 3 7 2 2 2" xfId="5546"/>
    <cellStyle name="Normal 3 2 2 3 7 2 2 2 2" xfId="5547"/>
    <cellStyle name="Normal 3 2 2 3 7 2 2 3" xfId="5548"/>
    <cellStyle name="Normal 3 2 2 3 7 2 3" xfId="5549"/>
    <cellStyle name="Normal 3 2 2 3 7 2 3 2" xfId="5550"/>
    <cellStyle name="Normal 3 2 2 3 7 2 4" xfId="5551"/>
    <cellStyle name="Normal 3 2 2 3 7 3" xfId="5552"/>
    <cellStyle name="Normal 3 2 2 3 7 3 2" xfId="5553"/>
    <cellStyle name="Normal 3 2 2 3 7 3 2 2" xfId="5554"/>
    <cellStyle name="Normal 3 2 2 3 7 3 3" xfId="5555"/>
    <cellStyle name="Normal 3 2 2 3 7 4" xfId="5556"/>
    <cellStyle name="Normal 3 2 2 3 7 4 2" xfId="5557"/>
    <cellStyle name="Normal 3 2 2 3 7 5" xfId="5558"/>
    <cellStyle name="Normal 3 2 2 3 8" xfId="5559"/>
    <cellStyle name="Normal 3 2 2 3 8 2" xfId="5560"/>
    <cellStyle name="Normal 3 2 2 3 8 2 2" xfId="5561"/>
    <cellStyle name="Normal 3 2 2 3 8 2 2 2" xfId="5562"/>
    <cellStyle name="Normal 3 2 2 3 8 2 3" xfId="5563"/>
    <cellStyle name="Normal 3 2 2 3 8 3" xfId="5564"/>
    <cellStyle name="Normal 3 2 2 3 8 3 2" xfId="5565"/>
    <cellStyle name="Normal 3 2 2 3 8 4" xfId="5566"/>
    <cellStyle name="Normal 3 2 2 3 9" xfId="5567"/>
    <cellStyle name="Normal 3 2 2 3 9 2" xfId="5568"/>
    <cellStyle name="Normal 3 2 2 3 9 2 2" xfId="5569"/>
    <cellStyle name="Normal 3 2 2 3 9 3" xfId="5570"/>
    <cellStyle name="Normal 3 2 2 4" xfId="5571"/>
    <cellStyle name="Normal 3 2 2 4 10" xfId="5572"/>
    <cellStyle name="Normal 3 2 2 4 2" xfId="5573"/>
    <cellStyle name="Normal 3 2 2 4 2 2" xfId="5574"/>
    <cellStyle name="Normal 3 2 2 4 2 2 2" xfId="5575"/>
    <cellStyle name="Normal 3 2 2 4 2 2 2 2" xfId="5576"/>
    <cellStyle name="Normal 3 2 2 4 2 2 2 2 2" xfId="5577"/>
    <cellStyle name="Normal 3 2 2 4 2 2 2 2 2 2" xfId="5578"/>
    <cellStyle name="Normal 3 2 2 4 2 2 2 2 2 2 2" xfId="5579"/>
    <cellStyle name="Normal 3 2 2 4 2 2 2 2 2 2 2 2" xfId="5580"/>
    <cellStyle name="Normal 3 2 2 4 2 2 2 2 2 2 2 2 2" xfId="5581"/>
    <cellStyle name="Normal 3 2 2 4 2 2 2 2 2 2 2 3" xfId="5582"/>
    <cellStyle name="Normal 3 2 2 4 2 2 2 2 2 2 3" xfId="5583"/>
    <cellStyle name="Normal 3 2 2 4 2 2 2 2 2 2 3 2" xfId="5584"/>
    <cellStyle name="Normal 3 2 2 4 2 2 2 2 2 2 4" xfId="5585"/>
    <cellStyle name="Normal 3 2 2 4 2 2 2 2 2 3" xfId="5586"/>
    <cellStyle name="Normal 3 2 2 4 2 2 2 2 2 3 2" xfId="5587"/>
    <cellStyle name="Normal 3 2 2 4 2 2 2 2 2 3 2 2" xfId="5588"/>
    <cellStyle name="Normal 3 2 2 4 2 2 2 2 2 3 3" xfId="5589"/>
    <cellStyle name="Normal 3 2 2 4 2 2 2 2 2 4" xfId="5590"/>
    <cellStyle name="Normal 3 2 2 4 2 2 2 2 2 4 2" xfId="5591"/>
    <cellStyle name="Normal 3 2 2 4 2 2 2 2 2 5" xfId="5592"/>
    <cellStyle name="Normal 3 2 2 4 2 2 2 2 3" xfId="5593"/>
    <cellStyle name="Normal 3 2 2 4 2 2 2 2 3 2" xfId="5594"/>
    <cellStyle name="Normal 3 2 2 4 2 2 2 2 3 2 2" xfId="5595"/>
    <cellStyle name="Normal 3 2 2 4 2 2 2 2 3 2 2 2" xfId="5596"/>
    <cellStyle name="Normal 3 2 2 4 2 2 2 2 3 2 3" xfId="5597"/>
    <cellStyle name="Normal 3 2 2 4 2 2 2 2 3 3" xfId="5598"/>
    <cellStyle name="Normal 3 2 2 4 2 2 2 2 3 3 2" xfId="5599"/>
    <cellStyle name="Normal 3 2 2 4 2 2 2 2 3 4" xfId="5600"/>
    <cellStyle name="Normal 3 2 2 4 2 2 2 2 4" xfId="5601"/>
    <cellStyle name="Normal 3 2 2 4 2 2 2 2 4 2" xfId="5602"/>
    <cellStyle name="Normal 3 2 2 4 2 2 2 2 4 2 2" xfId="5603"/>
    <cellStyle name="Normal 3 2 2 4 2 2 2 2 4 3" xfId="5604"/>
    <cellStyle name="Normal 3 2 2 4 2 2 2 2 5" xfId="5605"/>
    <cellStyle name="Normal 3 2 2 4 2 2 2 2 5 2" xfId="5606"/>
    <cellStyle name="Normal 3 2 2 4 2 2 2 2 6" xfId="5607"/>
    <cellStyle name="Normal 3 2 2 4 2 2 2 3" xfId="5608"/>
    <cellStyle name="Normal 3 2 2 4 2 2 2 3 2" xfId="5609"/>
    <cellStyle name="Normal 3 2 2 4 2 2 2 3 2 2" xfId="5610"/>
    <cellStyle name="Normal 3 2 2 4 2 2 2 3 2 2 2" xfId="5611"/>
    <cellStyle name="Normal 3 2 2 4 2 2 2 3 2 2 2 2" xfId="5612"/>
    <cellStyle name="Normal 3 2 2 4 2 2 2 3 2 2 3" xfId="5613"/>
    <cellStyle name="Normal 3 2 2 4 2 2 2 3 2 3" xfId="5614"/>
    <cellStyle name="Normal 3 2 2 4 2 2 2 3 2 3 2" xfId="5615"/>
    <cellStyle name="Normal 3 2 2 4 2 2 2 3 2 4" xfId="5616"/>
    <cellStyle name="Normal 3 2 2 4 2 2 2 3 3" xfId="5617"/>
    <cellStyle name="Normal 3 2 2 4 2 2 2 3 3 2" xfId="5618"/>
    <cellStyle name="Normal 3 2 2 4 2 2 2 3 3 2 2" xfId="5619"/>
    <cellStyle name="Normal 3 2 2 4 2 2 2 3 3 3" xfId="5620"/>
    <cellStyle name="Normal 3 2 2 4 2 2 2 3 4" xfId="5621"/>
    <cellStyle name="Normal 3 2 2 4 2 2 2 3 4 2" xfId="5622"/>
    <cellStyle name="Normal 3 2 2 4 2 2 2 3 5" xfId="5623"/>
    <cellStyle name="Normal 3 2 2 4 2 2 2 4" xfId="5624"/>
    <cellStyle name="Normal 3 2 2 4 2 2 2 4 2" xfId="5625"/>
    <cellStyle name="Normal 3 2 2 4 2 2 2 4 2 2" xfId="5626"/>
    <cellStyle name="Normal 3 2 2 4 2 2 2 4 2 2 2" xfId="5627"/>
    <cellStyle name="Normal 3 2 2 4 2 2 2 4 2 3" xfId="5628"/>
    <cellStyle name="Normal 3 2 2 4 2 2 2 4 3" xfId="5629"/>
    <cellStyle name="Normal 3 2 2 4 2 2 2 4 3 2" xfId="5630"/>
    <cellStyle name="Normal 3 2 2 4 2 2 2 4 4" xfId="5631"/>
    <cellStyle name="Normal 3 2 2 4 2 2 2 5" xfId="5632"/>
    <cellStyle name="Normal 3 2 2 4 2 2 2 5 2" xfId="5633"/>
    <cellStyle name="Normal 3 2 2 4 2 2 2 5 2 2" xfId="5634"/>
    <cellStyle name="Normal 3 2 2 4 2 2 2 5 3" xfId="5635"/>
    <cellStyle name="Normal 3 2 2 4 2 2 2 6" xfId="5636"/>
    <cellStyle name="Normal 3 2 2 4 2 2 2 6 2" xfId="5637"/>
    <cellStyle name="Normal 3 2 2 4 2 2 2 7" xfId="5638"/>
    <cellStyle name="Normal 3 2 2 4 2 2 3" xfId="5639"/>
    <cellStyle name="Normal 3 2 2 4 2 2 3 2" xfId="5640"/>
    <cellStyle name="Normal 3 2 2 4 2 2 3 2 2" xfId="5641"/>
    <cellStyle name="Normal 3 2 2 4 2 2 3 2 2 2" xfId="5642"/>
    <cellStyle name="Normal 3 2 2 4 2 2 3 2 2 2 2" xfId="5643"/>
    <cellStyle name="Normal 3 2 2 4 2 2 3 2 2 2 2 2" xfId="5644"/>
    <cellStyle name="Normal 3 2 2 4 2 2 3 2 2 2 3" xfId="5645"/>
    <cellStyle name="Normal 3 2 2 4 2 2 3 2 2 3" xfId="5646"/>
    <cellStyle name="Normal 3 2 2 4 2 2 3 2 2 3 2" xfId="5647"/>
    <cellStyle name="Normal 3 2 2 4 2 2 3 2 2 4" xfId="5648"/>
    <cellStyle name="Normal 3 2 2 4 2 2 3 2 3" xfId="5649"/>
    <cellStyle name="Normal 3 2 2 4 2 2 3 2 3 2" xfId="5650"/>
    <cellStyle name="Normal 3 2 2 4 2 2 3 2 3 2 2" xfId="5651"/>
    <cellStyle name="Normal 3 2 2 4 2 2 3 2 3 3" xfId="5652"/>
    <cellStyle name="Normal 3 2 2 4 2 2 3 2 4" xfId="5653"/>
    <cellStyle name="Normal 3 2 2 4 2 2 3 2 4 2" xfId="5654"/>
    <cellStyle name="Normal 3 2 2 4 2 2 3 2 5" xfId="5655"/>
    <cellStyle name="Normal 3 2 2 4 2 2 3 3" xfId="5656"/>
    <cellStyle name="Normal 3 2 2 4 2 2 3 3 2" xfId="5657"/>
    <cellStyle name="Normal 3 2 2 4 2 2 3 3 2 2" xfId="5658"/>
    <cellStyle name="Normal 3 2 2 4 2 2 3 3 2 2 2" xfId="5659"/>
    <cellStyle name="Normal 3 2 2 4 2 2 3 3 2 3" xfId="5660"/>
    <cellStyle name="Normal 3 2 2 4 2 2 3 3 3" xfId="5661"/>
    <cellStyle name="Normal 3 2 2 4 2 2 3 3 3 2" xfId="5662"/>
    <cellStyle name="Normal 3 2 2 4 2 2 3 3 4" xfId="5663"/>
    <cellStyle name="Normal 3 2 2 4 2 2 3 4" xfId="5664"/>
    <cellStyle name="Normal 3 2 2 4 2 2 3 4 2" xfId="5665"/>
    <cellStyle name="Normal 3 2 2 4 2 2 3 4 2 2" xfId="5666"/>
    <cellStyle name="Normal 3 2 2 4 2 2 3 4 3" xfId="5667"/>
    <cellStyle name="Normal 3 2 2 4 2 2 3 5" xfId="5668"/>
    <cellStyle name="Normal 3 2 2 4 2 2 3 5 2" xfId="5669"/>
    <cellStyle name="Normal 3 2 2 4 2 2 3 6" xfId="5670"/>
    <cellStyle name="Normal 3 2 2 4 2 2 4" xfId="5671"/>
    <cellStyle name="Normal 3 2 2 4 2 2 4 2" xfId="5672"/>
    <cellStyle name="Normal 3 2 2 4 2 2 4 2 2" xfId="5673"/>
    <cellStyle name="Normal 3 2 2 4 2 2 4 2 2 2" xfId="5674"/>
    <cellStyle name="Normal 3 2 2 4 2 2 4 2 2 2 2" xfId="5675"/>
    <cellStyle name="Normal 3 2 2 4 2 2 4 2 2 3" xfId="5676"/>
    <cellStyle name="Normal 3 2 2 4 2 2 4 2 3" xfId="5677"/>
    <cellStyle name="Normal 3 2 2 4 2 2 4 2 3 2" xfId="5678"/>
    <cellStyle name="Normal 3 2 2 4 2 2 4 2 4" xfId="5679"/>
    <cellStyle name="Normal 3 2 2 4 2 2 4 3" xfId="5680"/>
    <cellStyle name="Normal 3 2 2 4 2 2 4 3 2" xfId="5681"/>
    <cellStyle name="Normal 3 2 2 4 2 2 4 3 2 2" xfId="5682"/>
    <cellStyle name="Normal 3 2 2 4 2 2 4 3 3" xfId="5683"/>
    <cellStyle name="Normal 3 2 2 4 2 2 4 4" xfId="5684"/>
    <cellStyle name="Normal 3 2 2 4 2 2 4 4 2" xfId="5685"/>
    <cellStyle name="Normal 3 2 2 4 2 2 4 5" xfId="5686"/>
    <cellStyle name="Normal 3 2 2 4 2 2 5" xfId="5687"/>
    <cellStyle name="Normal 3 2 2 4 2 2 5 2" xfId="5688"/>
    <cellStyle name="Normal 3 2 2 4 2 2 5 2 2" xfId="5689"/>
    <cellStyle name="Normal 3 2 2 4 2 2 5 2 2 2" xfId="5690"/>
    <cellStyle name="Normal 3 2 2 4 2 2 5 2 3" xfId="5691"/>
    <cellStyle name="Normal 3 2 2 4 2 2 5 3" xfId="5692"/>
    <cellStyle name="Normal 3 2 2 4 2 2 5 3 2" xfId="5693"/>
    <cellStyle name="Normal 3 2 2 4 2 2 5 4" xfId="5694"/>
    <cellStyle name="Normal 3 2 2 4 2 2 6" xfId="5695"/>
    <cellStyle name="Normal 3 2 2 4 2 2 6 2" xfId="5696"/>
    <cellStyle name="Normal 3 2 2 4 2 2 6 2 2" xfId="5697"/>
    <cellStyle name="Normal 3 2 2 4 2 2 6 3" xfId="5698"/>
    <cellStyle name="Normal 3 2 2 4 2 2 7" xfId="5699"/>
    <cellStyle name="Normal 3 2 2 4 2 2 7 2" xfId="5700"/>
    <cellStyle name="Normal 3 2 2 4 2 2 8" xfId="5701"/>
    <cellStyle name="Normal 3 2 2 4 2 3" xfId="5702"/>
    <cellStyle name="Normal 3 2 2 4 2 3 2" xfId="5703"/>
    <cellStyle name="Normal 3 2 2 4 2 3 2 2" xfId="5704"/>
    <cellStyle name="Normal 3 2 2 4 2 3 2 2 2" xfId="5705"/>
    <cellStyle name="Normal 3 2 2 4 2 3 2 2 2 2" xfId="5706"/>
    <cellStyle name="Normal 3 2 2 4 2 3 2 2 2 2 2" xfId="5707"/>
    <cellStyle name="Normal 3 2 2 4 2 3 2 2 2 2 2 2" xfId="5708"/>
    <cellStyle name="Normal 3 2 2 4 2 3 2 2 2 2 3" xfId="5709"/>
    <cellStyle name="Normal 3 2 2 4 2 3 2 2 2 3" xfId="5710"/>
    <cellStyle name="Normal 3 2 2 4 2 3 2 2 2 3 2" xfId="5711"/>
    <cellStyle name="Normal 3 2 2 4 2 3 2 2 2 4" xfId="5712"/>
    <cellStyle name="Normal 3 2 2 4 2 3 2 2 3" xfId="5713"/>
    <cellStyle name="Normal 3 2 2 4 2 3 2 2 3 2" xfId="5714"/>
    <cellStyle name="Normal 3 2 2 4 2 3 2 2 3 2 2" xfId="5715"/>
    <cellStyle name="Normal 3 2 2 4 2 3 2 2 3 3" xfId="5716"/>
    <cellStyle name="Normal 3 2 2 4 2 3 2 2 4" xfId="5717"/>
    <cellStyle name="Normal 3 2 2 4 2 3 2 2 4 2" xfId="5718"/>
    <cellStyle name="Normal 3 2 2 4 2 3 2 2 5" xfId="5719"/>
    <cellStyle name="Normal 3 2 2 4 2 3 2 3" xfId="5720"/>
    <cellStyle name="Normal 3 2 2 4 2 3 2 3 2" xfId="5721"/>
    <cellStyle name="Normal 3 2 2 4 2 3 2 3 2 2" xfId="5722"/>
    <cellStyle name="Normal 3 2 2 4 2 3 2 3 2 2 2" xfId="5723"/>
    <cellStyle name="Normal 3 2 2 4 2 3 2 3 2 3" xfId="5724"/>
    <cellStyle name="Normal 3 2 2 4 2 3 2 3 3" xfId="5725"/>
    <cellStyle name="Normal 3 2 2 4 2 3 2 3 3 2" xfId="5726"/>
    <cellStyle name="Normal 3 2 2 4 2 3 2 3 4" xfId="5727"/>
    <cellStyle name="Normal 3 2 2 4 2 3 2 4" xfId="5728"/>
    <cellStyle name="Normal 3 2 2 4 2 3 2 4 2" xfId="5729"/>
    <cellStyle name="Normal 3 2 2 4 2 3 2 4 2 2" xfId="5730"/>
    <cellStyle name="Normal 3 2 2 4 2 3 2 4 3" xfId="5731"/>
    <cellStyle name="Normal 3 2 2 4 2 3 2 5" xfId="5732"/>
    <cellStyle name="Normal 3 2 2 4 2 3 2 5 2" xfId="5733"/>
    <cellStyle name="Normal 3 2 2 4 2 3 2 6" xfId="5734"/>
    <cellStyle name="Normal 3 2 2 4 2 3 3" xfId="5735"/>
    <cellStyle name="Normal 3 2 2 4 2 3 3 2" xfId="5736"/>
    <cellStyle name="Normal 3 2 2 4 2 3 3 2 2" xfId="5737"/>
    <cellStyle name="Normal 3 2 2 4 2 3 3 2 2 2" xfId="5738"/>
    <cellStyle name="Normal 3 2 2 4 2 3 3 2 2 2 2" xfId="5739"/>
    <cellStyle name="Normal 3 2 2 4 2 3 3 2 2 3" xfId="5740"/>
    <cellStyle name="Normal 3 2 2 4 2 3 3 2 3" xfId="5741"/>
    <cellStyle name="Normal 3 2 2 4 2 3 3 2 3 2" xfId="5742"/>
    <cellStyle name="Normal 3 2 2 4 2 3 3 2 4" xfId="5743"/>
    <cellStyle name="Normal 3 2 2 4 2 3 3 3" xfId="5744"/>
    <cellStyle name="Normal 3 2 2 4 2 3 3 3 2" xfId="5745"/>
    <cellStyle name="Normal 3 2 2 4 2 3 3 3 2 2" xfId="5746"/>
    <cellStyle name="Normal 3 2 2 4 2 3 3 3 3" xfId="5747"/>
    <cellStyle name="Normal 3 2 2 4 2 3 3 4" xfId="5748"/>
    <cellStyle name="Normal 3 2 2 4 2 3 3 4 2" xfId="5749"/>
    <cellStyle name="Normal 3 2 2 4 2 3 3 5" xfId="5750"/>
    <cellStyle name="Normal 3 2 2 4 2 3 4" xfId="5751"/>
    <cellStyle name="Normal 3 2 2 4 2 3 4 2" xfId="5752"/>
    <cellStyle name="Normal 3 2 2 4 2 3 4 2 2" xfId="5753"/>
    <cellStyle name="Normal 3 2 2 4 2 3 4 2 2 2" xfId="5754"/>
    <cellStyle name="Normal 3 2 2 4 2 3 4 2 3" xfId="5755"/>
    <cellStyle name="Normal 3 2 2 4 2 3 4 3" xfId="5756"/>
    <cellStyle name="Normal 3 2 2 4 2 3 4 3 2" xfId="5757"/>
    <cellStyle name="Normal 3 2 2 4 2 3 4 4" xfId="5758"/>
    <cellStyle name="Normal 3 2 2 4 2 3 5" xfId="5759"/>
    <cellStyle name="Normal 3 2 2 4 2 3 5 2" xfId="5760"/>
    <cellStyle name="Normal 3 2 2 4 2 3 5 2 2" xfId="5761"/>
    <cellStyle name="Normal 3 2 2 4 2 3 5 3" xfId="5762"/>
    <cellStyle name="Normal 3 2 2 4 2 3 6" xfId="5763"/>
    <cellStyle name="Normal 3 2 2 4 2 3 6 2" xfId="5764"/>
    <cellStyle name="Normal 3 2 2 4 2 3 7" xfId="5765"/>
    <cellStyle name="Normal 3 2 2 4 2 4" xfId="5766"/>
    <cellStyle name="Normal 3 2 2 4 2 4 2" xfId="5767"/>
    <cellStyle name="Normal 3 2 2 4 2 4 2 2" xfId="5768"/>
    <cellStyle name="Normal 3 2 2 4 2 4 2 2 2" xfId="5769"/>
    <cellStyle name="Normal 3 2 2 4 2 4 2 2 2 2" xfId="5770"/>
    <cellStyle name="Normal 3 2 2 4 2 4 2 2 2 2 2" xfId="5771"/>
    <cellStyle name="Normal 3 2 2 4 2 4 2 2 2 3" xfId="5772"/>
    <cellStyle name="Normal 3 2 2 4 2 4 2 2 3" xfId="5773"/>
    <cellStyle name="Normal 3 2 2 4 2 4 2 2 3 2" xfId="5774"/>
    <cellStyle name="Normal 3 2 2 4 2 4 2 2 4" xfId="5775"/>
    <cellStyle name="Normal 3 2 2 4 2 4 2 3" xfId="5776"/>
    <cellStyle name="Normal 3 2 2 4 2 4 2 3 2" xfId="5777"/>
    <cellStyle name="Normal 3 2 2 4 2 4 2 3 2 2" xfId="5778"/>
    <cellStyle name="Normal 3 2 2 4 2 4 2 3 3" xfId="5779"/>
    <cellStyle name="Normal 3 2 2 4 2 4 2 4" xfId="5780"/>
    <cellStyle name="Normal 3 2 2 4 2 4 2 4 2" xfId="5781"/>
    <cellStyle name="Normal 3 2 2 4 2 4 2 5" xfId="5782"/>
    <cellStyle name="Normal 3 2 2 4 2 4 3" xfId="5783"/>
    <cellStyle name="Normal 3 2 2 4 2 4 3 2" xfId="5784"/>
    <cellStyle name="Normal 3 2 2 4 2 4 3 2 2" xfId="5785"/>
    <cellStyle name="Normal 3 2 2 4 2 4 3 2 2 2" xfId="5786"/>
    <cellStyle name="Normal 3 2 2 4 2 4 3 2 3" xfId="5787"/>
    <cellStyle name="Normal 3 2 2 4 2 4 3 3" xfId="5788"/>
    <cellStyle name="Normal 3 2 2 4 2 4 3 3 2" xfId="5789"/>
    <cellStyle name="Normal 3 2 2 4 2 4 3 4" xfId="5790"/>
    <cellStyle name="Normal 3 2 2 4 2 4 4" xfId="5791"/>
    <cellStyle name="Normal 3 2 2 4 2 4 4 2" xfId="5792"/>
    <cellStyle name="Normal 3 2 2 4 2 4 4 2 2" xfId="5793"/>
    <cellStyle name="Normal 3 2 2 4 2 4 4 3" xfId="5794"/>
    <cellStyle name="Normal 3 2 2 4 2 4 5" xfId="5795"/>
    <cellStyle name="Normal 3 2 2 4 2 4 5 2" xfId="5796"/>
    <cellStyle name="Normal 3 2 2 4 2 4 6" xfId="5797"/>
    <cellStyle name="Normal 3 2 2 4 2 5" xfId="5798"/>
    <cellStyle name="Normal 3 2 2 4 2 5 2" xfId="5799"/>
    <cellStyle name="Normal 3 2 2 4 2 5 2 2" xfId="5800"/>
    <cellStyle name="Normal 3 2 2 4 2 5 2 2 2" xfId="5801"/>
    <cellStyle name="Normal 3 2 2 4 2 5 2 2 2 2" xfId="5802"/>
    <cellStyle name="Normal 3 2 2 4 2 5 2 2 3" xfId="5803"/>
    <cellStyle name="Normal 3 2 2 4 2 5 2 3" xfId="5804"/>
    <cellStyle name="Normal 3 2 2 4 2 5 2 3 2" xfId="5805"/>
    <cellStyle name="Normal 3 2 2 4 2 5 2 4" xfId="5806"/>
    <cellStyle name="Normal 3 2 2 4 2 5 3" xfId="5807"/>
    <cellStyle name="Normal 3 2 2 4 2 5 3 2" xfId="5808"/>
    <cellStyle name="Normal 3 2 2 4 2 5 3 2 2" xfId="5809"/>
    <cellStyle name="Normal 3 2 2 4 2 5 3 3" xfId="5810"/>
    <cellStyle name="Normal 3 2 2 4 2 5 4" xfId="5811"/>
    <cellStyle name="Normal 3 2 2 4 2 5 4 2" xfId="5812"/>
    <cellStyle name="Normal 3 2 2 4 2 5 5" xfId="5813"/>
    <cellStyle name="Normal 3 2 2 4 2 6" xfId="5814"/>
    <cellStyle name="Normal 3 2 2 4 2 6 2" xfId="5815"/>
    <cellStyle name="Normal 3 2 2 4 2 6 2 2" xfId="5816"/>
    <cellStyle name="Normal 3 2 2 4 2 6 2 2 2" xfId="5817"/>
    <cellStyle name="Normal 3 2 2 4 2 6 2 3" xfId="5818"/>
    <cellStyle name="Normal 3 2 2 4 2 6 3" xfId="5819"/>
    <cellStyle name="Normal 3 2 2 4 2 6 3 2" xfId="5820"/>
    <cellStyle name="Normal 3 2 2 4 2 6 4" xfId="5821"/>
    <cellStyle name="Normal 3 2 2 4 2 7" xfId="5822"/>
    <cellStyle name="Normal 3 2 2 4 2 7 2" xfId="5823"/>
    <cellStyle name="Normal 3 2 2 4 2 7 2 2" xfId="5824"/>
    <cellStyle name="Normal 3 2 2 4 2 7 3" xfId="5825"/>
    <cellStyle name="Normal 3 2 2 4 2 8" xfId="5826"/>
    <cellStyle name="Normal 3 2 2 4 2 8 2" xfId="5827"/>
    <cellStyle name="Normal 3 2 2 4 2 9" xfId="5828"/>
    <cellStyle name="Normal 3 2 2 4 3" xfId="5829"/>
    <cellStyle name="Normal 3 2 2 4 3 2" xfId="5830"/>
    <cellStyle name="Normal 3 2 2 4 3 2 2" xfId="5831"/>
    <cellStyle name="Normal 3 2 2 4 3 2 2 2" xfId="5832"/>
    <cellStyle name="Normal 3 2 2 4 3 2 2 2 2" xfId="5833"/>
    <cellStyle name="Normal 3 2 2 4 3 2 2 2 2 2" xfId="5834"/>
    <cellStyle name="Normal 3 2 2 4 3 2 2 2 2 2 2" xfId="5835"/>
    <cellStyle name="Normal 3 2 2 4 3 2 2 2 2 2 2 2" xfId="5836"/>
    <cellStyle name="Normal 3 2 2 4 3 2 2 2 2 2 3" xfId="5837"/>
    <cellStyle name="Normal 3 2 2 4 3 2 2 2 2 3" xfId="5838"/>
    <cellStyle name="Normal 3 2 2 4 3 2 2 2 2 3 2" xfId="5839"/>
    <cellStyle name="Normal 3 2 2 4 3 2 2 2 2 4" xfId="5840"/>
    <cellStyle name="Normal 3 2 2 4 3 2 2 2 3" xfId="5841"/>
    <cellStyle name="Normal 3 2 2 4 3 2 2 2 3 2" xfId="5842"/>
    <cellStyle name="Normal 3 2 2 4 3 2 2 2 3 2 2" xfId="5843"/>
    <cellStyle name="Normal 3 2 2 4 3 2 2 2 3 3" xfId="5844"/>
    <cellStyle name="Normal 3 2 2 4 3 2 2 2 4" xfId="5845"/>
    <cellStyle name="Normal 3 2 2 4 3 2 2 2 4 2" xfId="5846"/>
    <cellStyle name="Normal 3 2 2 4 3 2 2 2 5" xfId="5847"/>
    <cellStyle name="Normal 3 2 2 4 3 2 2 3" xfId="5848"/>
    <cellStyle name="Normal 3 2 2 4 3 2 2 3 2" xfId="5849"/>
    <cellStyle name="Normal 3 2 2 4 3 2 2 3 2 2" xfId="5850"/>
    <cellStyle name="Normal 3 2 2 4 3 2 2 3 2 2 2" xfId="5851"/>
    <cellStyle name="Normal 3 2 2 4 3 2 2 3 2 3" xfId="5852"/>
    <cellStyle name="Normal 3 2 2 4 3 2 2 3 3" xfId="5853"/>
    <cellStyle name="Normal 3 2 2 4 3 2 2 3 3 2" xfId="5854"/>
    <cellStyle name="Normal 3 2 2 4 3 2 2 3 4" xfId="5855"/>
    <cellStyle name="Normal 3 2 2 4 3 2 2 4" xfId="5856"/>
    <cellStyle name="Normal 3 2 2 4 3 2 2 4 2" xfId="5857"/>
    <cellStyle name="Normal 3 2 2 4 3 2 2 4 2 2" xfId="5858"/>
    <cellStyle name="Normal 3 2 2 4 3 2 2 4 3" xfId="5859"/>
    <cellStyle name="Normal 3 2 2 4 3 2 2 5" xfId="5860"/>
    <cellStyle name="Normal 3 2 2 4 3 2 2 5 2" xfId="5861"/>
    <cellStyle name="Normal 3 2 2 4 3 2 2 6" xfId="5862"/>
    <cellStyle name="Normal 3 2 2 4 3 2 3" xfId="5863"/>
    <cellStyle name="Normal 3 2 2 4 3 2 3 2" xfId="5864"/>
    <cellStyle name="Normal 3 2 2 4 3 2 3 2 2" xfId="5865"/>
    <cellStyle name="Normal 3 2 2 4 3 2 3 2 2 2" xfId="5866"/>
    <cellStyle name="Normal 3 2 2 4 3 2 3 2 2 2 2" xfId="5867"/>
    <cellStyle name="Normal 3 2 2 4 3 2 3 2 2 3" xfId="5868"/>
    <cellStyle name="Normal 3 2 2 4 3 2 3 2 3" xfId="5869"/>
    <cellStyle name="Normal 3 2 2 4 3 2 3 2 3 2" xfId="5870"/>
    <cellStyle name="Normal 3 2 2 4 3 2 3 2 4" xfId="5871"/>
    <cellStyle name="Normal 3 2 2 4 3 2 3 3" xfId="5872"/>
    <cellStyle name="Normal 3 2 2 4 3 2 3 3 2" xfId="5873"/>
    <cellStyle name="Normal 3 2 2 4 3 2 3 3 2 2" xfId="5874"/>
    <cellStyle name="Normal 3 2 2 4 3 2 3 3 3" xfId="5875"/>
    <cellStyle name="Normal 3 2 2 4 3 2 3 4" xfId="5876"/>
    <cellStyle name="Normal 3 2 2 4 3 2 3 4 2" xfId="5877"/>
    <cellStyle name="Normal 3 2 2 4 3 2 3 5" xfId="5878"/>
    <cellStyle name="Normal 3 2 2 4 3 2 4" xfId="5879"/>
    <cellStyle name="Normal 3 2 2 4 3 2 4 2" xfId="5880"/>
    <cellStyle name="Normal 3 2 2 4 3 2 4 2 2" xfId="5881"/>
    <cellStyle name="Normal 3 2 2 4 3 2 4 2 2 2" xfId="5882"/>
    <cellStyle name="Normal 3 2 2 4 3 2 4 2 3" xfId="5883"/>
    <cellStyle name="Normal 3 2 2 4 3 2 4 3" xfId="5884"/>
    <cellStyle name="Normal 3 2 2 4 3 2 4 3 2" xfId="5885"/>
    <cellStyle name="Normal 3 2 2 4 3 2 4 4" xfId="5886"/>
    <cellStyle name="Normal 3 2 2 4 3 2 5" xfId="5887"/>
    <cellStyle name="Normal 3 2 2 4 3 2 5 2" xfId="5888"/>
    <cellStyle name="Normal 3 2 2 4 3 2 5 2 2" xfId="5889"/>
    <cellStyle name="Normal 3 2 2 4 3 2 5 3" xfId="5890"/>
    <cellStyle name="Normal 3 2 2 4 3 2 6" xfId="5891"/>
    <cellStyle name="Normal 3 2 2 4 3 2 6 2" xfId="5892"/>
    <cellStyle name="Normal 3 2 2 4 3 2 7" xfId="5893"/>
    <cellStyle name="Normal 3 2 2 4 3 3" xfId="5894"/>
    <cellStyle name="Normal 3 2 2 4 3 3 2" xfId="5895"/>
    <cellStyle name="Normal 3 2 2 4 3 3 2 2" xfId="5896"/>
    <cellStyle name="Normal 3 2 2 4 3 3 2 2 2" xfId="5897"/>
    <cellStyle name="Normal 3 2 2 4 3 3 2 2 2 2" xfId="5898"/>
    <cellStyle name="Normal 3 2 2 4 3 3 2 2 2 2 2" xfId="5899"/>
    <cellStyle name="Normal 3 2 2 4 3 3 2 2 2 3" xfId="5900"/>
    <cellStyle name="Normal 3 2 2 4 3 3 2 2 3" xfId="5901"/>
    <cellStyle name="Normal 3 2 2 4 3 3 2 2 3 2" xfId="5902"/>
    <cellStyle name="Normal 3 2 2 4 3 3 2 2 4" xfId="5903"/>
    <cellStyle name="Normal 3 2 2 4 3 3 2 3" xfId="5904"/>
    <cellStyle name="Normal 3 2 2 4 3 3 2 3 2" xfId="5905"/>
    <cellStyle name="Normal 3 2 2 4 3 3 2 3 2 2" xfId="5906"/>
    <cellStyle name="Normal 3 2 2 4 3 3 2 3 3" xfId="5907"/>
    <cellStyle name="Normal 3 2 2 4 3 3 2 4" xfId="5908"/>
    <cellStyle name="Normal 3 2 2 4 3 3 2 4 2" xfId="5909"/>
    <cellStyle name="Normal 3 2 2 4 3 3 2 5" xfId="5910"/>
    <cellStyle name="Normal 3 2 2 4 3 3 3" xfId="5911"/>
    <cellStyle name="Normal 3 2 2 4 3 3 3 2" xfId="5912"/>
    <cellStyle name="Normal 3 2 2 4 3 3 3 2 2" xfId="5913"/>
    <cellStyle name="Normal 3 2 2 4 3 3 3 2 2 2" xfId="5914"/>
    <cellStyle name="Normal 3 2 2 4 3 3 3 2 3" xfId="5915"/>
    <cellStyle name="Normal 3 2 2 4 3 3 3 3" xfId="5916"/>
    <cellStyle name="Normal 3 2 2 4 3 3 3 3 2" xfId="5917"/>
    <cellStyle name="Normal 3 2 2 4 3 3 3 4" xfId="5918"/>
    <cellStyle name="Normal 3 2 2 4 3 3 4" xfId="5919"/>
    <cellStyle name="Normal 3 2 2 4 3 3 4 2" xfId="5920"/>
    <cellStyle name="Normal 3 2 2 4 3 3 4 2 2" xfId="5921"/>
    <cellStyle name="Normal 3 2 2 4 3 3 4 3" xfId="5922"/>
    <cellStyle name="Normal 3 2 2 4 3 3 5" xfId="5923"/>
    <cellStyle name="Normal 3 2 2 4 3 3 5 2" xfId="5924"/>
    <cellStyle name="Normal 3 2 2 4 3 3 6" xfId="5925"/>
    <cellStyle name="Normal 3 2 2 4 3 4" xfId="5926"/>
    <cellStyle name="Normal 3 2 2 4 3 4 2" xfId="5927"/>
    <cellStyle name="Normal 3 2 2 4 3 4 2 2" xfId="5928"/>
    <cellStyle name="Normal 3 2 2 4 3 4 2 2 2" xfId="5929"/>
    <cellStyle name="Normal 3 2 2 4 3 4 2 2 2 2" xfId="5930"/>
    <cellStyle name="Normal 3 2 2 4 3 4 2 2 3" xfId="5931"/>
    <cellStyle name="Normal 3 2 2 4 3 4 2 3" xfId="5932"/>
    <cellStyle name="Normal 3 2 2 4 3 4 2 3 2" xfId="5933"/>
    <cellStyle name="Normal 3 2 2 4 3 4 2 4" xfId="5934"/>
    <cellStyle name="Normal 3 2 2 4 3 4 3" xfId="5935"/>
    <cellStyle name="Normal 3 2 2 4 3 4 3 2" xfId="5936"/>
    <cellStyle name="Normal 3 2 2 4 3 4 3 2 2" xfId="5937"/>
    <cellStyle name="Normal 3 2 2 4 3 4 3 3" xfId="5938"/>
    <cellStyle name="Normal 3 2 2 4 3 4 4" xfId="5939"/>
    <cellStyle name="Normal 3 2 2 4 3 4 4 2" xfId="5940"/>
    <cellStyle name="Normal 3 2 2 4 3 4 5" xfId="5941"/>
    <cellStyle name="Normal 3 2 2 4 3 5" xfId="5942"/>
    <cellStyle name="Normal 3 2 2 4 3 5 2" xfId="5943"/>
    <cellStyle name="Normal 3 2 2 4 3 5 2 2" xfId="5944"/>
    <cellStyle name="Normal 3 2 2 4 3 5 2 2 2" xfId="5945"/>
    <cellStyle name="Normal 3 2 2 4 3 5 2 3" xfId="5946"/>
    <cellStyle name="Normal 3 2 2 4 3 5 3" xfId="5947"/>
    <cellStyle name="Normal 3 2 2 4 3 5 3 2" xfId="5948"/>
    <cellStyle name="Normal 3 2 2 4 3 5 4" xfId="5949"/>
    <cellStyle name="Normal 3 2 2 4 3 6" xfId="5950"/>
    <cellStyle name="Normal 3 2 2 4 3 6 2" xfId="5951"/>
    <cellStyle name="Normal 3 2 2 4 3 6 2 2" xfId="5952"/>
    <cellStyle name="Normal 3 2 2 4 3 6 3" xfId="5953"/>
    <cellStyle name="Normal 3 2 2 4 3 7" xfId="5954"/>
    <cellStyle name="Normal 3 2 2 4 3 7 2" xfId="5955"/>
    <cellStyle name="Normal 3 2 2 4 3 8" xfId="5956"/>
    <cellStyle name="Normal 3 2 2 4 4" xfId="5957"/>
    <cellStyle name="Normal 3 2 2 4 4 2" xfId="5958"/>
    <cellStyle name="Normal 3 2 2 4 4 2 2" xfId="5959"/>
    <cellStyle name="Normal 3 2 2 4 4 2 2 2" xfId="5960"/>
    <cellStyle name="Normal 3 2 2 4 4 2 2 2 2" xfId="5961"/>
    <cellStyle name="Normal 3 2 2 4 4 2 2 2 2 2" xfId="5962"/>
    <cellStyle name="Normal 3 2 2 4 4 2 2 2 2 2 2" xfId="5963"/>
    <cellStyle name="Normal 3 2 2 4 4 2 2 2 2 3" xfId="5964"/>
    <cellStyle name="Normal 3 2 2 4 4 2 2 2 3" xfId="5965"/>
    <cellStyle name="Normal 3 2 2 4 4 2 2 2 3 2" xfId="5966"/>
    <cellStyle name="Normal 3 2 2 4 4 2 2 2 4" xfId="5967"/>
    <cellStyle name="Normal 3 2 2 4 4 2 2 3" xfId="5968"/>
    <cellStyle name="Normal 3 2 2 4 4 2 2 3 2" xfId="5969"/>
    <cellStyle name="Normal 3 2 2 4 4 2 2 3 2 2" xfId="5970"/>
    <cellStyle name="Normal 3 2 2 4 4 2 2 3 3" xfId="5971"/>
    <cellStyle name="Normal 3 2 2 4 4 2 2 4" xfId="5972"/>
    <cellStyle name="Normal 3 2 2 4 4 2 2 4 2" xfId="5973"/>
    <cellStyle name="Normal 3 2 2 4 4 2 2 5" xfId="5974"/>
    <cellStyle name="Normal 3 2 2 4 4 2 3" xfId="5975"/>
    <cellStyle name="Normal 3 2 2 4 4 2 3 2" xfId="5976"/>
    <cellStyle name="Normal 3 2 2 4 4 2 3 2 2" xfId="5977"/>
    <cellStyle name="Normal 3 2 2 4 4 2 3 2 2 2" xfId="5978"/>
    <cellStyle name="Normal 3 2 2 4 4 2 3 2 3" xfId="5979"/>
    <cellStyle name="Normal 3 2 2 4 4 2 3 3" xfId="5980"/>
    <cellStyle name="Normal 3 2 2 4 4 2 3 3 2" xfId="5981"/>
    <cellStyle name="Normal 3 2 2 4 4 2 3 4" xfId="5982"/>
    <cellStyle name="Normal 3 2 2 4 4 2 4" xfId="5983"/>
    <cellStyle name="Normal 3 2 2 4 4 2 4 2" xfId="5984"/>
    <cellStyle name="Normal 3 2 2 4 4 2 4 2 2" xfId="5985"/>
    <cellStyle name="Normal 3 2 2 4 4 2 4 3" xfId="5986"/>
    <cellStyle name="Normal 3 2 2 4 4 2 5" xfId="5987"/>
    <cellStyle name="Normal 3 2 2 4 4 2 5 2" xfId="5988"/>
    <cellStyle name="Normal 3 2 2 4 4 2 6" xfId="5989"/>
    <cellStyle name="Normal 3 2 2 4 4 3" xfId="5990"/>
    <cellStyle name="Normal 3 2 2 4 4 3 2" xfId="5991"/>
    <cellStyle name="Normal 3 2 2 4 4 3 2 2" xfId="5992"/>
    <cellStyle name="Normal 3 2 2 4 4 3 2 2 2" xfId="5993"/>
    <cellStyle name="Normal 3 2 2 4 4 3 2 2 2 2" xfId="5994"/>
    <cellStyle name="Normal 3 2 2 4 4 3 2 2 3" xfId="5995"/>
    <cellStyle name="Normal 3 2 2 4 4 3 2 3" xfId="5996"/>
    <cellStyle name="Normal 3 2 2 4 4 3 2 3 2" xfId="5997"/>
    <cellStyle name="Normal 3 2 2 4 4 3 2 4" xfId="5998"/>
    <cellStyle name="Normal 3 2 2 4 4 3 3" xfId="5999"/>
    <cellStyle name="Normal 3 2 2 4 4 3 3 2" xfId="6000"/>
    <cellStyle name="Normal 3 2 2 4 4 3 3 2 2" xfId="6001"/>
    <cellStyle name="Normal 3 2 2 4 4 3 3 3" xfId="6002"/>
    <cellStyle name="Normal 3 2 2 4 4 3 4" xfId="6003"/>
    <cellStyle name="Normal 3 2 2 4 4 3 4 2" xfId="6004"/>
    <cellStyle name="Normal 3 2 2 4 4 3 5" xfId="6005"/>
    <cellStyle name="Normal 3 2 2 4 4 4" xfId="6006"/>
    <cellStyle name="Normal 3 2 2 4 4 4 2" xfId="6007"/>
    <cellStyle name="Normal 3 2 2 4 4 4 2 2" xfId="6008"/>
    <cellStyle name="Normal 3 2 2 4 4 4 2 2 2" xfId="6009"/>
    <cellStyle name="Normal 3 2 2 4 4 4 2 3" xfId="6010"/>
    <cellStyle name="Normal 3 2 2 4 4 4 3" xfId="6011"/>
    <cellStyle name="Normal 3 2 2 4 4 4 3 2" xfId="6012"/>
    <cellStyle name="Normal 3 2 2 4 4 4 4" xfId="6013"/>
    <cellStyle name="Normal 3 2 2 4 4 5" xfId="6014"/>
    <cellStyle name="Normal 3 2 2 4 4 5 2" xfId="6015"/>
    <cellStyle name="Normal 3 2 2 4 4 5 2 2" xfId="6016"/>
    <cellStyle name="Normal 3 2 2 4 4 5 3" xfId="6017"/>
    <cellStyle name="Normal 3 2 2 4 4 6" xfId="6018"/>
    <cellStyle name="Normal 3 2 2 4 4 6 2" xfId="6019"/>
    <cellStyle name="Normal 3 2 2 4 4 7" xfId="6020"/>
    <cellStyle name="Normal 3 2 2 4 5" xfId="6021"/>
    <cellStyle name="Normal 3 2 2 4 5 2" xfId="6022"/>
    <cellStyle name="Normal 3 2 2 4 5 2 2" xfId="6023"/>
    <cellStyle name="Normal 3 2 2 4 5 2 2 2" xfId="6024"/>
    <cellStyle name="Normal 3 2 2 4 5 2 2 2 2" xfId="6025"/>
    <cellStyle name="Normal 3 2 2 4 5 2 2 2 2 2" xfId="6026"/>
    <cellStyle name="Normal 3 2 2 4 5 2 2 2 3" xfId="6027"/>
    <cellStyle name="Normal 3 2 2 4 5 2 2 3" xfId="6028"/>
    <cellStyle name="Normal 3 2 2 4 5 2 2 3 2" xfId="6029"/>
    <cellStyle name="Normal 3 2 2 4 5 2 2 4" xfId="6030"/>
    <cellStyle name="Normal 3 2 2 4 5 2 3" xfId="6031"/>
    <cellStyle name="Normal 3 2 2 4 5 2 3 2" xfId="6032"/>
    <cellStyle name="Normal 3 2 2 4 5 2 3 2 2" xfId="6033"/>
    <cellStyle name="Normal 3 2 2 4 5 2 3 3" xfId="6034"/>
    <cellStyle name="Normal 3 2 2 4 5 2 4" xfId="6035"/>
    <cellStyle name="Normal 3 2 2 4 5 2 4 2" xfId="6036"/>
    <cellStyle name="Normal 3 2 2 4 5 2 5" xfId="6037"/>
    <cellStyle name="Normal 3 2 2 4 5 3" xfId="6038"/>
    <cellStyle name="Normal 3 2 2 4 5 3 2" xfId="6039"/>
    <cellStyle name="Normal 3 2 2 4 5 3 2 2" xfId="6040"/>
    <cellStyle name="Normal 3 2 2 4 5 3 2 2 2" xfId="6041"/>
    <cellStyle name="Normal 3 2 2 4 5 3 2 3" xfId="6042"/>
    <cellStyle name="Normal 3 2 2 4 5 3 3" xfId="6043"/>
    <cellStyle name="Normal 3 2 2 4 5 3 3 2" xfId="6044"/>
    <cellStyle name="Normal 3 2 2 4 5 3 4" xfId="6045"/>
    <cellStyle name="Normal 3 2 2 4 5 4" xfId="6046"/>
    <cellStyle name="Normal 3 2 2 4 5 4 2" xfId="6047"/>
    <cellStyle name="Normal 3 2 2 4 5 4 2 2" xfId="6048"/>
    <cellStyle name="Normal 3 2 2 4 5 4 3" xfId="6049"/>
    <cellStyle name="Normal 3 2 2 4 5 5" xfId="6050"/>
    <cellStyle name="Normal 3 2 2 4 5 5 2" xfId="6051"/>
    <cellStyle name="Normal 3 2 2 4 5 6" xfId="6052"/>
    <cellStyle name="Normal 3 2 2 4 6" xfId="6053"/>
    <cellStyle name="Normal 3 2 2 4 6 2" xfId="6054"/>
    <cellStyle name="Normal 3 2 2 4 6 2 2" xfId="6055"/>
    <cellStyle name="Normal 3 2 2 4 6 2 2 2" xfId="6056"/>
    <cellStyle name="Normal 3 2 2 4 6 2 2 2 2" xfId="6057"/>
    <cellStyle name="Normal 3 2 2 4 6 2 2 3" xfId="6058"/>
    <cellStyle name="Normal 3 2 2 4 6 2 3" xfId="6059"/>
    <cellStyle name="Normal 3 2 2 4 6 2 3 2" xfId="6060"/>
    <cellStyle name="Normal 3 2 2 4 6 2 4" xfId="6061"/>
    <cellStyle name="Normal 3 2 2 4 6 3" xfId="6062"/>
    <cellStyle name="Normal 3 2 2 4 6 3 2" xfId="6063"/>
    <cellStyle name="Normal 3 2 2 4 6 3 2 2" xfId="6064"/>
    <cellStyle name="Normal 3 2 2 4 6 3 3" xfId="6065"/>
    <cellStyle name="Normal 3 2 2 4 6 4" xfId="6066"/>
    <cellStyle name="Normal 3 2 2 4 6 4 2" xfId="6067"/>
    <cellStyle name="Normal 3 2 2 4 6 5" xfId="6068"/>
    <cellStyle name="Normal 3 2 2 4 7" xfId="6069"/>
    <cellStyle name="Normal 3 2 2 4 7 2" xfId="6070"/>
    <cellStyle name="Normal 3 2 2 4 7 2 2" xfId="6071"/>
    <cellStyle name="Normal 3 2 2 4 7 2 2 2" xfId="6072"/>
    <cellStyle name="Normal 3 2 2 4 7 2 3" xfId="6073"/>
    <cellStyle name="Normal 3 2 2 4 7 3" xfId="6074"/>
    <cellStyle name="Normal 3 2 2 4 7 3 2" xfId="6075"/>
    <cellStyle name="Normal 3 2 2 4 7 4" xfId="6076"/>
    <cellStyle name="Normal 3 2 2 4 8" xfId="6077"/>
    <cellStyle name="Normal 3 2 2 4 8 2" xfId="6078"/>
    <cellStyle name="Normal 3 2 2 4 8 2 2" xfId="6079"/>
    <cellStyle name="Normal 3 2 2 4 8 3" xfId="6080"/>
    <cellStyle name="Normal 3 2 2 4 9" xfId="6081"/>
    <cellStyle name="Normal 3 2 2 4 9 2" xfId="6082"/>
    <cellStyle name="Normal 3 2 2 5" xfId="6083"/>
    <cellStyle name="Normal 3 2 2 5 2" xfId="6084"/>
    <cellStyle name="Normal 3 2 2 5 2 2" xfId="6085"/>
    <cellStyle name="Normal 3 2 2 5 2 2 2" xfId="6086"/>
    <cellStyle name="Normal 3 2 2 5 2 2 2 2" xfId="6087"/>
    <cellStyle name="Normal 3 2 2 5 2 2 2 2 2" xfId="6088"/>
    <cellStyle name="Normal 3 2 2 5 2 2 2 2 2 2" xfId="6089"/>
    <cellStyle name="Normal 3 2 2 5 2 2 2 2 2 2 2" xfId="6090"/>
    <cellStyle name="Normal 3 2 2 5 2 2 2 2 2 2 2 2" xfId="6091"/>
    <cellStyle name="Normal 3 2 2 5 2 2 2 2 2 2 3" xfId="6092"/>
    <cellStyle name="Normal 3 2 2 5 2 2 2 2 2 3" xfId="6093"/>
    <cellStyle name="Normal 3 2 2 5 2 2 2 2 2 3 2" xfId="6094"/>
    <cellStyle name="Normal 3 2 2 5 2 2 2 2 2 4" xfId="6095"/>
    <cellStyle name="Normal 3 2 2 5 2 2 2 2 3" xfId="6096"/>
    <cellStyle name="Normal 3 2 2 5 2 2 2 2 3 2" xfId="6097"/>
    <cellStyle name="Normal 3 2 2 5 2 2 2 2 3 2 2" xfId="6098"/>
    <cellStyle name="Normal 3 2 2 5 2 2 2 2 3 3" xfId="6099"/>
    <cellStyle name="Normal 3 2 2 5 2 2 2 2 4" xfId="6100"/>
    <cellStyle name="Normal 3 2 2 5 2 2 2 2 4 2" xfId="6101"/>
    <cellStyle name="Normal 3 2 2 5 2 2 2 2 5" xfId="6102"/>
    <cellStyle name="Normal 3 2 2 5 2 2 2 3" xfId="6103"/>
    <cellStyle name="Normal 3 2 2 5 2 2 2 3 2" xfId="6104"/>
    <cellStyle name="Normal 3 2 2 5 2 2 2 3 2 2" xfId="6105"/>
    <cellStyle name="Normal 3 2 2 5 2 2 2 3 2 2 2" xfId="6106"/>
    <cellStyle name="Normal 3 2 2 5 2 2 2 3 2 3" xfId="6107"/>
    <cellStyle name="Normal 3 2 2 5 2 2 2 3 3" xfId="6108"/>
    <cellStyle name="Normal 3 2 2 5 2 2 2 3 3 2" xfId="6109"/>
    <cellStyle name="Normal 3 2 2 5 2 2 2 3 4" xfId="6110"/>
    <cellStyle name="Normal 3 2 2 5 2 2 2 4" xfId="6111"/>
    <cellStyle name="Normal 3 2 2 5 2 2 2 4 2" xfId="6112"/>
    <cellStyle name="Normal 3 2 2 5 2 2 2 4 2 2" xfId="6113"/>
    <cellStyle name="Normal 3 2 2 5 2 2 2 4 3" xfId="6114"/>
    <cellStyle name="Normal 3 2 2 5 2 2 2 5" xfId="6115"/>
    <cellStyle name="Normal 3 2 2 5 2 2 2 5 2" xfId="6116"/>
    <cellStyle name="Normal 3 2 2 5 2 2 2 6" xfId="6117"/>
    <cellStyle name="Normal 3 2 2 5 2 2 3" xfId="6118"/>
    <cellStyle name="Normal 3 2 2 5 2 2 3 2" xfId="6119"/>
    <cellStyle name="Normal 3 2 2 5 2 2 3 2 2" xfId="6120"/>
    <cellStyle name="Normal 3 2 2 5 2 2 3 2 2 2" xfId="6121"/>
    <cellStyle name="Normal 3 2 2 5 2 2 3 2 2 2 2" xfId="6122"/>
    <cellStyle name="Normal 3 2 2 5 2 2 3 2 2 3" xfId="6123"/>
    <cellStyle name="Normal 3 2 2 5 2 2 3 2 3" xfId="6124"/>
    <cellStyle name="Normal 3 2 2 5 2 2 3 2 3 2" xfId="6125"/>
    <cellStyle name="Normal 3 2 2 5 2 2 3 2 4" xfId="6126"/>
    <cellStyle name="Normal 3 2 2 5 2 2 3 3" xfId="6127"/>
    <cellStyle name="Normal 3 2 2 5 2 2 3 3 2" xfId="6128"/>
    <cellStyle name="Normal 3 2 2 5 2 2 3 3 2 2" xfId="6129"/>
    <cellStyle name="Normal 3 2 2 5 2 2 3 3 3" xfId="6130"/>
    <cellStyle name="Normal 3 2 2 5 2 2 3 4" xfId="6131"/>
    <cellStyle name="Normal 3 2 2 5 2 2 3 4 2" xfId="6132"/>
    <cellStyle name="Normal 3 2 2 5 2 2 3 5" xfId="6133"/>
    <cellStyle name="Normal 3 2 2 5 2 2 4" xfId="6134"/>
    <cellStyle name="Normal 3 2 2 5 2 2 4 2" xfId="6135"/>
    <cellStyle name="Normal 3 2 2 5 2 2 4 2 2" xfId="6136"/>
    <cellStyle name="Normal 3 2 2 5 2 2 4 2 2 2" xfId="6137"/>
    <cellStyle name="Normal 3 2 2 5 2 2 4 2 3" xfId="6138"/>
    <cellStyle name="Normal 3 2 2 5 2 2 4 3" xfId="6139"/>
    <cellStyle name="Normal 3 2 2 5 2 2 4 3 2" xfId="6140"/>
    <cellStyle name="Normal 3 2 2 5 2 2 4 4" xfId="6141"/>
    <cellStyle name="Normal 3 2 2 5 2 2 5" xfId="6142"/>
    <cellStyle name="Normal 3 2 2 5 2 2 5 2" xfId="6143"/>
    <cellStyle name="Normal 3 2 2 5 2 2 5 2 2" xfId="6144"/>
    <cellStyle name="Normal 3 2 2 5 2 2 5 3" xfId="6145"/>
    <cellStyle name="Normal 3 2 2 5 2 2 6" xfId="6146"/>
    <cellStyle name="Normal 3 2 2 5 2 2 6 2" xfId="6147"/>
    <cellStyle name="Normal 3 2 2 5 2 2 7" xfId="6148"/>
    <cellStyle name="Normal 3 2 2 5 2 3" xfId="6149"/>
    <cellStyle name="Normal 3 2 2 5 2 3 2" xfId="6150"/>
    <cellStyle name="Normal 3 2 2 5 2 3 2 2" xfId="6151"/>
    <cellStyle name="Normal 3 2 2 5 2 3 2 2 2" xfId="6152"/>
    <cellStyle name="Normal 3 2 2 5 2 3 2 2 2 2" xfId="6153"/>
    <cellStyle name="Normal 3 2 2 5 2 3 2 2 2 2 2" xfId="6154"/>
    <cellStyle name="Normal 3 2 2 5 2 3 2 2 2 3" xfId="6155"/>
    <cellStyle name="Normal 3 2 2 5 2 3 2 2 3" xfId="6156"/>
    <cellStyle name="Normal 3 2 2 5 2 3 2 2 3 2" xfId="6157"/>
    <cellStyle name="Normal 3 2 2 5 2 3 2 2 4" xfId="6158"/>
    <cellStyle name="Normal 3 2 2 5 2 3 2 3" xfId="6159"/>
    <cellStyle name="Normal 3 2 2 5 2 3 2 3 2" xfId="6160"/>
    <cellStyle name="Normal 3 2 2 5 2 3 2 3 2 2" xfId="6161"/>
    <cellStyle name="Normal 3 2 2 5 2 3 2 3 3" xfId="6162"/>
    <cellStyle name="Normal 3 2 2 5 2 3 2 4" xfId="6163"/>
    <cellStyle name="Normal 3 2 2 5 2 3 2 4 2" xfId="6164"/>
    <cellStyle name="Normal 3 2 2 5 2 3 2 5" xfId="6165"/>
    <cellStyle name="Normal 3 2 2 5 2 3 3" xfId="6166"/>
    <cellStyle name="Normal 3 2 2 5 2 3 3 2" xfId="6167"/>
    <cellStyle name="Normal 3 2 2 5 2 3 3 2 2" xfId="6168"/>
    <cellStyle name="Normal 3 2 2 5 2 3 3 2 2 2" xfId="6169"/>
    <cellStyle name="Normal 3 2 2 5 2 3 3 2 3" xfId="6170"/>
    <cellStyle name="Normal 3 2 2 5 2 3 3 3" xfId="6171"/>
    <cellStyle name="Normal 3 2 2 5 2 3 3 3 2" xfId="6172"/>
    <cellStyle name="Normal 3 2 2 5 2 3 3 4" xfId="6173"/>
    <cellStyle name="Normal 3 2 2 5 2 3 4" xfId="6174"/>
    <cellStyle name="Normal 3 2 2 5 2 3 4 2" xfId="6175"/>
    <cellStyle name="Normal 3 2 2 5 2 3 4 2 2" xfId="6176"/>
    <cellStyle name="Normal 3 2 2 5 2 3 4 3" xfId="6177"/>
    <cellStyle name="Normal 3 2 2 5 2 3 5" xfId="6178"/>
    <cellStyle name="Normal 3 2 2 5 2 3 5 2" xfId="6179"/>
    <cellStyle name="Normal 3 2 2 5 2 3 6" xfId="6180"/>
    <cellStyle name="Normal 3 2 2 5 2 4" xfId="6181"/>
    <cellStyle name="Normal 3 2 2 5 2 4 2" xfId="6182"/>
    <cellStyle name="Normal 3 2 2 5 2 4 2 2" xfId="6183"/>
    <cellStyle name="Normal 3 2 2 5 2 4 2 2 2" xfId="6184"/>
    <cellStyle name="Normal 3 2 2 5 2 4 2 2 2 2" xfId="6185"/>
    <cellStyle name="Normal 3 2 2 5 2 4 2 2 3" xfId="6186"/>
    <cellStyle name="Normal 3 2 2 5 2 4 2 3" xfId="6187"/>
    <cellStyle name="Normal 3 2 2 5 2 4 2 3 2" xfId="6188"/>
    <cellStyle name="Normal 3 2 2 5 2 4 2 4" xfId="6189"/>
    <cellStyle name="Normal 3 2 2 5 2 4 3" xfId="6190"/>
    <cellStyle name="Normal 3 2 2 5 2 4 3 2" xfId="6191"/>
    <cellStyle name="Normal 3 2 2 5 2 4 3 2 2" xfId="6192"/>
    <cellStyle name="Normal 3 2 2 5 2 4 3 3" xfId="6193"/>
    <cellStyle name="Normal 3 2 2 5 2 4 4" xfId="6194"/>
    <cellStyle name="Normal 3 2 2 5 2 4 4 2" xfId="6195"/>
    <cellStyle name="Normal 3 2 2 5 2 4 5" xfId="6196"/>
    <cellStyle name="Normal 3 2 2 5 2 5" xfId="6197"/>
    <cellStyle name="Normal 3 2 2 5 2 5 2" xfId="6198"/>
    <cellStyle name="Normal 3 2 2 5 2 5 2 2" xfId="6199"/>
    <cellStyle name="Normal 3 2 2 5 2 5 2 2 2" xfId="6200"/>
    <cellStyle name="Normal 3 2 2 5 2 5 2 3" xfId="6201"/>
    <cellStyle name="Normal 3 2 2 5 2 5 3" xfId="6202"/>
    <cellStyle name="Normal 3 2 2 5 2 5 3 2" xfId="6203"/>
    <cellStyle name="Normal 3 2 2 5 2 5 4" xfId="6204"/>
    <cellStyle name="Normal 3 2 2 5 2 6" xfId="6205"/>
    <cellStyle name="Normal 3 2 2 5 2 6 2" xfId="6206"/>
    <cellStyle name="Normal 3 2 2 5 2 6 2 2" xfId="6207"/>
    <cellStyle name="Normal 3 2 2 5 2 6 3" xfId="6208"/>
    <cellStyle name="Normal 3 2 2 5 2 7" xfId="6209"/>
    <cellStyle name="Normal 3 2 2 5 2 7 2" xfId="6210"/>
    <cellStyle name="Normal 3 2 2 5 2 8" xfId="6211"/>
    <cellStyle name="Normal 3 2 2 5 3" xfId="6212"/>
    <cellStyle name="Normal 3 2 2 5 3 2" xfId="6213"/>
    <cellStyle name="Normal 3 2 2 5 3 2 2" xfId="6214"/>
    <cellStyle name="Normal 3 2 2 5 3 2 2 2" xfId="6215"/>
    <cellStyle name="Normal 3 2 2 5 3 2 2 2 2" xfId="6216"/>
    <cellStyle name="Normal 3 2 2 5 3 2 2 2 2 2" xfId="6217"/>
    <cellStyle name="Normal 3 2 2 5 3 2 2 2 2 2 2" xfId="6218"/>
    <cellStyle name="Normal 3 2 2 5 3 2 2 2 2 3" xfId="6219"/>
    <cellStyle name="Normal 3 2 2 5 3 2 2 2 3" xfId="6220"/>
    <cellStyle name="Normal 3 2 2 5 3 2 2 2 3 2" xfId="6221"/>
    <cellStyle name="Normal 3 2 2 5 3 2 2 2 4" xfId="6222"/>
    <cellStyle name="Normal 3 2 2 5 3 2 2 3" xfId="6223"/>
    <cellStyle name="Normal 3 2 2 5 3 2 2 3 2" xfId="6224"/>
    <cellStyle name="Normal 3 2 2 5 3 2 2 3 2 2" xfId="6225"/>
    <cellStyle name="Normal 3 2 2 5 3 2 2 3 3" xfId="6226"/>
    <cellStyle name="Normal 3 2 2 5 3 2 2 4" xfId="6227"/>
    <cellStyle name="Normal 3 2 2 5 3 2 2 4 2" xfId="6228"/>
    <cellStyle name="Normal 3 2 2 5 3 2 2 5" xfId="6229"/>
    <cellStyle name="Normal 3 2 2 5 3 2 3" xfId="6230"/>
    <cellStyle name="Normal 3 2 2 5 3 2 3 2" xfId="6231"/>
    <cellStyle name="Normal 3 2 2 5 3 2 3 2 2" xfId="6232"/>
    <cellStyle name="Normal 3 2 2 5 3 2 3 2 2 2" xfId="6233"/>
    <cellStyle name="Normal 3 2 2 5 3 2 3 2 3" xfId="6234"/>
    <cellStyle name="Normal 3 2 2 5 3 2 3 3" xfId="6235"/>
    <cellStyle name="Normal 3 2 2 5 3 2 3 3 2" xfId="6236"/>
    <cellStyle name="Normal 3 2 2 5 3 2 3 4" xfId="6237"/>
    <cellStyle name="Normal 3 2 2 5 3 2 4" xfId="6238"/>
    <cellStyle name="Normal 3 2 2 5 3 2 4 2" xfId="6239"/>
    <cellStyle name="Normal 3 2 2 5 3 2 4 2 2" xfId="6240"/>
    <cellStyle name="Normal 3 2 2 5 3 2 4 3" xfId="6241"/>
    <cellStyle name="Normal 3 2 2 5 3 2 5" xfId="6242"/>
    <cellStyle name="Normal 3 2 2 5 3 2 5 2" xfId="6243"/>
    <cellStyle name="Normal 3 2 2 5 3 2 6" xfId="6244"/>
    <cellStyle name="Normal 3 2 2 5 3 3" xfId="6245"/>
    <cellStyle name="Normal 3 2 2 5 3 3 2" xfId="6246"/>
    <cellStyle name="Normal 3 2 2 5 3 3 2 2" xfId="6247"/>
    <cellStyle name="Normal 3 2 2 5 3 3 2 2 2" xfId="6248"/>
    <cellStyle name="Normal 3 2 2 5 3 3 2 2 2 2" xfId="6249"/>
    <cellStyle name="Normal 3 2 2 5 3 3 2 2 3" xfId="6250"/>
    <cellStyle name="Normal 3 2 2 5 3 3 2 3" xfId="6251"/>
    <cellStyle name="Normal 3 2 2 5 3 3 2 3 2" xfId="6252"/>
    <cellStyle name="Normal 3 2 2 5 3 3 2 4" xfId="6253"/>
    <cellStyle name="Normal 3 2 2 5 3 3 3" xfId="6254"/>
    <cellStyle name="Normal 3 2 2 5 3 3 3 2" xfId="6255"/>
    <cellStyle name="Normal 3 2 2 5 3 3 3 2 2" xfId="6256"/>
    <cellStyle name="Normal 3 2 2 5 3 3 3 3" xfId="6257"/>
    <cellStyle name="Normal 3 2 2 5 3 3 4" xfId="6258"/>
    <cellStyle name="Normal 3 2 2 5 3 3 4 2" xfId="6259"/>
    <cellStyle name="Normal 3 2 2 5 3 3 5" xfId="6260"/>
    <cellStyle name="Normal 3 2 2 5 3 4" xfId="6261"/>
    <cellStyle name="Normal 3 2 2 5 3 4 2" xfId="6262"/>
    <cellStyle name="Normal 3 2 2 5 3 4 2 2" xfId="6263"/>
    <cellStyle name="Normal 3 2 2 5 3 4 2 2 2" xfId="6264"/>
    <cellStyle name="Normal 3 2 2 5 3 4 2 3" xfId="6265"/>
    <cellStyle name="Normal 3 2 2 5 3 4 3" xfId="6266"/>
    <cellStyle name="Normal 3 2 2 5 3 4 3 2" xfId="6267"/>
    <cellStyle name="Normal 3 2 2 5 3 4 4" xfId="6268"/>
    <cellStyle name="Normal 3 2 2 5 3 5" xfId="6269"/>
    <cellStyle name="Normal 3 2 2 5 3 5 2" xfId="6270"/>
    <cellStyle name="Normal 3 2 2 5 3 5 2 2" xfId="6271"/>
    <cellStyle name="Normal 3 2 2 5 3 5 3" xfId="6272"/>
    <cellStyle name="Normal 3 2 2 5 3 6" xfId="6273"/>
    <cellStyle name="Normal 3 2 2 5 3 6 2" xfId="6274"/>
    <cellStyle name="Normal 3 2 2 5 3 7" xfId="6275"/>
    <cellStyle name="Normal 3 2 2 5 4" xfId="6276"/>
    <cellStyle name="Normal 3 2 2 5 4 2" xfId="6277"/>
    <cellStyle name="Normal 3 2 2 5 4 2 2" xfId="6278"/>
    <cellStyle name="Normal 3 2 2 5 4 2 2 2" xfId="6279"/>
    <cellStyle name="Normal 3 2 2 5 4 2 2 2 2" xfId="6280"/>
    <cellStyle name="Normal 3 2 2 5 4 2 2 2 2 2" xfId="6281"/>
    <cellStyle name="Normal 3 2 2 5 4 2 2 2 3" xfId="6282"/>
    <cellStyle name="Normal 3 2 2 5 4 2 2 3" xfId="6283"/>
    <cellStyle name="Normal 3 2 2 5 4 2 2 3 2" xfId="6284"/>
    <cellStyle name="Normal 3 2 2 5 4 2 2 4" xfId="6285"/>
    <cellStyle name="Normal 3 2 2 5 4 2 3" xfId="6286"/>
    <cellStyle name="Normal 3 2 2 5 4 2 3 2" xfId="6287"/>
    <cellStyle name="Normal 3 2 2 5 4 2 3 2 2" xfId="6288"/>
    <cellStyle name="Normal 3 2 2 5 4 2 3 3" xfId="6289"/>
    <cellStyle name="Normal 3 2 2 5 4 2 4" xfId="6290"/>
    <cellStyle name="Normal 3 2 2 5 4 2 4 2" xfId="6291"/>
    <cellStyle name="Normal 3 2 2 5 4 2 5" xfId="6292"/>
    <cellStyle name="Normal 3 2 2 5 4 3" xfId="6293"/>
    <cellStyle name="Normal 3 2 2 5 4 3 2" xfId="6294"/>
    <cellStyle name="Normal 3 2 2 5 4 3 2 2" xfId="6295"/>
    <cellStyle name="Normal 3 2 2 5 4 3 2 2 2" xfId="6296"/>
    <cellStyle name="Normal 3 2 2 5 4 3 2 3" xfId="6297"/>
    <cellStyle name="Normal 3 2 2 5 4 3 3" xfId="6298"/>
    <cellStyle name="Normal 3 2 2 5 4 3 3 2" xfId="6299"/>
    <cellStyle name="Normal 3 2 2 5 4 3 4" xfId="6300"/>
    <cellStyle name="Normal 3 2 2 5 4 4" xfId="6301"/>
    <cellStyle name="Normal 3 2 2 5 4 4 2" xfId="6302"/>
    <cellStyle name="Normal 3 2 2 5 4 4 2 2" xfId="6303"/>
    <cellStyle name="Normal 3 2 2 5 4 4 3" xfId="6304"/>
    <cellStyle name="Normal 3 2 2 5 4 5" xfId="6305"/>
    <cellStyle name="Normal 3 2 2 5 4 5 2" xfId="6306"/>
    <cellStyle name="Normal 3 2 2 5 4 6" xfId="6307"/>
    <cellStyle name="Normal 3 2 2 5 5" xfId="6308"/>
    <cellStyle name="Normal 3 2 2 5 5 2" xfId="6309"/>
    <cellStyle name="Normal 3 2 2 5 5 2 2" xfId="6310"/>
    <cellStyle name="Normal 3 2 2 5 5 2 2 2" xfId="6311"/>
    <cellStyle name="Normal 3 2 2 5 5 2 2 2 2" xfId="6312"/>
    <cellStyle name="Normal 3 2 2 5 5 2 2 3" xfId="6313"/>
    <cellStyle name="Normal 3 2 2 5 5 2 3" xfId="6314"/>
    <cellStyle name="Normal 3 2 2 5 5 2 3 2" xfId="6315"/>
    <cellStyle name="Normal 3 2 2 5 5 2 4" xfId="6316"/>
    <cellStyle name="Normal 3 2 2 5 5 3" xfId="6317"/>
    <cellStyle name="Normal 3 2 2 5 5 3 2" xfId="6318"/>
    <cellStyle name="Normal 3 2 2 5 5 3 2 2" xfId="6319"/>
    <cellStyle name="Normal 3 2 2 5 5 3 3" xfId="6320"/>
    <cellStyle name="Normal 3 2 2 5 5 4" xfId="6321"/>
    <cellStyle name="Normal 3 2 2 5 5 4 2" xfId="6322"/>
    <cellStyle name="Normal 3 2 2 5 5 5" xfId="6323"/>
    <cellStyle name="Normal 3 2 2 5 6" xfId="6324"/>
    <cellStyle name="Normal 3 2 2 5 6 2" xfId="6325"/>
    <cellStyle name="Normal 3 2 2 5 6 2 2" xfId="6326"/>
    <cellStyle name="Normal 3 2 2 5 6 2 2 2" xfId="6327"/>
    <cellStyle name="Normal 3 2 2 5 6 2 3" xfId="6328"/>
    <cellStyle name="Normal 3 2 2 5 6 3" xfId="6329"/>
    <cellStyle name="Normal 3 2 2 5 6 3 2" xfId="6330"/>
    <cellStyle name="Normal 3 2 2 5 6 4" xfId="6331"/>
    <cellStyle name="Normal 3 2 2 5 7" xfId="6332"/>
    <cellStyle name="Normal 3 2 2 5 7 2" xfId="6333"/>
    <cellStyle name="Normal 3 2 2 5 7 2 2" xfId="6334"/>
    <cellStyle name="Normal 3 2 2 5 7 3" xfId="6335"/>
    <cellStyle name="Normal 3 2 2 5 8" xfId="6336"/>
    <cellStyle name="Normal 3 2 2 5 8 2" xfId="6337"/>
    <cellStyle name="Normal 3 2 2 5 9" xfId="6338"/>
    <cellStyle name="Normal 3 2 2 6" xfId="6339"/>
    <cellStyle name="Normal 3 2 2 6 2" xfId="6340"/>
    <cellStyle name="Normal 3 2 2 6 2 2" xfId="6341"/>
    <cellStyle name="Normal 3 2 2 6 2 2 2" xfId="6342"/>
    <cellStyle name="Normal 3 2 2 6 2 2 2 2" xfId="6343"/>
    <cellStyle name="Normal 3 2 2 6 2 2 2 2 2" xfId="6344"/>
    <cellStyle name="Normal 3 2 2 6 2 2 2 2 2 2" xfId="6345"/>
    <cellStyle name="Normal 3 2 2 6 2 2 2 2 2 2 2" xfId="6346"/>
    <cellStyle name="Normal 3 2 2 6 2 2 2 2 2 3" xfId="6347"/>
    <cellStyle name="Normal 3 2 2 6 2 2 2 2 3" xfId="6348"/>
    <cellStyle name="Normal 3 2 2 6 2 2 2 2 3 2" xfId="6349"/>
    <cellStyle name="Normal 3 2 2 6 2 2 2 2 4" xfId="6350"/>
    <cellStyle name="Normal 3 2 2 6 2 2 2 3" xfId="6351"/>
    <cellStyle name="Normal 3 2 2 6 2 2 2 3 2" xfId="6352"/>
    <cellStyle name="Normal 3 2 2 6 2 2 2 3 2 2" xfId="6353"/>
    <cellStyle name="Normal 3 2 2 6 2 2 2 3 3" xfId="6354"/>
    <cellStyle name="Normal 3 2 2 6 2 2 2 4" xfId="6355"/>
    <cellStyle name="Normal 3 2 2 6 2 2 2 4 2" xfId="6356"/>
    <cellStyle name="Normal 3 2 2 6 2 2 2 5" xfId="6357"/>
    <cellStyle name="Normal 3 2 2 6 2 2 3" xfId="6358"/>
    <cellStyle name="Normal 3 2 2 6 2 2 3 2" xfId="6359"/>
    <cellStyle name="Normal 3 2 2 6 2 2 3 2 2" xfId="6360"/>
    <cellStyle name="Normal 3 2 2 6 2 2 3 2 2 2" xfId="6361"/>
    <cellStyle name="Normal 3 2 2 6 2 2 3 2 3" xfId="6362"/>
    <cellStyle name="Normal 3 2 2 6 2 2 3 3" xfId="6363"/>
    <cellStyle name="Normal 3 2 2 6 2 2 3 3 2" xfId="6364"/>
    <cellStyle name="Normal 3 2 2 6 2 2 3 4" xfId="6365"/>
    <cellStyle name="Normal 3 2 2 6 2 2 4" xfId="6366"/>
    <cellStyle name="Normal 3 2 2 6 2 2 4 2" xfId="6367"/>
    <cellStyle name="Normal 3 2 2 6 2 2 4 2 2" xfId="6368"/>
    <cellStyle name="Normal 3 2 2 6 2 2 4 3" xfId="6369"/>
    <cellStyle name="Normal 3 2 2 6 2 2 5" xfId="6370"/>
    <cellStyle name="Normal 3 2 2 6 2 2 5 2" xfId="6371"/>
    <cellStyle name="Normal 3 2 2 6 2 2 6" xfId="6372"/>
    <cellStyle name="Normal 3 2 2 6 2 3" xfId="6373"/>
    <cellStyle name="Normal 3 2 2 6 2 3 2" xfId="6374"/>
    <cellStyle name="Normal 3 2 2 6 2 3 2 2" xfId="6375"/>
    <cellStyle name="Normal 3 2 2 6 2 3 2 2 2" xfId="6376"/>
    <cellStyle name="Normal 3 2 2 6 2 3 2 2 2 2" xfId="6377"/>
    <cellStyle name="Normal 3 2 2 6 2 3 2 2 3" xfId="6378"/>
    <cellStyle name="Normal 3 2 2 6 2 3 2 3" xfId="6379"/>
    <cellStyle name="Normal 3 2 2 6 2 3 2 3 2" xfId="6380"/>
    <cellStyle name="Normal 3 2 2 6 2 3 2 4" xfId="6381"/>
    <cellStyle name="Normal 3 2 2 6 2 3 3" xfId="6382"/>
    <cellStyle name="Normal 3 2 2 6 2 3 3 2" xfId="6383"/>
    <cellStyle name="Normal 3 2 2 6 2 3 3 2 2" xfId="6384"/>
    <cellStyle name="Normal 3 2 2 6 2 3 3 3" xfId="6385"/>
    <cellStyle name="Normal 3 2 2 6 2 3 4" xfId="6386"/>
    <cellStyle name="Normal 3 2 2 6 2 3 4 2" xfId="6387"/>
    <cellStyle name="Normal 3 2 2 6 2 3 5" xfId="6388"/>
    <cellStyle name="Normal 3 2 2 6 2 4" xfId="6389"/>
    <cellStyle name="Normal 3 2 2 6 2 4 2" xfId="6390"/>
    <cellStyle name="Normal 3 2 2 6 2 4 2 2" xfId="6391"/>
    <cellStyle name="Normal 3 2 2 6 2 4 2 2 2" xfId="6392"/>
    <cellStyle name="Normal 3 2 2 6 2 4 2 3" xfId="6393"/>
    <cellStyle name="Normal 3 2 2 6 2 4 3" xfId="6394"/>
    <cellStyle name="Normal 3 2 2 6 2 4 3 2" xfId="6395"/>
    <cellStyle name="Normal 3 2 2 6 2 4 4" xfId="6396"/>
    <cellStyle name="Normal 3 2 2 6 2 5" xfId="6397"/>
    <cellStyle name="Normal 3 2 2 6 2 5 2" xfId="6398"/>
    <cellStyle name="Normal 3 2 2 6 2 5 2 2" xfId="6399"/>
    <cellStyle name="Normal 3 2 2 6 2 5 3" xfId="6400"/>
    <cellStyle name="Normal 3 2 2 6 2 6" xfId="6401"/>
    <cellStyle name="Normal 3 2 2 6 2 6 2" xfId="6402"/>
    <cellStyle name="Normal 3 2 2 6 2 7" xfId="6403"/>
    <cellStyle name="Normal 3 2 2 6 3" xfId="6404"/>
    <cellStyle name="Normal 3 2 2 6 3 2" xfId="6405"/>
    <cellStyle name="Normal 3 2 2 6 3 2 2" xfId="6406"/>
    <cellStyle name="Normal 3 2 2 6 3 2 2 2" xfId="6407"/>
    <cellStyle name="Normal 3 2 2 6 3 2 2 2 2" xfId="6408"/>
    <cellStyle name="Normal 3 2 2 6 3 2 2 2 2 2" xfId="6409"/>
    <cellStyle name="Normal 3 2 2 6 3 2 2 2 3" xfId="6410"/>
    <cellStyle name="Normal 3 2 2 6 3 2 2 3" xfId="6411"/>
    <cellStyle name="Normal 3 2 2 6 3 2 2 3 2" xfId="6412"/>
    <cellStyle name="Normal 3 2 2 6 3 2 2 4" xfId="6413"/>
    <cellStyle name="Normal 3 2 2 6 3 2 3" xfId="6414"/>
    <cellStyle name="Normal 3 2 2 6 3 2 3 2" xfId="6415"/>
    <cellStyle name="Normal 3 2 2 6 3 2 3 2 2" xfId="6416"/>
    <cellStyle name="Normal 3 2 2 6 3 2 3 3" xfId="6417"/>
    <cellStyle name="Normal 3 2 2 6 3 2 4" xfId="6418"/>
    <cellStyle name="Normal 3 2 2 6 3 2 4 2" xfId="6419"/>
    <cellStyle name="Normal 3 2 2 6 3 2 5" xfId="6420"/>
    <cellStyle name="Normal 3 2 2 6 3 3" xfId="6421"/>
    <cellStyle name="Normal 3 2 2 6 3 3 2" xfId="6422"/>
    <cellStyle name="Normal 3 2 2 6 3 3 2 2" xfId="6423"/>
    <cellStyle name="Normal 3 2 2 6 3 3 2 2 2" xfId="6424"/>
    <cellStyle name="Normal 3 2 2 6 3 3 2 3" xfId="6425"/>
    <cellStyle name="Normal 3 2 2 6 3 3 3" xfId="6426"/>
    <cellStyle name="Normal 3 2 2 6 3 3 3 2" xfId="6427"/>
    <cellStyle name="Normal 3 2 2 6 3 3 4" xfId="6428"/>
    <cellStyle name="Normal 3 2 2 6 3 4" xfId="6429"/>
    <cellStyle name="Normal 3 2 2 6 3 4 2" xfId="6430"/>
    <cellStyle name="Normal 3 2 2 6 3 4 2 2" xfId="6431"/>
    <cellStyle name="Normal 3 2 2 6 3 4 3" xfId="6432"/>
    <cellStyle name="Normal 3 2 2 6 3 5" xfId="6433"/>
    <cellStyle name="Normal 3 2 2 6 3 5 2" xfId="6434"/>
    <cellStyle name="Normal 3 2 2 6 3 6" xfId="6435"/>
    <cellStyle name="Normal 3 2 2 6 4" xfId="6436"/>
    <cellStyle name="Normal 3 2 2 6 4 2" xfId="6437"/>
    <cellStyle name="Normal 3 2 2 6 4 2 2" xfId="6438"/>
    <cellStyle name="Normal 3 2 2 6 4 2 2 2" xfId="6439"/>
    <cellStyle name="Normal 3 2 2 6 4 2 2 2 2" xfId="6440"/>
    <cellStyle name="Normal 3 2 2 6 4 2 2 3" xfId="6441"/>
    <cellStyle name="Normal 3 2 2 6 4 2 3" xfId="6442"/>
    <cellStyle name="Normal 3 2 2 6 4 2 3 2" xfId="6443"/>
    <cellStyle name="Normal 3 2 2 6 4 2 4" xfId="6444"/>
    <cellStyle name="Normal 3 2 2 6 4 3" xfId="6445"/>
    <cellStyle name="Normal 3 2 2 6 4 3 2" xfId="6446"/>
    <cellStyle name="Normal 3 2 2 6 4 3 2 2" xfId="6447"/>
    <cellStyle name="Normal 3 2 2 6 4 3 3" xfId="6448"/>
    <cellStyle name="Normal 3 2 2 6 4 4" xfId="6449"/>
    <cellStyle name="Normal 3 2 2 6 4 4 2" xfId="6450"/>
    <cellStyle name="Normal 3 2 2 6 4 5" xfId="6451"/>
    <cellStyle name="Normal 3 2 2 6 5" xfId="6452"/>
    <cellStyle name="Normal 3 2 2 6 5 2" xfId="6453"/>
    <cellStyle name="Normal 3 2 2 6 5 2 2" xfId="6454"/>
    <cellStyle name="Normal 3 2 2 6 5 2 2 2" xfId="6455"/>
    <cellStyle name="Normal 3 2 2 6 5 2 3" xfId="6456"/>
    <cellStyle name="Normal 3 2 2 6 5 3" xfId="6457"/>
    <cellStyle name="Normal 3 2 2 6 5 3 2" xfId="6458"/>
    <cellStyle name="Normal 3 2 2 6 5 4" xfId="6459"/>
    <cellStyle name="Normal 3 2 2 6 6" xfId="6460"/>
    <cellStyle name="Normal 3 2 2 6 6 2" xfId="6461"/>
    <cellStyle name="Normal 3 2 2 6 6 2 2" xfId="6462"/>
    <cellStyle name="Normal 3 2 2 6 6 3" xfId="6463"/>
    <cellStyle name="Normal 3 2 2 6 7" xfId="6464"/>
    <cellStyle name="Normal 3 2 2 6 7 2" xfId="6465"/>
    <cellStyle name="Normal 3 2 2 6 8" xfId="6466"/>
    <cellStyle name="Normal 3 2 2 7" xfId="6467"/>
    <cellStyle name="Normal 3 2 2 7 2" xfId="6468"/>
    <cellStyle name="Normal 3 2 2 7 2 2" xfId="6469"/>
    <cellStyle name="Normal 3 2 2 7 2 2 2" xfId="6470"/>
    <cellStyle name="Normal 3 2 2 7 2 2 2 2" xfId="6471"/>
    <cellStyle name="Normal 3 2 2 7 2 2 2 2 2" xfId="6472"/>
    <cellStyle name="Normal 3 2 2 7 2 2 2 2 2 2" xfId="6473"/>
    <cellStyle name="Normal 3 2 2 7 2 2 2 2 3" xfId="6474"/>
    <cellStyle name="Normal 3 2 2 7 2 2 2 3" xfId="6475"/>
    <cellStyle name="Normal 3 2 2 7 2 2 2 3 2" xfId="6476"/>
    <cellStyle name="Normal 3 2 2 7 2 2 2 4" xfId="6477"/>
    <cellStyle name="Normal 3 2 2 7 2 2 3" xfId="6478"/>
    <cellStyle name="Normal 3 2 2 7 2 2 3 2" xfId="6479"/>
    <cellStyle name="Normal 3 2 2 7 2 2 3 2 2" xfId="6480"/>
    <cellStyle name="Normal 3 2 2 7 2 2 3 3" xfId="6481"/>
    <cellStyle name="Normal 3 2 2 7 2 2 4" xfId="6482"/>
    <cellStyle name="Normal 3 2 2 7 2 2 4 2" xfId="6483"/>
    <cellStyle name="Normal 3 2 2 7 2 2 5" xfId="6484"/>
    <cellStyle name="Normal 3 2 2 7 2 3" xfId="6485"/>
    <cellStyle name="Normal 3 2 2 7 2 3 2" xfId="6486"/>
    <cellStyle name="Normal 3 2 2 7 2 3 2 2" xfId="6487"/>
    <cellStyle name="Normal 3 2 2 7 2 3 2 2 2" xfId="6488"/>
    <cellStyle name="Normal 3 2 2 7 2 3 2 3" xfId="6489"/>
    <cellStyle name="Normal 3 2 2 7 2 3 3" xfId="6490"/>
    <cellStyle name="Normal 3 2 2 7 2 3 3 2" xfId="6491"/>
    <cellStyle name="Normal 3 2 2 7 2 3 4" xfId="6492"/>
    <cellStyle name="Normal 3 2 2 7 2 4" xfId="6493"/>
    <cellStyle name="Normal 3 2 2 7 2 4 2" xfId="6494"/>
    <cellStyle name="Normal 3 2 2 7 2 4 2 2" xfId="6495"/>
    <cellStyle name="Normal 3 2 2 7 2 4 3" xfId="6496"/>
    <cellStyle name="Normal 3 2 2 7 2 5" xfId="6497"/>
    <cellStyle name="Normal 3 2 2 7 2 5 2" xfId="6498"/>
    <cellStyle name="Normal 3 2 2 7 2 6" xfId="6499"/>
    <cellStyle name="Normal 3 2 2 7 3" xfId="6500"/>
    <cellStyle name="Normal 3 2 2 7 3 2" xfId="6501"/>
    <cellStyle name="Normal 3 2 2 7 3 2 2" xfId="6502"/>
    <cellStyle name="Normal 3 2 2 7 3 2 2 2" xfId="6503"/>
    <cellStyle name="Normal 3 2 2 7 3 2 2 2 2" xfId="6504"/>
    <cellStyle name="Normal 3 2 2 7 3 2 2 3" xfId="6505"/>
    <cellStyle name="Normal 3 2 2 7 3 2 3" xfId="6506"/>
    <cellStyle name="Normal 3 2 2 7 3 2 3 2" xfId="6507"/>
    <cellStyle name="Normal 3 2 2 7 3 2 4" xfId="6508"/>
    <cellStyle name="Normal 3 2 2 7 3 3" xfId="6509"/>
    <cellStyle name="Normal 3 2 2 7 3 3 2" xfId="6510"/>
    <cellStyle name="Normal 3 2 2 7 3 3 2 2" xfId="6511"/>
    <cellStyle name="Normal 3 2 2 7 3 3 3" xfId="6512"/>
    <cellStyle name="Normal 3 2 2 7 3 4" xfId="6513"/>
    <cellStyle name="Normal 3 2 2 7 3 4 2" xfId="6514"/>
    <cellStyle name="Normal 3 2 2 7 3 5" xfId="6515"/>
    <cellStyle name="Normal 3 2 2 7 4" xfId="6516"/>
    <cellStyle name="Normal 3 2 2 7 4 2" xfId="6517"/>
    <cellStyle name="Normal 3 2 2 7 4 2 2" xfId="6518"/>
    <cellStyle name="Normal 3 2 2 7 4 2 2 2" xfId="6519"/>
    <cellStyle name="Normal 3 2 2 7 4 2 3" xfId="6520"/>
    <cellStyle name="Normal 3 2 2 7 4 3" xfId="6521"/>
    <cellStyle name="Normal 3 2 2 7 4 3 2" xfId="6522"/>
    <cellStyle name="Normal 3 2 2 7 4 4" xfId="6523"/>
    <cellStyle name="Normal 3 2 2 7 5" xfId="6524"/>
    <cellStyle name="Normal 3 2 2 7 5 2" xfId="6525"/>
    <cellStyle name="Normal 3 2 2 7 5 2 2" xfId="6526"/>
    <cellStyle name="Normal 3 2 2 7 5 3" xfId="6527"/>
    <cellStyle name="Normal 3 2 2 7 6" xfId="6528"/>
    <cellStyle name="Normal 3 2 2 7 6 2" xfId="6529"/>
    <cellStyle name="Normal 3 2 2 7 7" xfId="6530"/>
    <cellStyle name="Normal 3 2 2 8" xfId="6531"/>
    <cellStyle name="Normal 3 2 2 8 2" xfId="6532"/>
    <cellStyle name="Normal 3 2 2 8 2 2" xfId="6533"/>
    <cellStyle name="Normal 3 2 2 8 2 2 2" xfId="6534"/>
    <cellStyle name="Normal 3 2 2 8 2 2 2 2" xfId="6535"/>
    <cellStyle name="Normal 3 2 2 8 2 2 2 2 2" xfId="6536"/>
    <cellStyle name="Normal 3 2 2 8 2 2 2 3" xfId="6537"/>
    <cellStyle name="Normal 3 2 2 8 2 2 3" xfId="6538"/>
    <cellStyle name="Normal 3 2 2 8 2 2 3 2" xfId="6539"/>
    <cellStyle name="Normal 3 2 2 8 2 2 4" xfId="6540"/>
    <cellStyle name="Normal 3 2 2 8 2 3" xfId="6541"/>
    <cellStyle name="Normal 3 2 2 8 2 3 2" xfId="6542"/>
    <cellStyle name="Normal 3 2 2 8 2 3 2 2" xfId="6543"/>
    <cellStyle name="Normal 3 2 2 8 2 3 3" xfId="6544"/>
    <cellStyle name="Normal 3 2 2 8 2 4" xfId="6545"/>
    <cellStyle name="Normal 3 2 2 8 2 4 2" xfId="6546"/>
    <cellStyle name="Normal 3 2 2 8 2 5" xfId="6547"/>
    <cellStyle name="Normal 3 2 2 8 3" xfId="6548"/>
    <cellStyle name="Normal 3 2 2 8 3 2" xfId="6549"/>
    <cellStyle name="Normal 3 2 2 8 3 2 2" xfId="6550"/>
    <cellStyle name="Normal 3 2 2 8 3 2 2 2" xfId="6551"/>
    <cellStyle name="Normal 3 2 2 8 3 2 3" xfId="6552"/>
    <cellStyle name="Normal 3 2 2 8 3 3" xfId="6553"/>
    <cellStyle name="Normal 3 2 2 8 3 3 2" xfId="6554"/>
    <cellStyle name="Normal 3 2 2 8 3 4" xfId="6555"/>
    <cellStyle name="Normal 3 2 2 8 4" xfId="6556"/>
    <cellStyle name="Normal 3 2 2 8 4 2" xfId="6557"/>
    <cellStyle name="Normal 3 2 2 8 4 2 2" xfId="6558"/>
    <cellStyle name="Normal 3 2 2 8 4 3" xfId="6559"/>
    <cellStyle name="Normal 3 2 2 8 5" xfId="6560"/>
    <cellStyle name="Normal 3 2 2 8 5 2" xfId="6561"/>
    <cellStyle name="Normal 3 2 2 8 6" xfId="6562"/>
    <cellStyle name="Normal 3 2 2 9" xfId="6563"/>
    <cellStyle name="Normal 3 2 2 9 2" xfId="6564"/>
    <cellStyle name="Normal 3 2 2 9 2 2" xfId="6565"/>
    <cellStyle name="Normal 3 2 2 9 2 2 2" xfId="6566"/>
    <cellStyle name="Normal 3 2 2 9 2 2 2 2" xfId="6567"/>
    <cellStyle name="Normal 3 2 2 9 2 2 3" xfId="6568"/>
    <cellStyle name="Normal 3 2 2 9 2 3" xfId="6569"/>
    <cellStyle name="Normal 3 2 2 9 2 3 2" xfId="6570"/>
    <cellStyle name="Normal 3 2 2 9 2 4" xfId="6571"/>
    <cellStyle name="Normal 3 2 2 9 3" xfId="6572"/>
    <cellStyle name="Normal 3 2 2 9 3 2" xfId="6573"/>
    <cellStyle name="Normal 3 2 2 9 3 2 2" xfId="6574"/>
    <cellStyle name="Normal 3 2 2 9 3 3" xfId="6575"/>
    <cellStyle name="Normal 3 2 2 9 4" xfId="6576"/>
    <cellStyle name="Normal 3 2 2 9 4 2" xfId="6577"/>
    <cellStyle name="Normal 3 2 2 9 5" xfId="6578"/>
    <cellStyle name="Normal 3 2 3" xfId="337"/>
    <cellStyle name="Normal 3 2 3 10" xfId="6579"/>
    <cellStyle name="Normal 3 2 3 10 2" xfId="6580"/>
    <cellStyle name="Normal 3 2 3 10 2 2" xfId="6581"/>
    <cellStyle name="Normal 3 2 3 10 3" xfId="6582"/>
    <cellStyle name="Normal 3 2 3 11" xfId="6583"/>
    <cellStyle name="Normal 3 2 3 11 2" xfId="6584"/>
    <cellStyle name="Normal 3 2 3 12" xfId="6585"/>
    <cellStyle name="Normal 3 2 3 13" xfId="6586"/>
    <cellStyle name="Normal 3 2 3 2" xfId="6587"/>
    <cellStyle name="Normal 3 2 3 2 10" xfId="6588"/>
    <cellStyle name="Normal 3 2 3 2 10 2" xfId="6589"/>
    <cellStyle name="Normal 3 2 3 2 11" xfId="6590"/>
    <cellStyle name="Normal 3 2 3 2 2" xfId="6591"/>
    <cellStyle name="Normal 3 2 3 2 2 10" xfId="6592"/>
    <cellStyle name="Normal 3 2 3 2 2 2" xfId="6593"/>
    <cellStyle name="Normal 3 2 3 2 2 2 2" xfId="6594"/>
    <cellStyle name="Normal 3 2 3 2 2 2 2 2" xfId="6595"/>
    <cellStyle name="Normal 3 2 3 2 2 2 2 2 2" xfId="6596"/>
    <cellStyle name="Normal 3 2 3 2 2 2 2 2 2 2" xfId="6597"/>
    <cellStyle name="Normal 3 2 3 2 2 2 2 2 2 2 2" xfId="6598"/>
    <cellStyle name="Normal 3 2 3 2 2 2 2 2 2 2 2 2" xfId="6599"/>
    <cellStyle name="Normal 3 2 3 2 2 2 2 2 2 2 2 2 2" xfId="6600"/>
    <cellStyle name="Normal 3 2 3 2 2 2 2 2 2 2 2 2 2 2" xfId="6601"/>
    <cellStyle name="Normal 3 2 3 2 2 2 2 2 2 2 2 2 3" xfId="6602"/>
    <cellStyle name="Normal 3 2 3 2 2 2 2 2 2 2 2 3" xfId="6603"/>
    <cellStyle name="Normal 3 2 3 2 2 2 2 2 2 2 2 3 2" xfId="6604"/>
    <cellStyle name="Normal 3 2 3 2 2 2 2 2 2 2 2 4" xfId="6605"/>
    <cellStyle name="Normal 3 2 3 2 2 2 2 2 2 2 3" xfId="6606"/>
    <cellStyle name="Normal 3 2 3 2 2 2 2 2 2 2 3 2" xfId="6607"/>
    <cellStyle name="Normal 3 2 3 2 2 2 2 2 2 2 3 2 2" xfId="6608"/>
    <cellStyle name="Normal 3 2 3 2 2 2 2 2 2 2 3 3" xfId="6609"/>
    <cellStyle name="Normal 3 2 3 2 2 2 2 2 2 2 4" xfId="6610"/>
    <cellStyle name="Normal 3 2 3 2 2 2 2 2 2 2 4 2" xfId="6611"/>
    <cellStyle name="Normal 3 2 3 2 2 2 2 2 2 2 5" xfId="6612"/>
    <cellStyle name="Normal 3 2 3 2 2 2 2 2 2 3" xfId="6613"/>
    <cellStyle name="Normal 3 2 3 2 2 2 2 2 2 3 2" xfId="6614"/>
    <cellStyle name="Normal 3 2 3 2 2 2 2 2 2 3 2 2" xfId="6615"/>
    <cellStyle name="Normal 3 2 3 2 2 2 2 2 2 3 2 2 2" xfId="6616"/>
    <cellStyle name="Normal 3 2 3 2 2 2 2 2 2 3 2 3" xfId="6617"/>
    <cellStyle name="Normal 3 2 3 2 2 2 2 2 2 3 3" xfId="6618"/>
    <cellStyle name="Normal 3 2 3 2 2 2 2 2 2 3 3 2" xfId="6619"/>
    <cellStyle name="Normal 3 2 3 2 2 2 2 2 2 3 4" xfId="6620"/>
    <cellStyle name="Normal 3 2 3 2 2 2 2 2 2 4" xfId="6621"/>
    <cellStyle name="Normal 3 2 3 2 2 2 2 2 2 4 2" xfId="6622"/>
    <cellStyle name="Normal 3 2 3 2 2 2 2 2 2 4 2 2" xfId="6623"/>
    <cellStyle name="Normal 3 2 3 2 2 2 2 2 2 4 3" xfId="6624"/>
    <cellStyle name="Normal 3 2 3 2 2 2 2 2 2 5" xfId="6625"/>
    <cellStyle name="Normal 3 2 3 2 2 2 2 2 2 5 2" xfId="6626"/>
    <cellStyle name="Normal 3 2 3 2 2 2 2 2 2 6" xfId="6627"/>
    <cellStyle name="Normal 3 2 3 2 2 2 2 2 3" xfId="6628"/>
    <cellStyle name="Normal 3 2 3 2 2 2 2 2 3 2" xfId="6629"/>
    <cellStyle name="Normal 3 2 3 2 2 2 2 2 3 2 2" xfId="6630"/>
    <cellStyle name="Normal 3 2 3 2 2 2 2 2 3 2 2 2" xfId="6631"/>
    <cellStyle name="Normal 3 2 3 2 2 2 2 2 3 2 2 2 2" xfId="6632"/>
    <cellStyle name="Normal 3 2 3 2 2 2 2 2 3 2 2 3" xfId="6633"/>
    <cellStyle name="Normal 3 2 3 2 2 2 2 2 3 2 3" xfId="6634"/>
    <cellStyle name="Normal 3 2 3 2 2 2 2 2 3 2 3 2" xfId="6635"/>
    <cellStyle name="Normal 3 2 3 2 2 2 2 2 3 2 4" xfId="6636"/>
    <cellStyle name="Normal 3 2 3 2 2 2 2 2 3 3" xfId="6637"/>
    <cellStyle name="Normal 3 2 3 2 2 2 2 2 3 3 2" xfId="6638"/>
    <cellStyle name="Normal 3 2 3 2 2 2 2 2 3 3 2 2" xfId="6639"/>
    <cellStyle name="Normal 3 2 3 2 2 2 2 2 3 3 3" xfId="6640"/>
    <cellStyle name="Normal 3 2 3 2 2 2 2 2 3 4" xfId="6641"/>
    <cellStyle name="Normal 3 2 3 2 2 2 2 2 3 4 2" xfId="6642"/>
    <cellStyle name="Normal 3 2 3 2 2 2 2 2 3 5" xfId="6643"/>
    <cellStyle name="Normal 3 2 3 2 2 2 2 2 4" xfId="6644"/>
    <cellStyle name="Normal 3 2 3 2 2 2 2 2 4 2" xfId="6645"/>
    <cellStyle name="Normal 3 2 3 2 2 2 2 2 4 2 2" xfId="6646"/>
    <cellStyle name="Normal 3 2 3 2 2 2 2 2 4 2 2 2" xfId="6647"/>
    <cellStyle name="Normal 3 2 3 2 2 2 2 2 4 2 3" xfId="6648"/>
    <cellStyle name="Normal 3 2 3 2 2 2 2 2 4 3" xfId="6649"/>
    <cellStyle name="Normal 3 2 3 2 2 2 2 2 4 3 2" xfId="6650"/>
    <cellStyle name="Normal 3 2 3 2 2 2 2 2 4 4" xfId="6651"/>
    <cellStyle name="Normal 3 2 3 2 2 2 2 2 5" xfId="6652"/>
    <cellStyle name="Normal 3 2 3 2 2 2 2 2 5 2" xfId="6653"/>
    <cellStyle name="Normal 3 2 3 2 2 2 2 2 5 2 2" xfId="6654"/>
    <cellStyle name="Normal 3 2 3 2 2 2 2 2 5 3" xfId="6655"/>
    <cellStyle name="Normal 3 2 3 2 2 2 2 2 6" xfId="6656"/>
    <cellStyle name="Normal 3 2 3 2 2 2 2 2 6 2" xfId="6657"/>
    <cellStyle name="Normal 3 2 3 2 2 2 2 2 7" xfId="6658"/>
    <cellStyle name="Normal 3 2 3 2 2 2 2 3" xfId="6659"/>
    <cellStyle name="Normal 3 2 3 2 2 2 2 3 2" xfId="6660"/>
    <cellStyle name="Normal 3 2 3 2 2 2 2 3 2 2" xfId="6661"/>
    <cellStyle name="Normal 3 2 3 2 2 2 2 3 2 2 2" xfId="6662"/>
    <cellStyle name="Normal 3 2 3 2 2 2 2 3 2 2 2 2" xfId="6663"/>
    <cellStyle name="Normal 3 2 3 2 2 2 2 3 2 2 2 2 2" xfId="6664"/>
    <cellStyle name="Normal 3 2 3 2 2 2 2 3 2 2 2 3" xfId="6665"/>
    <cellStyle name="Normal 3 2 3 2 2 2 2 3 2 2 3" xfId="6666"/>
    <cellStyle name="Normal 3 2 3 2 2 2 2 3 2 2 3 2" xfId="6667"/>
    <cellStyle name="Normal 3 2 3 2 2 2 2 3 2 2 4" xfId="6668"/>
    <cellStyle name="Normal 3 2 3 2 2 2 2 3 2 3" xfId="6669"/>
    <cellStyle name="Normal 3 2 3 2 2 2 2 3 2 3 2" xfId="6670"/>
    <cellStyle name="Normal 3 2 3 2 2 2 2 3 2 3 2 2" xfId="6671"/>
    <cellStyle name="Normal 3 2 3 2 2 2 2 3 2 3 3" xfId="6672"/>
    <cellStyle name="Normal 3 2 3 2 2 2 2 3 2 4" xfId="6673"/>
    <cellStyle name="Normal 3 2 3 2 2 2 2 3 2 4 2" xfId="6674"/>
    <cellStyle name="Normal 3 2 3 2 2 2 2 3 2 5" xfId="6675"/>
    <cellStyle name="Normal 3 2 3 2 2 2 2 3 3" xfId="6676"/>
    <cellStyle name="Normal 3 2 3 2 2 2 2 3 3 2" xfId="6677"/>
    <cellStyle name="Normal 3 2 3 2 2 2 2 3 3 2 2" xfId="6678"/>
    <cellStyle name="Normal 3 2 3 2 2 2 2 3 3 2 2 2" xfId="6679"/>
    <cellStyle name="Normal 3 2 3 2 2 2 2 3 3 2 3" xfId="6680"/>
    <cellStyle name="Normal 3 2 3 2 2 2 2 3 3 3" xfId="6681"/>
    <cellStyle name="Normal 3 2 3 2 2 2 2 3 3 3 2" xfId="6682"/>
    <cellStyle name="Normal 3 2 3 2 2 2 2 3 3 4" xfId="6683"/>
    <cellStyle name="Normal 3 2 3 2 2 2 2 3 4" xfId="6684"/>
    <cellStyle name="Normal 3 2 3 2 2 2 2 3 4 2" xfId="6685"/>
    <cellStyle name="Normal 3 2 3 2 2 2 2 3 4 2 2" xfId="6686"/>
    <cellStyle name="Normal 3 2 3 2 2 2 2 3 4 3" xfId="6687"/>
    <cellStyle name="Normal 3 2 3 2 2 2 2 3 5" xfId="6688"/>
    <cellStyle name="Normal 3 2 3 2 2 2 2 3 5 2" xfId="6689"/>
    <cellStyle name="Normal 3 2 3 2 2 2 2 3 6" xfId="6690"/>
    <cellStyle name="Normal 3 2 3 2 2 2 2 4" xfId="6691"/>
    <cellStyle name="Normal 3 2 3 2 2 2 2 4 2" xfId="6692"/>
    <cellStyle name="Normal 3 2 3 2 2 2 2 4 2 2" xfId="6693"/>
    <cellStyle name="Normal 3 2 3 2 2 2 2 4 2 2 2" xfId="6694"/>
    <cellStyle name="Normal 3 2 3 2 2 2 2 4 2 2 2 2" xfId="6695"/>
    <cellStyle name="Normal 3 2 3 2 2 2 2 4 2 2 3" xfId="6696"/>
    <cellStyle name="Normal 3 2 3 2 2 2 2 4 2 3" xfId="6697"/>
    <cellStyle name="Normal 3 2 3 2 2 2 2 4 2 3 2" xfId="6698"/>
    <cellStyle name="Normal 3 2 3 2 2 2 2 4 2 4" xfId="6699"/>
    <cellStyle name="Normal 3 2 3 2 2 2 2 4 3" xfId="6700"/>
    <cellStyle name="Normal 3 2 3 2 2 2 2 4 3 2" xfId="6701"/>
    <cellStyle name="Normal 3 2 3 2 2 2 2 4 3 2 2" xfId="6702"/>
    <cellStyle name="Normal 3 2 3 2 2 2 2 4 3 3" xfId="6703"/>
    <cellStyle name="Normal 3 2 3 2 2 2 2 4 4" xfId="6704"/>
    <cellStyle name="Normal 3 2 3 2 2 2 2 4 4 2" xfId="6705"/>
    <cellStyle name="Normal 3 2 3 2 2 2 2 4 5" xfId="6706"/>
    <cellStyle name="Normal 3 2 3 2 2 2 2 5" xfId="6707"/>
    <cellStyle name="Normal 3 2 3 2 2 2 2 5 2" xfId="6708"/>
    <cellStyle name="Normal 3 2 3 2 2 2 2 5 2 2" xfId="6709"/>
    <cellStyle name="Normal 3 2 3 2 2 2 2 5 2 2 2" xfId="6710"/>
    <cellStyle name="Normal 3 2 3 2 2 2 2 5 2 3" xfId="6711"/>
    <cellStyle name="Normal 3 2 3 2 2 2 2 5 3" xfId="6712"/>
    <cellStyle name="Normal 3 2 3 2 2 2 2 5 3 2" xfId="6713"/>
    <cellStyle name="Normal 3 2 3 2 2 2 2 5 4" xfId="6714"/>
    <cellStyle name="Normal 3 2 3 2 2 2 2 6" xfId="6715"/>
    <cellStyle name="Normal 3 2 3 2 2 2 2 6 2" xfId="6716"/>
    <cellStyle name="Normal 3 2 3 2 2 2 2 6 2 2" xfId="6717"/>
    <cellStyle name="Normal 3 2 3 2 2 2 2 6 3" xfId="6718"/>
    <cellStyle name="Normal 3 2 3 2 2 2 2 7" xfId="6719"/>
    <cellStyle name="Normal 3 2 3 2 2 2 2 7 2" xfId="6720"/>
    <cellStyle name="Normal 3 2 3 2 2 2 2 8" xfId="6721"/>
    <cellStyle name="Normal 3 2 3 2 2 2 3" xfId="6722"/>
    <cellStyle name="Normal 3 2 3 2 2 2 3 2" xfId="6723"/>
    <cellStyle name="Normal 3 2 3 2 2 2 3 2 2" xfId="6724"/>
    <cellStyle name="Normal 3 2 3 2 2 2 3 2 2 2" xfId="6725"/>
    <cellStyle name="Normal 3 2 3 2 2 2 3 2 2 2 2" xfId="6726"/>
    <cellStyle name="Normal 3 2 3 2 2 2 3 2 2 2 2 2" xfId="6727"/>
    <cellStyle name="Normal 3 2 3 2 2 2 3 2 2 2 2 2 2" xfId="6728"/>
    <cellStyle name="Normal 3 2 3 2 2 2 3 2 2 2 2 3" xfId="6729"/>
    <cellStyle name="Normal 3 2 3 2 2 2 3 2 2 2 3" xfId="6730"/>
    <cellStyle name="Normal 3 2 3 2 2 2 3 2 2 2 3 2" xfId="6731"/>
    <cellStyle name="Normal 3 2 3 2 2 2 3 2 2 2 4" xfId="6732"/>
    <cellStyle name="Normal 3 2 3 2 2 2 3 2 2 3" xfId="6733"/>
    <cellStyle name="Normal 3 2 3 2 2 2 3 2 2 3 2" xfId="6734"/>
    <cellStyle name="Normal 3 2 3 2 2 2 3 2 2 3 2 2" xfId="6735"/>
    <cellStyle name="Normal 3 2 3 2 2 2 3 2 2 3 3" xfId="6736"/>
    <cellStyle name="Normal 3 2 3 2 2 2 3 2 2 4" xfId="6737"/>
    <cellStyle name="Normal 3 2 3 2 2 2 3 2 2 4 2" xfId="6738"/>
    <cellStyle name="Normal 3 2 3 2 2 2 3 2 2 5" xfId="6739"/>
    <cellStyle name="Normal 3 2 3 2 2 2 3 2 3" xfId="6740"/>
    <cellStyle name="Normal 3 2 3 2 2 2 3 2 3 2" xfId="6741"/>
    <cellStyle name="Normal 3 2 3 2 2 2 3 2 3 2 2" xfId="6742"/>
    <cellStyle name="Normal 3 2 3 2 2 2 3 2 3 2 2 2" xfId="6743"/>
    <cellStyle name="Normal 3 2 3 2 2 2 3 2 3 2 3" xfId="6744"/>
    <cellStyle name="Normal 3 2 3 2 2 2 3 2 3 3" xfId="6745"/>
    <cellStyle name="Normal 3 2 3 2 2 2 3 2 3 3 2" xfId="6746"/>
    <cellStyle name="Normal 3 2 3 2 2 2 3 2 3 4" xfId="6747"/>
    <cellStyle name="Normal 3 2 3 2 2 2 3 2 4" xfId="6748"/>
    <cellStyle name="Normal 3 2 3 2 2 2 3 2 4 2" xfId="6749"/>
    <cellStyle name="Normal 3 2 3 2 2 2 3 2 4 2 2" xfId="6750"/>
    <cellStyle name="Normal 3 2 3 2 2 2 3 2 4 3" xfId="6751"/>
    <cellStyle name="Normal 3 2 3 2 2 2 3 2 5" xfId="6752"/>
    <cellStyle name="Normal 3 2 3 2 2 2 3 2 5 2" xfId="6753"/>
    <cellStyle name="Normal 3 2 3 2 2 2 3 2 6" xfId="6754"/>
    <cellStyle name="Normal 3 2 3 2 2 2 3 3" xfId="6755"/>
    <cellStyle name="Normal 3 2 3 2 2 2 3 3 2" xfId="6756"/>
    <cellStyle name="Normal 3 2 3 2 2 2 3 3 2 2" xfId="6757"/>
    <cellStyle name="Normal 3 2 3 2 2 2 3 3 2 2 2" xfId="6758"/>
    <cellStyle name="Normal 3 2 3 2 2 2 3 3 2 2 2 2" xfId="6759"/>
    <cellStyle name="Normal 3 2 3 2 2 2 3 3 2 2 3" xfId="6760"/>
    <cellStyle name="Normal 3 2 3 2 2 2 3 3 2 3" xfId="6761"/>
    <cellStyle name="Normal 3 2 3 2 2 2 3 3 2 3 2" xfId="6762"/>
    <cellStyle name="Normal 3 2 3 2 2 2 3 3 2 4" xfId="6763"/>
    <cellStyle name="Normal 3 2 3 2 2 2 3 3 3" xfId="6764"/>
    <cellStyle name="Normal 3 2 3 2 2 2 3 3 3 2" xfId="6765"/>
    <cellStyle name="Normal 3 2 3 2 2 2 3 3 3 2 2" xfId="6766"/>
    <cellStyle name="Normal 3 2 3 2 2 2 3 3 3 3" xfId="6767"/>
    <cellStyle name="Normal 3 2 3 2 2 2 3 3 4" xfId="6768"/>
    <cellStyle name="Normal 3 2 3 2 2 2 3 3 4 2" xfId="6769"/>
    <cellStyle name="Normal 3 2 3 2 2 2 3 3 5" xfId="6770"/>
    <cellStyle name="Normal 3 2 3 2 2 2 3 4" xfId="6771"/>
    <cellStyle name="Normal 3 2 3 2 2 2 3 4 2" xfId="6772"/>
    <cellStyle name="Normal 3 2 3 2 2 2 3 4 2 2" xfId="6773"/>
    <cellStyle name="Normal 3 2 3 2 2 2 3 4 2 2 2" xfId="6774"/>
    <cellStyle name="Normal 3 2 3 2 2 2 3 4 2 3" xfId="6775"/>
    <cellStyle name="Normal 3 2 3 2 2 2 3 4 3" xfId="6776"/>
    <cellStyle name="Normal 3 2 3 2 2 2 3 4 3 2" xfId="6777"/>
    <cellStyle name="Normal 3 2 3 2 2 2 3 4 4" xfId="6778"/>
    <cellStyle name="Normal 3 2 3 2 2 2 3 5" xfId="6779"/>
    <cellStyle name="Normal 3 2 3 2 2 2 3 5 2" xfId="6780"/>
    <cellStyle name="Normal 3 2 3 2 2 2 3 5 2 2" xfId="6781"/>
    <cellStyle name="Normal 3 2 3 2 2 2 3 5 3" xfId="6782"/>
    <cellStyle name="Normal 3 2 3 2 2 2 3 6" xfId="6783"/>
    <cellStyle name="Normal 3 2 3 2 2 2 3 6 2" xfId="6784"/>
    <cellStyle name="Normal 3 2 3 2 2 2 3 7" xfId="6785"/>
    <cellStyle name="Normal 3 2 3 2 2 2 4" xfId="6786"/>
    <cellStyle name="Normal 3 2 3 2 2 2 4 2" xfId="6787"/>
    <cellStyle name="Normal 3 2 3 2 2 2 4 2 2" xfId="6788"/>
    <cellStyle name="Normal 3 2 3 2 2 2 4 2 2 2" xfId="6789"/>
    <cellStyle name="Normal 3 2 3 2 2 2 4 2 2 2 2" xfId="6790"/>
    <cellStyle name="Normal 3 2 3 2 2 2 4 2 2 2 2 2" xfId="6791"/>
    <cellStyle name="Normal 3 2 3 2 2 2 4 2 2 2 3" xfId="6792"/>
    <cellStyle name="Normal 3 2 3 2 2 2 4 2 2 3" xfId="6793"/>
    <cellStyle name="Normal 3 2 3 2 2 2 4 2 2 3 2" xfId="6794"/>
    <cellStyle name="Normal 3 2 3 2 2 2 4 2 2 4" xfId="6795"/>
    <cellStyle name="Normal 3 2 3 2 2 2 4 2 3" xfId="6796"/>
    <cellStyle name="Normal 3 2 3 2 2 2 4 2 3 2" xfId="6797"/>
    <cellStyle name="Normal 3 2 3 2 2 2 4 2 3 2 2" xfId="6798"/>
    <cellStyle name="Normal 3 2 3 2 2 2 4 2 3 3" xfId="6799"/>
    <cellStyle name="Normal 3 2 3 2 2 2 4 2 4" xfId="6800"/>
    <cellStyle name="Normal 3 2 3 2 2 2 4 2 4 2" xfId="6801"/>
    <cellStyle name="Normal 3 2 3 2 2 2 4 2 5" xfId="6802"/>
    <cellStyle name="Normal 3 2 3 2 2 2 4 3" xfId="6803"/>
    <cellStyle name="Normal 3 2 3 2 2 2 4 3 2" xfId="6804"/>
    <cellStyle name="Normal 3 2 3 2 2 2 4 3 2 2" xfId="6805"/>
    <cellStyle name="Normal 3 2 3 2 2 2 4 3 2 2 2" xfId="6806"/>
    <cellStyle name="Normal 3 2 3 2 2 2 4 3 2 3" xfId="6807"/>
    <cellStyle name="Normal 3 2 3 2 2 2 4 3 3" xfId="6808"/>
    <cellStyle name="Normal 3 2 3 2 2 2 4 3 3 2" xfId="6809"/>
    <cellStyle name="Normal 3 2 3 2 2 2 4 3 4" xfId="6810"/>
    <cellStyle name="Normal 3 2 3 2 2 2 4 4" xfId="6811"/>
    <cellStyle name="Normal 3 2 3 2 2 2 4 4 2" xfId="6812"/>
    <cellStyle name="Normal 3 2 3 2 2 2 4 4 2 2" xfId="6813"/>
    <cellStyle name="Normal 3 2 3 2 2 2 4 4 3" xfId="6814"/>
    <cellStyle name="Normal 3 2 3 2 2 2 4 5" xfId="6815"/>
    <cellStyle name="Normal 3 2 3 2 2 2 4 5 2" xfId="6816"/>
    <cellStyle name="Normal 3 2 3 2 2 2 4 6" xfId="6817"/>
    <cellStyle name="Normal 3 2 3 2 2 2 5" xfId="6818"/>
    <cellStyle name="Normal 3 2 3 2 2 2 5 2" xfId="6819"/>
    <cellStyle name="Normal 3 2 3 2 2 2 5 2 2" xfId="6820"/>
    <cellStyle name="Normal 3 2 3 2 2 2 5 2 2 2" xfId="6821"/>
    <cellStyle name="Normal 3 2 3 2 2 2 5 2 2 2 2" xfId="6822"/>
    <cellStyle name="Normal 3 2 3 2 2 2 5 2 2 3" xfId="6823"/>
    <cellStyle name="Normal 3 2 3 2 2 2 5 2 3" xfId="6824"/>
    <cellStyle name="Normal 3 2 3 2 2 2 5 2 3 2" xfId="6825"/>
    <cellStyle name="Normal 3 2 3 2 2 2 5 2 4" xfId="6826"/>
    <cellStyle name="Normal 3 2 3 2 2 2 5 3" xfId="6827"/>
    <cellStyle name="Normal 3 2 3 2 2 2 5 3 2" xfId="6828"/>
    <cellStyle name="Normal 3 2 3 2 2 2 5 3 2 2" xfId="6829"/>
    <cellStyle name="Normal 3 2 3 2 2 2 5 3 3" xfId="6830"/>
    <cellStyle name="Normal 3 2 3 2 2 2 5 4" xfId="6831"/>
    <cellStyle name="Normal 3 2 3 2 2 2 5 4 2" xfId="6832"/>
    <cellStyle name="Normal 3 2 3 2 2 2 5 5" xfId="6833"/>
    <cellStyle name="Normal 3 2 3 2 2 2 6" xfId="6834"/>
    <cellStyle name="Normal 3 2 3 2 2 2 6 2" xfId="6835"/>
    <cellStyle name="Normal 3 2 3 2 2 2 6 2 2" xfId="6836"/>
    <cellStyle name="Normal 3 2 3 2 2 2 6 2 2 2" xfId="6837"/>
    <cellStyle name="Normal 3 2 3 2 2 2 6 2 3" xfId="6838"/>
    <cellStyle name="Normal 3 2 3 2 2 2 6 3" xfId="6839"/>
    <cellStyle name="Normal 3 2 3 2 2 2 6 3 2" xfId="6840"/>
    <cellStyle name="Normal 3 2 3 2 2 2 6 4" xfId="6841"/>
    <cellStyle name="Normal 3 2 3 2 2 2 7" xfId="6842"/>
    <cellStyle name="Normal 3 2 3 2 2 2 7 2" xfId="6843"/>
    <cellStyle name="Normal 3 2 3 2 2 2 7 2 2" xfId="6844"/>
    <cellStyle name="Normal 3 2 3 2 2 2 7 3" xfId="6845"/>
    <cellStyle name="Normal 3 2 3 2 2 2 8" xfId="6846"/>
    <cellStyle name="Normal 3 2 3 2 2 2 8 2" xfId="6847"/>
    <cellStyle name="Normal 3 2 3 2 2 2 9" xfId="6848"/>
    <cellStyle name="Normal 3 2 3 2 2 3" xfId="6849"/>
    <cellStyle name="Normal 3 2 3 2 2 3 2" xfId="6850"/>
    <cellStyle name="Normal 3 2 3 2 2 3 2 2" xfId="6851"/>
    <cellStyle name="Normal 3 2 3 2 2 3 2 2 2" xfId="6852"/>
    <cellStyle name="Normal 3 2 3 2 2 3 2 2 2 2" xfId="6853"/>
    <cellStyle name="Normal 3 2 3 2 2 3 2 2 2 2 2" xfId="6854"/>
    <cellStyle name="Normal 3 2 3 2 2 3 2 2 2 2 2 2" xfId="6855"/>
    <cellStyle name="Normal 3 2 3 2 2 3 2 2 2 2 2 2 2" xfId="6856"/>
    <cellStyle name="Normal 3 2 3 2 2 3 2 2 2 2 2 3" xfId="6857"/>
    <cellStyle name="Normal 3 2 3 2 2 3 2 2 2 2 3" xfId="6858"/>
    <cellStyle name="Normal 3 2 3 2 2 3 2 2 2 2 3 2" xfId="6859"/>
    <cellStyle name="Normal 3 2 3 2 2 3 2 2 2 2 4" xfId="6860"/>
    <cellStyle name="Normal 3 2 3 2 2 3 2 2 2 3" xfId="6861"/>
    <cellStyle name="Normal 3 2 3 2 2 3 2 2 2 3 2" xfId="6862"/>
    <cellStyle name="Normal 3 2 3 2 2 3 2 2 2 3 2 2" xfId="6863"/>
    <cellStyle name="Normal 3 2 3 2 2 3 2 2 2 3 3" xfId="6864"/>
    <cellStyle name="Normal 3 2 3 2 2 3 2 2 2 4" xfId="6865"/>
    <cellStyle name="Normal 3 2 3 2 2 3 2 2 2 4 2" xfId="6866"/>
    <cellStyle name="Normal 3 2 3 2 2 3 2 2 2 5" xfId="6867"/>
    <cellStyle name="Normal 3 2 3 2 2 3 2 2 3" xfId="6868"/>
    <cellStyle name="Normal 3 2 3 2 2 3 2 2 3 2" xfId="6869"/>
    <cellStyle name="Normal 3 2 3 2 2 3 2 2 3 2 2" xfId="6870"/>
    <cellStyle name="Normal 3 2 3 2 2 3 2 2 3 2 2 2" xfId="6871"/>
    <cellStyle name="Normal 3 2 3 2 2 3 2 2 3 2 3" xfId="6872"/>
    <cellStyle name="Normal 3 2 3 2 2 3 2 2 3 3" xfId="6873"/>
    <cellStyle name="Normal 3 2 3 2 2 3 2 2 3 3 2" xfId="6874"/>
    <cellStyle name="Normal 3 2 3 2 2 3 2 2 3 4" xfId="6875"/>
    <cellStyle name="Normal 3 2 3 2 2 3 2 2 4" xfId="6876"/>
    <cellStyle name="Normal 3 2 3 2 2 3 2 2 4 2" xfId="6877"/>
    <cellStyle name="Normal 3 2 3 2 2 3 2 2 4 2 2" xfId="6878"/>
    <cellStyle name="Normal 3 2 3 2 2 3 2 2 4 3" xfId="6879"/>
    <cellStyle name="Normal 3 2 3 2 2 3 2 2 5" xfId="6880"/>
    <cellStyle name="Normal 3 2 3 2 2 3 2 2 5 2" xfId="6881"/>
    <cellStyle name="Normal 3 2 3 2 2 3 2 2 6" xfId="6882"/>
    <cellStyle name="Normal 3 2 3 2 2 3 2 3" xfId="6883"/>
    <cellStyle name="Normal 3 2 3 2 2 3 2 3 2" xfId="6884"/>
    <cellStyle name="Normal 3 2 3 2 2 3 2 3 2 2" xfId="6885"/>
    <cellStyle name="Normal 3 2 3 2 2 3 2 3 2 2 2" xfId="6886"/>
    <cellStyle name="Normal 3 2 3 2 2 3 2 3 2 2 2 2" xfId="6887"/>
    <cellStyle name="Normal 3 2 3 2 2 3 2 3 2 2 3" xfId="6888"/>
    <cellStyle name="Normal 3 2 3 2 2 3 2 3 2 3" xfId="6889"/>
    <cellStyle name="Normal 3 2 3 2 2 3 2 3 2 3 2" xfId="6890"/>
    <cellStyle name="Normal 3 2 3 2 2 3 2 3 2 4" xfId="6891"/>
    <cellStyle name="Normal 3 2 3 2 2 3 2 3 3" xfId="6892"/>
    <cellStyle name="Normal 3 2 3 2 2 3 2 3 3 2" xfId="6893"/>
    <cellStyle name="Normal 3 2 3 2 2 3 2 3 3 2 2" xfId="6894"/>
    <cellStyle name="Normal 3 2 3 2 2 3 2 3 3 3" xfId="6895"/>
    <cellStyle name="Normal 3 2 3 2 2 3 2 3 4" xfId="6896"/>
    <cellStyle name="Normal 3 2 3 2 2 3 2 3 4 2" xfId="6897"/>
    <cellStyle name="Normal 3 2 3 2 2 3 2 3 5" xfId="6898"/>
    <cellStyle name="Normal 3 2 3 2 2 3 2 4" xfId="6899"/>
    <cellStyle name="Normal 3 2 3 2 2 3 2 4 2" xfId="6900"/>
    <cellStyle name="Normal 3 2 3 2 2 3 2 4 2 2" xfId="6901"/>
    <cellStyle name="Normal 3 2 3 2 2 3 2 4 2 2 2" xfId="6902"/>
    <cellStyle name="Normal 3 2 3 2 2 3 2 4 2 3" xfId="6903"/>
    <cellStyle name="Normal 3 2 3 2 2 3 2 4 3" xfId="6904"/>
    <cellStyle name="Normal 3 2 3 2 2 3 2 4 3 2" xfId="6905"/>
    <cellStyle name="Normal 3 2 3 2 2 3 2 4 4" xfId="6906"/>
    <cellStyle name="Normal 3 2 3 2 2 3 2 5" xfId="6907"/>
    <cellStyle name="Normal 3 2 3 2 2 3 2 5 2" xfId="6908"/>
    <cellStyle name="Normal 3 2 3 2 2 3 2 5 2 2" xfId="6909"/>
    <cellStyle name="Normal 3 2 3 2 2 3 2 5 3" xfId="6910"/>
    <cellStyle name="Normal 3 2 3 2 2 3 2 6" xfId="6911"/>
    <cellStyle name="Normal 3 2 3 2 2 3 2 6 2" xfId="6912"/>
    <cellStyle name="Normal 3 2 3 2 2 3 2 7" xfId="6913"/>
    <cellStyle name="Normal 3 2 3 2 2 3 3" xfId="6914"/>
    <cellStyle name="Normal 3 2 3 2 2 3 3 2" xfId="6915"/>
    <cellStyle name="Normal 3 2 3 2 2 3 3 2 2" xfId="6916"/>
    <cellStyle name="Normal 3 2 3 2 2 3 3 2 2 2" xfId="6917"/>
    <cellStyle name="Normal 3 2 3 2 2 3 3 2 2 2 2" xfId="6918"/>
    <cellStyle name="Normal 3 2 3 2 2 3 3 2 2 2 2 2" xfId="6919"/>
    <cellStyle name="Normal 3 2 3 2 2 3 3 2 2 2 3" xfId="6920"/>
    <cellStyle name="Normal 3 2 3 2 2 3 3 2 2 3" xfId="6921"/>
    <cellStyle name="Normal 3 2 3 2 2 3 3 2 2 3 2" xfId="6922"/>
    <cellStyle name="Normal 3 2 3 2 2 3 3 2 2 4" xfId="6923"/>
    <cellStyle name="Normal 3 2 3 2 2 3 3 2 3" xfId="6924"/>
    <cellStyle name="Normal 3 2 3 2 2 3 3 2 3 2" xfId="6925"/>
    <cellStyle name="Normal 3 2 3 2 2 3 3 2 3 2 2" xfId="6926"/>
    <cellStyle name="Normal 3 2 3 2 2 3 3 2 3 3" xfId="6927"/>
    <cellStyle name="Normal 3 2 3 2 2 3 3 2 4" xfId="6928"/>
    <cellStyle name="Normal 3 2 3 2 2 3 3 2 4 2" xfId="6929"/>
    <cellStyle name="Normal 3 2 3 2 2 3 3 2 5" xfId="6930"/>
    <cellStyle name="Normal 3 2 3 2 2 3 3 3" xfId="6931"/>
    <cellStyle name="Normal 3 2 3 2 2 3 3 3 2" xfId="6932"/>
    <cellStyle name="Normal 3 2 3 2 2 3 3 3 2 2" xfId="6933"/>
    <cellStyle name="Normal 3 2 3 2 2 3 3 3 2 2 2" xfId="6934"/>
    <cellStyle name="Normal 3 2 3 2 2 3 3 3 2 3" xfId="6935"/>
    <cellStyle name="Normal 3 2 3 2 2 3 3 3 3" xfId="6936"/>
    <cellStyle name="Normal 3 2 3 2 2 3 3 3 3 2" xfId="6937"/>
    <cellStyle name="Normal 3 2 3 2 2 3 3 3 4" xfId="6938"/>
    <cellStyle name="Normal 3 2 3 2 2 3 3 4" xfId="6939"/>
    <cellStyle name="Normal 3 2 3 2 2 3 3 4 2" xfId="6940"/>
    <cellStyle name="Normal 3 2 3 2 2 3 3 4 2 2" xfId="6941"/>
    <cellStyle name="Normal 3 2 3 2 2 3 3 4 3" xfId="6942"/>
    <cellStyle name="Normal 3 2 3 2 2 3 3 5" xfId="6943"/>
    <cellStyle name="Normal 3 2 3 2 2 3 3 5 2" xfId="6944"/>
    <cellStyle name="Normal 3 2 3 2 2 3 3 6" xfId="6945"/>
    <cellStyle name="Normal 3 2 3 2 2 3 4" xfId="6946"/>
    <cellStyle name="Normal 3 2 3 2 2 3 4 2" xfId="6947"/>
    <cellStyle name="Normal 3 2 3 2 2 3 4 2 2" xfId="6948"/>
    <cellStyle name="Normal 3 2 3 2 2 3 4 2 2 2" xfId="6949"/>
    <cellStyle name="Normal 3 2 3 2 2 3 4 2 2 2 2" xfId="6950"/>
    <cellStyle name="Normal 3 2 3 2 2 3 4 2 2 3" xfId="6951"/>
    <cellStyle name="Normal 3 2 3 2 2 3 4 2 3" xfId="6952"/>
    <cellStyle name="Normal 3 2 3 2 2 3 4 2 3 2" xfId="6953"/>
    <cellStyle name="Normal 3 2 3 2 2 3 4 2 4" xfId="6954"/>
    <cellStyle name="Normal 3 2 3 2 2 3 4 3" xfId="6955"/>
    <cellStyle name="Normal 3 2 3 2 2 3 4 3 2" xfId="6956"/>
    <cellStyle name="Normal 3 2 3 2 2 3 4 3 2 2" xfId="6957"/>
    <cellStyle name="Normal 3 2 3 2 2 3 4 3 3" xfId="6958"/>
    <cellStyle name="Normal 3 2 3 2 2 3 4 4" xfId="6959"/>
    <cellStyle name="Normal 3 2 3 2 2 3 4 4 2" xfId="6960"/>
    <cellStyle name="Normal 3 2 3 2 2 3 4 5" xfId="6961"/>
    <cellStyle name="Normal 3 2 3 2 2 3 5" xfId="6962"/>
    <cellStyle name="Normal 3 2 3 2 2 3 5 2" xfId="6963"/>
    <cellStyle name="Normal 3 2 3 2 2 3 5 2 2" xfId="6964"/>
    <cellStyle name="Normal 3 2 3 2 2 3 5 2 2 2" xfId="6965"/>
    <cellStyle name="Normal 3 2 3 2 2 3 5 2 3" xfId="6966"/>
    <cellStyle name="Normal 3 2 3 2 2 3 5 3" xfId="6967"/>
    <cellStyle name="Normal 3 2 3 2 2 3 5 3 2" xfId="6968"/>
    <cellStyle name="Normal 3 2 3 2 2 3 5 4" xfId="6969"/>
    <cellStyle name="Normal 3 2 3 2 2 3 6" xfId="6970"/>
    <cellStyle name="Normal 3 2 3 2 2 3 6 2" xfId="6971"/>
    <cellStyle name="Normal 3 2 3 2 2 3 6 2 2" xfId="6972"/>
    <cellStyle name="Normal 3 2 3 2 2 3 6 3" xfId="6973"/>
    <cellStyle name="Normal 3 2 3 2 2 3 7" xfId="6974"/>
    <cellStyle name="Normal 3 2 3 2 2 3 7 2" xfId="6975"/>
    <cellStyle name="Normal 3 2 3 2 2 3 8" xfId="6976"/>
    <cellStyle name="Normal 3 2 3 2 2 4" xfId="6977"/>
    <cellStyle name="Normal 3 2 3 2 2 4 2" xfId="6978"/>
    <cellStyle name="Normal 3 2 3 2 2 4 2 2" xfId="6979"/>
    <cellStyle name="Normal 3 2 3 2 2 4 2 2 2" xfId="6980"/>
    <cellStyle name="Normal 3 2 3 2 2 4 2 2 2 2" xfId="6981"/>
    <cellStyle name="Normal 3 2 3 2 2 4 2 2 2 2 2" xfId="6982"/>
    <cellStyle name="Normal 3 2 3 2 2 4 2 2 2 2 2 2" xfId="6983"/>
    <cellStyle name="Normal 3 2 3 2 2 4 2 2 2 2 3" xfId="6984"/>
    <cellStyle name="Normal 3 2 3 2 2 4 2 2 2 3" xfId="6985"/>
    <cellStyle name="Normal 3 2 3 2 2 4 2 2 2 3 2" xfId="6986"/>
    <cellStyle name="Normal 3 2 3 2 2 4 2 2 2 4" xfId="6987"/>
    <cellStyle name="Normal 3 2 3 2 2 4 2 2 3" xfId="6988"/>
    <cellStyle name="Normal 3 2 3 2 2 4 2 2 3 2" xfId="6989"/>
    <cellStyle name="Normal 3 2 3 2 2 4 2 2 3 2 2" xfId="6990"/>
    <cellStyle name="Normal 3 2 3 2 2 4 2 2 3 3" xfId="6991"/>
    <cellStyle name="Normal 3 2 3 2 2 4 2 2 4" xfId="6992"/>
    <cellStyle name="Normal 3 2 3 2 2 4 2 2 4 2" xfId="6993"/>
    <cellStyle name="Normal 3 2 3 2 2 4 2 2 5" xfId="6994"/>
    <cellStyle name="Normal 3 2 3 2 2 4 2 3" xfId="6995"/>
    <cellStyle name="Normal 3 2 3 2 2 4 2 3 2" xfId="6996"/>
    <cellStyle name="Normal 3 2 3 2 2 4 2 3 2 2" xfId="6997"/>
    <cellStyle name="Normal 3 2 3 2 2 4 2 3 2 2 2" xfId="6998"/>
    <cellStyle name="Normal 3 2 3 2 2 4 2 3 2 3" xfId="6999"/>
    <cellStyle name="Normal 3 2 3 2 2 4 2 3 3" xfId="7000"/>
    <cellStyle name="Normal 3 2 3 2 2 4 2 3 3 2" xfId="7001"/>
    <cellStyle name="Normal 3 2 3 2 2 4 2 3 4" xfId="7002"/>
    <cellStyle name="Normal 3 2 3 2 2 4 2 4" xfId="7003"/>
    <cellStyle name="Normal 3 2 3 2 2 4 2 4 2" xfId="7004"/>
    <cellStyle name="Normal 3 2 3 2 2 4 2 4 2 2" xfId="7005"/>
    <cellStyle name="Normal 3 2 3 2 2 4 2 4 3" xfId="7006"/>
    <cellStyle name="Normal 3 2 3 2 2 4 2 5" xfId="7007"/>
    <cellStyle name="Normal 3 2 3 2 2 4 2 5 2" xfId="7008"/>
    <cellStyle name="Normal 3 2 3 2 2 4 2 6" xfId="7009"/>
    <cellStyle name="Normal 3 2 3 2 2 4 3" xfId="7010"/>
    <cellStyle name="Normal 3 2 3 2 2 4 3 2" xfId="7011"/>
    <cellStyle name="Normal 3 2 3 2 2 4 3 2 2" xfId="7012"/>
    <cellStyle name="Normal 3 2 3 2 2 4 3 2 2 2" xfId="7013"/>
    <cellStyle name="Normal 3 2 3 2 2 4 3 2 2 2 2" xfId="7014"/>
    <cellStyle name="Normal 3 2 3 2 2 4 3 2 2 3" xfId="7015"/>
    <cellStyle name="Normal 3 2 3 2 2 4 3 2 3" xfId="7016"/>
    <cellStyle name="Normal 3 2 3 2 2 4 3 2 3 2" xfId="7017"/>
    <cellStyle name="Normal 3 2 3 2 2 4 3 2 4" xfId="7018"/>
    <cellStyle name="Normal 3 2 3 2 2 4 3 3" xfId="7019"/>
    <cellStyle name="Normal 3 2 3 2 2 4 3 3 2" xfId="7020"/>
    <cellStyle name="Normal 3 2 3 2 2 4 3 3 2 2" xfId="7021"/>
    <cellStyle name="Normal 3 2 3 2 2 4 3 3 3" xfId="7022"/>
    <cellStyle name="Normal 3 2 3 2 2 4 3 4" xfId="7023"/>
    <cellStyle name="Normal 3 2 3 2 2 4 3 4 2" xfId="7024"/>
    <cellStyle name="Normal 3 2 3 2 2 4 3 5" xfId="7025"/>
    <cellStyle name="Normal 3 2 3 2 2 4 4" xfId="7026"/>
    <cellStyle name="Normal 3 2 3 2 2 4 4 2" xfId="7027"/>
    <cellStyle name="Normal 3 2 3 2 2 4 4 2 2" xfId="7028"/>
    <cellStyle name="Normal 3 2 3 2 2 4 4 2 2 2" xfId="7029"/>
    <cellStyle name="Normal 3 2 3 2 2 4 4 2 3" xfId="7030"/>
    <cellStyle name="Normal 3 2 3 2 2 4 4 3" xfId="7031"/>
    <cellStyle name="Normal 3 2 3 2 2 4 4 3 2" xfId="7032"/>
    <cellStyle name="Normal 3 2 3 2 2 4 4 4" xfId="7033"/>
    <cellStyle name="Normal 3 2 3 2 2 4 5" xfId="7034"/>
    <cellStyle name="Normal 3 2 3 2 2 4 5 2" xfId="7035"/>
    <cellStyle name="Normal 3 2 3 2 2 4 5 2 2" xfId="7036"/>
    <cellStyle name="Normal 3 2 3 2 2 4 5 3" xfId="7037"/>
    <cellStyle name="Normal 3 2 3 2 2 4 6" xfId="7038"/>
    <cellStyle name="Normal 3 2 3 2 2 4 6 2" xfId="7039"/>
    <cellStyle name="Normal 3 2 3 2 2 4 7" xfId="7040"/>
    <cellStyle name="Normal 3 2 3 2 2 5" xfId="7041"/>
    <cellStyle name="Normal 3 2 3 2 2 5 2" xfId="7042"/>
    <cellStyle name="Normal 3 2 3 2 2 5 2 2" xfId="7043"/>
    <cellStyle name="Normal 3 2 3 2 2 5 2 2 2" xfId="7044"/>
    <cellStyle name="Normal 3 2 3 2 2 5 2 2 2 2" xfId="7045"/>
    <cellStyle name="Normal 3 2 3 2 2 5 2 2 2 2 2" xfId="7046"/>
    <cellStyle name="Normal 3 2 3 2 2 5 2 2 2 3" xfId="7047"/>
    <cellStyle name="Normal 3 2 3 2 2 5 2 2 3" xfId="7048"/>
    <cellStyle name="Normal 3 2 3 2 2 5 2 2 3 2" xfId="7049"/>
    <cellStyle name="Normal 3 2 3 2 2 5 2 2 4" xfId="7050"/>
    <cellStyle name="Normal 3 2 3 2 2 5 2 3" xfId="7051"/>
    <cellStyle name="Normal 3 2 3 2 2 5 2 3 2" xfId="7052"/>
    <cellStyle name="Normal 3 2 3 2 2 5 2 3 2 2" xfId="7053"/>
    <cellStyle name="Normal 3 2 3 2 2 5 2 3 3" xfId="7054"/>
    <cellStyle name="Normal 3 2 3 2 2 5 2 4" xfId="7055"/>
    <cellStyle name="Normal 3 2 3 2 2 5 2 4 2" xfId="7056"/>
    <cellStyle name="Normal 3 2 3 2 2 5 2 5" xfId="7057"/>
    <cellStyle name="Normal 3 2 3 2 2 5 3" xfId="7058"/>
    <cellStyle name="Normal 3 2 3 2 2 5 3 2" xfId="7059"/>
    <cellStyle name="Normal 3 2 3 2 2 5 3 2 2" xfId="7060"/>
    <cellStyle name="Normal 3 2 3 2 2 5 3 2 2 2" xfId="7061"/>
    <cellStyle name="Normal 3 2 3 2 2 5 3 2 3" xfId="7062"/>
    <cellStyle name="Normal 3 2 3 2 2 5 3 3" xfId="7063"/>
    <cellStyle name="Normal 3 2 3 2 2 5 3 3 2" xfId="7064"/>
    <cellStyle name="Normal 3 2 3 2 2 5 3 4" xfId="7065"/>
    <cellStyle name="Normal 3 2 3 2 2 5 4" xfId="7066"/>
    <cellStyle name="Normal 3 2 3 2 2 5 4 2" xfId="7067"/>
    <cellStyle name="Normal 3 2 3 2 2 5 4 2 2" xfId="7068"/>
    <cellStyle name="Normal 3 2 3 2 2 5 4 3" xfId="7069"/>
    <cellStyle name="Normal 3 2 3 2 2 5 5" xfId="7070"/>
    <cellStyle name="Normal 3 2 3 2 2 5 5 2" xfId="7071"/>
    <cellStyle name="Normal 3 2 3 2 2 5 6" xfId="7072"/>
    <cellStyle name="Normal 3 2 3 2 2 6" xfId="7073"/>
    <cellStyle name="Normal 3 2 3 2 2 6 2" xfId="7074"/>
    <cellStyle name="Normal 3 2 3 2 2 6 2 2" xfId="7075"/>
    <cellStyle name="Normal 3 2 3 2 2 6 2 2 2" xfId="7076"/>
    <cellStyle name="Normal 3 2 3 2 2 6 2 2 2 2" xfId="7077"/>
    <cellStyle name="Normal 3 2 3 2 2 6 2 2 3" xfId="7078"/>
    <cellStyle name="Normal 3 2 3 2 2 6 2 3" xfId="7079"/>
    <cellStyle name="Normal 3 2 3 2 2 6 2 3 2" xfId="7080"/>
    <cellStyle name="Normal 3 2 3 2 2 6 2 4" xfId="7081"/>
    <cellStyle name="Normal 3 2 3 2 2 6 3" xfId="7082"/>
    <cellStyle name="Normal 3 2 3 2 2 6 3 2" xfId="7083"/>
    <cellStyle name="Normal 3 2 3 2 2 6 3 2 2" xfId="7084"/>
    <cellStyle name="Normal 3 2 3 2 2 6 3 3" xfId="7085"/>
    <cellStyle name="Normal 3 2 3 2 2 6 4" xfId="7086"/>
    <cellStyle name="Normal 3 2 3 2 2 6 4 2" xfId="7087"/>
    <cellStyle name="Normal 3 2 3 2 2 6 5" xfId="7088"/>
    <cellStyle name="Normal 3 2 3 2 2 7" xfId="7089"/>
    <cellStyle name="Normal 3 2 3 2 2 7 2" xfId="7090"/>
    <cellStyle name="Normal 3 2 3 2 2 7 2 2" xfId="7091"/>
    <cellStyle name="Normal 3 2 3 2 2 7 2 2 2" xfId="7092"/>
    <cellStyle name="Normal 3 2 3 2 2 7 2 3" xfId="7093"/>
    <cellStyle name="Normal 3 2 3 2 2 7 3" xfId="7094"/>
    <cellStyle name="Normal 3 2 3 2 2 7 3 2" xfId="7095"/>
    <cellStyle name="Normal 3 2 3 2 2 7 4" xfId="7096"/>
    <cellStyle name="Normal 3 2 3 2 2 8" xfId="7097"/>
    <cellStyle name="Normal 3 2 3 2 2 8 2" xfId="7098"/>
    <cellStyle name="Normal 3 2 3 2 2 8 2 2" xfId="7099"/>
    <cellStyle name="Normal 3 2 3 2 2 8 3" xfId="7100"/>
    <cellStyle name="Normal 3 2 3 2 2 9" xfId="7101"/>
    <cellStyle name="Normal 3 2 3 2 2 9 2" xfId="7102"/>
    <cellStyle name="Normal 3 2 3 2 3" xfId="7103"/>
    <cellStyle name="Normal 3 2 3 2 3 2" xfId="7104"/>
    <cellStyle name="Normal 3 2 3 2 3 2 2" xfId="7105"/>
    <cellStyle name="Normal 3 2 3 2 3 2 2 2" xfId="7106"/>
    <cellStyle name="Normal 3 2 3 2 3 2 2 2 2" xfId="7107"/>
    <cellStyle name="Normal 3 2 3 2 3 2 2 2 2 2" xfId="7108"/>
    <cellStyle name="Normal 3 2 3 2 3 2 2 2 2 2 2" xfId="7109"/>
    <cellStyle name="Normal 3 2 3 2 3 2 2 2 2 2 2 2" xfId="7110"/>
    <cellStyle name="Normal 3 2 3 2 3 2 2 2 2 2 2 2 2" xfId="7111"/>
    <cellStyle name="Normal 3 2 3 2 3 2 2 2 2 2 2 3" xfId="7112"/>
    <cellStyle name="Normal 3 2 3 2 3 2 2 2 2 2 3" xfId="7113"/>
    <cellStyle name="Normal 3 2 3 2 3 2 2 2 2 2 3 2" xfId="7114"/>
    <cellStyle name="Normal 3 2 3 2 3 2 2 2 2 2 4" xfId="7115"/>
    <cellStyle name="Normal 3 2 3 2 3 2 2 2 2 3" xfId="7116"/>
    <cellStyle name="Normal 3 2 3 2 3 2 2 2 2 3 2" xfId="7117"/>
    <cellStyle name="Normal 3 2 3 2 3 2 2 2 2 3 2 2" xfId="7118"/>
    <cellStyle name="Normal 3 2 3 2 3 2 2 2 2 3 3" xfId="7119"/>
    <cellStyle name="Normal 3 2 3 2 3 2 2 2 2 4" xfId="7120"/>
    <cellStyle name="Normal 3 2 3 2 3 2 2 2 2 4 2" xfId="7121"/>
    <cellStyle name="Normal 3 2 3 2 3 2 2 2 2 5" xfId="7122"/>
    <cellStyle name="Normal 3 2 3 2 3 2 2 2 3" xfId="7123"/>
    <cellStyle name="Normal 3 2 3 2 3 2 2 2 3 2" xfId="7124"/>
    <cellStyle name="Normal 3 2 3 2 3 2 2 2 3 2 2" xfId="7125"/>
    <cellStyle name="Normal 3 2 3 2 3 2 2 2 3 2 2 2" xfId="7126"/>
    <cellStyle name="Normal 3 2 3 2 3 2 2 2 3 2 3" xfId="7127"/>
    <cellStyle name="Normal 3 2 3 2 3 2 2 2 3 3" xfId="7128"/>
    <cellStyle name="Normal 3 2 3 2 3 2 2 2 3 3 2" xfId="7129"/>
    <cellStyle name="Normal 3 2 3 2 3 2 2 2 3 4" xfId="7130"/>
    <cellStyle name="Normal 3 2 3 2 3 2 2 2 4" xfId="7131"/>
    <cellStyle name="Normal 3 2 3 2 3 2 2 2 4 2" xfId="7132"/>
    <cellStyle name="Normal 3 2 3 2 3 2 2 2 4 2 2" xfId="7133"/>
    <cellStyle name="Normal 3 2 3 2 3 2 2 2 4 3" xfId="7134"/>
    <cellStyle name="Normal 3 2 3 2 3 2 2 2 5" xfId="7135"/>
    <cellStyle name="Normal 3 2 3 2 3 2 2 2 5 2" xfId="7136"/>
    <cellStyle name="Normal 3 2 3 2 3 2 2 2 6" xfId="7137"/>
    <cellStyle name="Normal 3 2 3 2 3 2 2 3" xfId="7138"/>
    <cellStyle name="Normal 3 2 3 2 3 2 2 3 2" xfId="7139"/>
    <cellStyle name="Normal 3 2 3 2 3 2 2 3 2 2" xfId="7140"/>
    <cellStyle name="Normal 3 2 3 2 3 2 2 3 2 2 2" xfId="7141"/>
    <cellStyle name="Normal 3 2 3 2 3 2 2 3 2 2 2 2" xfId="7142"/>
    <cellStyle name="Normal 3 2 3 2 3 2 2 3 2 2 3" xfId="7143"/>
    <cellStyle name="Normal 3 2 3 2 3 2 2 3 2 3" xfId="7144"/>
    <cellStyle name="Normal 3 2 3 2 3 2 2 3 2 3 2" xfId="7145"/>
    <cellStyle name="Normal 3 2 3 2 3 2 2 3 2 4" xfId="7146"/>
    <cellStyle name="Normal 3 2 3 2 3 2 2 3 3" xfId="7147"/>
    <cellStyle name="Normal 3 2 3 2 3 2 2 3 3 2" xfId="7148"/>
    <cellStyle name="Normal 3 2 3 2 3 2 2 3 3 2 2" xfId="7149"/>
    <cellStyle name="Normal 3 2 3 2 3 2 2 3 3 3" xfId="7150"/>
    <cellStyle name="Normal 3 2 3 2 3 2 2 3 4" xfId="7151"/>
    <cellStyle name="Normal 3 2 3 2 3 2 2 3 4 2" xfId="7152"/>
    <cellStyle name="Normal 3 2 3 2 3 2 2 3 5" xfId="7153"/>
    <cellStyle name="Normal 3 2 3 2 3 2 2 4" xfId="7154"/>
    <cellStyle name="Normal 3 2 3 2 3 2 2 4 2" xfId="7155"/>
    <cellStyle name="Normal 3 2 3 2 3 2 2 4 2 2" xfId="7156"/>
    <cellStyle name="Normal 3 2 3 2 3 2 2 4 2 2 2" xfId="7157"/>
    <cellStyle name="Normal 3 2 3 2 3 2 2 4 2 3" xfId="7158"/>
    <cellStyle name="Normal 3 2 3 2 3 2 2 4 3" xfId="7159"/>
    <cellStyle name="Normal 3 2 3 2 3 2 2 4 3 2" xfId="7160"/>
    <cellStyle name="Normal 3 2 3 2 3 2 2 4 4" xfId="7161"/>
    <cellStyle name="Normal 3 2 3 2 3 2 2 5" xfId="7162"/>
    <cellStyle name="Normal 3 2 3 2 3 2 2 5 2" xfId="7163"/>
    <cellStyle name="Normal 3 2 3 2 3 2 2 5 2 2" xfId="7164"/>
    <cellStyle name="Normal 3 2 3 2 3 2 2 5 3" xfId="7165"/>
    <cellStyle name="Normal 3 2 3 2 3 2 2 6" xfId="7166"/>
    <cellStyle name="Normal 3 2 3 2 3 2 2 6 2" xfId="7167"/>
    <cellStyle name="Normal 3 2 3 2 3 2 2 7" xfId="7168"/>
    <cellStyle name="Normal 3 2 3 2 3 2 3" xfId="7169"/>
    <cellStyle name="Normal 3 2 3 2 3 2 3 2" xfId="7170"/>
    <cellStyle name="Normal 3 2 3 2 3 2 3 2 2" xfId="7171"/>
    <cellStyle name="Normal 3 2 3 2 3 2 3 2 2 2" xfId="7172"/>
    <cellStyle name="Normal 3 2 3 2 3 2 3 2 2 2 2" xfId="7173"/>
    <cellStyle name="Normal 3 2 3 2 3 2 3 2 2 2 2 2" xfId="7174"/>
    <cellStyle name="Normal 3 2 3 2 3 2 3 2 2 2 3" xfId="7175"/>
    <cellStyle name="Normal 3 2 3 2 3 2 3 2 2 3" xfId="7176"/>
    <cellStyle name="Normal 3 2 3 2 3 2 3 2 2 3 2" xfId="7177"/>
    <cellStyle name="Normal 3 2 3 2 3 2 3 2 2 4" xfId="7178"/>
    <cellStyle name="Normal 3 2 3 2 3 2 3 2 3" xfId="7179"/>
    <cellStyle name="Normal 3 2 3 2 3 2 3 2 3 2" xfId="7180"/>
    <cellStyle name="Normal 3 2 3 2 3 2 3 2 3 2 2" xfId="7181"/>
    <cellStyle name="Normal 3 2 3 2 3 2 3 2 3 3" xfId="7182"/>
    <cellStyle name="Normal 3 2 3 2 3 2 3 2 4" xfId="7183"/>
    <cellStyle name="Normal 3 2 3 2 3 2 3 2 4 2" xfId="7184"/>
    <cellStyle name="Normal 3 2 3 2 3 2 3 2 5" xfId="7185"/>
    <cellStyle name="Normal 3 2 3 2 3 2 3 3" xfId="7186"/>
    <cellStyle name="Normal 3 2 3 2 3 2 3 3 2" xfId="7187"/>
    <cellStyle name="Normal 3 2 3 2 3 2 3 3 2 2" xfId="7188"/>
    <cellStyle name="Normal 3 2 3 2 3 2 3 3 2 2 2" xfId="7189"/>
    <cellStyle name="Normal 3 2 3 2 3 2 3 3 2 3" xfId="7190"/>
    <cellStyle name="Normal 3 2 3 2 3 2 3 3 3" xfId="7191"/>
    <cellStyle name="Normal 3 2 3 2 3 2 3 3 3 2" xfId="7192"/>
    <cellStyle name="Normal 3 2 3 2 3 2 3 3 4" xfId="7193"/>
    <cellStyle name="Normal 3 2 3 2 3 2 3 4" xfId="7194"/>
    <cellStyle name="Normal 3 2 3 2 3 2 3 4 2" xfId="7195"/>
    <cellStyle name="Normal 3 2 3 2 3 2 3 4 2 2" xfId="7196"/>
    <cellStyle name="Normal 3 2 3 2 3 2 3 4 3" xfId="7197"/>
    <cellStyle name="Normal 3 2 3 2 3 2 3 5" xfId="7198"/>
    <cellStyle name="Normal 3 2 3 2 3 2 3 5 2" xfId="7199"/>
    <cellStyle name="Normal 3 2 3 2 3 2 3 6" xfId="7200"/>
    <cellStyle name="Normal 3 2 3 2 3 2 4" xfId="7201"/>
    <cellStyle name="Normal 3 2 3 2 3 2 4 2" xfId="7202"/>
    <cellStyle name="Normal 3 2 3 2 3 2 4 2 2" xfId="7203"/>
    <cellStyle name="Normal 3 2 3 2 3 2 4 2 2 2" xfId="7204"/>
    <cellStyle name="Normal 3 2 3 2 3 2 4 2 2 2 2" xfId="7205"/>
    <cellStyle name="Normal 3 2 3 2 3 2 4 2 2 3" xfId="7206"/>
    <cellStyle name="Normal 3 2 3 2 3 2 4 2 3" xfId="7207"/>
    <cellStyle name="Normal 3 2 3 2 3 2 4 2 3 2" xfId="7208"/>
    <cellStyle name="Normal 3 2 3 2 3 2 4 2 4" xfId="7209"/>
    <cellStyle name="Normal 3 2 3 2 3 2 4 3" xfId="7210"/>
    <cellStyle name="Normal 3 2 3 2 3 2 4 3 2" xfId="7211"/>
    <cellStyle name="Normal 3 2 3 2 3 2 4 3 2 2" xfId="7212"/>
    <cellStyle name="Normal 3 2 3 2 3 2 4 3 3" xfId="7213"/>
    <cellStyle name="Normal 3 2 3 2 3 2 4 4" xfId="7214"/>
    <cellStyle name="Normal 3 2 3 2 3 2 4 4 2" xfId="7215"/>
    <cellStyle name="Normal 3 2 3 2 3 2 4 5" xfId="7216"/>
    <cellStyle name="Normal 3 2 3 2 3 2 5" xfId="7217"/>
    <cellStyle name="Normal 3 2 3 2 3 2 5 2" xfId="7218"/>
    <cellStyle name="Normal 3 2 3 2 3 2 5 2 2" xfId="7219"/>
    <cellStyle name="Normal 3 2 3 2 3 2 5 2 2 2" xfId="7220"/>
    <cellStyle name="Normal 3 2 3 2 3 2 5 2 3" xfId="7221"/>
    <cellStyle name="Normal 3 2 3 2 3 2 5 3" xfId="7222"/>
    <cellStyle name="Normal 3 2 3 2 3 2 5 3 2" xfId="7223"/>
    <cellStyle name="Normal 3 2 3 2 3 2 5 4" xfId="7224"/>
    <cellStyle name="Normal 3 2 3 2 3 2 6" xfId="7225"/>
    <cellStyle name="Normal 3 2 3 2 3 2 6 2" xfId="7226"/>
    <cellStyle name="Normal 3 2 3 2 3 2 6 2 2" xfId="7227"/>
    <cellStyle name="Normal 3 2 3 2 3 2 6 3" xfId="7228"/>
    <cellStyle name="Normal 3 2 3 2 3 2 7" xfId="7229"/>
    <cellStyle name="Normal 3 2 3 2 3 2 7 2" xfId="7230"/>
    <cellStyle name="Normal 3 2 3 2 3 2 8" xfId="7231"/>
    <cellStyle name="Normal 3 2 3 2 3 3" xfId="7232"/>
    <cellStyle name="Normal 3 2 3 2 3 3 2" xfId="7233"/>
    <cellStyle name="Normal 3 2 3 2 3 3 2 2" xfId="7234"/>
    <cellStyle name="Normal 3 2 3 2 3 3 2 2 2" xfId="7235"/>
    <cellStyle name="Normal 3 2 3 2 3 3 2 2 2 2" xfId="7236"/>
    <cellStyle name="Normal 3 2 3 2 3 3 2 2 2 2 2" xfId="7237"/>
    <cellStyle name="Normal 3 2 3 2 3 3 2 2 2 2 2 2" xfId="7238"/>
    <cellStyle name="Normal 3 2 3 2 3 3 2 2 2 2 3" xfId="7239"/>
    <cellStyle name="Normal 3 2 3 2 3 3 2 2 2 3" xfId="7240"/>
    <cellStyle name="Normal 3 2 3 2 3 3 2 2 2 3 2" xfId="7241"/>
    <cellStyle name="Normal 3 2 3 2 3 3 2 2 2 4" xfId="7242"/>
    <cellStyle name="Normal 3 2 3 2 3 3 2 2 3" xfId="7243"/>
    <cellStyle name="Normal 3 2 3 2 3 3 2 2 3 2" xfId="7244"/>
    <cellStyle name="Normal 3 2 3 2 3 3 2 2 3 2 2" xfId="7245"/>
    <cellStyle name="Normal 3 2 3 2 3 3 2 2 3 3" xfId="7246"/>
    <cellStyle name="Normal 3 2 3 2 3 3 2 2 4" xfId="7247"/>
    <cellStyle name="Normal 3 2 3 2 3 3 2 2 4 2" xfId="7248"/>
    <cellStyle name="Normal 3 2 3 2 3 3 2 2 5" xfId="7249"/>
    <cellStyle name="Normal 3 2 3 2 3 3 2 3" xfId="7250"/>
    <cellStyle name="Normal 3 2 3 2 3 3 2 3 2" xfId="7251"/>
    <cellStyle name="Normal 3 2 3 2 3 3 2 3 2 2" xfId="7252"/>
    <cellStyle name="Normal 3 2 3 2 3 3 2 3 2 2 2" xfId="7253"/>
    <cellStyle name="Normal 3 2 3 2 3 3 2 3 2 3" xfId="7254"/>
    <cellStyle name="Normal 3 2 3 2 3 3 2 3 3" xfId="7255"/>
    <cellStyle name="Normal 3 2 3 2 3 3 2 3 3 2" xfId="7256"/>
    <cellStyle name="Normal 3 2 3 2 3 3 2 3 4" xfId="7257"/>
    <cellStyle name="Normal 3 2 3 2 3 3 2 4" xfId="7258"/>
    <cellStyle name="Normal 3 2 3 2 3 3 2 4 2" xfId="7259"/>
    <cellStyle name="Normal 3 2 3 2 3 3 2 4 2 2" xfId="7260"/>
    <cellStyle name="Normal 3 2 3 2 3 3 2 4 3" xfId="7261"/>
    <cellStyle name="Normal 3 2 3 2 3 3 2 5" xfId="7262"/>
    <cellStyle name="Normal 3 2 3 2 3 3 2 5 2" xfId="7263"/>
    <cellStyle name="Normal 3 2 3 2 3 3 2 6" xfId="7264"/>
    <cellStyle name="Normal 3 2 3 2 3 3 3" xfId="7265"/>
    <cellStyle name="Normal 3 2 3 2 3 3 3 2" xfId="7266"/>
    <cellStyle name="Normal 3 2 3 2 3 3 3 2 2" xfId="7267"/>
    <cellStyle name="Normal 3 2 3 2 3 3 3 2 2 2" xfId="7268"/>
    <cellStyle name="Normal 3 2 3 2 3 3 3 2 2 2 2" xfId="7269"/>
    <cellStyle name="Normal 3 2 3 2 3 3 3 2 2 3" xfId="7270"/>
    <cellStyle name="Normal 3 2 3 2 3 3 3 2 3" xfId="7271"/>
    <cellStyle name="Normal 3 2 3 2 3 3 3 2 3 2" xfId="7272"/>
    <cellStyle name="Normal 3 2 3 2 3 3 3 2 4" xfId="7273"/>
    <cellStyle name="Normal 3 2 3 2 3 3 3 3" xfId="7274"/>
    <cellStyle name="Normal 3 2 3 2 3 3 3 3 2" xfId="7275"/>
    <cellStyle name="Normal 3 2 3 2 3 3 3 3 2 2" xfId="7276"/>
    <cellStyle name="Normal 3 2 3 2 3 3 3 3 3" xfId="7277"/>
    <cellStyle name="Normal 3 2 3 2 3 3 3 4" xfId="7278"/>
    <cellStyle name="Normal 3 2 3 2 3 3 3 4 2" xfId="7279"/>
    <cellStyle name="Normal 3 2 3 2 3 3 3 5" xfId="7280"/>
    <cellStyle name="Normal 3 2 3 2 3 3 4" xfId="7281"/>
    <cellStyle name="Normal 3 2 3 2 3 3 4 2" xfId="7282"/>
    <cellStyle name="Normal 3 2 3 2 3 3 4 2 2" xfId="7283"/>
    <cellStyle name="Normal 3 2 3 2 3 3 4 2 2 2" xfId="7284"/>
    <cellStyle name="Normal 3 2 3 2 3 3 4 2 3" xfId="7285"/>
    <cellStyle name="Normal 3 2 3 2 3 3 4 3" xfId="7286"/>
    <cellStyle name="Normal 3 2 3 2 3 3 4 3 2" xfId="7287"/>
    <cellStyle name="Normal 3 2 3 2 3 3 4 4" xfId="7288"/>
    <cellStyle name="Normal 3 2 3 2 3 3 5" xfId="7289"/>
    <cellStyle name="Normal 3 2 3 2 3 3 5 2" xfId="7290"/>
    <cellStyle name="Normal 3 2 3 2 3 3 5 2 2" xfId="7291"/>
    <cellStyle name="Normal 3 2 3 2 3 3 5 3" xfId="7292"/>
    <cellStyle name="Normal 3 2 3 2 3 3 6" xfId="7293"/>
    <cellStyle name="Normal 3 2 3 2 3 3 6 2" xfId="7294"/>
    <cellStyle name="Normal 3 2 3 2 3 3 7" xfId="7295"/>
    <cellStyle name="Normal 3 2 3 2 3 4" xfId="7296"/>
    <cellStyle name="Normal 3 2 3 2 3 4 2" xfId="7297"/>
    <cellStyle name="Normal 3 2 3 2 3 4 2 2" xfId="7298"/>
    <cellStyle name="Normal 3 2 3 2 3 4 2 2 2" xfId="7299"/>
    <cellStyle name="Normal 3 2 3 2 3 4 2 2 2 2" xfId="7300"/>
    <cellStyle name="Normal 3 2 3 2 3 4 2 2 2 2 2" xfId="7301"/>
    <cellStyle name="Normal 3 2 3 2 3 4 2 2 2 3" xfId="7302"/>
    <cellStyle name="Normal 3 2 3 2 3 4 2 2 3" xfId="7303"/>
    <cellStyle name="Normal 3 2 3 2 3 4 2 2 3 2" xfId="7304"/>
    <cellStyle name="Normal 3 2 3 2 3 4 2 2 4" xfId="7305"/>
    <cellStyle name="Normal 3 2 3 2 3 4 2 3" xfId="7306"/>
    <cellStyle name="Normal 3 2 3 2 3 4 2 3 2" xfId="7307"/>
    <cellStyle name="Normal 3 2 3 2 3 4 2 3 2 2" xfId="7308"/>
    <cellStyle name="Normal 3 2 3 2 3 4 2 3 3" xfId="7309"/>
    <cellStyle name="Normal 3 2 3 2 3 4 2 4" xfId="7310"/>
    <cellStyle name="Normal 3 2 3 2 3 4 2 4 2" xfId="7311"/>
    <cellStyle name="Normal 3 2 3 2 3 4 2 5" xfId="7312"/>
    <cellStyle name="Normal 3 2 3 2 3 4 3" xfId="7313"/>
    <cellStyle name="Normal 3 2 3 2 3 4 3 2" xfId="7314"/>
    <cellStyle name="Normal 3 2 3 2 3 4 3 2 2" xfId="7315"/>
    <cellStyle name="Normal 3 2 3 2 3 4 3 2 2 2" xfId="7316"/>
    <cellStyle name="Normal 3 2 3 2 3 4 3 2 3" xfId="7317"/>
    <cellStyle name="Normal 3 2 3 2 3 4 3 3" xfId="7318"/>
    <cellStyle name="Normal 3 2 3 2 3 4 3 3 2" xfId="7319"/>
    <cellStyle name="Normal 3 2 3 2 3 4 3 4" xfId="7320"/>
    <cellStyle name="Normal 3 2 3 2 3 4 4" xfId="7321"/>
    <cellStyle name="Normal 3 2 3 2 3 4 4 2" xfId="7322"/>
    <cellStyle name="Normal 3 2 3 2 3 4 4 2 2" xfId="7323"/>
    <cellStyle name="Normal 3 2 3 2 3 4 4 3" xfId="7324"/>
    <cellStyle name="Normal 3 2 3 2 3 4 5" xfId="7325"/>
    <cellStyle name="Normal 3 2 3 2 3 4 5 2" xfId="7326"/>
    <cellStyle name="Normal 3 2 3 2 3 4 6" xfId="7327"/>
    <cellStyle name="Normal 3 2 3 2 3 5" xfId="7328"/>
    <cellStyle name="Normal 3 2 3 2 3 5 2" xfId="7329"/>
    <cellStyle name="Normal 3 2 3 2 3 5 2 2" xfId="7330"/>
    <cellStyle name="Normal 3 2 3 2 3 5 2 2 2" xfId="7331"/>
    <cellStyle name="Normal 3 2 3 2 3 5 2 2 2 2" xfId="7332"/>
    <cellStyle name="Normal 3 2 3 2 3 5 2 2 3" xfId="7333"/>
    <cellStyle name="Normal 3 2 3 2 3 5 2 3" xfId="7334"/>
    <cellStyle name="Normal 3 2 3 2 3 5 2 3 2" xfId="7335"/>
    <cellStyle name="Normal 3 2 3 2 3 5 2 4" xfId="7336"/>
    <cellStyle name="Normal 3 2 3 2 3 5 3" xfId="7337"/>
    <cellStyle name="Normal 3 2 3 2 3 5 3 2" xfId="7338"/>
    <cellStyle name="Normal 3 2 3 2 3 5 3 2 2" xfId="7339"/>
    <cellStyle name="Normal 3 2 3 2 3 5 3 3" xfId="7340"/>
    <cellStyle name="Normal 3 2 3 2 3 5 4" xfId="7341"/>
    <cellStyle name="Normal 3 2 3 2 3 5 4 2" xfId="7342"/>
    <cellStyle name="Normal 3 2 3 2 3 5 5" xfId="7343"/>
    <cellStyle name="Normal 3 2 3 2 3 6" xfId="7344"/>
    <cellStyle name="Normal 3 2 3 2 3 6 2" xfId="7345"/>
    <cellStyle name="Normal 3 2 3 2 3 6 2 2" xfId="7346"/>
    <cellStyle name="Normal 3 2 3 2 3 6 2 2 2" xfId="7347"/>
    <cellStyle name="Normal 3 2 3 2 3 6 2 3" xfId="7348"/>
    <cellStyle name="Normal 3 2 3 2 3 6 3" xfId="7349"/>
    <cellStyle name="Normal 3 2 3 2 3 6 3 2" xfId="7350"/>
    <cellStyle name="Normal 3 2 3 2 3 6 4" xfId="7351"/>
    <cellStyle name="Normal 3 2 3 2 3 7" xfId="7352"/>
    <cellStyle name="Normal 3 2 3 2 3 7 2" xfId="7353"/>
    <cellStyle name="Normal 3 2 3 2 3 7 2 2" xfId="7354"/>
    <cellStyle name="Normal 3 2 3 2 3 7 3" xfId="7355"/>
    <cellStyle name="Normal 3 2 3 2 3 8" xfId="7356"/>
    <cellStyle name="Normal 3 2 3 2 3 8 2" xfId="7357"/>
    <cellStyle name="Normal 3 2 3 2 3 9" xfId="7358"/>
    <cellStyle name="Normal 3 2 3 2 4" xfId="7359"/>
    <cellStyle name="Normal 3 2 3 2 4 2" xfId="7360"/>
    <cellStyle name="Normal 3 2 3 2 4 2 2" xfId="7361"/>
    <cellStyle name="Normal 3 2 3 2 4 2 2 2" xfId="7362"/>
    <cellStyle name="Normal 3 2 3 2 4 2 2 2 2" xfId="7363"/>
    <cellStyle name="Normal 3 2 3 2 4 2 2 2 2 2" xfId="7364"/>
    <cellStyle name="Normal 3 2 3 2 4 2 2 2 2 2 2" xfId="7365"/>
    <cellStyle name="Normal 3 2 3 2 4 2 2 2 2 2 2 2" xfId="7366"/>
    <cellStyle name="Normal 3 2 3 2 4 2 2 2 2 2 3" xfId="7367"/>
    <cellStyle name="Normal 3 2 3 2 4 2 2 2 2 3" xfId="7368"/>
    <cellStyle name="Normal 3 2 3 2 4 2 2 2 2 3 2" xfId="7369"/>
    <cellStyle name="Normal 3 2 3 2 4 2 2 2 2 4" xfId="7370"/>
    <cellStyle name="Normal 3 2 3 2 4 2 2 2 3" xfId="7371"/>
    <cellStyle name="Normal 3 2 3 2 4 2 2 2 3 2" xfId="7372"/>
    <cellStyle name="Normal 3 2 3 2 4 2 2 2 3 2 2" xfId="7373"/>
    <cellStyle name="Normal 3 2 3 2 4 2 2 2 3 3" xfId="7374"/>
    <cellStyle name="Normal 3 2 3 2 4 2 2 2 4" xfId="7375"/>
    <cellStyle name="Normal 3 2 3 2 4 2 2 2 4 2" xfId="7376"/>
    <cellStyle name="Normal 3 2 3 2 4 2 2 2 5" xfId="7377"/>
    <cellStyle name="Normal 3 2 3 2 4 2 2 3" xfId="7378"/>
    <cellStyle name="Normal 3 2 3 2 4 2 2 3 2" xfId="7379"/>
    <cellStyle name="Normal 3 2 3 2 4 2 2 3 2 2" xfId="7380"/>
    <cellStyle name="Normal 3 2 3 2 4 2 2 3 2 2 2" xfId="7381"/>
    <cellStyle name="Normal 3 2 3 2 4 2 2 3 2 3" xfId="7382"/>
    <cellStyle name="Normal 3 2 3 2 4 2 2 3 3" xfId="7383"/>
    <cellStyle name="Normal 3 2 3 2 4 2 2 3 3 2" xfId="7384"/>
    <cellStyle name="Normal 3 2 3 2 4 2 2 3 4" xfId="7385"/>
    <cellStyle name="Normal 3 2 3 2 4 2 2 4" xfId="7386"/>
    <cellStyle name="Normal 3 2 3 2 4 2 2 4 2" xfId="7387"/>
    <cellStyle name="Normal 3 2 3 2 4 2 2 4 2 2" xfId="7388"/>
    <cellStyle name="Normal 3 2 3 2 4 2 2 4 3" xfId="7389"/>
    <cellStyle name="Normal 3 2 3 2 4 2 2 5" xfId="7390"/>
    <cellStyle name="Normal 3 2 3 2 4 2 2 5 2" xfId="7391"/>
    <cellStyle name="Normal 3 2 3 2 4 2 2 6" xfId="7392"/>
    <cellStyle name="Normal 3 2 3 2 4 2 3" xfId="7393"/>
    <cellStyle name="Normal 3 2 3 2 4 2 3 2" xfId="7394"/>
    <cellStyle name="Normal 3 2 3 2 4 2 3 2 2" xfId="7395"/>
    <cellStyle name="Normal 3 2 3 2 4 2 3 2 2 2" xfId="7396"/>
    <cellStyle name="Normal 3 2 3 2 4 2 3 2 2 2 2" xfId="7397"/>
    <cellStyle name="Normal 3 2 3 2 4 2 3 2 2 3" xfId="7398"/>
    <cellStyle name="Normal 3 2 3 2 4 2 3 2 3" xfId="7399"/>
    <cellStyle name="Normal 3 2 3 2 4 2 3 2 3 2" xfId="7400"/>
    <cellStyle name="Normal 3 2 3 2 4 2 3 2 4" xfId="7401"/>
    <cellStyle name="Normal 3 2 3 2 4 2 3 3" xfId="7402"/>
    <cellStyle name="Normal 3 2 3 2 4 2 3 3 2" xfId="7403"/>
    <cellStyle name="Normal 3 2 3 2 4 2 3 3 2 2" xfId="7404"/>
    <cellStyle name="Normal 3 2 3 2 4 2 3 3 3" xfId="7405"/>
    <cellStyle name="Normal 3 2 3 2 4 2 3 4" xfId="7406"/>
    <cellStyle name="Normal 3 2 3 2 4 2 3 4 2" xfId="7407"/>
    <cellStyle name="Normal 3 2 3 2 4 2 3 5" xfId="7408"/>
    <cellStyle name="Normal 3 2 3 2 4 2 4" xfId="7409"/>
    <cellStyle name="Normal 3 2 3 2 4 2 4 2" xfId="7410"/>
    <cellStyle name="Normal 3 2 3 2 4 2 4 2 2" xfId="7411"/>
    <cellStyle name="Normal 3 2 3 2 4 2 4 2 2 2" xfId="7412"/>
    <cellStyle name="Normal 3 2 3 2 4 2 4 2 3" xfId="7413"/>
    <cellStyle name="Normal 3 2 3 2 4 2 4 3" xfId="7414"/>
    <cellStyle name="Normal 3 2 3 2 4 2 4 3 2" xfId="7415"/>
    <cellStyle name="Normal 3 2 3 2 4 2 4 4" xfId="7416"/>
    <cellStyle name="Normal 3 2 3 2 4 2 5" xfId="7417"/>
    <cellStyle name="Normal 3 2 3 2 4 2 5 2" xfId="7418"/>
    <cellStyle name="Normal 3 2 3 2 4 2 5 2 2" xfId="7419"/>
    <cellStyle name="Normal 3 2 3 2 4 2 5 3" xfId="7420"/>
    <cellStyle name="Normal 3 2 3 2 4 2 6" xfId="7421"/>
    <cellStyle name="Normal 3 2 3 2 4 2 6 2" xfId="7422"/>
    <cellStyle name="Normal 3 2 3 2 4 2 7" xfId="7423"/>
    <cellStyle name="Normal 3 2 3 2 4 3" xfId="7424"/>
    <cellStyle name="Normal 3 2 3 2 4 3 2" xfId="7425"/>
    <cellStyle name="Normal 3 2 3 2 4 3 2 2" xfId="7426"/>
    <cellStyle name="Normal 3 2 3 2 4 3 2 2 2" xfId="7427"/>
    <cellStyle name="Normal 3 2 3 2 4 3 2 2 2 2" xfId="7428"/>
    <cellStyle name="Normal 3 2 3 2 4 3 2 2 2 2 2" xfId="7429"/>
    <cellStyle name="Normal 3 2 3 2 4 3 2 2 2 3" xfId="7430"/>
    <cellStyle name="Normal 3 2 3 2 4 3 2 2 3" xfId="7431"/>
    <cellStyle name="Normal 3 2 3 2 4 3 2 2 3 2" xfId="7432"/>
    <cellStyle name="Normal 3 2 3 2 4 3 2 2 4" xfId="7433"/>
    <cellStyle name="Normal 3 2 3 2 4 3 2 3" xfId="7434"/>
    <cellStyle name="Normal 3 2 3 2 4 3 2 3 2" xfId="7435"/>
    <cellStyle name="Normal 3 2 3 2 4 3 2 3 2 2" xfId="7436"/>
    <cellStyle name="Normal 3 2 3 2 4 3 2 3 3" xfId="7437"/>
    <cellStyle name="Normal 3 2 3 2 4 3 2 4" xfId="7438"/>
    <cellStyle name="Normal 3 2 3 2 4 3 2 4 2" xfId="7439"/>
    <cellStyle name="Normal 3 2 3 2 4 3 2 5" xfId="7440"/>
    <cellStyle name="Normal 3 2 3 2 4 3 3" xfId="7441"/>
    <cellStyle name="Normal 3 2 3 2 4 3 3 2" xfId="7442"/>
    <cellStyle name="Normal 3 2 3 2 4 3 3 2 2" xfId="7443"/>
    <cellStyle name="Normal 3 2 3 2 4 3 3 2 2 2" xfId="7444"/>
    <cellStyle name="Normal 3 2 3 2 4 3 3 2 3" xfId="7445"/>
    <cellStyle name="Normal 3 2 3 2 4 3 3 3" xfId="7446"/>
    <cellStyle name="Normal 3 2 3 2 4 3 3 3 2" xfId="7447"/>
    <cellStyle name="Normal 3 2 3 2 4 3 3 4" xfId="7448"/>
    <cellStyle name="Normal 3 2 3 2 4 3 4" xfId="7449"/>
    <cellStyle name="Normal 3 2 3 2 4 3 4 2" xfId="7450"/>
    <cellStyle name="Normal 3 2 3 2 4 3 4 2 2" xfId="7451"/>
    <cellStyle name="Normal 3 2 3 2 4 3 4 3" xfId="7452"/>
    <cellStyle name="Normal 3 2 3 2 4 3 5" xfId="7453"/>
    <cellStyle name="Normal 3 2 3 2 4 3 5 2" xfId="7454"/>
    <cellStyle name="Normal 3 2 3 2 4 3 6" xfId="7455"/>
    <cellStyle name="Normal 3 2 3 2 4 4" xfId="7456"/>
    <cellStyle name="Normal 3 2 3 2 4 4 2" xfId="7457"/>
    <cellStyle name="Normal 3 2 3 2 4 4 2 2" xfId="7458"/>
    <cellStyle name="Normal 3 2 3 2 4 4 2 2 2" xfId="7459"/>
    <cellStyle name="Normal 3 2 3 2 4 4 2 2 2 2" xfId="7460"/>
    <cellStyle name="Normal 3 2 3 2 4 4 2 2 3" xfId="7461"/>
    <cellStyle name="Normal 3 2 3 2 4 4 2 3" xfId="7462"/>
    <cellStyle name="Normal 3 2 3 2 4 4 2 3 2" xfId="7463"/>
    <cellStyle name="Normal 3 2 3 2 4 4 2 4" xfId="7464"/>
    <cellStyle name="Normal 3 2 3 2 4 4 3" xfId="7465"/>
    <cellStyle name="Normal 3 2 3 2 4 4 3 2" xfId="7466"/>
    <cellStyle name="Normal 3 2 3 2 4 4 3 2 2" xfId="7467"/>
    <cellStyle name="Normal 3 2 3 2 4 4 3 3" xfId="7468"/>
    <cellStyle name="Normal 3 2 3 2 4 4 4" xfId="7469"/>
    <cellStyle name="Normal 3 2 3 2 4 4 4 2" xfId="7470"/>
    <cellStyle name="Normal 3 2 3 2 4 4 5" xfId="7471"/>
    <cellStyle name="Normal 3 2 3 2 4 5" xfId="7472"/>
    <cellStyle name="Normal 3 2 3 2 4 5 2" xfId="7473"/>
    <cellStyle name="Normal 3 2 3 2 4 5 2 2" xfId="7474"/>
    <cellStyle name="Normal 3 2 3 2 4 5 2 2 2" xfId="7475"/>
    <cellStyle name="Normal 3 2 3 2 4 5 2 3" xfId="7476"/>
    <cellStyle name="Normal 3 2 3 2 4 5 3" xfId="7477"/>
    <cellStyle name="Normal 3 2 3 2 4 5 3 2" xfId="7478"/>
    <cellStyle name="Normal 3 2 3 2 4 5 4" xfId="7479"/>
    <cellStyle name="Normal 3 2 3 2 4 6" xfId="7480"/>
    <cellStyle name="Normal 3 2 3 2 4 6 2" xfId="7481"/>
    <cellStyle name="Normal 3 2 3 2 4 6 2 2" xfId="7482"/>
    <cellStyle name="Normal 3 2 3 2 4 6 3" xfId="7483"/>
    <cellStyle name="Normal 3 2 3 2 4 7" xfId="7484"/>
    <cellStyle name="Normal 3 2 3 2 4 7 2" xfId="7485"/>
    <cellStyle name="Normal 3 2 3 2 4 8" xfId="7486"/>
    <cellStyle name="Normal 3 2 3 2 5" xfId="7487"/>
    <cellStyle name="Normal 3 2 3 2 5 2" xfId="7488"/>
    <cellStyle name="Normal 3 2 3 2 5 2 2" xfId="7489"/>
    <cellStyle name="Normal 3 2 3 2 5 2 2 2" xfId="7490"/>
    <cellStyle name="Normal 3 2 3 2 5 2 2 2 2" xfId="7491"/>
    <cellStyle name="Normal 3 2 3 2 5 2 2 2 2 2" xfId="7492"/>
    <cellStyle name="Normal 3 2 3 2 5 2 2 2 2 2 2" xfId="7493"/>
    <cellStyle name="Normal 3 2 3 2 5 2 2 2 2 3" xfId="7494"/>
    <cellStyle name="Normal 3 2 3 2 5 2 2 2 3" xfId="7495"/>
    <cellStyle name="Normal 3 2 3 2 5 2 2 2 3 2" xfId="7496"/>
    <cellStyle name="Normal 3 2 3 2 5 2 2 2 4" xfId="7497"/>
    <cellStyle name="Normal 3 2 3 2 5 2 2 3" xfId="7498"/>
    <cellStyle name="Normal 3 2 3 2 5 2 2 3 2" xfId="7499"/>
    <cellStyle name="Normal 3 2 3 2 5 2 2 3 2 2" xfId="7500"/>
    <cellStyle name="Normal 3 2 3 2 5 2 2 3 3" xfId="7501"/>
    <cellStyle name="Normal 3 2 3 2 5 2 2 4" xfId="7502"/>
    <cellStyle name="Normal 3 2 3 2 5 2 2 4 2" xfId="7503"/>
    <cellStyle name="Normal 3 2 3 2 5 2 2 5" xfId="7504"/>
    <cellStyle name="Normal 3 2 3 2 5 2 3" xfId="7505"/>
    <cellStyle name="Normal 3 2 3 2 5 2 3 2" xfId="7506"/>
    <cellStyle name="Normal 3 2 3 2 5 2 3 2 2" xfId="7507"/>
    <cellStyle name="Normal 3 2 3 2 5 2 3 2 2 2" xfId="7508"/>
    <cellStyle name="Normal 3 2 3 2 5 2 3 2 3" xfId="7509"/>
    <cellStyle name="Normal 3 2 3 2 5 2 3 3" xfId="7510"/>
    <cellStyle name="Normal 3 2 3 2 5 2 3 3 2" xfId="7511"/>
    <cellStyle name="Normal 3 2 3 2 5 2 3 4" xfId="7512"/>
    <cellStyle name="Normal 3 2 3 2 5 2 4" xfId="7513"/>
    <cellStyle name="Normal 3 2 3 2 5 2 4 2" xfId="7514"/>
    <cellStyle name="Normal 3 2 3 2 5 2 4 2 2" xfId="7515"/>
    <cellStyle name="Normal 3 2 3 2 5 2 4 3" xfId="7516"/>
    <cellStyle name="Normal 3 2 3 2 5 2 5" xfId="7517"/>
    <cellStyle name="Normal 3 2 3 2 5 2 5 2" xfId="7518"/>
    <cellStyle name="Normal 3 2 3 2 5 2 6" xfId="7519"/>
    <cellStyle name="Normal 3 2 3 2 5 3" xfId="7520"/>
    <cellStyle name="Normal 3 2 3 2 5 3 2" xfId="7521"/>
    <cellStyle name="Normal 3 2 3 2 5 3 2 2" xfId="7522"/>
    <cellStyle name="Normal 3 2 3 2 5 3 2 2 2" xfId="7523"/>
    <cellStyle name="Normal 3 2 3 2 5 3 2 2 2 2" xfId="7524"/>
    <cellStyle name="Normal 3 2 3 2 5 3 2 2 3" xfId="7525"/>
    <cellStyle name="Normal 3 2 3 2 5 3 2 3" xfId="7526"/>
    <cellStyle name="Normal 3 2 3 2 5 3 2 3 2" xfId="7527"/>
    <cellStyle name="Normal 3 2 3 2 5 3 2 4" xfId="7528"/>
    <cellStyle name="Normal 3 2 3 2 5 3 3" xfId="7529"/>
    <cellStyle name="Normal 3 2 3 2 5 3 3 2" xfId="7530"/>
    <cellStyle name="Normal 3 2 3 2 5 3 3 2 2" xfId="7531"/>
    <cellStyle name="Normal 3 2 3 2 5 3 3 3" xfId="7532"/>
    <cellStyle name="Normal 3 2 3 2 5 3 4" xfId="7533"/>
    <cellStyle name="Normal 3 2 3 2 5 3 4 2" xfId="7534"/>
    <cellStyle name="Normal 3 2 3 2 5 3 5" xfId="7535"/>
    <cellStyle name="Normal 3 2 3 2 5 4" xfId="7536"/>
    <cellStyle name="Normal 3 2 3 2 5 4 2" xfId="7537"/>
    <cellStyle name="Normal 3 2 3 2 5 4 2 2" xfId="7538"/>
    <cellStyle name="Normal 3 2 3 2 5 4 2 2 2" xfId="7539"/>
    <cellStyle name="Normal 3 2 3 2 5 4 2 3" xfId="7540"/>
    <cellStyle name="Normal 3 2 3 2 5 4 3" xfId="7541"/>
    <cellStyle name="Normal 3 2 3 2 5 4 3 2" xfId="7542"/>
    <cellStyle name="Normal 3 2 3 2 5 4 4" xfId="7543"/>
    <cellStyle name="Normal 3 2 3 2 5 5" xfId="7544"/>
    <cellStyle name="Normal 3 2 3 2 5 5 2" xfId="7545"/>
    <cellStyle name="Normal 3 2 3 2 5 5 2 2" xfId="7546"/>
    <cellStyle name="Normal 3 2 3 2 5 5 3" xfId="7547"/>
    <cellStyle name="Normal 3 2 3 2 5 6" xfId="7548"/>
    <cellStyle name="Normal 3 2 3 2 5 6 2" xfId="7549"/>
    <cellStyle name="Normal 3 2 3 2 5 7" xfId="7550"/>
    <cellStyle name="Normal 3 2 3 2 6" xfId="7551"/>
    <cellStyle name="Normal 3 2 3 2 6 2" xfId="7552"/>
    <cellStyle name="Normal 3 2 3 2 6 2 2" xfId="7553"/>
    <cellStyle name="Normal 3 2 3 2 6 2 2 2" xfId="7554"/>
    <cellStyle name="Normal 3 2 3 2 6 2 2 2 2" xfId="7555"/>
    <cellStyle name="Normal 3 2 3 2 6 2 2 2 2 2" xfId="7556"/>
    <cellStyle name="Normal 3 2 3 2 6 2 2 2 3" xfId="7557"/>
    <cellStyle name="Normal 3 2 3 2 6 2 2 3" xfId="7558"/>
    <cellStyle name="Normal 3 2 3 2 6 2 2 3 2" xfId="7559"/>
    <cellStyle name="Normal 3 2 3 2 6 2 2 4" xfId="7560"/>
    <cellStyle name="Normal 3 2 3 2 6 2 3" xfId="7561"/>
    <cellStyle name="Normal 3 2 3 2 6 2 3 2" xfId="7562"/>
    <cellStyle name="Normal 3 2 3 2 6 2 3 2 2" xfId="7563"/>
    <cellStyle name="Normal 3 2 3 2 6 2 3 3" xfId="7564"/>
    <cellStyle name="Normal 3 2 3 2 6 2 4" xfId="7565"/>
    <cellStyle name="Normal 3 2 3 2 6 2 4 2" xfId="7566"/>
    <cellStyle name="Normal 3 2 3 2 6 2 5" xfId="7567"/>
    <cellStyle name="Normal 3 2 3 2 6 3" xfId="7568"/>
    <cellStyle name="Normal 3 2 3 2 6 3 2" xfId="7569"/>
    <cellStyle name="Normal 3 2 3 2 6 3 2 2" xfId="7570"/>
    <cellStyle name="Normal 3 2 3 2 6 3 2 2 2" xfId="7571"/>
    <cellStyle name="Normal 3 2 3 2 6 3 2 3" xfId="7572"/>
    <cellStyle name="Normal 3 2 3 2 6 3 3" xfId="7573"/>
    <cellStyle name="Normal 3 2 3 2 6 3 3 2" xfId="7574"/>
    <cellStyle name="Normal 3 2 3 2 6 3 4" xfId="7575"/>
    <cellStyle name="Normal 3 2 3 2 6 4" xfId="7576"/>
    <cellStyle name="Normal 3 2 3 2 6 4 2" xfId="7577"/>
    <cellStyle name="Normal 3 2 3 2 6 4 2 2" xfId="7578"/>
    <cellStyle name="Normal 3 2 3 2 6 4 3" xfId="7579"/>
    <cellStyle name="Normal 3 2 3 2 6 5" xfId="7580"/>
    <cellStyle name="Normal 3 2 3 2 6 5 2" xfId="7581"/>
    <cellStyle name="Normal 3 2 3 2 6 6" xfId="7582"/>
    <cellStyle name="Normal 3 2 3 2 7" xfId="7583"/>
    <cellStyle name="Normal 3 2 3 2 7 2" xfId="7584"/>
    <cellStyle name="Normal 3 2 3 2 7 2 2" xfId="7585"/>
    <cellStyle name="Normal 3 2 3 2 7 2 2 2" xfId="7586"/>
    <cellStyle name="Normal 3 2 3 2 7 2 2 2 2" xfId="7587"/>
    <cellStyle name="Normal 3 2 3 2 7 2 2 3" xfId="7588"/>
    <cellStyle name="Normal 3 2 3 2 7 2 3" xfId="7589"/>
    <cellStyle name="Normal 3 2 3 2 7 2 3 2" xfId="7590"/>
    <cellStyle name="Normal 3 2 3 2 7 2 4" xfId="7591"/>
    <cellStyle name="Normal 3 2 3 2 7 3" xfId="7592"/>
    <cellStyle name="Normal 3 2 3 2 7 3 2" xfId="7593"/>
    <cellStyle name="Normal 3 2 3 2 7 3 2 2" xfId="7594"/>
    <cellStyle name="Normal 3 2 3 2 7 3 3" xfId="7595"/>
    <cellStyle name="Normal 3 2 3 2 7 4" xfId="7596"/>
    <cellStyle name="Normal 3 2 3 2 7 4 2" xfId="7597"/>
    <cellStyle name="Normal 3 2 3 2 7 5" xfId="7598"/>
    <cellStyle name="Normal 3 2 3 2 8" xfId="7599"/>
    <cellStyle name="Normal 3 2 3 2 8 2" xfId="7600"/>
    <cellStyle name="Normal 3 2 3 2 8 2 2" xfId="7601"/>
    <cellStyle name="Normal 3 2 3 2 8 2 2 2" xfId="7602"/>
    <cellStyle name="Normal 3 2 3 2 8 2 3" xfId="7603"/>
    <cellStyle name="Normal 3 2 3 2 8 3" xfId="7604"/>
    <cellStyle name="Normal 3 2 3 2 8 3 2" xfId="7605"/>
    <cellStyle name="Normal 3 2 3 2 8 4" xfId="7606"/>
    <cellStyle name="Normal 3 2 3 2 9" xfId="7607"/>
    <cellStyle name="Normal 3 2 3 2 9 2" xfId="7608"/>
    <cellStyle name="Normal 3 2 3 2 9 2 2" xfId="7609"/>
    <cellStyle name="Normal 3 2 3 2 9 3" xfId="7610"/>
    <cellStyle name="Normal 3 2 3 3" xfId="7611"/>
    <cellStyle name="Normal 3 2 3 3 10" xfId="7612"/>
    <cellStyle name="Normal 3 2 3 3 2" xfId="7613"/>
    <cellStyle name="Normal 3 2 3 3 2 2" xfId="7614"/>
    <cellStyle name="Normal 3 2 3 3 2 2 2" xfId="7615"/>
    <cellStyle name="Normal 3 2 3 3 2 2 2 2" xfId="7616"/>
    <cellStyle name="Normal 3 2 3 3 2 2 2 2 2" xfId="7617"/>
    <cellStyle name="Normal 3 2 3 3 2 2 2 2 2 2" xfId="7618"/>
    <cellStyle name="Normal 3 2 3 3 2 2 2 2 2 2 2" xfId="7619"/>
    <cellStyle name="Normal 3 2 3 3 2 2 2 2 2 2 2 2" xfId="7620"/>
    <cellStyle name="Normal 3 2 3 3 2 2 2 2 2 2 2 2 2" xfId="7621"/>
    <cellStyle name="Normal 3 2 3 3 2 2 2 2 2 2 2 3" xfId="7622"/>
    <cellStyle name="Normal 3 2 3 3 2 2 2 2 2 2 3" xfId="7623"/>
    <cellStyle name="Normal 3 2 3 3 2 2 2 2 2 2 3 2" xfId="7624"/>
    <cellStyle name="Normal 3 2 3 3 2 2 2 2 2 2 4" xfId="7625"/>
    <cellStyle name="Normal 3 2 3 3 2 2 2 2 2 3" xfId="7626"/>
    <cellStyle name="Normal 3 2 3 3 2 2 2 2 2 3 2" xfId="7627"/>
    <cellStyle name="Normal 3 2 3 3 2 2 2 2 2 3 2 2" xfId="7628"/>
    <cellStyle name="Normal 3 2 3 3 2 2 2 2 2 3 3" xfId="7629"/>
    <cellStyle name="Normal 3 2 3 3 2 2 2 2 2 4" xfId="7630"/>
    <cellStyle name="Normal 3 2 3 3 2 2 2 2 2 4 2" xfId="7631"/>
    <cellStyle name="Normal 3 2 3 3 2 2 2 2 2 5" xfId="7632"/>
    <cellStyle name="Normal 3 2 3 3 2 2 2 2 3" xfId="7633"/>
    <cellStyle name="Normal 3 2 3 3 2 2 2 2 3 2" xfId="7634"/>
    <cellStyle name="Normal 3 2 3 3 2 2 2 2 3 2 2" xfId="7635"/>
    <cellStyle name="Normal 3 2 3 3 2 2 2 2 3 2 2 2" xfId="7636"/>
    <cellStyle name="Normal 3 2 3 3 2 2 2 2 3 2 3" xfId="7637"/>
    <cellStyle name="Normal 3 2 3 3 2 2 2 2 3 3" xfId="7638"/>
    <cellStyle name="Normal 3 2 3 3 2 2 2 2 3 3 2" xfId="7639"/>
    <cellStyle name="Normal 3 2 3 3 2 2 2 2 3 4" xfId="7640"/>
    <cellStyle name="Normal 3 2 3 3 2 2 2 2 4" xfId="7641"/>
    <cellStyle name="Normal 3 2 3 3 2 2 2 2 4 2" xfId="7642"/>
    <cellStyle name="Normal 3 2 3 3 2 2 2 2 4 2 2" xfId="7643"/>
    <cellStyle name="Normal 3 2 3 3 2 2 2 2 4 3" xfId="7644"/>
    <cellStyle name="Normal 3 2 3 3 2 2 2 2 5" xfId="7645"/>
    <cellStyle name="Normal 3 2 3 3 2 2 2 2 5 2" xfId="7646"/>
    <cellStyle name="Normal 3 2 3 3 2 2 2 2 6" xfId="7647"/>
    <cellStyle name="Normal 3 2 3 3 2 2 2 3" xfId="7648"/>
    <cellStyle name="Normal 3 2 3 3 2 2 2 3 2" xfId="7649"/>
    <cellStyle name="Normal 3 2 3 3 2 2 2 3 2 2" xfId="7650"/>
    <cellStyle name="Normal 3 2 3 3 2 2 2 3 2 2 2" xfId="7651"/>
    <cellStyle name="Normal 3 2 3 3 2 2 2 3 2 2 2 2" xfId="7652"/>
    <cellStyle name="Normal 3 2 3 3 2 2 2 3 2 2 3" xfId="7653"/>
    <cellStyle name="Normal 3 2 3 3 2 2 2 3 2 3" xfId="7654"/>
    <cellStyle name="Normal 3 2 3 3 2 2 2 3 2 3 2" xfId="7655"/>
    <cellStyle name="Normal 3 2 3 3 2 2 2 3 2 4" xfId="7656"/>
    <cellStyle name="Normal 3 2 3 3 2 2 2 3 3" xfId="7657"/>
    <cellStyle name="Normal 3 2 3 3 2 2 2 3 3 2" xfId="7658"/>
    <cellStyle name="Normal 3 2 3 3 2 2 2 3 3 2 2" xfId="7659"/>
    <cellStyle name="Normal 3 2 3 3 2 2 2 3 3 3" xfId="7660"/>
    <cellStyle name="Normal 3 2 3 3 2 2 2 3 4" xfId="7661"/>
    <cellStyle name="Normal 3 2 3 3 2 2 2 3 4 2" xfId="7662"/>
    <cellStyle name="Normal 3 2 3 3 2 2 2 3 5" xfId="7663"/>
    <cellStyle name="Normal 3 2 3 3 2 2 2 4" xfId="7664"/>
    <cellStyle name="Normal 3 2 3 3 2 2 2 4 2" xfId="7665"/>
    <cellStyle name="Normal 3 2 3 3 2 2 2 4 2 2" xfId="7666"/>
    <cellStyle name="Normal 3 2 3 3 2 2 2 4 2 2 2" xfId="7667"/>
    <cellStyle name="Normal 3 2 3 3 2 2 2 4 2 3" xfId="7668"/>
    <cellStyle name="Normal 3 2 3 3 2 2 2 4 3" xfId="7669"/>
    <cellStyle name="Normal 3 2 3 3 2 2 2 4 3 2" xfId="7670"/>
    <cellStyle name="Normal 3 2 3 3 2 2 2 4 4" xfId="7671"/>
    <cellStyle name="Normal 3 2 3 3 2 2 2 5" xfId="7672"/>
    <cellStyle name="Normal 3 2 3 3 2 2 2 5 2" xfId="7673"/>
    <cellStyle name="Normal 3 2 3 3 2 2 2 5 2 2" xfId="7674"/>
    <cellStyle name="Normal 3 2 3 3 2 2 2 5 3" xfId="7675"/>
    <cellStyle name="Normal 3 2 3 3 2 2 2 6" xfId="7676"/>
    <cellStyle name="Normal 3 2 3 3 2 2 2 6 2" xfId="7677"/>
    <cellStyle name="Normal 3 2 3 3 2 2 2 7" xfId="7678"/>
    <cellStyle name="Normal 3 2 3 3 2 2 3" xfId="7679"/>
    <cellStyle name="Normal 3 2 3 3 2 2 3 2" xfId="7680"/>
    <cellStyle name="Normal 3 2 3 3 2 2 3 2 2" xfId="7681"/>
    <cellStyle name="Normal 3 2 3 3 2 2 3 2 2 2" xfId="7682"/>
    <cellStyle name="Normal 3 2 3 3 2 2 3 2 2 2 2" xfId="7683"/>
    <cellStyle name="Normal 3 2 3 3 2 2 3 2 2 2 2 2" xfId="7684"/>
    <cellStyle name="Normal 3 2 3 3 2 2 3 2 2 2 3" xfId="7685"/>
    <cellStyle name="Normal 3 2 3 3 2 2 3 2 2 3" xfId="7686"/>
    <cellStyle name="Normal 3 2 3 3 2 2 3 2 2 3 2" xfId="7687"/>
    <cellStyle name="Normal 3 2 3 3 2 2 3 2 2 4" xfId="7688"/>
    <cellStyle name="Normal 3 2 3 3 2 2 3 2 3" xfId="7689"/>
    <cellStyle name="Normal 3 2 3 3 2 2 3 2 3 2" xfId="7690"/>
    <cellStyle name="Normal 3 2 3 3 2 2 3 2 3 2 2" xfId="7691"/>
    <cellStyle name="Normal 3 2 3 3 2 2 3 2 3 3" xfId="7692"/>
    <cellStyle name="Normal 3 2 3 3 2 2 3 2 4" xfId="7693"/>
    <cellStyle name="Normal 3 2 3 3 2 2 3 2 4 2" xfId="7694"/>
    <cellStyle name="Normal 3 2 3 3 2 2 3 2 5" xfId="7695"/>
    <cellStyle name="Normal 3 2 3 3 2 2 3 3" xfId="7696"/>
    <cellStyle name="Normal 3 2 3 3 2 2 3 3 2" xfId="7697"/>
    <cellStyle name="Normal 3 2 3 3 2 2 3 3 2 2" xfId="7698"/>
    <cellStyle name="Normal 3 2 3 3 2 2 3 3 2 2 2" xfId="7699"/>
    <cellStyle name="Normal 3 2 3 3 2 2 3 3 2 3" xfId="7700"/>
    <cellStyle name="Normal 3 2 3 3 2 2 3 3 3" xfId="7701"/>
    <cellStyle name="Normal 3 2 3 3 2 2 3 3 3 2" xfId="7702"/>
    <cellStyle name="Normal 3 2 3 3 2 2 3 3 4" xfId="7703"/>
    <cellStyle name="Normal 3 2 3 3 2 2 3 4" xfId="7704"/>
    <cellStyle name="Normal 3 2 3 3 2 2 3 4 2" xfId="7705"/>
    <cellStyle name="Normal 3 2 3 3 2 2 3 4 2 2" xfId="7706"/>
    <cellStyle name="Normal 3 2 3 3 2 2 3 4 3" xfId="7707"/>
    <cellStyle name="Normal 3 2 3 3 2 2 3 5" xfId="7708"/>
    <cellStyle name="Normal 3 2 3 3 2 2 3 5 2" xfId="7709"/>
    <cellStyle name="Normal 3 2 3 3 2 2 3 6" xfId="7710"/>
    <cellStyle name="Normal 3 2 3 3 2 2 4" xfId="7711"/>
    <cellStyle name="Normal 3 2 3 3 2 2 4 2" xfId="7712"/>
    <cellStyle name="Normal 3 2 3 3 2 2 4 2 2" xfId="7713"/>
    <cellStyle name="Normal 3 2 3 3 2 2 4 2 2 2" xfId="7714"/>
    <cellStyle name="Normal 3 2 3 3 2 2 4 2 2 2 2" xfId="7715"/>
    <cellStyle name="Normal 3 2 3 3 2 2 4 2 2 3" xfId="7716"/>
    <cellStyle name="Normal 3 2 3 3 2 2 4 2 3" xfId="7717"/>
    <cellStyle name="Normal 3 2 3 3 2 2 4 2 3 2" xfId="7718"/>
    <cellStyle name="Normal 3 2 3 3 2 2 4 2 4" xfId="7719"/>
    <cellStyle name="Normal 3 2 3 3 2 2 4 3" xfId="7720"/>
    <cellStyle name="Normal 3 2 3 3 2 2 4 3 2" xfId="7721"/>
    <cellStyle name="Normal 3 2 3 3 2 2 4 3 2 2" xfId="7722"/>
    <cellStyle name="Normal 3 2 3 3 2 2 4 3 3" xfId="7723"/>
    <cellStyle name="Normal 3 2 3 3 2 2 4 4" xfId="7724"/>
    <cellStyle name="Normal 3 2 3 3 2 2 4 4 2" xfId="7725"/>
    <cellStyle name="Normal 3 2 3 3 2 2 4 5" xfId="7726"/>
    <cellStyle name="Normal 3 2 3 3 2 2 5" xfId="7727"/>
    <cellStyle name="Normal 3 2 3 3 2 2 5 2" xfId="7728"/>
    <cellStyle name="Normal 3 2 3 3 2 2 5 2 2" xfId="7729"/>
    <cellStyle name="Normal 3 2 3 3 2 2 5 2 2 2" xfId="7730"/>
    <cellStyle name="Normal 3 2 3 3 2 2 5 2 3" xfId="7731"/>
    <cellStyle name="Normal 3 2 3 3 2 2 5 3" xfId="7732"/>
    <cellStyle name="Normal 3 2 3 3 2 2 5 3 2" xfId="7733"/>
    <cellStyle name="Normal 3 2 3 3 2 2 5 4" xfId="7734"/>
    <cellStyle name="Normal 3 2 3 3 2 2 6" xfId="7735"/>
    <cellStyle name="Normal 3 2 3 3 2 2 6 2" xfId="7736"/>
    <cellStyle name="Normal 3 2 3 3 2 2 6 2 2" xfId="7737"/>
    <cellStyle name="Normal 3 2 3 3 2 2 6 3" xfId="7738"/>
    <cellStyle name="Normal 3 2 3 3 2 2 7" xfId="7739"/>
    <cellStyle name="Normal 3 2 3 3 2 2 7 2" xfId="7740"/>
    <cellStyle name="Normal 3 2 3 3 2 2 8" xfId="7741"/>
    <cellStyle name="Normal 3 2 3 3 2 3" xfId="7742"/>
    <cellStyle name="Normal 3 2 3 3 2 3 2" xfId="7743"/>
    <cellStyle name="Normal 3 2 3 3 2 3 2 2" xfId="7744"/>
    <cellStyle name="Normal 3 2 3 3 2 3 2 2 2" xfId="7745"/>
    <cellStyle name="Normal 3 2 3 3 2 3 2 2 2 2" xfId="7746"/>
    <cellStyle name="Normal 3 2 3 3 2 3 2 2 2 2 2" xfId="7747"/>
    <cellStyle name="Normal 3 2 3 3 2 3 2 2 2 2 2 2" xfId="7748"/>
    <cellStyle name="Normal 3 2 3 3 2 3 2 2 2 2 3" xfId="7749"/>
    <cellStyle name="Normal 3 2 3 3 2 3 2 2 2 3" xfId="7750"/>
    <cellStyle name="Normal 3 2 3 3 2 3 2 2 2 3 2" xfId="7751"/>
    <cellStyle name="Normal 3 2 3 3 2 3 2 2 2 4" xfId="7752"/>
    <cellStyle name="Normal 3 2 3 3 2 3 2 2 3" xfId="7753"/>
    <cellStyle name="Normal 3 2 3 3 2 3 2 2 3 2" xfId="7754"/>
    <cellStyle name="Normal 3 2 3 3 2 3 2 2 3 2 2" xfId="7755"/>
    <cellStyle name="Normal 3 2 3 3 2 3 2 2 3 3" xfId="7756"/>
    <cellStyle name="Normal 3 2 3 3 2 3 2 2 4" xfId="7757"/>
    <cellStyle name="Normal 3 2 3 3 2 3 2 2 4 2" xfId="7758"/>
    <cellStyle name="Normal 3 2 3 3 2 3 2 2 5" xfId="7759"/>
    <cellStyle name="Normal 3 2 3 3 2 3 2 3" xfId="7760"/>
    <cellStyle name="Normal 3 2 3 3 2 3 2 3 2" xfId="7761"/>
    <cellStyle name="Normal 3 2 3 3 2 3 2 3 2 2" xfId="7762"/>
    <cellStyle name="Normal 3 2 3 3 2 3 2 3 2 2 2" xfId="7763"/>
    <cellStyle name="Normal 3 2 3 3 2 3 2 3 2 3" xfId="7764"/>
    <cellStyle name="Normal 3 2 3 3 2 3 2 3 3" xfId="7765"/>
    <cellStyle name="Normal 3 2 3 3 2 3 2 3 3 2" xfId="7766"/>
    <cellStyle name="Normal 3 2 3 3 2 3 2 3 4" xfId="7767"/>
    <cellStyle name="Normal 3 2 3 3 2 3 2 4" xfId="7768"/>
    <cellStyle name="Normal 3 2 3 3 2 3 2 4 2" xfId="7769"/>
    <cellStyle name="Normal 3 2 3 3 2 3 2 4 2 2" xfId="7770"/>
    <cellStyle name="Normal 3 2 3 3 2 3 2 4 3" xfId="7771"/>
    <cellStyle name="Normal 3 2 3 3 2 3 2 5" xfId="7772"/>
    <cellStyle name="Normal 3 2 3 3 2 3 2 5 2" xfId="7773"/>
    <cellStyle name="Normal 3 2 3 3 2 3 2 6" xfId="7774"/>
    <cellStyle name="Normal 3 2 3 3 2 3 3" xfId="7775"/>
    <cellStyle name="Normal 3 2 3 3 2 3 3 2" xfId="7776"/>
    <cellStyle name="Normal 3 2 3 3 2 3 3 2 2" xfId="7777"/>
    <cellStyle name="Normal 3 2 3 3 2 3 3 2 2 2" xfId="7778"/>
    <cellStyle name="Normal 3 2 3 3 2 3 3 2 2 2 2" xfId="7779"/>
    <cellStyle name="Normal 3 2 3 3 2 3 3 2 2 3" xfId="7780"/>
    <cellStyle name="Normal 3 2 3 3 2 3 3 2 3" xfId="7781"/>
    <cellStyle name="Normal 3 2 3 3 2 3 3 2 3 2" xfId="7782"/>
    <cellStyle name="Normal 3 2 3 3 2 3 3 2 4" xfId="7783"/>
    <cellStyle name="Normal 3 2 3 3 2 3 3 3" xfId="7784"/>
    <cellStyle name="Normal 3 2 3 3 2 3 3 3 2" xfId="7785"/>
    <cellStyle name="Normal 3 2 3 3 2 3 3 3 2 2" xfId="7786"/>
    <cellStyle name="Normal 3 2 3 3 2 3 3 3 3" xfId="7787"/>
    <cellStyle name="Normal 3 2 3 3 2 3 3 4" xfId="7788"/>
    <cellStyle name="Normal 3 2 3 3 2 3 3 4 2" xfId="7789"/>
    <cellStyle name="Normal 3 2 3 3 2 3 3 5" xfId="7790"/>
    <cellStyle name="Normal 3 2 3 3 2 3 4" xfId="7791"/>
    <cellStyle name="Normal 3 2 3 3 2 3 4 2" xfId="7792"/>
    <cellStyle name="Normal 3 2 3 3 2 3 4 2 2" xfId="7793"/>
    <cellStyle name="Normal 3 2 3 3 2 3 4 2 2 2" xfId="7794"/>
    <cellStyle name="Normal 3 2 3 3 2 3 4 2 3" xfId="7795"/>
    <cellStyle name="Normal 3 2 3 3 2 3 4 3" xfId="7796"/>
    <cellStyle name="Normal 3 2 3 3 2 3 4 3 2" xfId="7797"/>
    <cellStyle name="Normal 3 2 3 3 2 3 4 4" xfId="7798"/>
    <cellStyle name="Normal 3 2 3 3 2 3 5" xfId="7799"/>
    <cellStyle name="Normal 3 2 3 3 2 3 5 2" xfId="7800"/>
    <cellStyle name="Normal 3 2 3 3 2 3 5 2 2" xfId="7801"/>
    <cellStyle name="Normal 3 2 3 3 2 3 5 3" xfId="7802"/>
    <cellStyle name="Normal 3 2 3 3 2 3 6" xfId="7803"/>
    <cellStyle name="Normal 3 2 3 3 2 3 6 2" xfId="7804"/>
    <cellStyle name="Normal 3 2 3 3 2 3 7" xfId="7805"/>
    <cellStyle name="Normal 3 2 3 3 2 4" xfId="7806"/>
    <cellStyle name="Normal 3 2 3 3 2 4 2" xfId="7807"/>
    <cellStyle name="Normal 3 2 3 3 2 4 2 2" xfId="7808"/>
    <cellStyle name="Normal 3 2 3 3 2 4 2 2 2" xfId="7809"/>
    <cellStyle name="Normal 3 2 3 3 2 4 2 2 2 2" xfId="7810"/>
    <cellStyle name="Normal 3 2 3 3 2 4 2 2 2 2 2" xfId="7811"/>
    <cellStyle name="Normal 3 2 3 3 2 4 2 2 2 3" xfId="7812"/>
    <cellStyle name="Normal 3 2 3 3 2 4 2 2 3" xfId="7813"/>
    <cellStyle name="Normal 3 2 3 3 2 4 2 2 3 2" xfId="7814"/>
    <cellStyle name="Normal 3 2 3 3 2 4 2 2 4" xfId="7815"/>
    <cellStyle name="Normal 3 2 3 3 2 4 2 3" xfId="7816"/>
    <cellStyle name="Normal 3 2 3 3 2 4 2 3 2" xfId="7817"/>
    <cellStyle name="Normal 3 2 3 3 2 4 2 3 2 2" xfId="7818"/>
    <cellStyle name="Normal 3 2 3 3 2 4 2 3 3" xfId="7819"/>
    <cellStyle name="Normal 3 2 3 3 2 4 2 4" xfId="7820"/>
    <cellStyle name="Normal 3 2 3 3 2 4 2 4 2" xfId="7821"/>
    <cellStyle name="Normal 3 2 3 3 2 4 2 5" xfId="7822"/>
    <cellStyle name="Normal 3 2 3 3 2 4 3" xfId="7823"/>
    <cellStyle name="Normal 3 2 3 3 2 4 3 2" xfId="7824"/>
    <cellStyle name="Normal 3 2 3 3 2 4 3 2 2" xfId="7825"/>
    <cellStyle name="Normal 3 2 3 3 2 4 3 2 2 2" xfId="7826"/>
    <cellStyle name="Normal 3 2 3 3 2 4 3 2 3" xfId="7827"/>
    <cellStyle name="Normal 3 2 3 3 2 4 3 3" xfId="7828"/>
    <cellStyle name="Normal 3 2 3 3 2 4 3 3 2" xfId="7829"/>
    <cellStyle name="Normal 3 2 3 3 2 4 3 4" xfId="7830"/>
    <cellStyle name="Normal 3 2 3 3 2 4 4" xfId="7831"/>
    <cellStyle name="Normal 3 2 3 3 2 4 4 2" xfId="7832"/>
    <cellStyle name="Normal 3 2 3 3 2 4 4 2 2" xfId="7833"/>
    <cellStyle name="Normal 3 2 3 3 2 4 4 3" xfId="7834"/>
    <cellStyle name="Normal 3 2 3 3 2 4 5" xfId="7835"/>
    <cellStyle name="Normal 3 2 3 3 2 4 5 2" xfId="7836"/>
    <cellStyle name="Normal 3 2 3 3 2 4 6" xfId="7837"/>
    <cellStyle name="Normal 3 2 3 3 2 5" xfId="7838"/>
    <cellStyle name="Normal 3 2 3 3 2 5 2" xfId="7839"/>
    <cellStyle name="Normal 3 2 3 3 2 5 2 2" xfId="7840"/>
    <cellStyle name="Normal 3 2 3 3 2 5 2 2 2" xfId="7841"/>
    <cellStyle name="Normal 3 2 3 3 2 5 2 2 2 2" xfId="7842"/>
    <cellStyle name="Normal 3 2 3 3 2 5 2 2 3" xfId="7843"/>
    <cellStyle name="Normal 3 2 3 3 2 5 2 3" xfId="7844"/>
    <cellStyle name="Normal 3 2 3 3 2 5 2 3 2" xfId="7845"/>
    <cellStyle name="Normal 3 2 3 3 2 5 2 4" xfId="7846"/>
    <cellStyle name="Normal 3 2 3 3 2 5 3" xfId="7847"/>
    <cellStyle name="Normal 3 2 3 3 2 5 3 2" xfId="7848"/>
    <cellStyle name="Normal 3 2 3 3 2 5 3 2 2" xfId="7849"/>
    <cellStyle name="Normal 3 2 3 3 2 5 3 3" xfId="7850"/>
    <cellStyle name="Normal 3 2 3 3 2 5 4" xfId="7851"/>
    <cellStyle name="Normal 3 2 3 3 2 5 4 2" xfId="7852"/>
    <cellStyle name="Normal 3 2 3 3 2 5 5" xfId="7853"/>
    <cellStyle name="Normal 3 2 3 3 2 6" xfId="7854"/>
    <cellStyle name="Normal 3 2 3 3 2 6 2" xfId="7855"/>
    <cellStyle name="Normal 3 2 3 3 2 6 2 2" xfId="7856"/>
    <cellStyle name="Normal 3 2 3 3 2 6 2 2 2" xfId="7857"/>
    <cellStyle name="Normal 3 2 3 3 2 6 2 3" xfId="7858"/>
    <cellStyle name="Normal 3 2 3 3 2 6 3" xfId="7859"/>
    <cellStyle name="Normal 3 2 3 3 2 6 3 2" xfId="7860"/>
    <cellStyle name="Normal 3 2 3 3 2 6 4" xfId="7861"/>
    <cellStyle name="Normal 3 2 3 3 2 7" xfId="7862"/>
    <cellStyle name="Normal 3 2 3 3 2 7 2" xfId="7863"/>
    <cellStyle name="Normal 3 2 3 3 2 7 2 2" xfId="7864"/>
    <cellStyle name="Normal 3 2 3 3 2 7 3" xfId="7865"/>
    <cellStyle name="Normal 3 2 3 3 2 8" xfId="7866"/>
    <cellStyle name="Normal 3 2 3 3 2 8 2" xfId="7867"/>
    <cellStyle name="Normal 3 2 3 3 2 9" xfId="7868"/>
    <cellStyle name="Normal 3 2 3 3 3" xfId="7869"/>
    <cellStyle name="Normal 3 2 3 3 3 2" xfId="7870"/>
    <cellStyle name="Normal 3 2 3 3 3 2 2" xfId="7871"/>
    <cellStyle name="Normal 3 2 3 3 3 2 2 2" xfId="7872"/>
    <cellStyle name="Normal 3 2 3 3 3 2 2 2 2" xfId="7873"/>
    <cellStyle name="Normal 3 2 3 3 3 2 2 2 2 2" xfId="7874"/>
    <cellStyle name="Normal 3 2 3 3 3 2 2 2 2 2 2" xfId="7875"/>
    <cellStyle name="Normal 3 2 3 3 3 2 2 2 2 2 2 2" xfId="7876"/>
    <cellStyle name="Normal 3 2 3 3 3 2 2 2 2 2 3" xfId="7877"/>
    <cellStyle name="Normal 3 2 3 3 3 2 2 2 2 3" xfId="7878"/>
    <cellStyle name="Normal 3 2 3 3 3 2 2 2 2 3 2" xfId="7879"/>
    <cellStyle name="Normal 3 2 3 3 3 2 2 2 2 4" xfId="7880"/>
    <cellStyle name="Normal 3 2 3 3 3 2 2 2 3" xfId="7881"/>
    <cellStyle name="Normal 3 2 3 3 3 2 2 2 3 2" xfId="7882"/>
    <cellStyle name="Normal 3 2 3 3 3 2 2 2 3 2 2" xfId="7883"/>
    <cellStyle name="Normal 3 2 3 3 3 2 2 2 3 3" xfId="7884"/>
    <cellStyle name="Normal 3 2 3 3 3 2 2 2 4" xfId="7885"/>
    <cellStyle name="Normal 3 2 3 3 3 2 2 2 4 2" xfId="7886"/>
    <cellStyle name="Normal 3 2 3 3 3 2 2 2 5" xfId="7887"/>
    <cellStyle name="Normal 3 2 3 3 3 2 2 3" xfId="7888"/>
    <cellStyle name="Normal 3 2 3 3 3 2 2 3 2" xfId="7889"/>
    <cellStyle name="Normal 3 2 3 3 3 2 2 3 2 2" xfId="7890"/>
    <cellStyle name="Normal 3 2 3 3 3 2 2 3 2 2 2" xfId="7891"/>
    <cellStyle name="Normal 3 2 3 3 3 2 2 3 2 3" xfId="7892"/>
    <cellStyle name="Normal 3 2 3 3 3 2 2 3 3" xfId="7893"/>
    <cellStyle name="Normal 3 2 3 3 3 2 2 3 3 2" xfId="7894"/>
    <cellStyle name="Normal 3 2 3 3 3 2 2 3 4" xfId="7895"/>
    <cellStyle name="Normal 3 2 3 3 3 2 2 4" xfId="7896"/>
    <cellStyle name="Normal 3 2 3 3 3 2 2 4 2" xfId="7897"/>
    <cellStyle name="Normal 3 2 3 3 3 2 2 4 2 2" xfId="7898"/>
    <cellStyle name="Normal 3 2 3 3 3 2 2 4 3" xfId="7899"/>
    <cellStyle name="Normal 3 2 3 3 3 2 2 5" xfId="7900"/>
    <cellStyle name="Normal 3 2 3 3 3 2 2 5 2" xfId="7901"/>
    <cellStyle name="Normal 3 2 3 3 3 2 2 6" xfId="7902"/>
    <cellStyle name="Normal 3 2 3 3 3 2 3" xfId="7903"/>
    <cellStyle name="Normal 3 2 3 3 3 2 3 2" xfId="7904"/>
    <cellStyle name="Normal 3 2 3 3 3 2 3 2 2" xfId="7905"/>
    <cellStyle name="Normal 3 2 3 3 3 2 3 2 2 2" xfId="7906"/>
    <cellStyle name="Normal 3 2 3 3 3 2 3 2 2 2 2" xfId="7907"/>
    <cellStyle name="Normal 3 2 3 3 3 2 3 2 2 3" xfId="7908"/>
    <cellStyle name="Normal 3 2 3 3 3 2 3 2 3" xfId="7909"/>
    <cellStyle name="Normal 3 2 3 3 3 2 3 2 3 2" xfId="7910"/>
    <cellStyle name="Normal 3 2 3 3 3 2 3 2 4" xfId="7911"/>
    <cellStyle name="Normal 3 2 3 3 3 2 3 3" xfId="7912"/>
    <cellStyle name="Normal 3 2 3 3 3 2 3 3 2" xfId="7913"/>
    <cellStyle name="Normal 3 2 3 3 3 2 3 3 2 2" xfId="7914"/>
    <cellStyle name="Normal 3 2 3 3 3 2 3 3 3" xfId="7915"/>
    <cellStyle name="Normal 3 2 3 3 3 2 3 4" xfId="7916"/>
    <cellStyle name="Normal 3 2 3 3 3 2 3 4 2" xfId="7917"/>
    <cellStyle name="Normal 3 2 3 3 3 2 3 5" xfId="7918"/>
    <cellStyle name="Normal 3 2 3 3 3 2 4" xfId="7919"/>
    <cellStyle name="Normal 3 2 3 3 3 2 4 2" xfId="7920"/>
    <cellStyle name="Normal 3 2 3 3 3 2 4 2 2" xfId="7921"/>
    <cellStyle name="Normal 3 2 3 3 3 2 4 2 2 2" xfId="7922"/>
    <cellStyle name="Normal 3 2 3 3 3 2 4 2 3" xfId="7923"/>
    <cellStyle name="Normal 3 2 3 3 3 2 4 3" xfId="7924"/>
    <cellStyle name="Normal 3 2 3 3 3 2 4 3 2" xfId="7925"/>
    <cellStyle name="Normal 3 2 3 3 3 2 4 4" xfId="7926"/>
    <cellStyle name="Normal 3 2 3 3 3 2 5" xfId="7927"/>
    <cellStyle name="Normal 3 2 3 3 3 2 5 2" xfId="7928"/>
    <cellStyle name="Normal 3 2 3 3 3 2 5 2 2" xfId="7929"/>
    <cellStyle name="Normal 3 2 3 3 3 2 5 3" xfId="7930"/>
    <cellStyle name="Normal 3 2 3 3 3 2 6" xfId="7931"/>
    <cellStyle name="Normal 3 2 3 3 3 2 6 2" xfId="7932"/>
    <cellStyle name="Normal 3 2 3 3 3 2 7" xfId="7933"/>
    <cellStyle name="Normal 3 2 3 3 3 3" xfId="7934"/>
    <cellStyle name="Normal 3 2 3 3 3 3 2" xfId="7935"/>
    <cellStyle name="Normal 3 2 3 3 3 3 2 2" xfId="7936"/>
    <cellStyle name="Normal 3 2 3 3 3 3 2 2 2" xfId="7937"/>
    <cellStyle name="Normal 3 2 3 3 3 3 2 2 2 2" xfId="7938"/>
    <cellStyle name="Normal 3 2 3 3 3 3 2 2 2 2 2" xfId="7939"/>
    <cellStyle name="Normal 3 2 3 3 3 3 2 2 2 3" xfId="7940"/>
    <cellStyle name="Normal 3 2 3 3 3 3 2 2 3" xfId="7941"/>
    <cellStyle name="Normal 3 2 3 3 3 3 2 2 3 2" xfId="7942"/>
    <cellStyle name="Normal 3 2 3 3 3 3 2 2 4" xfId="7943"/>
    <cellStyle name="Normal 3 2 3 3 3 3 2 3" xfId="7944"/>
    <cellStyle name="Normal 3 2 3 3 3 3 2 3 2" xfId="7945"/>
    <cellStyle name="Normal 3 2 3 3 3 3 2 3 2 2" xfId="7946"/>
    <cellStyle name="Normal 3 2 3 3 3 3 2 3 3" xfId="7947"/>
    <cellStyle name="Normal 3 2 3 3 3 3 2 4" xfId="7948"/>
    <cellStyle name="Normal 3 2 3 3 3 3 2 4 2" xfId="7949"/>
    <cellStyle name="Normal 3 2 3 3 3 3 2 5" xfId="7950"/>
    <cellStyle name="Normal 3 2 3 3 3 3 3" xfId="7951"/>
    <cellStyle name="Normal 3 2 3 3 3 3 3 2" xfId="7952"/>
    <cellStyle name="Normal 3 2 3 3 3 3 3 2 2" xfId="7953"/>
    <cellStyle name="Normal 3 2 3 3 3 3 3 2 2 2" xfId="7954"/>
    <cellStyle name="Normal 3 2 3 3 3 3 3 2 3" xfId="7955"/>
    <cellStyle name="Normal 3 2 3 3 3 3 3 3" xfId="7956"/>
    <cellStyle name="Normal 3 2 3 3 3 3 3 3 2" xfId="7957"/>
    <cellStyle name="Normal 3 2 3 3 3 3 3 4" xfId="7958"/>
    <cellStyle name="Normal 3 2 3 3 3 3 4" xfId="7959"/>
    <cellStyle name="Normal 3 2 3 3 3 3 4 2" xfId="7960"/>
    <cellStyle name="Normal 3 2 3 3 3 3 4 2 2" xfId="7961"/>
    <cellStyle name="Normal 3 2 3 3 3 3 4 3" xfId="7962"/>
    <cellStyle name="Normal 3 2 3 3 3 3 5" xfId="7963"/>
    <cellStyle name="Normal 3 2 3 3 3 3 5 2" xfId="7964"/>
    <cellStyle name="Normal 3 2 3 3 3 3 6" xfId="7965"/>
    <cellStyle name="Normal 3 2 3 3 3 4" xfId="7966"/>
    <cellStyle name="Normal 3 2 3 3 3 4 2" xfId="7967"/>
    <cellStyle name="Normal 3 2 3 3 3 4 2 2" xfId="7968"/>
    <cellStyle name="Normal 3 2 3 3 3 4 2 2 2" xfId="7969"/>
    <cellStyle name="Normal 3 2 3 3 3 4 2 2 2 2" xfId="7970"/>
    <cellStyle name="Normal 3 2 3 3 3 4 2 2 3" xfId="7971"/>
    <cellStyle name="Normal 3 2 3 3 3 4 2 3" xfId="7972"/>
    <cellStyle name="Normal 3 2 3 3 3 4 2 3 2" xfId="7973"/>
    <cellStyle name="Normal 3 2 3 3 3 4 2 4" xfId="7974"/>
    <cellStyle name="Normal 3 2 3 3 3 4 3" xfId="7975"/>
    <cellStyle name="Normal 3 2 3 3 3 4 3 2" xfId="7976"/>
    <cellStyle name="Normal 3 2 3 3 3 4 3 2 2" xfId="7977"/>
    <cellStyle name="Normal 3 2 3 3 3 4 3 3" xfId="7978"/>
    <cellStyle name="Normal 3 2 3 3 3 4 4" xfId="7979"/>
    <cellStyle name="Normal 3 2 3 3 3 4 4 2" xfId="7980"/>
    <cellStyle name="Normal 3 2 3 3 3 4 5" xfId="7981"/>
    <cellStyle name="Normal 3 2 3 3 3 5" xfId="7982"/>
    <cellStyle name="Normal 3 2 3 3 3 5 2" xfId="7983"/>
    <cellStyle name="Normal 3 2 3 3 3 5 2 2" xfId="7984"/>
    <cellStyle name="Normal 3 2 3 3 3 5 2 2 2" xfId="7985"/>
    <cellStyle name="Normal 3 2 3 3 3 5 2 3" xfId="7986"/>
    <cellStyle name="Normal 3 2 3 3 3 5 3" xfId="7987"/>
    <cellStyle name="Normal 3 2 3 3 3 5 3 2" xfId="7988"/>
    <cellStyle name="Normal 3 2 3 3 3 5 4" xfId="7989"/>
    <cellStyle name="Normal 3 2 3 3 3 6" xfId="7990"/>
    <cellStyle name="Normal 3 2 3 3 3 6 2" xfId="7991"/>
    <cellStyle name="Normal 3 2 3 3 3 6 2 2" xfId="7992"/>
    <cellStyle name="Normal 3 2 3 3 3 6 3" xfId="7993"/>
    <cellStyle name="Normal 3 2 3 3 3 7" xfId="7994"/>
    <cellStyle name="Normal 3 2 3 3 3 7 2" xfId="7995"/>
    <cellStyle name="Normal 3 2 3 3 3 8" xfId="7996"/>
    <cellStyle name="Normal 3 2 3 3 4" xfId="7997"/>
    <cellStyle name="Normal 3 2 3 3 4 2" xfId="7998"/>
    <cellStyle name="Normal 3 2 3 3 4 2 2" xfId="7999"/>
    <cellStyle name="Normal 3 2 3 3 4 2 2 2" xfId="8000"/>
    <cellStyle name="Normal 3 2 3 3 4 2 2 2 2" xfId="8001"/>
    <cellStyle name="Normal 3 2 3 3 4 2 2 2 2 2" xfId="8002"/>
    <cellStyle name="Normal 3 2 3 3 4 2 2 2 2 2 2" xfId="8003"/>
    <cellStyle name="Normal 3 2 3 3 4 2 2 2 2 3" xfId="8004"/>
    <cellStyle name="Normal 3 2 3 3 4 2 2 2 3" xfId="8005"/>
    <cellStyle name="Normal 3 2 3 3 4 2 2 2 3 2" xfId="8006"/>
    <cellStyle name="Normal 3 2 3 3 4 2 2 2 4" xfId="8007"/>
    <cellStyle name="Normal 3 2 3 3 4 2 2 3" xfId="8008"/>
    <cellStyle name="Normal 3 2 3 3 4 2 2 3 2" xfId="8009"/>
    <cellStyle name="Normal 3 2 3 3 4 2 2 3 2 2" xfId="8010"/>
    <cellStyle name="Normal 3 2 3 3 4 2 2 3 3" xfId="8011"/>
    <cellStyle name="Normal 3 2 3 3 4 2 2 4" xfId="8012"/>
    <cellStyle name="Normal 3 2 3 3 4 2 2 4 2" xfId="8013"/>
    <cellStyle name="Normal 3 2 3 3 4 2 2 5" xfId="8014"/>
    <cellStyle name="Normal 3 2 3 3 4 2 3" xfId="8015"/>
    <cellStyle name="Normal 3 2 3 3 4 2 3 2" xfId="8016"/>
    <cellStyle name="Normal 3 2 3 3 4 2 3 2 2" xfId="8017"/>
    <cellStyle name="Normal 3 2 3 3 4 2 3 2 2 2" xfId="8018"/>
    <cellStyle name="Normal 3 2 3 3 4 2 3 2 3" xfId="8019"/>
    <cellStyle name="Normal 3 2 3 3 4 2 3 3" xfId="8020"/>
    <cellStyle name="Normal 3 2 3 3 4 2 3 3 2" xfId="8021"/>
    <cellStyle name="Normal 3 2 3 3 4 2 3 4" xfId="8022"/>
    <cellStyle name="Normal 3 2 3 3 4 2 4" xfId="8023"/>
    <cellStyle name="Normal 3 2 3 3 4 2 4 2" xfId="8024"/>
    <cellStyle name="Normal 3 2 3 3 4 2 4 2 2" xfId="8025"/>
    <cellStyle name="Normal 3 2 3 3 4 2 4 3" xfId="8026"/>
    <cellStyle name="Normal 3 2 3 3 4 2 5" xfId="8027"/>
    <cellStyle name="Normal 3 2 3 3 4 2 5 2" xfId="8028"/>
    <cellStyle name="Normal 3 2 3 3 4 2 6" xfId="8029"/>
    <cellStyle name="Normal 3 2 3 3 4 3" xfId="8030"/>
    <cellStyle name="Normal 3 2 3 3 4 3 2" xfId="8031"/>
    <cellStyle name="Normal 3 2 3 3 4 3 2 2" xfId="8032"/>
    <cellStyle name="Normal 3 2 3 3 4 3 2 2 2" xfId="8033"/>
    <cellStyle name="Normal 3 2 3 3 4 3 2 2 2 2" xfId="8034"/>
    <cellStyle name="Normal 3 2 3 3 4 3 2 2 3" xfId="8035"/>
    <cellStyle name="Normal 3 2 3 3 4 3 2 3" xfId="8036"/>
    <cellStyle name="Normal 3 2 3 3 4 3 2 3 2" xfId="8037"/>
    <cellStyle name="Normal 3 2 3 3 4 3 2 4" xfId="8038"/>
    <cellStyle name="Normal 3 2 3 3 4 3 3" xfId="8039"/>
    <cellStyle name="Normal 3 2 3 3 4 3 3 2" xfId="8040"/>
    <cellStyle name="Normal 3 2 3 3 4 3 3 2 2" xfId="8041"/>
    <cellStyle name="Normal 3 2 3 3 4 3 3 3" xfId="8042"/>
    <cellStyle name="Normal 3 2 3 3 4 3 4" xfId="8043"/>
    <cellStyle name="Normal 3 2 3 3 4 3 4 2" xfId="8044"/>
    <cellStyle name="Normal 3 2 3 3 4 3 5" xfId="8045"/>
    <cellStyle name="Normal 3 2 3 3 4 4" xfId="8046"/>
    <cellStyle name="Normal 3 2 3 3 4 4 2" xfId="8047"/>
    <cellStyle name="Normal 3 2 3 3 4 4 2 2" xfId="8048"/>
    <cellStyle name="Normal 3 2 3 3 4 4 2 2 2" xfId="8049"/>
    <cellStyle name="Normal 3 2 3 3 4 4 2 3" xfId="8050"/>
    <cellStyle name="Normal 3 2 3 3 4 4 3" xfId="8051"/>
    <cellStyle name="Normal 3 2 3 3 4 4 3 2" xfId="8052"/>
    <cellStyle name="Normal 3 2 3 3 4 4 4" xfId="8053"/>
    <cellStyle name="Normal 3 2 3 3 4 5" xfId="8054"/>
    <cellStyle name="Normal 3 2 3 3 4 5 2" xfId="8055"/>
    <cellStyle name="Normal 3 2 3 3 4 5 2 2" xfId="8056"/>
    <cellStyle name="Normal 3 2 3 3 4 5 3" xfId="8057"/>
    <cellStyle name="Normal 3 2 3 3 4 6" xfId="8058"/>
    <cellStyle name="Normal 3 2 3 3 4 6 2" xfId="8059"/>
    <cellStyle name="Normal 3 2 3 3 4 7" xfId="8060"/>
    <cellStyle name="Normal 3 2 3 3 5" xfId="8061"/>
    <cellStyle name="Normal 3 2 3 3 5 2" xfId="8062"/>
    <cellStyle name="Normal 3 2 3 3 5 2 2" xfId="8063"/>
    <cellStyle name="Normal 3 2 3 3 5 2 2 2" xfId="8064"/>
    <cellStyle name="Normal 3 2 3 3 5 2 2 2 2" xfId="8065"/>
    <cellStyle name="Normal 3 2 3 3 5 2 2 2 2 2" xfId="8066"/>
    <cellStyle name="Normal 3 2 3 3 5 2 2 2 3" xfId="8067"/>
    <cellStyle name="Normal 3 2 3 3 5 2 2 3" xfId="8068"/>
    <cellStyle name="Normal 3 2 3 3 5 2 2 3 2" xfId="8069"/>
    <cellStyle name="Normal 3 2 3 3 5 2 2 4" xfId="8070"/>
    <cellStyle name="Normal 3 2 3 3 5 2 3" xfId="8071"/>
    <cellStyle name="Normal 3 2 3 3 5 2 3 2" xfId="8072"/>
    <cellStyle name="Normal 3 2 3 3 5 2 3 2 2" xfId="8073"/>
    <cellStyle name="Normal 3 2 3 3 5 2 3 3" xfId="8074"/>
    <cellStyle name="Normal 3 2 3 3 5 2 4" xfId="8075"/>
    <cellStyle name="Normal 3 2 3 3 5 2 4 2" xfId="8076"/>
    <cellStyle name="Normal 3 2 3 3 5 2 5" xfId="8077"/>
    <cellStyle name="Normal 3 2 3 3 5 3" xfId="8078"/>
    <cellStyle name="Normal 3 2 3 3 5 3 2" xfId="8079"/>
    <cellStyle name="Normal 3 2 3 3 5 3 2 2" xfId="8080"/>
    <cellStyle name="Normal 3 2 3 3 5 3 2 2 2" xfId="8081"/>
    <cellStyle name="Normal 3 2 3 3 5 3 2 3" xfId="8082"/>
    <cellStyle name="Normal 3 2 3 3 5 3 3" xfId="8083"/>
    <cellStyle name="Normal 3 2 3 3 5 3 3 2" xfId="8084"/>
    <cellStyle name="Normal 3 2 3 3 5 3 4" xfId="8085"/>
    <cellStyle name="Normal 3 2 3 3 5 4" xfId="8086"/>
    <cellStyle name="Normal 3 2 3 3 5 4 2" xfId="8087"/>
    <cellStyle name="Normal 3 2 3 3 5 4 2 2" xfId="8088"/>
    <cellStyle name="Normal 3 2 3 3 5 4 3" xfId="8089"/>
    <cellStyle name="Normal 3 2 3 3 5 5" xfId="8090"/>
    <cellStyle name="Normal 3 2 3 3 5 5 2" xfId="8091"/>
    <cellStyle name="Normal 3 2 3 3 5 6" xfId="8092"/>
    <cellStyle name="Normal 3 2 3 3 6" xfId="8093"/>
    <cellStyle name="Normal 3 2 3 3 6 2" xfId="8094"/>
    <cellStyle name="Normal 3 2 3 3 6 2 2" xfId="8095"/>
    <cellStyle name="Normal 3 2 3 3 6 2 2 2" xfId="8096"/>
    <cellStyle name="Normal 3 2 3 3 6 2 2 2 2" xfId="8097"/>
    <cellStyle name="Normal 3 2 3 3 6 2 2 3" xfId="8098"/>
    <cellStyle name="Normal 3 2 3 3 6 2 3" xfId="8099"/>
    <cellStyle name="Normal 3 2 3 3 6 2 3 2" xfId="8100"/>
    <cellStyle name="Normal 3 2 3 3 6 2 4" xfId="8101"/>
    <cellStyle name="Normal 3 2 3 3 6 3" xfId="8102"/>
    <cellStyle name="Normal 3 2 3 3 6 3 2" xfId="8103"/>
    <cellStyle name="Normal 3 2 3 3 6 3 2 2" xfId="8104"/>
    <cellStyle name="Normal 3 2 3 3 6 3 3" xfId="8105"/>
    <cellStyle name="Normal 3 2 3 3 6 4" xfId="8106"/>
    <cellStyle name="Normal 3 2 3 3 6 4 2" xfId="8107"/>
    <cellStyle name="Normal 3 2 3 3 6 5" xfId="8108"/>
    <cellStyle name="Normal 3 2 3 3 7" xfId="8109"/>
    <cellStyle name="Normal 3 2 3 3 7 2" xfId="8110"/>
    <cellStyle name="Normal 3 2 3 3 7 2 2" xfId="8111"/>
    <cellStyle name="Normal 3 2 3 3 7 2 2 2" xfId="8112"/>
    <cellStyle name="Normal 3 2 3 3 7 2 3" xfId="8113"/>
    <cellStyle name="Normal 3 2 3 3 7 3" xfId="8114"/>
    <cellStyle name="Normal 3 2 3 3 7 3 2" xfId="8115"/>
    <cellStyle name="Normal 3 2 3 3 7 4" xfId="8116"/>
    <cellStyle name="Normal 3 2 3 3 8" xfId="8117"/>
    <cellStyle name="Normal 3 2 3 3 8 2" xfId="8118"/>
    <cellStyle name="Normal 3 2 3 3 8 2 2" xfId="8119"/>
    <cellStyle name="Normal 3 2 3 3 8 3" xfId="8120"/>
    <cellStyle name="Normal 3 2 3 3 9" xfId="8121"/>
    <cellStyle name="Normal 3 2 3 3 9 2" xfId="8122"/>
    <cellStyle name="Normal 3 2 3 4" xfId="8123"/>
    <cellStyle name="Normal 3 2 3 4 2" xfId="8124"/>
    <cellStyle name="Normal 3 2 3 4 2 2" xfId="8125"/>
    <cellStyle name="Normal 3 2 3 4 2 2 2" xfId="8126"/>
    <cellStyle name="Normal 3 2 3 4 2 2 2 2" xfId="8127"/>
    <cellStyle name="Normal 3 2 3 4 2 2 2 2 2" xfId="8128"/>
    <cellStyle name="Normal 3 2 3 4 2 2 2 2 2 2" xfId="8129"/>
    <cellStyle name="Normal 3 2 3 4 2 2 2 2 2 2 2" xfId="8130"/>
    <cellStyle name="Normal 3 2 3 4 2 2 2 2 2 2 2 2" xfId="8131"/>
    <cellStyle name="Normal 3 2 3 4 2 2 2 2 2 2 3" xfId="8132"/>
    <cellStyle name="Normal 3 2 3 4 2 2 2 2 2 3" xfId="8133"/>
    <cellStyle name="Normal 3 2 3 4 2 2 2 2 2 3 2" xfId="8134"/>
    <cellStyle name="Normal 3 2 3 4 2 2 2 2 2 4" xfId="8135"/>
    <cellStyle name="Normal 3 2 3 4 2 2 2 2 3" xfId="8136"/>
    <cellStyle name="Normal 3 2 3 4 2 2 2 2 3 2" xfId="8137"/>
    <cellStyle name="Normal 3 2 3 4 2 2 2 2 3 2 2" xfId="8138"/>
    <cellStyle name="Normal 3 2 3 4 2 2 2 2 3 3" xfId="8139"/>
    <cellStyle name="Normal 3 2 3 4 2 2 2 2 4" xfId="8140"/>
    <cellStyle name="Normal 3 2 3 4 2 2 2 2 4 2" xfId="8141"/>
    <cellStyle name="Normal 3 2 3 4 2 2 2 2 5" xfId="8142"/>
    <cellStyle name="Normal 3 2 3 4 2 2 2 3" xfId="8143"/>
    <cellStyle name="Normal 3 2 3 4 2 2 2 3 2" xfId="8144"/>
    <cellStyle name="Normal 3 2 3 4 2 2 2 3 2 2" xfId="8145"/>
    <cellStyle name="Normal 3 2 3 4 2 2 2 3 2 2 2" xfId="8146"/>
    <cellStyle name="Normal 3 2 3 4 2 2 2 3 2 3" xfId="8147"/>
    <cellStyle name="Normal 3 2 3 4 2 2 2 3 3" xfId="8148"/>
    <cellStyle name="Normal 3 2 3 4 2 2 2 3 3 2" xfId="8149"/>
    <cellStyle name="Normal 3 2 3 4 2 2 2 3 4" xfId="8150"/>
    <cellStyle name="Normal 3 2 3 4 2 2 2 4" xfId="8151"/>
    <cellStyle name="Normal 3 2 3 4 2 2 2 4 2" xfId="8152"/>
    <cellStyle name="Normal 3 2 3 4 2 2 2 4 2 2" xfId="8153"/>
    <cellStyle name="Normal 3 2 3 4 2 2 2 4 3" xfId="8154"/>
    <cellStyle name="Normal 3 2 3 4 2 2 2 5" xfId="8155"/>
    <cellStyle name="Normal 3 2 3 4 2 2 2 5 2" xfId="8156"/>
    <cellStyle name="Normal 3 2 3 4 2 2 2 6" xfId="8157"/>
    <cellStyle name="Normal 3 2 3 4 2 2 3" xfId="8158"/>
    <cellStyle name="Normal 3 2 3 4 2 2 3 2" xfId="8159"/>
    <cellStyle name="Normal 3 2 3 4 2 2 3 2 2" xfId="8160"/>
    <cellStyle name="Normal 3 2 3 4 2 2 3 2 2 2" xfId="8161"/>
    <cellStyle name="Normal 3 2 3 4 2 2 3 2 2 2 2" xfId="8162"/>
    <cellStyle name="Normal 3 2 3 4 2 2 3 2 2 3" xfId="8163"/>
    <cellStyle name="Normal 3 2 3 4 2 2 3 2 3" xfId="8164"/>
    <cellStyle name="Normal 3 2 3 4 2 2 3 2 3 2" xfId="8165"/>
    <cellStyle name="Normal 3 2 3 4 2 2 3 2 4" xfId="8166"/>
    <cellStyle name="Normal 3 2 3 4 2 2 3 3" xfId="8167"/>
    <cellStyle name="Normal 3 2 3 4 2 2 3 3 2" xfId="8168"/>
    <cellStyle name="Normal 3 2 3 4 2 2 3 3 2 2" xfId="8169"/>
    <cellStyle name="Normal 3 2 3 4 2 2 3 3 3" xfId="8170"/>
    <cellStyle name="Normal 3 2 3 4 2 2 3 4" xfId="8171"/>
    <cellStyle name="Normal 3 2 3 4 2 2 3 4 2" xfId="8172"/>
    <cellStyle name="Normal 3 2 3 4 2 2 3 5" xfId="8173"/>
    <cellStyle name="Normal 3 2 3 4 2 2 4" xfId="8174"/>
    <cellStyle name="Normal 3 2 3 4 2 2 4 2" xfId="8175"/>
    <cellStyle name="Normal 3 2 3 4 2 2 4 2 2" xfId="8176"/>
    <cellStyle name="Normal 3 2 3 4 2 2 4 2 2 2" xfId="8177"/>
    <cellStyle name="Normal 3 2 3 4 2 2 4 2 3" xfId="8178"/>
    <cellStyle name="Normal 3 2 3 4 2 2 4 3" xfId="8179"/>
    <cellStyle name="Normal 3 2 3 4 2 2 4 3 2" xfId="8180"/>
    <cellStyle name="Normal 3 2 3 4 2 2 4 4" xfId="8181"/>
    <cellStyle name="Normal 3 2 3 4 2 2 5" xfId="8182"/>
    <cellStyle name="Normal 3 2 3 4 2 2 5 2" xfId="8183"/>
    <cellStyle name="Normal 3 2 3 4 2 2 5 2 2" xfId="8184"/>
    <cellStyle name="Normal 3 2 3 4 2 2 5 3" xfId="8185"/>
    <cellStyle name="Normal 3 2 3 4 2 2 6" xfId="8186"/>
    <cellStyle name="Normal 3 2 3 4 2 2 6 2" xfId="8187"/>
    <cellStyle name="Normal 3 2 3 4 2 2 7" xfId="8188"/>
    <cellStyle name="Normal 3 2 3 4 2 3" xfId="8189"/>
    <cellStyle name="Normal 3 2 3 4 2 3 2" xfId="8190"/>
    <cellStyle name="Normal 3 2 3 4 2 3 2 2" xfId="8191"/>
    <cellStyle name="Normal 3 2 3 4 2 3 2 2 2" xfId="8192"/>
    <cellStyle name="Normal 3 2 3 4 2 3 2 2 2 2" xfId="8193"/>
    <cellStyle name="Normal 3 2 3 4 2 3 2 2 2 2 2" xfId="8194"/>
    <cellStyle name="Normal 3 2 3 4 2 3 2 2 2 3" xfId="8195"/>
    <cellStyle name="Normal 3 2 3 4 2 3 2 2 3" xfId="8196"/>
    <cellStyle name="Normal 3 2 3 4 2 3 2 2 3 2" xfId="8197"/>
    <cellStyle name="Normal 3 2 3 4 2 3 2 2 4" xfId="8198"/>
    <cellStyle name="Normal 3 2 3 4 2 3 2 3" xfId="8199"/>
    <cellStyle name="Normal 3 2 3 4 2 3 2 3 2" xfId="8200"/>
    <cellStyle name="Normal 3 2 3 4 2 3 2 3 2 2" xfId="8201"/>
    <cellStyle name="Normal 3 2 3 4 2 3 2 3 3" xfId="8202"/>
    <cellStyle name="Normal 3 2 3 4 2 3 2 4" xfId="8203"/>
    <cellStyle name="Normal 3 2 3 4 2 3 2 4 2" xfId="8204"/>
    <cellStyle name="Normal 3 2 3 4 2 3 2 5" xfId="8205"/>
    <cellStyle name="Normal 3 2 3 4 2 3 3" xfId="8206"/>
    <cellStyle name="Normal 3 2 3 4 2 3 3 2" xfId="8207"/>
    <cellStyle name="Normal 3 2 3 4 2 3 3 2 2" xfId="8208"/>
    <cellStyle name="Normal 3 2 3 4 2 3 3 2 2 2" xfId="8209"/>
    <cellStyle name="Normal 3 2 3 4 2 3 3 2 3" xfId="8210"/>
    <cellStyle name="Normal 3 2 3 4 2 3 3 3" xfId="8211"/>
    <cellStyle name="Normal 3 2 3 4 2 3 3 3 2" xfId="8212"/>
    <cellStyle name="Normal 3 2 3 4 2 3 3 4" xfId="8213"/>
    <cellStyle name="Normal 3 2 3 4 2 3 4" xfId="8214"/>
    <cellStyle name="Normal 3 2 3 4 2 3 4 2" xfId="8215"/>
    <cellStyle name="Normal 3 2 3 4 2 3 4 2 2" xfId="8216"/>
    <cellStyle name="Normal 3 2 3 4 2 3 4 3" xfId="8217"/>
    <cellStyle name="Normal 3 2 3 4 2 3 5" xfId="8218"/>
    <cellStyle name="Normal 3 2 3 4 2 3 5 2" xfId="8219"/>
    <cellStyle name="Normal 3 2 3 4 2 3 6" xfId="8220"/>
    <cellStyle name="Normal 3 2 3 4 2 4" xfId="8221"/>
    <cellStyle name="Normal 3 2 3 4 2 4 2" xfId="8222"/>
    <cellStyle name="Normal 3 2 3 4 2 4 2 2" xfId="8223"/>
    <cellStyle name="Normal 3 2 3 4 2 4 2 2 2" xfId="8224"/>
    <cellStyle name="Normal 3 2 3 4 2 4 2 2 2 2" xfId="8225"/>
    <cellStyle name="Normal 3 2 3 4 2 4 2 2 3" xfId="8226"/>
    <cellStyle name="Normal 3 2 3 4 2 4 2 3" xfId="8227"/>
    <cellStyle name="Normal 3 2 3 4 2 4 2 3 2" xfId="8228"/>
    <cellStyle name="Normal 3 2 3 4 2 4 2 4" xfId="8229"/>
    <cellStyle name="Normal 3 2 3 4 2 4 3" xfId="8230"/>
    <cellStyle name="Normal 3 2 3 4 2 4 3 2" xfId="8231"/>
    <cellStyle name="Normal 3 2 3 4 2 4 3 2 2" xfId="8232"/>
    <cellStyle name="Normal 3 2 3 4 2 4 3 3" xfId="8233"/>
    <cellStyle name="Normal 3 2 3 4 2 4 4" xfId="8234"/>
    <cellStyle name="Normal 3 2 3 4 2 4 4 2" xfId="8235"/>
    <cellStyle name="Normal 3 2 3 4 2 4 5" xfId="8236"/>
    <cellStyle name="Normal 3 2 3 4 2 5" xfId="8237"/>
    <cellStyle name="Normal 3 2 3 4 2 5 2" xfId="8238"/>
    <cellStyle name="Normal 3 2 3 4 2 5 2 2" xfId="8239"/>
    <cellStyle name="Normal 3 2 3 4 2 5 2 2 2" xfId="8240"/>
    <cellStyle name="Normal 3 2 3 4 2 5 2 3" xfId="8241"/>
    <cellStyle name="Normal 3 2 3 4 2 5 3" xfId="8242"/>
    <cellStyle name="Normal 3 2 3 4 2 5 3 2" xfId="8243"/>
    <cellStyle name="Normal 3 2 3 4 2 5 4" xfId="8244"/>
    <cellStyle name="Normal 3 2 3 4 2 6" xfId="8245"/>
    <cellStyle name="Normal 3 2 3 4 2 6 2" xfId="8246"/>
    <cellStyle name="Normal 3 2 3 4 2 6 2 2" xfId="8247"/>
    <cellStyle name="Normal 3 2 3 4 2 6 3" xfId="8248"/>
    <cellStyle name="Normal 3 2 3 4 2 7" xfId="8249"/>
    <cellStyle name="Normal 3 2 3 4 2 7 2" xfId="8250"/>
    <cellStyle name="Normal 3 2 3 4 2 8" xfId="8251"/>
    <cellStyle name="Normal 3 2 3 4 3" xfId="8252"/>
    <cellStyle name="Normal 3 2 3 4 3 2" xfId="8253"/>
    <cellStyle name="Normal 3 2 3 4 3 2 2" xfId="8254"/>
    <cellStyle name="Normal 3 2 3 4 3 2 2 2" xfId="8255"/>
    <cellStyle name="Normal 3 2 3 4 3 2 2 2 2" xfId="8256"/>
    <cellStyle name="Normal 3 2 3 4 3 2 2 2 2 2" xfId="8257"/>
    <cellStyle name="Normal 3 2 3 4 3 2 2 2 2 2 2" xfId="8258"/>
    <cellStyle name="Normal 3 2 3 4 3 2 2 2 2 3" xfId="8259"/>
    <cellStyle name="Normal 3 2 3 4 3 2 2 2 3" xfId="8260"/>
    <cellStyle name="Normal 3 2 3 4 3 2 2 2 3 2" xfId="8261"/>
    <cellStyle name="Normal 3 2 3 4 3 2 2 2 4" xfId="8262"/>
    <cellStyle name="Normal 3 2 3 4 3 2 2 3" xfId="8263"/>
    <cellStyle name="Normal 3 2 3 4 3 2 2 3 2" xfId="8264"/>
    <cellStyle name="Normal 3 2 3 4 3 2 2 3 2 2" xfId="8265"/>
    <cellStyle name="Normal 3 2 3 4 3 2 2 3 3" xfId="8266"/>
    <cellStyle name="Normal 3 2 3 4 3 2 2 4" xfId="8267"/>
    <cellStyle name="Normal 3 2 3 4 3 2 2 4 2" xfId="8268"/>
    <cellStyle name="Normal 3 2 3 4 3 2 2 5" xfId="8269"/>
    <cellStyle name="Normal 3 2 3 4 3 2 3" xfId="8270"/>
    <cellStyle name="Normal 3 2 3 4 3 2 3 2" xfId="8271"/>
    <cellStyle name="Normal 3 2 3 4 3 2 3 2 2" xfId="8272"/>
    <cellStyle name="Normal 3 2 3 4 3 2 3 2 2 2" xfId="8273"/>
    <cellStyle name="Normal 3 2 3 4 3 2 3 2 3" xfId="8274"/>
    <cellStyle name="Normal 3 2 3 4 3 2 3 3" xfId="8275"/>
    <cellStyle name="Normal 3 2 3 4 3 2 3 3 2" xfId="8276"/>
    <cellStyle name="Normal 3 2 3 4 3 2 3 4" xfId="8277"/>
    <cellStyle name="Normal 3 2 3 4 3 2 4" xfId="8278"/>
    <cellStyle name="Normal 3 2 3 4 3 2 4 2" xfId="8279"/>
    <cellStyle name="Normal 3 2 3 4 3 2 4 2 2" xfId="8280"/>
    <cellStyle name="Normal 3 2 3 4 3 2 4 3" xfId="8281"/>
    <cellStyle name="Normal 3 2 3 4 3 2 5" xfId="8282"/>
    <cellStyle name="Normal 3 2 3 4 3 2 5 2" xfId="8283"/>
    <cellStyle name="Normal 3 2 3 4 3 2 6" xfId="8284"/>
    <cellStyle name="Normal 3 2 3 4 3 3" xfId="8285"/>
    <cellStyle name="Normal 3 2 3 4 3 3 2" xfId="8286"/>
    <cellStyle name="Normal 3 2 3 4 3 3 2 2" xfId="8287"/>
    <cellStyle name="Normal 3 2 3 4 3 3 2 2 2" xfId="8288"/>
    <cellStyle name="Normal 3 2 3 4 3 3 2 2 2 2" xfId="8289"/>
    <cellStyle name="Normal 3 2 3 4 3 3 2 2 3" xfId="8290"/>
    <cellStyle name="Normal 3 2 3 4 3 3 2 3" xfId="8291"/>
    <cellStyle name="Normal 3 2 3 4 3 3 2 3 2" xfId="8292"/>
    <cellStyle name="Normal 3 2 3 4 3 3 2 4" xfId="8293"/>
    <cellStyle name="Normal 3 2 3 4 3 3 3" xfId="8294"/>
    <cellStyle name="Normal 3 2 3 4 3 3 3 2" xfId="8295"/>
    <cellStyle name="Normal 3 2 3 4 3 3 3 2 2" xfId="8296"/>
    <cellStyle name="Normal 3 2 3 4 3 3 3 3" xfId="8297"/>
    <cellStyle name="Normal 3 2 3 4 3 3 4" xfId="8298"/>
    <cellStyle name="Normal 3 2 3 4 3 3 4 2" xfId="8299"/>
    <cellStyle name="Normal 3 2 3 4 3 3 5" xfId="8300"/>
    <cellStyle name="Normal 3 2 3 4 3 4" xfId="8301"/>
    <cellStyle name="Normal 3 2 3 4 3 4 2" xfId="8302"/>
    <cellStyle name="Normal 3 2 3 4 3 4 2 2" xfId="8303"/>
    <cellStyle name="Normal 3 2 3 4 3 4 2 2 2" xfId="8304"/>
    <cellStyle name="Normal 3 2 3 4 3 4 2 3" xfId="8305"/>
    <cellStyle name="Normal 3 2 3 4 3 4 3" xfId="8306"/>
    <cellStyle name="Normal 3 2 3 4 3 4 3 2" xfId="8307"/>
    <cellStyle name="Normal 3 2 3 4 3 4 4" xfId="8308"/>
    <cellStyle name="Normal 3 2 3 4 3 5" xfId="8309"/>
    <cellStyle name="Normal 3 2 3 4 3 5 2" xfId="8310"/>
    <cellStyle name="Normal 3 2 3 4 3 5 2 2" xfId="8311"/>
    <cellStyle name="Normal 3 2 3 4 3 5 3" xfId="8312"/>
    <cellStyle name="Normal 3 2 3 4 3 6" xfId="8313"/>
    <cellStyle name="Normal 3 2 3 4 3 6 2" xfId="8314"/>
    <cellStyle name="Normal 3 2 3 4 3 7" xfId="8315"/>
    <cellStyle name="Normal 3 2 3 4 4" xfId="8316"/>
    <cellStyle name="Normal 3 2 3 4 4 2" xfId="8317"/>
    <cellStyle name="Normal 3 2 3 4 4 2 2" xfId="8318"/>
    <cellStyle name="Normal 3 2 3 4 4 2 2 2" xfId="8319"/>
    <cellStyle name="Normal 3 2 3 4 4 2 2 2 2" xfId="8320"/>
    <cellStyle name="Normal 3 2 3 4 4 2 2 2 2 2" xfId="8321"/>
    <cellStyle name="Normal 3 2 3 4 4 2 2 2 3" xfId="8322"/>
    <cellStyle name="Normal 3 2 3 4 4 2 2 3" xfId="8323"/>
    <cellStyle name="Normal 3 2 3 4 4 2 2 3 2" xfId="8324"/>
    <cellStyle name="Normal 3 2 3 4 4 2 2 4" xfId="8325"/>
    <cellStyle name="Normal 3 2 3 4 4 2 3" xfId="8326"/>
    <cellStyle name="Normal 3 2 3 4 4 2 3 2" xfId="8327"/>
    <cellStyle name="Normal 3 2 3 4 4 2 3 2 2" xfId="8328"/>
    <cellStyle name="Normal 3 2 3 4 4 2 3 3" xfId="8329"/>
    <cellStyle name="Normal 3 2 3 4 4 2 4" xfId="8330"/>
    <cellStyle name="Normal 3 2 3 4 4 2 4 2" xfId="8331"/>
    <cellStyle name="Normal 3 2 3 4 4 2 5" xfId="8332"/>
    <cellStyle name="Normal 3 2 3 4 4 3" xfId="8333"/>
    <cellStyle name="Normal 3 2 3 4 4 3 2" xfId="8334"/>
    <cellStyle name="Normal 3 2 3 4 4 3 2 2" xfId="8335"/>
    <cellStyle name="Normal 3 2 3 4 4 3 2 2 2" xfId="8336"/>
    <cellStyle name="Normal 3 2 3 4 4 3 2 3" xfId="8337"/>
    <cellStyle name="Normal 3 2 3 4 4 3 3" xfId="8338"/>
    <cellStyle name="Normal 3 2 3 4 4 3 3 2" xfId="8339"/>
    <cellStyle name="Normal 3 2 3 4 4 3 4" xfId="8340"/>
    <cellStyle name="Normal 3 2 3 4 4 4" xfId="8341"/>
    <cellStyle name="Normal 3 2 3 4 4 4 2" xfId="8342"/>
    <cellStyle name="Normal 3 2 3 4 4 4 2 2" xfId="8343"/>
    <cellStyle name="Normal 3 2 3 4 4 4 3" xfId="8344"/>
    <cellStyle name="Normal 3 2 3 4 4 5" xfId="8345"/>
    <cellStyle name="Normal 3 2 3 4 4 5 2" xfId="8346"/>
    <cellStyle name="Normal 3 2 3 4 4 6" xfId="8347"/>
    <cellStyle name="Normal 3 2 3 4 5" xfId="8348"/>
    <cellStyle name="Normal 3 2 3 4 5 2" xfId="8349"/>
    <cellStyle name="Normal 3 2 3 4 5 2 2" xfId="8350"/>
    <cellStyle name="Normal 3 2 3 4 5 2 2 2" xfId="8351"/>
    <cellStyle name="Normal 3 2 3 4 5 2 2 2 2" xfId="8352"/>
    <cellStyle name="Normal 3 2 3 4 5 2 2 3" xfId="8353"/>
    <cellStyle name="Normal 3 2 3 4 5 2 3" xfId="8354"/>
    <cellStyle name="Normal 3 2 3 4 5 2 3 2" xfId="8355"/>
    <cellStyle name="Normal 3 2 3 4 5 2 4" xfId="8356"/>
    <cellStyle name="Normal 3 2 3 4 5 3" xfId="8357"/>
    <cellStyle name="Normal 3 2 3 4 5 3 2" xfId="8358"/>
    <cellStyle name="Normal 3 2 3 4 5 3 2 2" xfId="8359"/>
    <cellStyle name="Normal 3 2 3 4 5 3 3" xfId="8360"/>
    <cellStyle name="Normal 3 2 3 4 5 4" xfId="8361"/>
    <cellStyle name="Normal 3 2 3 4 5 4 2" xfId="8362"/>
    <cellStyle name="Normal 3 2 3 4 5 5" xfId="8363"/>
    <cellStyle name="Normal 3 2 3 4 6" xfId="8364"/>
    <cellStyle name="Normal 3 2 3 4 6 2" xfId="8365"/>
    <cellStyle name="Normal 3 2 3 4 6 2 2" xfId="8366"/>
    <cellStyle name="Normal 3 2 3 4 6 2 2 2" xfId="8367"/>
    <cellStyle name="Normal 3 2 3 4 6 2 3" xfId="8368"/>
    <cellStyle name="Normal 3 2 3 4 6 3" xfId="8369"/>
    <cellStyle name="Normal 3 2 3 4 6 3 2" xfId="8370"/>
    <cellStyle name="Normal 3 2 3 4 6 4" xfId="8371"/>
    <cellStyle name="Normal 3 2 3 4 7" xfId="8372"/>
    <cellStyle name="Normal 3 2 3 4 7 2" xfId="8373"/>
    <cellStyle name="Normal 3 2 3 4 7 2 2" xfId="8374"/>
    <cellStyle name="Normal 3 2 3 4 7 3" xfId="8375"/>
    <cellStyle name="Normal 3 2 3 4 8" xfId="8376"/>
    <cellStyle name="Normal 3 2 3 4 8 2" xfId="8377"/>
    <cellStyle name="Normal 3 2 3 4 9" xfId="8378"/>
    <cellStyle name="Normal 3 2 3 5" xfId="8379"/>
    <cellStyle name="Normal 3 2 3 5 2" xfId="8380"/>
    <cellStyle name="Normal 3 2 3 5 2 2" xfId="8381"/>
    <cellStyle name="Normal 3 2 3 5 2 2 2" xfId="8382"/>
    <cellStyle name="Normal 3 2 3 5 2 2 2 2" xfId="8383"/>
    <cellStyle name="Normal 3 2 3 5 2 2 2 2 2" xfId="8384"/>
    <cellStyle name="Normal 3 2 3 5 2 2 2 2 2 2" xfId="8385"/>
    <cellStyle name="Normal 3 2 3 5 2 2 2 2 2 2 2" xfId="8386"/>
    <cellStyle name="Normal 3 2 3 5 2 2 2 2 2 3" xfId="8387"/>
    <cellStyle name="Normal 3 2 3 5 2 2 2 2 3" xfId="8388"/>
    <cellStyle name="Normal 3 2 3 5 2 2 2 2 3 2" xfId="8389"/>
    <cellStyle name="Normal 3 2 3 5 2 2 2 2 4" xfId="8390"/>
    <cellStyle name="Normal 3 2 3 5 2 2 2 3" xfId="8391"/>
    <cellStyle name="Normal 3 2 3 5 2 2 2 3 2" xfId="8392"/>
    <cellStyle name="Normal 3 2 3 5 2 2 2 3 2 2" xfId="8393"/>
    <cellStyle name="Normal 3 2 3 5 2 2 2 3 3" xfId="8394"/>
    <cellStyle name="Normal 3 2 3 5 2 2 2 4" xfId="8395"/>
    <cellStyle name="Normal 3 2 3 5 2 2 2 4 2" xfId="8396"/>
    <cellStyle name="Normal 3 2 3 5 2 2 2 5" xfId="8397"/>
    <cellStyle name="Normal 3 2 3 5 2 2 3" xfId="8398"/>
    <cellStyle name="Normal 3 2 3 5 2 2 3 2" xfId="8399"/>
    <cellStyle name="Normal 3 2 3 5 2 2 3 2 2" xfId="8400"/>
    <cellStyle name="Normal 3 2 3 5 2 2 3 2 2 2" xfId="8401"/>
    <cellStyle name="Normal 3 2 3 5 2 2 3 2 3" xfId="8402"/>
    <cellStyle name="Normal 3 2 3 5 2 2 3 3" xfId="8403"/>
    <cellStyle name="Normal 3 2 3 5 2 2 3 3 2" xfId="8404"/>
    <cellStyle name="Normal 3 2 3 5 2 2 3 4" xfId="8405"/>
    <cellStyle name="Normal 3 2 3 5 2 2 4" xfId="8406"/>
    <cellStyle name="Normal 3 2 3 5 2 2 4 2" xfId="8407"/>
    <cellStyle name="Normal 3 2 3 5 2 2 4 2 2" xfId="8408"/>
    <cellStyle name="Normal 3 2 3 5 2 2 4 3" xfId="8409"/>
    <cellStyle name="Normal 3 2 3 5 2 2 5" xfId="8410"/>
    <cellStyle name="Normal 3 2 3 5 2 2 5 2" xfId="8411"/>
    <cellStyle name="Normal 3 2 3 5 2 2 6" xfId="8412"/>
    <cellStyle name="Normal 3 2 3 5 2 3" xfId="8413"/>
    <cellStyle name="Normal 3 2 3 5 2 3 2" xfId="8414"/>
    <cellStyle name="Normal 3 2 3 5 2 3 2 2" xfId="8415"/>
    <cellStyle name="Normal 3 2 3 5 2 3 2 2 2" xfId="8416"/>
    <cellStyle name="Normal 3 2 3 5 2 3 2 2 2 2" xfId="8417"/>
    <cellStyle name="Normal 3 2 3 5 2 3 2 2 3" xfId="8418"/>
    <cellStyle name="Normal 3 2 3 5 2 3 2 3" xfId="8419"/>
    <cellStyle name="Normal 3 2 3 5 2 3 2 3 2" xfId="8420"/>
    <cellStyle name="Normal 3 2 3 5 2 3 2 4" xfId="8421"/>
    <cellStyle name="Normal 3 2 3 5 2 3 3" xfId="8422"/>
    <cellStyle name="Normal 3 2 3 5 2 3 3 2" xfId="8423"/>
    <cellStyle name="Normal 3 2 3 5 2 3 3 2 2" xfId="8424"/>
    <cellStyle name="Normal 3 2 3 5 2 3 3 3" xfId="8425"/>
    <cellStyle name="Normal 3 2 3 5 2 3 4" xfId="8426"/>
    <cellStyle name="Normal 3 2 3 5 2 3 4 2" xfId="8427"/>
    <cellStyle name="Normal 3 2 3 5 2 3 5" xfId="8428"/>
    <cellStyle name="Normal 3 2 3 5 2 4" xfId="8429"/>
    <cellStyle name="Normal 3 2 3 5 2 4 2" xfId="8430"/>
    <cellStyle name="Normal 3 2 3 5 2 4 2 2" xfId="8431"/>
    <cellStyle name="Normal 3 2 3 5 2 4 2 2 2" xfId="8432"/>
    <cellStyle name="Normal 3 2 3 5 2 4 2 3" xfId="8433"/>
    <cellStyle name="Normal 3 2 3 5 2 4 3" xfId="8434"/>
    <cellStyle name="Normal 3 2 3 5 2 4 3 2" xfId="8435"/>
    <cellStyle name="Normal 3 2 3 5 2 4 4" xfId="8436"/>
    <cellStyle name="Normal 3 2 3 5 2 5" xfId="8437"/>
    <cellStyle name="Normal 3 2 3 5 2 5 2" xfId="8438"/>
    <cellStyle name="Normal 3 2 3 5 2 5 2 2" xfId="8439"/>
    <cellStyle name="Normal 3 2 3 5 2 5 3" xfId="8440"/>
    <cellStyle name="Normal 3 2 3 5 2 6" xfId="8441"/>
    <cellStyle name="Normal 3 2 3 5 2 6 2" xfId="8442"/>
    <cellStyle name="Normal 3 2 3 5 2 7" xfId="8443"/>
    <cellStyle name="Normal 3 2 3 5 3" xfId="8444"/>
    <cellStyle name="Normal 3 2 3 5 3 2" xfId="8445"/>
    <cellStyle name="Normal 3 2 3 5 3 2 2" xfId="8446"/>
    <cellStyle name="Normal 3 2 3 5 3 2 2 2" xfId="8447"/>
    <cellStyle name="Normal 3 2 3 5 3 2 2 2 2" xfId="8448"/>
    <cellStyle name="Normal 3 2 3 5 3 2 2 2 2 2" xfId="8449"/>
    <cellStyle name="Normal 3 2 3 5 3 2 2 2 3" xfId="8450"/>
    <cellStyle name="Normal 3 2 3 5 3 2 2 3" xfId="8451"/>
    <cellStyle name="Normal 3 2 3 5 3 2 2 3 2" xfId="8452"/>
    <cellStyle name="Normal 3 2 3 5 3 2 2 4" xfId="8453"/>
    <cellStyle name="Normal 3 2 3 5 3 2 3" xfId="8454"/>
    <cellStyle name="Normal 3 2 3 5 3 2 3 2" xfId="8455"/>
    <cellStyle name="Normal 3 2 3 5 3 2 3 2 2" xfId="8456"/>
    <cellStyle name="Normal 3 2 3 5 3 2 3 3" xfId="8457"/>
    <cellStyle name="Normal 3 2 3 5 3 2 4" xfId="8458"/>
    <cellStyle name="Normal 3 2 3 5 3 2 4 2" xfId="8459"/>
    <cellStyle name="Normal 3 2 3 5 3 2 5" xfId="8460"/>
    <cellStyle name="Normal 3 2 3 5 3 3" xfId="8461"/>
    <cellStyle name="Normal 3 2 3 5 3 3 2" xfId="8462"/>
    <cellStyle name="Normal 3 2 3 5 3 3 2 2" xfId="8463"/>
    <cellStyle name="Normal 3 2 3 5 3 3 2 2 2" xfId="8464"/>
    <cellStyle name="Normal 3 2 3 5 3 3 2 3" xfId="8465"/>
    <cellStyle name="Normal 3 2 3 5 3 3 3" xfId="8466"/>
    <cellStyle name="Normal 3 2 3 5 3 3 3 2" xfId="8467"/>
    <cellStyle name="Normal 3 2 3 5 3 3 4" xfId="8468"/>
    <cellStyle name="Normal 3 2 3 5 3 4" xfId="8469"/>
    <cellStyle name="Normal 3 2 3 5 3 4 2" xfId="8470"/>
    <cellStyle name="Normal 3 2 3 5 3 4 2 2" xfId="8471"/>
    <cellStyle name="Normal 3 2 3 5 3 4 3" xfId="8472"/>
    <cellStyle name="Normal 3 2 3 5 3 5" xfId="8473"/>
    <cellStyle name="Normal 3 2 3 5 3 5 2" xfId="8474"/>
    <cellStyle name="Normal 3 2 3 5 3 6" xfId="8475"/>
    <cellStyle name="Normal 3 2 3 5 4" xfId="8476"/>
    <cellStyle name="Normal 3 2 3 5 4 2" xfId="8477"/>
    <cellStyle name="Normal 3 2 3 5 4 2 2" xfId="8478"/>
    <cellStyle name="Normal 3 2 3 5 4 2 2 2" xfId="8479"/>
    <cellStyle name="Normal 3 2 3 5 4 2 2 2 2" xfId="8480"/>
    <cellStyle name="Normal 3 2 3 5 4 2 2 3" xfId="8481"/>
    <cellStyle name="Normal 3 2 3 5 4 2 3" xfId="8482"/>
    <cellStyle name="Normal 3 2 3 5 4 2 3 2" xfId="8483"/>
    <cellStyle name="Normal 3 2 3 5 4 2 4" xfId="8484"/>
    <cellStyle name="Normal 3 2 3 5 4 3" xfId="8485"/>
    <cellStyle name="Normal 3 2 3 5 4 3 2" xfId="8486"/>
    <cellStyle name="Normal 3 2 3 5 4 3 2 2" xfId="8487"/>
    <cellStyle name="Normal 3 2 3 5 4 3 3" xfId="8488"/>
    <cellStyle name="Normal 3 2 3 5 4 4" xfId="8489"/>
    <cellStyle name="Normal 3 2 3 5 4 4 2" xfId="8490"/>
    <cellStyle name="Normal 3 2 3 5 4 5" xfId="8491"/>
    <cellStyle name="Normal 3 2 3 5 5" xfId="8492"/>
    <cellStyle name="Normal 3 2 3 5 5 2" xfId="8493"/>
    <cellStyle name="Normal 3 2 3 5 5 2 2" xfId="8494"/>
    <cellStyle name="Normal 3 2 3 5 5 2 2 2" xfId="8495"/>
    <cellStyle name="Normal 3 2 3 5 5 2 3" xfId="8496"/>
    <cellStyle name="Normal 3 2 3 5 5 3" xfId="8497"/>
    <cellStyle name="Normal 3 2 3 5 5 3 2" xfId="8498"/>
    <cellStyle name="Normal 3 2 3 5 5 4" xfId="8499"/>
    <cellStyle name="Normal 3 2 3 5 6" xfId="8500"/>
    <cellStyle name="Normal 3 2 3 5 6 2" xfId="8501"/>
    <cellStyle name="Normal 3 2 3 5 6 2 2" xfId="8502"/>
    <cellStyle name="Normal 3 2 3 5 6 3" xfId="8503"/>
    <cellStyle name="Normal 3 2 3 5 7" xfId="8504"/>
    <cellStyle name="Normal 3 2 3 5 7 2" xfId="8505"/>
    <cellStyle name="Normal 3 2 3 5 8" xfId="8506"/>
    <cellStyle name="Normal 3 2 3 6" xfId="8507"/>
    <cellStyle name="Normal 3 2 3 6 2" xfId="8508"/>
    <cellStyle name="Normal 3 2 3 6 2 2" xfId="8509"/>
    <cellStyle name="Normal 3 2 3 6 2 2 2" xfId="8510"/>
    <cellStyle name="Normal 3 2 3 6 2 2 2 2" xfId="8511"/>
    <cellStyle name="Normal 3 2 3 6 2 2 2 2 2" xfId="8512"/>
    <cellStyle name="Normal 3 2 3 6 2 2 2 2 2 2" xfId="8513"/>
    <cellStyle name="Normal 3 2 3 6 2 2 2 2 3" xfId="8514"/>
    <cellStyle name="Normal 3 2 3 6 2 2 2 3" xfId="8515"/>
    <cellStyle name="Normal 3 2 3 6 2 2 2 3 2" xfId="8516"/>
    <cellStyle name="Normal 3 2 3 6 2 2 2 4" xfId="8517"/>
    <cellStyle name="Normal 3 2 3 6 2 2 3" xfId="8518"/>
    <cellStyle name="Normal 3 2 3 6 2 2 3 2" xfId="8519"/>
    <cellStyle name="Normal 3 2 3 6 2 2 3 2 2" xfId="8520"/>
    <cellStyle name="Normal 3 2 3 6 2 2 3 3" xfId="8521"/>
    <cellStyle name="Normal 3 2 3 6 2 2 4" xfId="8522"/>
    <cellStyle name="Normal 3 2 3 6 2 2 4 2" xfId="8523"/>
    <cellStyle name="Normal 3 2 3 6 2 2 5" xfId="8524"/>
    <cellStyle name="Normal 3 2 3 6 2 3" xfId="8525"/>
    <cellStyle name="Normal 3 2 3 6 2 3 2" xfId="8526"/>
    <cellStyle name="Normal 3 2 3 6 2 3 2 2" xfId="8527"/>
    <cellStyle name="Normal 3 2 3 6 2 3 2 2 2" xfId="8528"/>
    <cellStyle name="Normal 3 2 3 6 2 3 2 3" xfId="8529"/>
    <cellStyle name="Normal 3 2 3 6 2 3 3" xfId="8530"/>
    <cellStyle name="Normal 3 2 3 6 2 3 3 2" xfId="8531"/>
    <cellStyle name="Normal 3 2 3 6 2 3 4" xfId="8532"/>
    <cellStyle name="Normal 3 2 3 6 2 4" xfId="8533"/>
    <cellStyle name="Normal 3 2 3 6 2 4 2" xfId="8534"/>
    <cellStyle name="Normal 3 2 3 6 2 4 2 2" xfId="8535"/>
    <cellStyle name="Normal 3 2 3 6 2 4 3" xfId="8536"/>
    <cellStyle name="Normal 3 2 3 6 2 5" xfId="8537"/>
    <cellStyle name="Normal 3 2 3 6 2 5 2" xfId="8538"/>
    <cellStyle name="Normal 3 2 3 6 2 6" xfId="8539"/>
    <cellStyle name="Normal 3 2 3 6 3" xfId="8540"/>
    <cellStyle name="Normal 3 2 3 6 3 2" xfId="8541"/>
    <cellStyle name="Normal 3 2 3 6 3 2 2" xfId="8542"/>
    <cellStyle name="Normal 3 2 3 6 3 2 2 2" xfId="8543"/>
    <cellStyle name="Normal 3 2 3 6 3 2 2 2 2" xfId="8544"/>
    <cellStyle name="Normal 3 2 3 6 3 2 2 3" xfId="8545"/>
    <cellStyle name="Normal 3 2 3 6 3 2 3" xfId="8546"/>
    <cellStyle name="Normal 3 2 3 6 3 2 3 2" xfId="8547"/>
    <cellStyle name="Normal 3 2 3 6 3 2 4" xfId="8548"/>
    <cellStyle name="Normal 3 2 3 6 3 3" xfId="8549"/>
    <cellStyle name="Normal 3 2 3 6 3 3 2" xfId="8550"/>
    <cellStyle name="Normal 3 2 3 6 3 3 2 2" xfId="8551"/>
    <cellStyle name="Normal 3 2 3 6 3 3 3" xfId="8552"/>
    <cellStyle name="Normal 3 2 3 6 3 4" xfId="8553"/>
    <cellStyle name="Normal 3 2 3 6 3 4 2" xfId="8554"/>
    <cellStyle name="Normal 3 2 3 6 3 5" xfId="8555"/>
    <cellStyle name="Normal 3 2 3 6 4" xfId="8556"/>
    <cellStyle name="Normal 3 2 3 6 4 2" xfId="8557"/>
    <cellStyle name="Normal 3 2 3 6 4 2 2" xfId="8558"/>
    <cellStyle name="Normal 3 2 3 6 4 2 2 2" xfId="8559"/>
    <cellStyle name="Normal 3 2 3 6 4 2 3" xfId="8560"/>
    <cellStyle name="Normal 3 2 3 6 4 3" xfId="8561"/>
    <cellStyle name="Normal 3 2 3 6 4 3 2" xfId="8562"/>
    <cellStyle name="Normal 3 2 3 6 4 4" xfId="8563"/>
    <cellStyle name="Normal 3 2 3 6 5" xfId="8564"/>
    <cellStyle name="Normal 3 2 3 6 5 2" xfId="8565"/>
    <cellStyle name="Normal 3 2 3 6 5 2 2" xfId="8566"/>
    <cellStyle name="Normal 3 2 3 6 5 3" xfId="8567"/>
    <cellStyle name="Normal 3 2 3 6 6" xfId="8568"/>
    <cellStyle name="Normal 3 2 3 6 6 2" xfId="8569"/>
    <cellStyle name="Normal 3 2 3 6 7" xfId="8570"/>
    <cellStyle name="Normal 3 2 3 7" xfId="8571"/>
    <cellStyle name="Normal 3 2 3 7 2" xfId="8572"/>
    <cellStyle name="Normal 3 2 3 7 2 2" xfId="8573"/>
    <cellStyle name="Normal 3 2 3 7 2 2 2" xfId="8574"/>
    <cellStyle name="Normal 3 2 3 7 2 2 2 2" xfId="8575"/>
    <cellStyle name="Normal 3 2 3 7 2 2 2 2 2" xfId="8576"/>
    <cellStyle name="Normal 3 2 3 7 2 2 2 3" xfId="8577"/>
    <cellStyle name="Normal 3 2 3 7 2 2 3" xfId="8578"/>
    <cellStyle name="Normal 3 2 3 7 2 2 3 2" xfId="8579"/>
    <cellStyle name="Normal 3 2 3 7 2 2 4" xfId="8580"/>
    <cellStyle name="Normal 3 2 3 7 2 3" xfId="8581"/>
    <cellStyle name="Normal 3 2 3 7 2 3 2" xfId="8582"/>
    <cellStyle name="Normal 3 2 3 7 2 3 2 2" xfId="8583"/>
    <cellStyle name="Normal 3 2 3 7 2 3 3" xfId="8584"/>
    <cellStyle name="Normal 3 2 3 7 2 4" xfId="8585"/>
    <cellStyle name="Normal 3 2 3 7 2 4 2" xfId="8586"/>
    <cellStyle name="Normal 3 2 3 7 2 5" xfId="8587"/>
    <cellStyle name="Normal 3 2 3 7 3" xfId="8588"/>
    <cellStyle name="Normal 3 2 3 7 3 2" xfId="8589"/>
    <cellStyle name="Normal 3 2 3 7 3 2 2" xfId="8590"/>
    <cellStyle name="Normal 3 2 3 7 3 2 2 2" xfId="8591"/>
    <cellStyle name="Normal 3 2 3 7 3 2 3" xfId="8592"/>
    <cellStyle name="Normal 3 2 3 7 3 3" xfId="8593"/>
    <cellStyle name="Normal 3 2 3 7 3 3 2" xfId="8594"/>
    <cellStyle name="Normal 3 2 3 7 3 4" xfId="8595"/>
    <cellStyle name="Normal 3 2 3 7 4" xfId="8596"/>
    <cellStyle name="Normal 3 2 3 7 4 2" xfId="8597"/>
    <cellStyle name="Normal 3 2 3 7 4 2 2" xfId="8598"/>
    <cellStyle name="Normal 3 2 3 7 4 3" xfId="8599"/>
    <cellStyle name="Normal 3 2 3 7 5" xfId="8600"/>
    <cellStyle name="Normal 3 2 3 7 5 2" xfId="8601"/>
    <cellStyle name="Normal 3 2 3 7 6" xfId="8602"/>
    <cellStyle name="Normal 3 2 3 8" xfId="8603"/>
    <cellStyle name="Normal 3 2 3 8 2" xfId="8604"/>
    <cellStyle name="Normal 3 2 3 8 2 2" xfId="8605"/>
    <cellStyle name="Normal 3 2 3 8 2 2 2" xfId="8606"/>
    <cellStyle name="Normal 3 2 3 8 2 2 2 2" xfId="8607"/>
    <cellStyle name="Normal 3 2 3 8 2 2 3" xfId="8608"/>
    <cellStyle name="Normal 3 2 3 8 2 3" xfId="8609"/>
    <cellStyle name="Normal 3 2 3 8 2 3 2" xfId="8610"/>
    <cellStyle name="Normal 3 2 3 8 2 4" xfId="8611"/>
    <cellStyle name="Normal 3 2 3 8 3" xfId="8612"/>
    <cellStyle name="Normal 3 2 3 8 3 2" xfId="8613"/>
    <cellStyle name="Normal 3 2 3 8 3 2 2" xfId="8614"/>
    <cellStyle name="Normal 3 2 3 8 3 3" xfId="8615"/>
    <cellStyle name="Normal 3 2 3 8 4" xfId="8616"/>
    <cellStyle name="Normal 3 2 3 8 4 2" xfId="8617"/>
    <cellStyle name="Normal 3 2 3 8 5" xfId="8618"/>
    <cellStyle name="Normal 3 2 3 9" xfId="8619"/>
    <cellStyle name="Normal 3 2 3 9 2" xfId="8620"/>
    <cellStyle name="Normal 3 2 3 9 2 2" xfId="8621"/>
    <cellStyle name="Normal 3 2 3 9 2 2 2" xfId="8622"/>
    <cellStyle name="Normal 3 2 3 9 2 3" xfId="8623"/>
    <cellStyle name="Normal 3 2 3 9 3" xfId="8624"/>
    <cellStyle name="Normal 3 2 3 9 3 2" xfId="8625"/>
    <cellStyle name="Normal 3 2 3 9 4" xfId="8626"/>
    <cellStyle name="Normal 3 2 4" xfId="369"/>
    <cellStyle name="Normal 3 2 4 10" xfId="8627"/>
    <cellStyle name="Normal 3 2 4 10 2" xfId="8628"/>
    <cellStyle name="Normal 3 2 4 11" xfId="8629"/>
    <cellStyle name="Normal 3 2 4 12" xfId="8630"/>
    <cellStyle name="Normal 3 2 4 2" xfId="8631"/>
    <cellStyle name="Normal 3 2 4 2 10" xfId="8632"/>
    <cellStyle name="Normal 3 2 4 2 2" xfId="8633"/>
    <cellStyle name="Normal 3 2 4 2 2 2" xfId="8634"/>
    <cellStyle name="Normal 3 2 4 2 2 2 2" xfId="8635"/>
    <cellStyle name="Normal 3 2 4 2 2 2 2 2" xfId="8636"/>
    <cellStyle name="Normal 3 2 4 2 2 2 2 2 2" xfId="8637"/>
    <cellStyle name="Normal 3 2 4 2 2 2 2 2 2 2" xfId="8638"/>
    <cellStyle name="Normal 3 2 4 2 2 2 2 2 2 2 2" xfId="8639"/>
    <cellStyle name="Normal 3 2 4 2 2 2 2 2 2 2 2 2" xfId="8640"/>
    <cellStyle name="Normal 3 2 4 2 2 2 2 2 2 2 2 2 2" xfId="8641"/>
    <cellStyle name="Normal 3 2 4 2 2 2 2 2 2 2 2 3" xfId="8642"/>
    <cellStyle name="Normal 3 2 4 2 2 2 2 2 2 2 3" xfId="8643"/>
    <cellStyle name="Normal 3 2 4 2 2 2 2 2 2 2 3 2" xfId="8644"/>
    <cellStyle name="Normal 3 2 4 2 2 2 2 2 2 2 4" xfId="8645"/>
    <cellStyle name="Normal 3 2 4 2 2 2 2 2 2 3" xfId="8646"/>
    <cellStyle name="Normal 3 2 4 2 2 2 2 2 2 3 2" xfId="8647"/>
    <cellStyle name="Normal 3 2 4 2 2 2 2 2 2 3 2 2" xfId="8648"/>
    <cellStyle name="Normal 3 2 4 2 2 2 2 2 2 3 3" xfId="8649"/>
    <cellStyle name="Normal 3 2 4 2 2 2 2 2 2 4" xfId="8650"/>
    <cellStyle name="Normal 3 2 4 2 2 2 2 2 2 4 2" xfId="8651"/>
    <cellStyle name="Normal 3 2 4 2 2 2 2 2 2 5" xfId="8652"/>
    <cellStyle name="Normal 3 2 4 2 2 2 2 2 3" xfId="8653"/>
    <cellStyle name="Normal 3 2 4 2 2 2 2 2 3 2" xfId="8654"/>
    <cellStyle name="Normal 3 2 4 2 2 2 2 2 3 2 2" xfId="8655"/>
    <cellStyle name="Normal 3 2 4 2 2 2 2 2 3 2 2 2" xfId="8656"/>
    <cellStyle name="Normal 3 2 4 2 2 2 2 2 3 2 3" xfId="8657"/>
    <cellStyle name="Normal 3 2 4 2 2 2 2 2 3 3" xfId="8658"/>
    <cellStyle name="Normal 3 2 4 2 2 2 2 2 3 3 2" xfId="8659"/>
    <cellStyle name="Normal 3 2 4 2 2 2 2 2 3 4" xfId="8660"/>
    <cellStyle name="Normal 3 2 4 2 2 2 2 2 4" xfId="8661"/>
    <cellStyle name="Normal 3 2 4 2 2 2 2 2 4 2" xfId="8662"/>
    <cellStyle name="Normal 3 2 4 2 2 2 2 2 4 2 2" xfId="8663"/>
    <cellStyle name="Normal 3 2 4 2 2 2 2 2 4 3" xfId="8664"/>
    <cellStyle name="Normal 3 2 4 2 2 2 2 2 5" xfId="8665"/>
    <cellStyle name="Normal 3 2 4 2 2 2 2 2 5 2" xfId="8666"/>
    <cellStyle name="Normal 3 2 4 2 2 2 2 2 6" xfId="8667"/>
    <cellStyle name="Normal 3 2 4 2 2 2 2 3" xfId="8668"/>
    <cellStyle name="Normal 3 2 4 2 2 2 2 3 2" xfId="8669"/>
    <cellStyle name="Normal 3 2 4 2 2 2 2 3 2 2" xfId="8670"/>
    <cellStyle name="Normal 3 2 4 2 2 2 2 3 2 2 2" xfId="8671"/>
    <cellStyle name="Normal 3 2 4 2 2 2 2 3 2 2 2 2" xfId="8672"/>
    <cellStyle name="Normal 3 2 4 2 2 2 2 3 2 2 3" xfId="8673"/>
    <cellStyle name="Normal 3 2 4 2 2 2 2 3 2 3" xfId="8674"/>
    <cellStyle name="Normal 3 2 4 2 2 2 2 3 2 3 2" xfId="8675"/>
    <cellStyle name="Normal 3 2 4 2 2 2 2 3 2 4" xfId="8676"/>
    <cellStyle name="Normal 3 2 4 2 2 2 2 3 3" xfId="8677"/>
    <cellStyle name="Normal 3 2 4 2 2 2 2 3 3 2" xfId="8678"/>
    <cellStyle name="Normal 3 2 4 2 2 2 2 3 3 2 2" xfId="8679"/>
    <cellStyle name="Normal 3 2 4 2 2 2 2 3 3 3" xfId="8680"/>
    <cellStyle name="Normal 3 2 4 2 2 2 2 3 4" xfId="8681"/>
    <cellStyle name="Normal 3 2 4 2 2 2 2 3 4 2" xfId="8682"/>
    <cellStyle name="Normal 3 2 4 2 2 2 2 3 5" xfId="8683"/>
    <cellStyle name="Normal 3 2 4 2 2 2 2 4" xfId="8684"/>
    <cellStyle name="Normal 3 2 4 2 2 2 2 4 2" xfId="8685"/>
    <cellStyle name="Normal 3 2 4 2 2 2 2 4 2 2" xfId="8686"/>
    <cellStyle name="Normal 3 2 4 2 2 2 2 4 2 2 2" xfId="8687"/>
    <cellStyle name="Normal 3 2 4 2 2 2 2 4 2 3" xfId="8688"/>
    <cellStyle name="Normal 3 2 4 2 2 2 2 4 3" xfId="8689"/>
    <cellStyle name="Normal 3 2 4 2 2 2 2 4 3 2" xfId="8690"/>
    <cellStyle name="Normal 3 2 4 2 2 2 2 4 4" xfId="8691"/>
    <cellStyle name="Normal 3 2 4 2 2 2 2 5" xfId="8692"/>
    <cellStyle name="Normal 3 2 4 2 2 2 2 5 2" xfId="8693"/>
    <cellStyle name="Normal 3 2 4 2 2 2 2 5 2 2" xfId="8694"/>
    <cellStyle name="Normal 3 2 4 2 2 2 2 5 3" xfId="8695"/>
    <cellStyle name="Normal 3 2 4 2 2 2 2 6" xfId="8696"/>
    <cellStyle name="Normal 3 2 4 2 2 2 2 6 2" xfId="8697"/>
    <cellStyle name="Normal 3 2 4 2 2 2 2 7" xfId="8698"/>
    <cellStyle name="Normal 3 2 4 2 2 2 3" xfId="8699"/>
    <cellStyle name="Normal 3 2 4 2 2 2 3 2" xfId="8700"/>
    <cellStyle name="Normal 3 2 4 2 2 2 3 2 2" xfId="8701"/>
    <cellStyle name="Normal 3 2 4 2 2 2 3 2 2 2" xfId="8702"/>
    <cellStyle name="Normal 3 2 4 2 2 2 3 2 2 2 2" xfId="8703"/>
    <cellStyle name="Normal 3 2 4 2 2 2 3 2 2 2 2 2" xfId="8704"/>
    <cellStyle name="Normal 3 2 4 2 2 2 3 2 2 2 3" xfId="8705"/>
    <cellStyle name="Normal 3 2 4 2 2 2 3 2 2 3" xfId="8706"/>
    <cellStyle name="Normal 3 2 4 2 2 2 3 2 2 3 2" xfId="8707"/>
    <cellStyle name="Normal 3 2 4 2 2 2 3 2 2 4" xfId="8708"/>
    <cellStyle name="Normal 3 2 4 2 2 2 3 2 3" xfId="8709"/>
    <cellStyle name="Normal 3 2 4 2 2 2 3 2 3 2" xfId="8710"/>
    <cellStyle name="Normal 3 2 4 2 2 2 3 2 3 2 2" xfId="8711"/>
    <cellStyle name="Normal 3 2 4 2 2 2 3 2 3 3" xfId="8712"/>
    <cellStyle name="Normal 3 2 4 2 2 2 3 2 4" xfId="8713"/>
    <cellStyle name="Normal 3 2 4 2 2 2 3 2 4 2" xfId="8714"/>
    <cellStyle name="Normal 3 2 4 2 2 2 3 2 5" xfId="8715"/>
    <cellStyle name="Normal 3 2 4 2 2 2 3 3" xfId="8716"/>
    <cellStyle name="Normal 3 2 4 2 2 2 3 3 2" xfId="8717"/>
    <cellStyle name="Normal 3 2 4 2 2 2 3 3 2 2" xfId="8718"/>
    <cellStyle name="Normal 3 2 4 2 2 2 3 3 2 2 2" xfId="8719"/>
    <cellStyle name="Normal 3 2 4 2 2 2 3 3 2 3" xfId="8720"/>
    <cellStyle name="Normal 3 2 4 2 2 2 3 3 3" xfId="8721"/>
    <cellStyle name="Normal 3 2 4 2 2 2 3 3 3 2" xfId="8722"/>
    <cellStyle name="Normal 3 2 4 2 2 2 3 3 4" xfId="8723"/>
    <cellStyle name="Normal 3 2 4 2 2 2 3 4" xfId="8724"/>
    <cellStyle name="Normal 3 2 4 2 2 2 3 4 2" xfId="8725"/>
    <cellStyle name="Normal 3 2 4 2 2 2 3 4 2 2" xfId="8726"/>
    <cellStyle name="Normal 3 2 4 2 2 2 3 4 3" xfId="8727"/>
    <cellStyle name="Normal 3 2 4 2 2 2 3 5" xfId="8728"/>
    <cellStyle name="Normal 3 2 4 2 2 2 3 5 2" xfId="8729"/>
    <cellStyle name="Normal 3 2 4 2 2 2 3 6" xfId="8730"/>
    <cellStyle name="Normal 3 2 4 2 2 2 4" xfId="8731"/>
    <cellStyle name="Normal 3 2 4 2 2 2 4 2" xfId="8732"/>
    <cellStyle name="Normal 3 2 4 2 2 2 4 2 2" xfId="8733"/>
    <cellStyle name="Normal 3 2 4 2 2 2 4 2 2 2" xfId="8734"/>
    <cellStyle name="Normal 3 2 4 2 2 2 4 2 2 2 2" xfId="8735"/>
    <cellStyle name="Normal 3 2 4 2 2 2 4 2 2 3" xfId="8736"/>
    <cellStyle name="Normal 3 2 4 2 2 2 4 2 3" xfId="8737"/>
    <cellStyle name="Normal 3 2 4 2 2 2 4 2 3 2" xfId="8738"/>
    <cellStyle name="Normal 3 2 4 2 2 2 4 2 4" xfId="8739"/>
    <cellStyle name="Normal 3 2 4 2 2 2 4 3" xfId="8740"/>
    <cellStyle name="Normal 3 2 4 2 2 2 4 3 2" xfId="8741"/>
    <cellStyle name="Normal 3 2 4 2 2 2 4 3 2 2" xfId="8742"/>
    <cellStyle name="Normal 3 2 4 2 2 2 4 3 3" xfId="8743"/>
    <cellStyle name="Normal 3 2 4 2 2 2 4 4" xfId="8744"/>
    <cellStyle name="Normal 3 2 4 2 2 2 4 4 2" xfId="8745"/>
    <cellStyle name="Normal 3 2 4 2 2 2 4 5" xfId="8746"/>
    <cellStyle name="Normal 3 2 4 2 2 2 5" xfId="8747"/>
    <cellStyle name="Normal 3 2 4 2 2 2 5 2" xfId="8748"/>
    <cellStyle name="Normal 3 2 4 2 2 2 5 2 2" xfId="8749"/>
    <cellStyle name="Normal 3 2 4 2 2 2 5 2 2 2" xfId="8750"/>
    <cellStyle name="Normal 3 2 4 2 2 2 5 2 3" xfId="8751"/>
    <cellStyle name="Normal 3 2 4 2 2 2 5 3" xfId="8752"/>
    <cellStyle name="Normal 3 2 4 2 2 2 5 3 2" xfId="8753"/>
    <cellStyle name="Normal 3 2 4 2 2 2 5 4" xfId="8754"/>
    <cellStyle name="Normal 3 2 4 2 2 2 6" xfId="8755"/>
    <cellStyle name="Normal 3 2 4 2 2 2 6 2" xfId="8756"/>
    <cellStyle name="Normal 3 2 4 2 2 2 6 2 2" xfId="8757"/>
    <cellStyle name="Normal 3 2 4 2 2 2 6 3" xfId="8758"/>
    <cellStyle name="Normal 3 2 4 2 2 2 7" xfId="8759"/>
    <cellStyle name="Normal 3 2 4 2 2 2 7 2" xfId="8760"/>
    <cellStyle name="Normal 3 2 4 2 2 2 8" xfId="8761"/>
    <cellStyle name="Normal 3 2 4 2 2 3" xfId="8762"/>
    <cellStyle name="Normal 3 2 4 2 2 3 2" xfId="8763"/>
    <cellStyle name="Normal 3 2 4 2 2 3 2 2" xfId="8764"/>
    <cellStyle name="Normal 3 2 4 2 2 3 2 2 2" xfId="8765"/>
    <cellStyle name="Normal 3 2 4 2 2 3 2 2 2 2" xfId="8766"/>
    <cellStyle name="Normal 3 2 4 2 2 3 2 2 2 2 2" xfId="8767"/>
    <cellStyle name="Normal 3 2 4 2 2 3 2 2 2 2 2 2" xfId="8768"/>
    <cellStyle name="Normal 3 2 4 2 2 3 2 2 2 2 3" xfId="8769"/>
    <cellStyle name="Normal 3 2 4 2 2 3 2 2 2 3" xfId="8770"/>
    <cellStyle name="Normal 3 2 4 2 2 3 2 2 2 3 2" xfId="8771"/>
    <cellStyle name="Normal 3 2 4 2 2 3 2 2 2 4" xfId="8772"/>
    <cellStyle name="Normal 3 2 4 2 2 3 2 2 3" xfId="8773"/>
    <cellStyle name="Normal 3 2 4 2 2 3 2 2 3 2" xfId="8774"/>
    <cellStyle name="Normal 3 2 4 2 2 3 2 2 3 2 2" xfId="8775"/>
    <cellStyle name="Normal 3 2 4 2 2 3 2 2 3 3" xfId="8776"/>
    <cellStyle name="Normal 3 2 4 2 2 3 2 2 4" xfId="8777"/>
    <cellStyle name="Normal 3 2 4 2 2 3 2 2 4 2" xfId="8778"/>
    <cellStyle name="Normal 3 2 4 2 2 3 2 2 5" xfId="8779"/>
    <cellStyle name="Normal 3 2 4 2 2 3 2 3" xfId="8780"/>
    <cellStyle name="Normal 3 2 4 2 2 3 2 3 2" xfId="8781"/>
    <cellStyle name="Normal 3 2 4 2 2 3 2 3 2 2" xfId="8782"/>
    <cellStyle name="Normal 3 2 4 2 2 3 2 3 2 2 2" xfId="8783"/>
    <cellStyle name="Normal 3 2 4 2 2 3 2 3 2 3" xfId="8784"/>
    <cellStyle name="Normal 3 2 4 2 2 3 2 3 3" xfId="8785"/>
    <cellStyle name="Normal 3 2 4 2 2 3 2 3 3 2" xfId="8786"/>
    <cellStyle name="Normal 3 2 4 2 2 3 2 3 4" xfId="8787"/>
    <cellStyle name="Normal 3 2 4 2 2 3 2 4" xfId="8788"/>
    <cellStyle name="Normal 3 2 4 2 2 3 2 4 2" xfId="8789"/>
    <cellStyle name="Normal 3 2 4 2 2 3 2 4 2 2" xfId="8790"/>
    <cellStyle name="Normal 3 2 4 2 2 3 2 4 3" xfId="8791"/>
    <cellStyle name="Normal 3 2 4 2 2 3 2 5" xfId="8792"/>
    <cellStyle name="Normal 3 2 4 2 2 3 2 5 2" xfId="8793"/>
    <cellStyle name="Normal 3 2 4 2 2 3 2 6" xfId="8794"/>
    <cellStyle name="Normal 3 2 4 2 2 3 3" xfId="8795"/>
    <cellStyle name="Normal 3 2 4 2 2 3 3 2" xfId="8796"/>
    <cellStyle name="Normal 3 2 4 2 2 3 3 2 2" xfId="8797"/>
    <cellStyle name="Normal 3 2 4 2 2 3 3 2 2 2" xfId="8798"/>
    <cellStyle name="Normal 3 2 4 2 2 3 3 2 2 2 2" xfId="8799"/>
    <cellStyle name="Normal 3 2 4 2 2 3 3 2 2 3" xfId="8800"/>
    <cellStyle name="Normal 3 2 4 2 2 3 3 2 3" xfId="8801"/>
    <cellStyle name="Normal 3 2 4 2 2 3 3 2 3 2" xfId="8802"/>
    <cellStyle name="Normal 3 2 4 2 2 3 3 2 4" xfId="8803"/>
    <cellStyle name="Normal 3 2 4 2 2 3 3 3" xfId="8804"/>
    <cellStyle name="Normal 3 2 4 2 2 3 3 3 2" xfId="8805"/>
    <cellStyle name="Normal 3 2 4 2 2 3 3 3 2 2" xfId="8806"/>
    <cellStyle name="Normal 3 2 4 2 2 3 3 3 3" xfId="8807"/>
    <cellStyle name="Normal 3 2 4 2 2 3 3 4" xfId="8808"/>
    <cellStyle name="Normal 3 2 4 2 2 3 3 4 2" xfId="8809"/>
    <cellStyle name="Normal 3 2 4 2 2 3 3 5" xfId="8810"/>
    <cellStyle name="Normal 3 2 4 2 2 3 4" xfId="8811"/>
    <cellStyle name="Normal 3 2 4 2 2 3 4 2" xfId="8812"/>
    <cellStyle name="Normal 3 2 4 2 2 3 4 2 2" xfId="8813"/>
    <cellStyle name="Normal 3 2 4 2 2 3 4 2 2 2" xfId="8814"/>
    <cellStyle name="Normal 3 2 4 2 2 3 4 2 3" xfId="8815"/>
    <cellStyle name="Normal 3 2 4 2 2 3 4 3" xfId="8816"/>
    <cellStyle name="Normal 3 2 4 2 2 3 4 3 2" xfId="8817"/>
    <cellStyle name="Normal 3 2 4 2 2 3 4 4" xfId="8818"/>
    <cellStyle name="Normal 3 2 4 2 2 3 5" xfId="8819"/>
    <cellStyle name="Normal 3 2 4 2 2 3 5 2" xfId="8820"/>
    <cellStyle name="Normal 3 2 4 2 2 3 5 2 2" xfId="8821"/>
    <cellStyle name="Normal 3 2 4 2 2 3 5 3" xfId="8822"/>
    <cellStyle name="Normal 3 2 4 2 2 3 6" xfId="8823"/>
    <cellStyle name="Normal 3 2 4 2 2 3 6 2" xfId="8824"/>
    <cellStyle name="Normal 3 2 4 2 2 3 7" xfId="8825"/>
    <cellStyle name="Normal 3 2 4 2 2 4" xfId="8826"/>
    <cellStyle name="Normal 3 2 4 2 2 4 2" xfId="8827"/>
    <cellStyle name="Normal 3 2 4 2 2 4 2 2" xfId="8828"/>
    <cellStyle name="Normal 3 2 4 2 2 4 2 2 2" xfId="8829"/>
    <cellStyle name="Normal 3 2 4 2 2 4 2 2 2 2" xfId="8830"/>
    <cellStyle name="Normal 3 2 4 2 2 4 2 2 2 2 2" xfId="8831"/>
    <cellStyle name="Normal 3 2 4 2 2 4 2 2 2 3" xfId="8832"/>
    <cellStyle name="Normal 3 2 4 2 2 4 2 2 3" xfId="8833"/>
    <cellStyle name="Normal 3 2 4 2 2 4 2 2 3 2" xfId="8834"/>
    <cellStyle name="Normal 3 2 4 2 2 4 2 2 4" xfId="8835"/>
    <cellStyle name="Normal 3 2 4 2 2 4 2 3" xfId="8836"/>
    <cellStyle name="Normal 3 2 4 2 2 4 2 3 2" xfId="8837"/>
    <cellStyle name="Normal 3 2 4 2 2 4 2 3 2 2" xfId="8838"/>
    <cellStyle name="Normal 3 2 4 2 2 4 2 3 3" xfId="8839"/>
    <cellStyle name="Normal 3 2 4 2 2 4 2 4" xfId="8840"/>
    <cellStyle name="Normal 3 2 4 2 2 4 2 4 2" xfId="8841"/>
    <cellStyle name="Normal 3 2 4 2 2 4 2 5" xfId="8842"/>
    <cellStyle name="Normal 3 2 4 2 2 4 3" xfId="8843"/>
    <cellStyle name="Normal 3 2 4 2 2 4 3 2" xfId="8844"/>
    <cellStyle name="Normal 3 2 4 2 2 4 3 2 2" xfId="8845"/>
    <cellStyle name="Normal 3 2 4 2 2 4 3 2 2 2" xfId="8846"/>
    <cellStyle name="Normal 3 2 4 2 2 4 3 2 3" xfId="8847"/>
    <cellStyle name="Normal 3 2 4 2 2 4 3 3" xfId="8848"/>
    <cellStyle name="Normal 3 2 4 2 2 4 3 3 2" xfId="8849"/>
    <cellStyle name="Normal 3 2 4 2 2 4 3 4" xfId="8850"/>
    <cellStyle name="Normal 3 2 4 2 2 4 4" xfId="8851"/>
    <cellStyle name="Normal 3 2 4 2 2 4 4 2" xfId="8852"/>
    <cellStyle name="Normal 3 2 4 2 2 4 4 2 2" xfId="8853"/>
    <cellStyle name="Normal 3 2 4 2 2 4 4 3" xfId="8854"/>
    <cellStyle name="Normal 3 2 4 2 2 4 5" xfId="8855"/>
    <cellStyle name="Normal 3 2 4 2 2 4 5 2" xfId="8856"/>
    <cellStyle name="Normal 3 2 4 2 2 4 6" xfId="8857"/>
    <cellStyle name="Normal 3 2 4 2 2 5" xfId="8858"/>
    <cellStyle name="Normal 3 2 4 2 2 5 2" xfId="8859"/>
    <cellStyle name="Normal 3 2 4 2 2 5 2 2" xfId="8860"/>
    <cellStyle name="Normal 3 2 4 2 2 5 2 2 2" xfId="8861"/>
    <cellStyle name="Normal 3 2 4 2 2 5 2 2 2 2" xfId="8862"/>
    <cellStyle name="Normal 3 2 4 2 2 5 2 2 3" xfId="8863"/>
    <cellStyle name="Normal 3 2 4 2 2 5 2 3" xfId="8864"/>
    <cellStyle name="Normal 3 2 4 2 2 5 2 3 2" xfId="8865"/>
    <cellStyle name="Normal 3 2 4 2 2 5 2 4" xfId="8866"/>
    <cellStyle name="Normal 3 2 4 2 2 5 3" xfId="8867"/>
    <cellStyle name="Normal 3 2 4 2 2 5 3 2" xfId="8868"/>
    <cellStyle name="Normal 3 2 4 2 2 5 3 2 2" xfId="8869"/>
    <cellStyle name="Normal 3 2 4 2 2 5 3 3" xfId="8870"/>
    <cellStyle name="Normal 3 2 4 2 2 5 4" xfId="8871"/>
    <cellStyle name="Normal 3 2 4 2 2 5 4 2" xfId="8872"/>
    <cellStyle name="Normal 3 2 4 2 2 5 5" xfId="8873"/>
    <cellStyle name="Normal 3 2 4 2 2 6" xfId="8874"/>
    <cellStyle name="Normal 3 2 4 2 2 6 2" xfId="8875"/>
    <cellStyle name="Normal 3 2 4 2 2 6 2 2" xfId="8876"/>
    <cellStyle name="Normal 3 2 4 2 2 6 2 2 2" xfId="8877"/>
    <cellStyle name="Normal 3 2 4 2 2 6 2 3" xfId="8878"/>
    <cellStyle name="Normal 3 2 4 2 2 6 3" xfId="8879"/>
    <cellStyle name="Normal 3 2 4 2 2 6 3 2" xfId="8880"/>
    <cellStyle name="Normal 3 2 4 2 2 6 4" xfId="8881"/>
    <cellStyle name="Normal 3 2 4 2 2 7" xfId="8882"/>
    <cellStyle name="Normal 3 2 4 2 2 7 2" xfId="8883"/>
    <cellStyle name="Normal 3 2 4 2 2 7 2 2" xfId="8884"/>
    <cellStyle name="Normal 3 2 4 2 2 7 3" xfId="8885"/>
    <cellStyle name="Normal 3 2 4 2 2 8" xfId="8886"/>
    <cellStyle name="Normal 3 2 4 2 2 8 2" xfId="8887"/>
    <cellStyle name="Normal 3 2 4 2 2 9" xfId="8888"/>
    <cellStyle name="Normal 3 2 4 2 3" xfId="8889"/>
    <cellStyle name="Normal 3 2 4 2 3 2" xfId="8890"/>
    <cellStyle name="Normal 3 2 4 2 3 2 2" xfId="8891"/>
    <cellStyle name="Normal 3 2 4 2 3 2 2 2" xfId="8892"/>
    <cellStyle name="Normal 3 2 4 2 3 2 2 2 2" xfId="8893"/>
    <cellStyle name="Normal 3 2 4 2 3 2 2 2 2 2" xfId="8894"/>
    <cellStyle name="Normal 3 2 4 2 3 2 2 2 2 2 2" xfId="8895"/>
    <cellStyle name="Normal 3 2 4 2 3 2 2 2 2 2 2 2" xfId="8896"/>
    <cellStyle name="Normal 3 2 4 2 3 2 2 2 2 2 3" xfId="8897"/>
    <cellStyle name="Normal 3 2 4 2 3 2 2 2 2 3" xfId="8898"/>
    <cellStyle name="Normal 3 2 4 2 3 2 2 2 2 3 2" xfId="8899"/>
    <cellStyle name="Normal 3 2 4 2 3 2 2 2 2 4" xfId="8900"/>
    <cellStyle name="Normal 3 2 4 2 3 2 2 2 3" xfId="8901"/>
    <cellStyle name="Normal 3 2 4 2 3 2 2 2 3 2" xfId="8902"/>
    <cellStyle name="Normal 3 2 4 2 3 2 2 2 3 2 2" xfId="8903"/>
    <cellStyle name="Normal 3 2 4 2 3 2 2 2 3 3" xfId="8904"/>
    <cellStyle name="Normal 3 2 4 2 3 2 2 2 4" xfId="8905"/>
    <cellStyle name="Normal 3 2 4 2 3 2 2 2 4 2" xfId="8906"/>
    <cellStyle name="Normal 3 2 4 2 3 2 2 2 5" xfId="8907"/>
    <cellStyle name="Normal 3 2 4 2 3 2 2 3" xfId="8908"/>
    <cellStyle name="Normal 3 2 4 2 3 2 2 3 2" xfId="8909"/>
    <cellStyle name="Normal 3 2 4 2 3 2 2 3 2 2" xfId="8910"/>
    <cellStyle name="Normal 3 2 4 2 3 2 2 3 2 2 2" xfId="8911"/>
    <cellStyle name="Normal 3 2 4 2 3 2 2 3 2 3" xfId="8912"/>
    <cellStyle name="Normal 3 2 4 2 3 2 2 3 3" xfId="8913"/>
    <cellStyle name="Normal 3 2 4 2 3 2 2 3 3 2" xfId="8914"/>
    <cellStyle name="Normal 3 2 4 2 3 2 2 3 4" xfId="8915"/>
    <cellStyle name="Normal 3 2 4 2 3 2 2 4" xfId="8916"/>
    <cellStyle name="Normal 3 2 4 2 3 2 2 4 2" xfId="8917"/>
    <cellStyle name="Normal 3 2 4 2 3 2 2 4 2 2" xfId="8918"/>
    <cellStyle name="Normal 3 2 4 2 3 2 2 4 3" xfId="8919"/>
    <cellStyle name="Normal 3 2 4 2 3 2 2 5" xfId="8920"/>
    <cellStyle name="Normal 3 2 4 2 3 2 2 5 2" xfId="8921"/>
    <cellStyle name="Normal 3 2 4 2 3 2 2 6" xfId="8922"/>
    <cellStyle name="Normal 3 2 4 2 3 2 3" xfId="8923"/>
    <cellStyle name="Normal 3 2 4 2 3 2 3 2" xfId="8924"/>
    <cellStyle name="Normal 3 2 4 2 3 2 3 2 2" xfId="8925"/>
    <cellStyle name="Normal 3 2 4 2 3 2 3 2 2 2" xfId="8926"/>
    <cellStyle name="Normal 3 2 4 2 3 2 3 2 2 2 2" xfId="8927"/>
    <cellStyle name="Normal 3 2 4 2 3 2 3 2 2 3" xfId="8928"/>
    <cellStyle name="Normal 3 2 4 2 3 2 3 2 3" xfId="8929"/>
    <cellStyle name="Normal 3 2 4 2 3 2 3 2 3 2" xfId="8930"/>
    <cellStyle name="Normal 3 2 4 2 3 2 3 2 4" xfId="8931"/>
    <cellStyle name="Normal 3 2 4 2 3 2 3 3" xfId="8932"/>
    <cellStyle name="Normal 3 2 4 2 3 2 3 3 2" xfId="8933"/>
    <cellStyle name="Normal 3 2 4 2 3 2 3 3 2 2" xfId="8934"/>
    <cellStyle name="Normal 3 2 4 2 3 2 3 3 3" xfId="8935"/>
    <cellStyle name="Normal 3 2 4 2 3 2 3 4" xfId="8936"/>
    <cellStyle name="Normal 3 2 4 2 3 2 3 4 2" xfId="8937"/>
    <cellStyle name="Normal 3 2 4 2 3 2 3 5" xfId="8938"/>
    <cellStyle name="Normal 3 2 4 2 3 2 4" xfId="8939"/>
    <cellStyle name="Normal 3 2 4 2 3 2 4 2" xfId="8940"/>
    <cellStyle name="Normal 3 2 4 2 3 2 4 2 2" xfId="8941"/>
    <cellStyle name="Normal 3 2 4 2 3 2 4 2 2 2" xfId="8942"/>
    <cellStyle name="Normal 3 2 4 2 3 2 4 2 3" xfId="8943"/>
    <cellStyle name="Normal 3 2 4 2 3 2 4 3" xfId="8944"/>
    <cellStyle name="Normal 3 2 4 2 3 2 4 3 2" xfId="8945"/>
    <cellStyle name="Normal 3 2 4 2 3 2 4 4" xfId="8946"/>
    <cellStyle name="Normal 3 2 4 2 3 2 5" xfId="8947"/>
    <cellStyle name="Normal 3 2 4 2 3 2 5 2" xfId="8948"/>
    <cellStyle name="Normal 3 2 4 2 3 2 5 2 2" xfId="8949"/>
    <cellStyle name="Normal 3 2 4 2 3 2 5 3" xfId="8950"/>
    <cellStyle name="Normal 3 2 4 2 3 2 6" xfId="8951"/>
    <cellStyle name="Normal 3 2 4 2 3 2 6 2" xfId="8952"/>
    <cellStyle name="Normal 3 2 4 2 3 2 7" xfId="8953"/>
    <cellStyle name="Normal 3 2 4 2 3 3" xfId="8954"/>
    <cellStyle name="Normal 3 2 4 2 3 3 2" xfId="8955"/>
    <cellStyle name="Normal 3 2 4 2 3 3 2 2" xfId="8956"/>
    <cellStyle name="Normal 3 2 4 2 3 3 2 2 2" xfId="8957"/>
    <cellStyle name="Normal 3 2 4 2 3 3 2 2 2 2" xfId="8958"/>
    <cellStyle name="Normal 3 2 4 2 3 3 2 2 2 2 2" xfId="8959"/>
    <cellStyle name="Normal 3 2 4 2 3 3 2 2 2 3" xfId="8960"/>
    <cellStyle name="Normal 3 2 4 2 3 3 2 2 3" xfId="8961"/>
    <cellStyle name="Normal 3 2 4 2 3 3 2 2 3 2" xfId="8962"/>
    <cellStyle name="Normal 3 2 4 2 3 3 2 2 4" xfId="8963"/>
    <cellStyle name="Normal 3 2 4 2 3 3 2 3" xfId="8964"/>
    <cellStyle name="Normal 3 2 4 2 3 3 2 3 2" xfId="8965"/>
    <cellStyle name="Normal 3 2 4 2 3 3 2 3 2 2" xfId="8966"/>
    <cellStyle name="Normal 3 2 4 2 3 3 2 3 3" xfId="8967"/>
    <cellStyle name="Normal 3 2 4 2 3 3 2 4" xfId="8968"/>
    <cellStyle name="Normal 3 2 4 2 3 3 2 4 2" xfId="8969"/>
    <cellStyle name="Normal 3 2 4 2 3 3 2 5" xfId="8970"/>
    <cellStyle name="Normal 3 2 4 2 3 3 3" xfId="8971"/>
    <cellStyle name="Normal 3 2 4 2 3 3 3 2" xfId="8972"/>
    <cellStyle name="Normal 3 2 4 2 3 3 3 2 2" xfId="8973"/>
    <cellStyle name="Normal 3 2 4 2 3 3 3 2 2 2" xfId="8974"/>
    <cellStyle name="Normal 3 2 4 2 3 3 3 2 3" xfId="8975"/>
    <cellStyle name="Normal 3 2 4 2 3 3 3 3" xfId="8976"/>
    <cellStyle name="Normal 3 2 4 2 3 3 3 3 2" xfId="8977"/>
    <cellStyle name="Normal 3 2 4 2 3 3 3 4" xfId="8978"/>
    <cellStyle name="Normal 3 2 4 2 3 3 4" xfId="8979"/>
    <cellStyle name="Normal 3 2 4 2 3 3 4 2" xfId="8980"/>
    <cellStyle name="Normal 3 2 4 2 3 3 4 2 2" xfId="8981"/>
    <cellStyle name="Normal 3 2 4 2 3 3 4 3" xfId="8982"/>
    <cellStyle name="Normal 3 2 4 2 3 3 5" xfId="8983"/>
    <cellStyle name="Normal 3 2 4 2 3 3 5 2" xfId="8984"/>
    <cellStyle name="Normal 3 2 4 2 3 3 6" xfId="8985"/>
    <cellStyle name="Normal 3 2 4 2 3 4" xfId="8986"/>
    <cellStyle name="Normal 3 2 4 2 3 4 2" xfId="8987"/>
    <cellStyle name="Normal 3 2 4 2 3 4 2 2" xfId="8988"/>
    <cellStyle name="Normal 3 2 4 2 3 4 2 2 2" xfId="8989"/>
    <cellStyle name="Normal 3 2 4 2 3 4 2 2 2 2" xfId="8990"/>
    <cellStyle name="Normal 3 2 4 2 3 4 2 2 3" xfId="8991"/>
    <cellStyle name="Normal 3 2 4 2 3 4 2 3" xfId="8992"/>
    <cellStyle name="Normal 3 2 4 2 3 4 2 3 2" xfId="8993"/>
    <cellStyle name="Normal 3 2 4 2 3 4 2 4" xfId="8994"/>
    <cellStyle name="Normal 3 2 4 2 3 4 3" xfId="8995"/>
    <cellStyle name="Normal 3 2 4 2 3 4 3 2" xfId="8996"/>
    <cellStyle name="Normal 3 2 4 2 3 4 3 2 2" xfId="8997"/>
    <cellStyle name="Normal 3 2 4 2 3 4 3 3" xfId="8998"/>
    <cellStyle name="Normal 3 2 4 2 3 4 4" xfId="8999"/>
    <cellStyle name="Normal 3 2 4 2 3 4 4 2" xfId="9000"/>
    <cellStyle name="Normal 3 2 4 2 3 4 5" xfId="9001"/>
    <cellStyle name="Normal 3 2 4 2 3 5" xfId="9002"/>
    <cellStyle name="Normal 3 2 4 2 3 5 2" xfId="9003"/>
    <cellStyle name="Normal 3 2 4 2 3 5 2 2" xfId="9004"/>
    <cellStyle name="Normal 3 2 4 2 3 5 2 2 2" xfId="9005"/>
    <cellStyle name="Normal 3 2 4 2 3 5 2 3" xfId="9006"/>
    <cellStyle name="Normal 3 2 4 2 3 5 3" xfId="9007"/>
    <cellStyle name="Normal 3 2 4 2 3 5 3 2" xfId="9008"/>
    <cellStyle name="Normal 3 2 4 2 3 5 4" xfId="9009"/>
    <cellStyle name="Normal 3 2 4 2 3 6" xfId="9010"/>
    <cellStyle name="Normal 3 2 4 2 3 6 2" xfId="9011"/>
    <cellStyle name="Normal 3 2 4 2 3 6 2 2" xfId="9012"/>
    <cellStyle name="Normal 3 2 4 2 3 6 3" xfId="9013"/>
    <cellStyle name="Normal 3 2 4 2 3 7" xfId="9014"/>
    <cellStyle name="Normal 3 2 4 2 3 7 2" xfId="9015"/>
    <cellStyle name="Normal 3 2 4 2 3 8" xfId="9016"/>
    <cellStyle name="Normal 3 2 4 2 4" xfId="9017"/>
    <cellStyle name="Normal 3 2 4 2 4 2" xfId="9018"/>
    <cellStyle name="Normal 3 2 4 2 4 2 2" xfId="9019"/>
    <cellStyle name="Normal 3 2 4 2 4 2 2 2" xfId="9020"/>
    <cellStyle name="Normal 3 2 4 2 4 2 2 2 2" xfId="9021"/>
    <cellStyle name="Normal 3 2 4 2 4 2 2 2 2 2" xfId="9022"/>
    <cellStyle name="Normal 3 2 4 2 4 2 2 2 2 2 2" xfId="9023"/>
    <cellStyle name="Normal 3 2 4 2 4 2 2 2 2 3" xfId="9024"/>
    <cellStyle name="Normal 3 2 4 2 4 2 2 2 3" xfId="9025"/>
    <cellStyle name="Normal 3 2 4 2 4 2 2 2 3 2" xfId="9026"/>
    <cellStyle name="Normal 3 2 4 2 4 2 2 2 4" xfId="9027"/>
    <cellStyle name="Normal 3 2 4 2 4 2 2 3" xfId="9028"/>
    <cellStyle name="Normal 3 2 4 2 4 2 2 3 2" xfId="9029"/>
    <cellStyle name="Normal 3 2 4 2 4 2 2 3 2 2" xfId="9030"/>
    <cellStyle name="Normal 3 2 4 2 4 2 2 3 3" xfId="9031"/>
    <cellStyle name="Normal 3 2 4 2 4 2 2 4" xfId="9032"/>
    <cellStyle name="Normal 3 2 4 2 4 2 2 4 2" xfId="9033"/>
    <cellStyle name="Normal 3 2 4 2 4 2 2 5" xfId="9034"/>
    <cellStyle name="Normal 3 2 4 2 4 2 3" xfId="9035"/>
    <cellStyle name="Normal 3 2 4 2 4 2 3 2" xfId="9036"/>
    <cellStyle name="Normal 3 2 4 2 4 2 3 2 2" xfId="9037"/>
    <cellStyle name="Normal 3 2 4 2 4 2 3 2 2 2" xfId="9038"/>
    <cellStyle name="Normal 3 2 4 2 4 2 3 2 3" xfId="9039"/>
    <cellStyle name="Normal 3 2 4 2 4 2 3 3" xfId="9040"/>
    <cellStyle name="Normal 3 2 4 2 4 2 3 3 2" xfId="9041"/>
    <cellStyle name="Normal 3 2 4 2 4 2 3 4" xfId="9042"/>
    <cellStyle name="Normal 3 2 4 2 4 2 4" xfId="9043"/>
    <cellStyle name="Normal 3 2 4 2 4 2 4 2" xfId="9044"/>
    <cellStyle name="Normal 3 2 4 2 4 2 4 2 2" xfId="9045"/>
    <cellStyle name="Normal 3 2 4 2 4 2 4 3" xfId="9046"/>
    <cellStyle name="Normal 3 2 4 2 4 2 5" xfId="9047"/>
    <cellStyle name="Normal 3 2 4 2 4 2 5 2" xfId="9048"/>
    <cellStyle name="Normal 3 2 4 2 4 2 6" xfId="9049"/>
    <cellStyle name="Normal 3 2 4 2 4 3" xfId="9050"/>
    <cellStyle name="Normal 3 2 4 2 4 3 2" xfId="9051"/>
    <cellStyle name="Normal 3 2 4 2 4 3 2 2" xfId="9052"/>
    <cellStyle name="Normal 3 2 4 2 4 3 2 2 2" xfId="9053"/>
    <cellStyle name="Normal 3 2 4 2 4 3 2 2 2 2" xfId="9054"/>
    <cellStyle name="Normal 3 2 4 2 4 3 2 2 3" xfId="9055"/>
    <cellStyle name="Normal 3 2 4 2 4 3 2 3" xfId="9056"/>
    <cellStyle name="Normal 3 2 4 2 4 3 2 3 2" xfId="9057"/>
    <cellStyle name="Normal 3 2 4 2 4 3 2 4" xfId="9058"/>
    <cellStyle name="Normal 3 2 4 2 4 3 3" xfId="9059"/>
    <cellStyle name="Normal 3 2 4 2 4 3 3 2" xfId="9060"/>
    <cellStyle name="Normal 3 2 4 2 4 3 3 2 2" xfId="9061"/>
    <cellStyle name="Normal 3 2 4 2 4 3 3 3" xfId="9062"/>
    <cellStyle name="Normal 3 2 4 2 4 3 4" xfId="9063"/>
    <cellStyle name="Normal 3 2 4 2 4 3 4 2" xfId="9064"/>
    <cellStyle name="Normal 3 2 4 2 4 3 5" xfId="9065"/>
    <cellStyle name="Normal 3 2 4 2 4 4" xfId="9066"/>
    <cellStyle name="Normal 3 2 4 2 4 4 2" xfId="9067"/>
    <cellStyle name="Normal 3 2 4 2 4 4 2 2" xfId="9068"/>
    <cellStyle name="Normal 3 2 4 2 4 4 2 2 2" xfId="9069"/>
    <cellStyle name="Normal 3 2 4 2 4 4 2 3" xfId="9070"/>
    <cellStyle name="Normal 3 2 4 2 4 4 3" xfId="9071"/>
    <cellStyle name="Normal 3 2 4 2 4 4 3 2" xfId="9072"/>
    <cellStyle name="Normal 3 2 4 2 4 4 4" xfId="9073"/>
    <cellStyle name="Normal 3 2 4 2 4 5" xfId="9074"/>
    <cellStyle name="Normal 3 2 4 2 4 5 2" xfId="9075"/>
    <cellStyle name="Normal 3 2 4 2 4 5 2 2" xfId="9076"/>
    <cellStyle name="Normal 3 2 4 2 4 5 3" xfId="9077"/>
    <cellStyle name="Normal 3 2 4 2 4 6" xfId="9078"/>
    <cellStyle name="Normal 3 2 4 2 4 6 2" xfId="9079"/>
    <cellStyle name="Normal 3 2 4 2 4 7" xfId="9080"/>
    <cellStyle name="Normal 3 2 4 2 5" xfId="9081"/>
    <cellStyle name="Normal 3 2 4 2 5 2" xfId="9082"/>
    <cellStyle name="Normal 3 2 4 2 5 2 2" xfId="9083"/>
    <cellStyle name="Normal 3 2 4 2 5 2 2 2" xfId="9084"/>
    <cellStyle name="Normal 3 2 4 2 5 2 2 2 2" xfId="9085"/>
    <cellStyle name="Normal 3 2 4 2 5 2 2 2 2 2" xfId="9086"/>
    <cellStyle name="Normal 3 2 4 2 5 2 2 2 3" xfId="9087"/>
    <cellStyle name="Normal 3 2 4 2 5 2 2 3" xfId="9088"/>
    <cellStyle name="Normal 3 2 4 2 5 2 2 3 2" xfId="9089"/>
    <cellStyle name="Normal 3 2 4 2 5 2 2 4" xfId="9090"/>
    <cellStyle name="Normal 3 2 4 2 5 2 3" xfId="9091"/>
    <cellStyle name="Normal 3 2 4 2 5 2 3 2" xfId="9092"/>
    <cellStyle name="Normal 3 2 4 2 5 2 3 2 2" xfId="9093"/>
    <cellStyle name="Normal 3 2 4 2 5 2 3 3" xfId="9094"/>
    <cellStyle name="Normal 3 2 4 2 5 2 4" xfId="9095"/>
    <cellStyle name="Normal 3 2 4 2 5 2 4 2" xfId="9096"/>
    <cellStyle name="Normal 3 2 4 2 5 2 5" xfId="9097"/>
    <cellStyle name="Normal 3 2 4 2 5 3" xfId="9098"/>
    <cellStyle name="Normal 3 2 4 2 5 3 2" xfId="9099"/>
    <cellStyle name="Normal 3 2 4 2 5 3 2 2" xfId="9100"/>
    <cellStyle name="Normal 3 2 4 2 5 3 2 2 2" xfId="9101"/>
    <cellStyle name="Normal 3 2 4 2 5 3 2 3" xfId="9102"/>
    <cellStyle name="Normal 3 2 4 2 5 3 3" xfId="9103"/>
    <cellStyle name="Normal 3 2 4 2 5 3 3 2" xfId="9104"/>
    <cellStyle name="Normal 3 2 4 2 5 3 4" xfId="9105"/>
    <cellStyle name="Normal 3 2 4 2 5 4" xfId="9106"/>
    <cellStyle name="Normal 3 2 4 2 5 4 2" xfId="9107"/>
    <cellStyle name="Normal 3 2 4 2 5 4 2 2" xfId="9108"/>
    <cellStyle name="Normal 3 2 4 2 5 4 3" xfId="9109"/>
    <cellStyle name="Normal 3 2 4 2 5 5" xfId="9110"/>
    <cellStyle name="Normal 3 2 4 2 5 5 2" xfId="9111"/>
    <cellStyle name="Normal 3 2 4 2 5 6" xfId="9112"/>
    <cellStyle name="Normal 3 2 4 2 6" xfId="9113"/>
    <cellStyle name="Normal 3 2 4 2 6 2" xfId="9114"/>
    <cellStyle name="Normal 3 2 4 2 6 2 2" xfId="9115"/>
    <cellStyle name="Normal 3 2 4 2 6 2 2 2" xfId="9116"/>
    <cellStyle name="Normal 3 2 4 2 6 2 2 2 2" xfId="9117"/>
    <cellStyle name="Normal 3 2 4 2 6 2 2 3" xfId="9118"/>
    <cellStyle name="Normal 3 2 4 2 6 2 3" xfId="9119"/>
    <cellStyle name="Normal 3 2 4 2 6 2 3 2" xfId="9120"/>
    <cellStyle name="Normal 3 2 4 2 6 2 4" xfId="9121"/>
    <cellStyle name="Normal 3 2 4 2 6 3" xfId="9122"/>
    <cellStyle name="Normal 3 2 4 2 6 3 2" xfId="9123"/>
    <cellStyle name="Normal 3 2 4 2 6 3 2 2" xfId="9124"/>
    <cellStyle name="Normal 3 2 4 2 6 3 3" xfId="9125"/>
    <cellStyle name="Normal 3 2 4 2 6 4" xfId="9126"/>
    <cellStyle name="Normal 3 2 4 2 6 4 2" xfId="9127"/>
    <cellStyle name="Normal 3 2 4 2 6 5" xfId="9128"/>
    <cellStyle name="Normal 3 2 4 2 7" xfId="9129"/>
    <cellStyle name="Normal 3 2 4 2 7 2" xfId="9130"/>
    <cellStyle name="Normal 3 2 4 2 7 2 2" xfId="9131"/>
    <cellStyle name="Normal 3 2 4 2 7 2 2 2" xfId="9132"/>
    <cellStyle name="Normal 3 2 4 2 7 2 3" xfId="9133"/>
    <cellStyle name="Normal 3 2 4 2 7 3" xfId="9134"/>
    <cellStyle name="Normal 3 2 4 2 7 3 2" xfId="9135"/>
    <cellStyle name="Normal 3 2 4 2 7 4" xfId="9136"/>
    <cellStyle name="Normal 3 2 4 2 8" xfId="9137"/>
    <cellStyle name="Normal 3 2 4 2 8 2" xfId="9138"/>
    <cellStyle name="Normal 3 2 4 2 8 2 2" xfId="9139"/>
    <cellStyle name="Normal 3 2 4 2 8 3" xfId="9140"/>
    <cellStyle name="Normal 3 2 4 2 9" xfId="9141"/>
    <cellStyle name="Normal 3 2 4 2 9 2" xfId="9142"/>
    <cellStyle name="Normal 3 2 4 3" xfId="9143"/>
    <cellStyle name="Normal 3 2 4 3 2" xfId="9144"/>
    <cellStyle name="Normal 3 2 4 3 2 2" xfId="9145"/>
    <cellStyle name="Normal 3 2 4 3 2 2 2" xfId="9146"/>
    <cellStyle name="Normal 3 2 4 3 2 2 2 2" xfId="9147"/>
    <cellStyle name="Normal 3 2 4 3 2 2 2 2 2" xfId="9148"/>
    <cellStyle name="Normal 3 2 4 3 2 2 2 2 2 2" xfId="9149"/>
    <cellStyle name="Normal 3 2 4 3 2 2 2 2 2 2 2" xfId="9150"/>
    <cellStyle name="Normal 3 2 4 3 2 2 2 2 2 2 2 2" xfId="9151"/>
    <cellStyle name="Normal 3 2 4 3 2 2 2 2 2 2 3" xfId="9152"/>
    <cellStyle name="Normal 3 2 4 3 2 2 2 2 2 3" xfId="9153"/>
    <cellStyle name="Normal 3 2 4 3 2 2 2 2 2 3 2" xfId="9154"/>
    <cellStyle name="Normal 3 2 4 3 2 2 2 2 2 4" xfId="9155"/>
    <cellStyle name="Normal 3 2 4 3 2 2 2 2 3" xfId="9156"/>
    <cellStyle name="Normal 3 2 4 3 2 2 2 2 3 2" xfId="9157"/>
    <cellStyle name="Normal 3 2 4 3 2 2 2 2 3 2 2" xfId="9158"/>
    <cellStyle name="Normal 3 2 4 3 2 2 2 2 3 3" xfId="9159"/>
    <cellStyle name="Normal 3 2 4 3 2 2 2 2 4" xfId="9160"/>
    <cellStyle name="Normal 3 2 4 3 2 2 2 2 4 2" xfId="9161"/>
    <cellStyle name="Normal 3 2 4 3 2 2 2 2 5" xfId="9162"/>
    <cellStyle name="Normal 3 2 4 3 2 2 2 3" xfId="9163"/>
    <cellStyle name="Normal 3 2 4 3 2 2 2 3 2" xfId="9164"/>
    <cellStyle name="Normal 3 2 4 3 2 2 2 3 2 2" xfId="9165"/>
    <cellStyle name="Normal 3 2 4 3 2 2 2 3 2 2 2" xfId="9166"/>
    <cellStyle name="Normal 3 2 4 3 2 2 2 3 2 3" xfId="9167"/>
    <cellStyle name="Normal 3 2 4 3 2 2 2 3 3" xfId="9168"/>
    <cellStyle name="Normal 3 2 4 3 2 2 2 3 3 2" xfId="9169"/>
    <cellStyle name="Normal 3 2 4 3 2 2 2 3 4" xfId="9170"/>
    <cellStyle name="Normal 3 2 4 3 2 2 2 4" xfId="9171"/>
    <cellStyle name="Normal 3 2 4 3 2 2 2 4 2" xfId="9172"/>
    <cellStyle name="Normal 3 2 4 3 2 2 2 4 2 2" xfId="9173"/>
    <cellStyle name="Normal 3 2 4 3 2 2 2 4 3" xfId="9174"/>
    <cellStyle name="Normal 3 2 4 3 2 2 2 5" xfId="9175"/>
    <cellStyle name="Normal 3 2 4 3 2 2 2 5 2" xfId="9176"/>
    <cellStyle name="Normal 3 2 4 3 2 2 2 6" xfId="9177"/>
    <cellStyle name="Normal 3 2 4 3 2 2 3" xfId="9178"/>
    <cellStyle name="Normal 3 2 4 3 2 2 3 2" xfId="9179"/>
    <cellStyle name="Normal 3 2 4 3 2 2 3 2 2" xfId="9180"/>
    <cellStyle name="Normal 3 2 4 3 2 2 3 2 2 2" xfId="9181"/>
    <cellStyle name="Normal 3 2 4 3 2 2 3 2 2 2 2" xfId="9182"/>
    <cellStyle name="Normal 3 2 4 3 2 2 3 2 2 3" xfId="9183"/>
    <cellStyle name="Normal 3 2 4 3 2 2 3 2 3" xfId="9184"/>
    <cellStyle name="Normal 3 2 4 3 2 2 3 2 3 2" xfId="9185"/>
    <cellStyle name="Normal 3 2 4 3 2 2 3 2 4" xfId="9186"/>
    <cellStyle name="Normal 3 2 4 3 2 2 3 3" xfId="9187"/>
    <cellStyle name="Normal 3 2 4 3 2 2 3 3 2" xfId="9188"/>
    <cellStyle name="Normal 3 2 4 3 2 2 3 3 2 2" xfId="9189"/>
    <cellStyle name="Normal 3 2 4 3 2 2 3 3 3" xfId="9190"/>
    <cellStyle name="Normal 3 2 4 3 2 2 3 4" xfId="9191"/>
    <cellStyle name="Normal 3 2 4 3 2 2 3 4 2" xfId="9192"/>
    <cellStyle name="Normal 3 2 4 3 2 2 3 5" xfId="9193"/>
    <cellStyle name="Normal 3 2 4 3 2 2 4" xfId="9194"/>
    <cellStyle name="Normal 3 2 4 3 2 2 4 2" xfId="9195"/>
    <cellStyle name="Normal 3 2 4 3 2 2 4 2 2" xfId="9196"/>
    <cellStyle name="Normal 3 2 4 3 2 2 4 2 2 2" xfId="9197"/>
    <cellStyle name="Normal 3 2 4 3 2 2 4 2 3" xfId="9198"/>
    <cellStyle name="Normal 3 2 4 3 2 2 4 3" xfId="9199"/>
    <cellStyle name="Normal 3 2 4 3 2 2 4 3 2" xfId="9200"/>
    <cellStyle name="Normal 3 2 4 3 2 2 4 4" xfId="9201"/>
    <cellStyle name="Normal 3 2 4 3 2 2 5" xfId="9202"/>
    <cellStyle name="Normal 3 2 4 3 2 2 5 2" xfId="9203"/>
    <cellStyle name="Normal 3 2 4 3 2 2 5 2 2" xfId="9204"/>
    <cellStyle name="Normal 3 2 4 3 2 2 5 3" xfId="9205"/>
    <cellStyle name="Normal 3 2 4 3 2 2 6" xfId="9206"/>
    <cellStyle name="Normal 3 2 4 3 2 2 6 2" xfId="9207"/>
    <cellStyle name="Normal 3 2 4 3 2 2 7" xfId="9208"/>
    <cellStyle name="Normal 3 2 4 3 2 3" xfId="9209"/>
    <cellStyle name="Normal 3 2 4 3 2 3 2" xfId="9210"/>
    <cellStyle name="Normal 3 2 4 3 2 3 2 2" xfId="9211"/>
    <cellStyle name="Normal 3 2 4 3 2 3 2 2 2" xfId="9212"/>
    <cellStyle name="Normal 3 2 4 3 2 3 2 2 2 2" xfId="9213"/>
    <cellStyle name="Normal 3 2 4 3 2 3 2 2 2 2 2" xfId="9214"/>
    <cellStyle name="Normal 3 2 4 3 2 3 2 2 2 3" xfId="9215"/>
    <cellStyle name="Normal 3 2 4 3 2 3 2 2 3" xfId="9216"/>
    <cellStyle name="Normal 3 2 4 3 2 3 2 2 3 2" xfId="9217"/>
    <cellStyle name="Normal 3 2 4 3 2 3 2 2 4" xfId="9218"/>
    <cellStyle name="Normal 3 2 4 3 2 3 2 3" xfId="9219"/>
    <cellStyle name="Normal 3 2 4 3 2 3 2 3 2" xfId="9220"/>
    <cellStyle name="Normal 3 2 4 3 2 3 2 3 2 2" xfId="9221"/>
    <cellStyle name="Normal 3 2 4 3 2 3 2 3 3" xfId="9222"/>
    <cellStyle name="Normal 3 2 4 3 2 3 2 4" xfId="9223"/>
    <cellStyle name="Normal 3 2 4 3 2 3 2 4 2" xfId="9224"/>
    <cellStyle name="Normal 3 2 4 3 2 3 2 5" xfId="9225"/>
    <cellStyle name="Normal 3 2 4 3 2 3 3" xfId="9226"/>
    <cellStyle name="Normal 3 2 4 3 2 3 3 2" xfId="9227"/>
    <cellStyle name="Normal 3 2 4 3 2 3 3 2 2" xfId="9228"/>
    <cellStyle name="Normal 3 2 4 3 2 3 3 2 2 2" xfId="9229"/>
    <cellStyle name="Normal 3 2 4 3 2 3 3 2 3" xfId="9230"/>
    <cellStyle name="Normal 3 2 4 3 2 3 3 3" xfId="9231"/>
    <cellStyle name="Normal 3 2 4 3 2 3 3 3 2" xfId="9232"/>
    <cellStyle name="Normal 3 2 4 3 2 3 3 4" xfId="9233"/>
    <cellStyle name="Normal 3 2 4 3 2 3 4" xfId="9234"/>
    <cellStyle name="Normal 3 2 4 3 2 3 4 2" xfId="9235"/>
    <cellStyle name="Normal 3 2 4 3 2 3 4 2 2" xfId="9236"/>
    <cellStyle name="Normal 3 2 4 3 2 3 4 3" xfId="9237"/>
    <cellStyle name="Normal 3 2 4 3 2 3 5" xfId="9238"/>
    <cellStyle name="Normal 3 2 4 3 2 3 5 2" xfId="9239"/>
    <cellStyle name="Normal 3 2 4 3 2 3 6" xfId="9240"/>
    <cellStyle name="Normal 3 2 4 3 2 4" xfId="9241"/>
    <cellStyle name="Normal 3 2 4 3 2 4 2" xfId="9242"/>
    <cellStyle name="Normal 3 2 4 3 2 4 2 2" xfId="9243"/>
    <cellStyle name="Normal 3 2 4 3 2 4 2 2 2" xfId="9244"/>
    <cellStyle name="Normal 3 2 4 3 2 4 2 2 2 2" xfId="9245"/>
    <cellStyle name="Normal 3 2 4 3 2 4 2 2 3" xfId="9246"/>
    <cellStyle name="Normal 3 2 4 3 2 4 2 3" xfId="9247"/>
    <cellStyle name="Normal 3 2 4 3 2 4 2 3 2" xfId="9248"/>
    <cellStyle name="Normal 3 2 4 3 2 4 2 4" xfId="9249"/>
    <cellStyle name="Normal 3 2 4 3 2 4 3" xfId="9250"/>
    <cellStyle name="Normal 3 2 4 3 2 4 3 2" xfId="9251"/>
    <cellStyle name="Normal 3 2 4 3 2 4 3 2 2" xfId="9252"/>
    <cellStyle name="Normal 3 2 4 3 2 4 3 3" xfId="9253"/>
    <cellStyle name="Normal 3 2 4 3 2 4 4" xfId="9254"/>
    <cellStyle name="Normal 3 2 4 3 2 4 4 2" xfId="9255"/>
    <cellStyle name="Normal 3 2 4 3 2 4 5" xfId="9256"/>
    <cellStyle name="Normal 3 2 4 3 2 5" xfId="9257"/>
    <cellStyle name="Normal 3 2 4 3 2 5 2" xfId="9258"/>
    <cellStyle name="Normal 3 2 4 3 2 5 2 2" xfId="9259"/>
    <cellStyle name="Normal 3 2 4 3 2 5 2 2 2" xfId="9260"/>
    <cellStyle name="Normal 3 2 4 3 2 5 2 3" xfId="9261"/>
    <cellStyle name="Normal 3 2 4 3 2 5 3" xfId="9262"/>
    <cellStyle name="Normal 3 2 4 3 2 5 3 2" xfId="9263"/>
    <cellStyle name="Normal 3 2 4 3 2 5 4" xfId="9264"/>
    <cellStyle name="Normal 3 2 4 3 2 6" xfId="9265"/>
    <cellStyle name="Normal 3 2 4 3 2 6 2" xfId="9266"/>
    <cellStyle name="Normal 3 2 4 3 2 6 2 2" xfId="9267"/>
    <cellStyle name="Normal 3 2 4 3 2 6 3" xfId="9268"/>
    <cellStyle name="Normal 3 2 4 3 2 7" xfId="9269"/>
    <cellStyle name="Normal 3 2 4 3 2 7 2" xfId="9270"/>
    <cellStyle name="Normal 3 2 4 3 2 8" xfId="9271"/>
    <cellStyle name="Normal 3 2 4 3 3" xfId="9272"/>
    <cellStyle name="Normal 3 2 4 3 3 2" xfId="9273"/>
    <cellStyle name="Normal 3 2 4 3 3 2 2" xfId="9274"/>
    <cellStyle name="Normal 3 2 4 3 3 2 2 2" xfId="9275"/>
    <cellStyle name="Normal 3 2 4 3 3 2 2 2 2" xfId="9276"/>
    <cellStyle name="Normal 3 2 4 3 3 2 2 2 2 2" xfId="9277"/>
    <cellStyle name="Normal 3 2 4 3 3 2 2 2 2 2 2" xfId="9278"/>
    <cellStyle name="Normal 3 2 4 3 3 2 2 2 2 3" xfId="9279"/>
    <cellStyle name="Normal 3 2 4 3 3 2 2 2 3" xfId="9280"/>
    <cellStyle name="Normal 3 2 4 3 3 2 2 2 3 2" xfId="9281"/>
    <cellStyle name="Normal 3 2 4 3 3 2 2 2 4" xfId="9282"/>
    <cellStyle name="Normal 3 2 4 3 3 2 2 3" xfId="9283"/>
    <cellStyle name="Normal 3 2 4 3 3 2 2 3 2" xfId="9284"/>
    <cellStyle name="Normal 3 2 4 3 3 2 2 3 2 2" xfId="9285"/>
    <cellStyle name="Normal 3 2 4 3 3 2 2 3 3" xfId="9286"/>
    <cellStyle name="Normal 3 2 4 3 3 2 2 4" xfId="9287"/>
    <cellStyle name="Normal 3 2 4 3 3 2 2 4 2" xfId="9288"/>
    <cellStyle name="Normal 3 2 4 3 3 2 2 5" xfId="9289"/>
    <cellStyle name="Normal 3 2 4 3 3 2 3" xfId="9290"/>
    <cellStyle name="Normal 3 2 4 3 3 2 3 2" xfId="9291"/>
    <cellStyle name="Normal 3 2 4 3 3 2 3 2 2" xfId="9292"/>
    <cellStyle name="Normal 3 2 4 3 3 2 3 2 2 2" xfId="9293"/>
    <cellStyle name="Normal 3 2 4 3 3 2 3 2 3" xfId="9294"/>
    <cellStyle name="Normal 3 2 4 3 3 2 3 3" xfId="9295"/>
    <cellStyle name="Normal 3 2 4 3 3 2 3 3 2" xfId="9296"/>
    <cellStyle name="Normal 3 2 4 3 3 2 3 4" xfId="9297"/>
    <cellStyle name="Normal 3 2 4 3 3 2 4" xfId="9298"/>
    <cellStyle name="Normal 3 2 4 3 3 2 4 2" xfId="9299"/>
    <cellStyle name="Normal 3 2 4 3 3 2 4 2 2" xfId="9300"/>
    <cellStyle name="Normal 3 2 4 3 3 2 4 3" xfId="9301"/>
    <cellStyle name="Normal 3 2 4 3 3 2 5" xfId="9302"/>
    <cellStyle name="Normal 3 2 4 3 3 2 5 2" xfId="9303"/>
    <cellStyle name="Normal 3 2 4 3 3 2 6" xfId="9304"/>
    <cellStyle name="Normal 3 2 4 3 3 3" xfId="9305"/>
    <cellStyle name="Normal 3 2 4 3 3 3 2" xfId="9306"/>
    <cellStyle name="Normal 3 2 4 3 3 3 2 2" xfId="9307"/>
    <cellStyle name="Normal 3 2 4 3 3 3 2 2 2" xfId="9308"/>
    <cellStyle name="Normal 3 2 4 3 3 3 2 2 2 2" xfId="9309"/>
    <cellStyle name="Normal 3 2 4 3 3 3 2 2 3" xfId="9310"/>
    <cellStyle name="Normal 3 2 4 3 3 3 2 3" xfId="9311"/>
    <cellStyle name="Normal 3 2 4 3 3 3 2 3 2" xfId="9312"/>
    <cellStyle name="Normal 3 2 4 3 3 3 2 4" xfId="9313"/>
    <cellStyle name="Normal 3 2 4 3 3 3 3" xfId="9314"/>
    <cellStyle name="Normal 3 2 4 3 3 3 3 2" xfId="9315"/>
    <cellStyle name="Normal 3 2 4 3 3 3 3 2 2" xfId="9316"/>
    <cellStyle name="Normal 3 2 4 3 3 3 3 3" xfId="9317"/>
    <cellStyle name="Normal 3 2 4 3 3 3 4" xfId="9318"/>
    <cellStyle name="Normal 3 2 4 3 3 3 4 2" xfId="9319"/>
    <cellStyle name="Normal 3 2 4 3 3 3 5" xfId="9320"/>
    <cellStyle name="Normal 3 2 4 3 3 4" xfId="9321"/>
    <cellStyle name="Normal 3 2 4 3 3 4 2" xfId="9322"/>
    <cellStyle name="Normal 3 2 4 3 3 4 2 2" xfId="9323"/>
    <cellStyle name="Normal 3 2 4 3 3 4 2 2 2" xfId="9324"/>
    <cellStyle name="Normal 3 2 4 3 3 4 2 3" xfId="9325"/>
    <cellStyle name="Normal 3 2 4 3 3 4 3" xfId="9326"/>
    <cellStyle name="Normal 3 2 4 3 3 4 3 2" xfId="9327"/>
    <cellStyle name="Normal 3 2 4 3 3 4 4" xfId="9328"/>
    <cellStyle name="Normal 3 2 4 3 3 5" xfId="9329"/>
    <cellStyle name="Normal 3 2 4 3 3 5 2" xfId="9330"/>
    <cellStyle name="Normal 3 2 4 3 3 5 2 2" xfId="9331"/>
    <cellStyle name="Normal 3 2 4 3 3 5 3" xfId="9332"/>
    <cellStyle name="Normal 3 2 4 3 3 6" xfId="9333"/>
    <cellStyle name="Normal 3 2 4 3 3 6 2" xfId="9334"/>
    <cellStyle name="Normal 3 2 4 3 3 7" xfId="9335"/>
    <cellStyle name="Normal 3 2 4 3 4" xfId="9336"/>
    <cellStyle name="Normal 3 2 4 3 4 2" xfId="9337"/>
    <cellStyle name="Normal 3 2 4 3 4 2 2" xfId="9338"/>
    <cellStyle name="Normal 3 2 4 3 4 2 2 2" xfId="9339"/>
    <cellStyle name="Normal 3 2 4 3 4 2 2 2 2" xfId="9340"/>
    <cellStyle name="Normal 3 2 4 3 4 2 2 2 2 2" xfId="9341"/>
    <cellStyle name="Normal 3 2 4 3 4 2 2 2 3" xfId="9342"/>
    <cellStyle name="Normal 3 2 4 3 4 2 2 3" xfId="9343"/>
    <cellStyle name="Normal 3 2 4 3 4 2 2 3 2" xfId="9344"/>
    <cellStyle name="Normal 3 2 4 3 4 2 2 4" xfId="9345"/>
    <cellStyle name="Normal 3 2 4 3 4 2 3" xfId="9346"/>
    <cellStyle name="Normal 3 2 4 3 4 2 3 2" xfId="9347"/>
    <cellStyle name="Normal 3 2 4 3 4 2 3 2 2" xfId="9348"/>
    <cellStyle name="Normal 3 2 4 3 4 2 3 3" xfId="9349"/>
    <cellStyle name="Normal 3 2 4 3 4 2 4" xfId="9350"/>
    <cellStyle name="Normal 3 2 4 3 4 2 4 2" xfId="9351"/>
    <cellStyle name="Normal 3 2 4 3 4 2 5" xfId="9352"/>
    <cellStyle name="Normal 3 2 4 3 4 3" xfId="9353"/>
    <cellStyle name="Normal 3 2 4 3 4 3 2" xfId="9354"/>
    <cellStyle name="Normal 3 2 4 3 4 3 2 2" xfId="9355"/>
    <cellStyle name="Normal 3 2 4 3 4 3 2 2 2" xfId="9356"/>
    <cellStyle name="Normal 3 2 4 3 4 3 2 3" xfId="9357"/>
    <cellStyle name="Normal 3 2 4 3 4 3 3" xfId="9358"/>
    <cellStyle name="Normal 3 2 4 3 4 3 3 2" xfId="9359"/>
    <cellStyle name="Normal 3 2 4 3 4 3 4" xfId="9360"/>
    <cellStyle name="Normal 3 2 4 3 4 4" xfId="9361"/>
    <cellStyle name="Normal 3 2 4 3 4 4 2" xfId="9362"/>
    <cellStyle name="Normal 3 2 4 3 4 4 2 2" xfId="9363"/>
    <cellStyle name="Normal 3 2 4 3 4 4 3" xfId="9364"/>
    <cellStyle name="Normal 3 2 4 3 4 5" xfId="9365"/>
    <cellStyle name="Normal 3 2 4 3 4 5 2" xfId="9366"/>
    <cellStyle name="Normal 3 2 4 3 4 6" xfId="9367"/>
    <cellStyle name="Normal 3 2 4 3 5" xfId="9368"/>
    <cellStyle name="Normal 3 2 4 3 5 2" xfId="9369"/>
    <cellStyle name="Normal 3 2 4 3 5 2 2" xfId="9370"/>
    <cellStyle name="Normal 3 2 4 3 5 2 2 2" xfId="9371"/>
    <cellStyle name="Normal 3 2 4 3 5 2 2 2 2" xfId="9372"/>
    <cellStyle name="Normal 3 2 4 3 5 2 2 3" xfId="9373"/>
    <cellStyle name="Normal 3 2 4 3 5 2 3" xfId="9374"/>
    <cellStyle name="Normal 3 2 4 3 5 2 3 2" xfId="9375"/>
    <cellStyle name="Normal 3 2 4 3 5 2 4" xfId="9376"/>
    <cellStyle name="Normal 3 2 4 3 5 3" xfId="9377"/>
    <cellStyle name="Normal 3 2 4 3 5 3 2" xfId="9378"/>
    <cellStyle name="Normal 3 2 4 3 5 3 2 2" xfId="9379"/>
    <cellStyle name="Normal 3 2 4 3 5 3 3" xfId="9380"/>
    <cellStyle name="Normal 3 2 4 3 5 4" xfId="9381"/>
    <cellStyle name="Normal 3 2 4 3 5 4 2" xfId="9382"/>
    <cellStyle name="Normal 3 2 4 3 5 5" xfId="9383"/>
    <cellStyle name="Normal 3 2 4 3 6" xfId="9384"/>
    <cellStyle name="Normal 3 2 4 3 6 2" xfId="9385"/>
    <cellStyle name="Normal 3 2 4 3 6 2 2" xfId="9386"/>
    <cellStyle name="Normal 3 2 4 3 6 2 2 2" xfId="9387"/>
    <cellStyle name="Normal 3 2 4 3 6 2 3" xfId="9388"/>
    <cellStyle name="Normal 3 2 4 3 6 3" xfId="9389"/>
    <cellStyle name="Normal 3 2 4 3 6 3 2" xfId="9390"/>
    <cellStyle name="Normal 3 2 4 3 6 4" xfId="9391"/>
    <cellStyle name="Normal 3 2 4 3 7" xfId="9392"/>
    <cellStyle name="Normal 3 2 4 3 7 2" xfId="9393"/>
    <cellStyle name="Normal 3 2 4 3 7 2 2" xfId="9394"/>
    <cellStyle name="Normal 3 2 4 3 7 3" xfId="9395"/>
    <cellStyle name="Normal 3 2 4 3 8" xfId="9396"/>
    <cellStyle name="Normal 3 2 4 3 8 2" xfId="9397"/>
    <cellStyle name="Normal 3 2 4 3 9" xfId="9398"/>
    <cellStyle name="Normal 3 2 4 4" xfId="9399"/>
    <cellStyle name="Normal 3 2 4 4 2" xfId="9400"/>
    <cellStyle name="Normal 3 2 4 4 2 2" xfId="9401"/>
    <cellStyle name="Normal 3 2 4 4 2 2 2" xfId="9402"/>
    <cellStyle name="Normal 3 2 4 4 2 2 2 2" xfId="9403"/>
    <cellStyle name="Normal 3 2 4 4 2 2 2 2 2" xfId="9404"/>
    <cellStyle name="Normal 3 2 4 4 2 2 2 2 2 2" xfId="9405"/>
    <cellStyle name="Normal 3 2 4 4 2 2 2 2 2 2 2" xfId="9406"/>
    <cellStyle name="Normal 3 2 4 4 2 2 2 2 2 3" xfId="9407"/>
    <cellStyle name="Normal 3 2 4 4 2 2 2 2 3" xfId="9408"/>
    <cellStyle name="Normal 3 2 4 4 2 2 2 2 3 2" xfId="9409"/>
    <cellStyle name="Normal 3 2 4 4 2 2 2 2 4" xfId="9410"/>
    <cellStyle name="Normal 3 2 4 4 2 2 2 3" xfId="9411"/>
    <cellStyle name="Normal 3 2 4 4 2 2 2 3 2" xfId="9412"/>
    <cellStyle name="Normal 3 2 4 4 2 2 2 3 2 2" xfId="9413"/>
    <cellStyle name="Normal 3 2 4 4 2 2 2 3 3" xfId="9414"/>
    <cellStyle name="Normal 3 2 4 4 2 2 2 4" xfId="9415"/>
    <cellStyle name="Normal 3 2 4 4 2 2 2 4 2" xfId="9416"/>
    <cellStyle name="Normal 3 2 4 4 2 2 2 5" xfId="9417"/>
    <cellStyle name="Normal 3 2 4 4 2 2 3" xfId="9418"/>
    <cellStyle name="Normal 3 2 4 4 2 2 3 2" xfId="9419"/>
    <cellStyle name="Normal 3 2 4 4 2 2 3 2 2" xfId="9420"/>
    <cellStyle name="Normal 3 2 4 4 2 2 3 2 2 2" xfId="9421"/>
    <cellStyle name="Normal 3 2 4 4 2 2 3 2 3" xfId="9422"/>
    <cellStyle name="Normal 3 2 4 4 2 2 3 3" xfId="9423"/>
    <cellStyle name="Normal 3 2 4 4 2 2 3 3 2" xfId="9424"/>
    <cellStyle name="Normal 3 2 4 4 2 2 3 4" xfId="9425"/>
    <cellStyle name="Normal 3 2 4 4 2 2 4" xfId="9426"/>
    <cellStyle name="Normal 3 2 4 4 2 2 4 2" xfId="9427"/>
    <cellStyle name="Normal 3 2 4 4 2 2 4 2 2" xfId="9428"/>
    <cellStyle name="Normal 3 2 4 4 2 2 4 3" xfId="9429"/>
    <cellStyle name="Normal 3 2 4 4 2 2 5" xfId="9430"/>
    <cellStyle name="Normal 3 2 4 4 2 2 5 2" xfId="9431"/>
    <cellStyle name="Normal 3 2 4 4 2 2 6" xfId="9432"/>
    <cellStyle name="Normal 3 2 4 4 2 3" xfId="9433"/>
    <cellStyle name="Normal 3 2 4 4 2 3 2" xfId="9434"/>
    <cellStyle name="Normal 3 2 4 4 2 3 2 2" xfId="9435"/>
    <cellStyle name="Normal 3 2 4 4 2 3 2 2 2" xfId="9436"/>
    <cellStyle name="Normal 3 2 4 4 2 3 2 2 2 2" xfId="9437"/>
    <cellStyle name="Normal 3 2 4 4 2 3 2 2 3" xfId="9438"/>
    <cellStyle name="Normal 3 2 4 4 2 3 2 3" xfId="9439"/>
    <cellStyle name="Normal 3 2 4 4 2 3 2 3 2" xfId="9440"/>
    <cellStyle name="Normal 3 2 4 4 2 3 2 4" xfId="9441"/>
    <cellStyle name="Normal 3 2 4 4 2 3 3" xfId="9442"/>
    <cellStyle name="Normal 3 2 4 4 2 3 3 2" xfId="9443"/>
    <cellStyle name="Normal 3 2 4 4 2 3 3 2 2" xfId="9444"/>
    <cellStyle name="Normal 3 2 4 4 2 3 3 3" xfId="9445"/>
    <cellStyle name="Normal 3 2 4 4 2 3 4" xfId="9446"/>
    <cellStyle name="Normal 3 2 4 4 2 3 4 2" xfId="9447"/>
    <cellStyle name="Normal 3 2 4 4 2 3 5" xfId="9448"/>
    <cellStyle name="Normal 3 2 4 4 2 4" xfId="9449"/>
    <cellStyle name="Normal 3 2 4 4 2 4 2" xfId="9450"/>
    <cellStyle name="Normal 3 2 4 4 2 4 2 2" xfId="9451"/>
    <cellStyle name="Normal 3 2 4 4 2 4 2 2 2" xfId="9452"/>
    <cellStyle name="Normal 3 2 4 4 2 4 2 3" xfId="9453"/>
    <cellStyle name="Normal 3 2 4 4 2 4 3" xfId="9454"/>
    <cellStyle name="Normal 3 2 4 4 2 4 3 2" xfId="9455"/>
    <cellStyle name="Normal 3 2 4 4 2 4 4" xfId="9456"/>
    <cellStyle name="Normal 3 2 4 4 2 5" xfId="9457"/>
    <cellStyle name="Normal 3 2 4 4 2 5 2" xfId="9458"/>
    <cellStyle name="Normal 3 2 4 4 2 5 2 2" xfId="9459"/>
    <cellStyle name="Normal 3 2 4 4 2 5 3" xfId="9460"/>
    <cellStyle name="Normal 3 2 4 4 2 6" xfId="9461"/>
    <cellStyle name="Normal 3 2 4 4 2 6 2" xfId="9462"/>
    <cellStyle name="Normal 3 2 4 4 2 7" xfId="9463"/>
    <cellStyle name="Normal 3 2 4 4 3" xfId="9464"/>
    <cellStyle name="Normal 3 2 4 4 3 2" xfId="9465"/>
    <cellStyle name="Normal 3 2 4 4 3 2 2" xfId="9466"/>
    <cellStyle name="Normal 3 2 4 4 3 2 2 2" xfId="9467"/>
    <cellStyle name="Normal 3 2 4 4 3 2 2 2 2" xfId="9468"/>
    <cellStyle name="Normal 3 2 4 4 3 2 2 2 2 2" xfId="9469"/>
    <cellStyle name="Normal 3 2 4 4 3 2 2 2 3" xfId="9470"/>
    <cellStyle name="Normal 3 2 4 4 3 2 2 3" xfId="9471"/>
    <cellStyle name="Normal 3 2 4 4 3 2 2 3 2" xfId="9472"/>
    <cellStyle name="Normal 3 2 4 4 3 2 2 4" xfId="9473"/>
    <cellStyle name="Normal 3 2 4 4 3 2 3" xfId="9474"/>
    <cellStyle name="Normal 3 2 4 4 3 2 3 2" xfId="9475"/>
    <cellStyle name="Normal 3 2 4 4 3 2 3 2 2" xfId="9476"/>
    <cellStyle name="Normal 3 2 4 4 3 2 3 3" xfId="9477"/>
    <cellStyle name="Normal 3 2 4 4 3 2 4" xfId="9478"/>
    <cellStyle name="Normal 3 2 4 4 3 2 4 2" xfId="9479"/>
    <cellStyle name="Normal 3 2 4 4 3 2 5" xfId="9480"/>
    <cellStyle name="Normal 3 2 4 4 3 3" xfId="9481"/>
    <cellStyle name="Normal 3 2 4 4 3 3 2" xfId="9482"/>
    <cellStyle name="Normal 3 2 4 4 3 3 2 2" xfId="9483"/>
    <cellStyle name="Normal 3 2 4 4 3 3 2 2 2" xfId="9484"/>
    <cellStyle name="Normal 3 2 4 4 3 3 2 3" xfId="9485"/>
    <cellStyle name="Normal 3 2 4 4 3 3 3" xfId="9486"/>
    <cellStyle name="Normal 3 2 4 4 3 3 3 2" xfId="9487"/>
    <cellStyle name="Normal 3 2 4 4 3 3 4" xfId="9488"/>
    <cellStyle name="Normal 3 2 4 4 3 4" xfId="9489"/>
    <cellStyle name="Normal 3 2 4 4 3 4 2" xfId="9490"/>
    <cellStyle name="Normal 3 2 4 4 3 4 2 2" xfId="9491"/>
    <cellStyle name="Normal 3 2 4 4 3 4 3" xfId="9492"/>
    <cellStyle name="Normal 3 2 4 4 3 5" xfId="9493"/>
    <cellStyle name="Normal 3 2 4 4 3 5 2" xfId="9494"/>
    <cellStyle name="Normal 3 2 4 4 3 6" xfId="9495"/>
    <cellStyle name="Normal 3 2 4 4 4" xfId="9496"/>
    <cellStyle name="Normal 3 2 4 4 4 2" xfId="9497"/>
    <cellStyle name="Normal 3 2 4 4 4 2 2" xfId="9498"/>
    <cellStyle name="Normal 3 2 4 4 4 2 2 2" xfId="9499"/>
    <cellStyle name="Normal 3 2 4 4 4 2 2 2 2" xfId="9500"/>
    <cellStyle name="Normal 3 2 4 4 4 2 2 3" xfId="9501"/>
    <cellStyle name="Normal 3 2 4 4 4 2 3" xfId="9502"/>
    <cellStyle name="Normal 3 2 4 4 4 2 3 2" xfId="9503"/>
    <cellStyle name="Normal 3 2 4 4 4 2 4" xfId="9504"/>
    <cellStyle name="Normal 3 2 4 4 4 3" xfId="9505"/>
    <cellStyle name="Normal 3 2 4 4 4 3 2" xfId="9506"/>
    <cellStyle name="Normal 3 2 4 4 4 3 2 2" xfId="9507"/>
    <cellStyle name="Normal 3 2 4 4 4 3 3" xfId="9508"/>
    <cellStyle name="Normal 3 2 4 4 4 4" xfId="9509"/>
    <cellStyle name="Normal 3 2 4 4 4 4 2" xfId="9510"/>
    <cellStyle name="Normal 3 2 4 4 4 5" xfId="9511"/>
    <cellStyle name="Normal 3 2 4 4 5" xfId="9512"/>
    <cellStyle name="Normal 3 2 4 4 5 2" xfId="9513"/>
    <cellStyle name="Normal 3 2 4 4 5 2 2" xfId="9514"/>
    <cellStyle name="Normal 3 2 4 4 5 2 2 2" xfId="9515"/>
    <cellStyle name="Normal 3 2 4 4 5 2 3" xfId="9516"/>
    <cellStyle name="Normal 3 2 4 4 5 3" xfId="9517"/>
    <cellStyle name="Normal 3 2 4 4 5 3 2" xfId="9518"/>
    <cellStyle name="Normal 3 2 4 4 5 4" xfId="9519"/>
    <cellStyle name="Normal 3 2 4 4 6" xfId="9520"/>
    <cellStyle name="Normal 3 2 4 4 6 2" xfId="9521"/>
    <cellStyle name="Normal 3 2 4 4 6 2 2" xfId="9522"/>
    <cellStyle name="Normal 3 2 4 4 6 3" xfId="9523"/>
    <cellStyle name="Normal 3 2 4 4 7" xfId="9524"/>
    <cellStyle name="Normal 3 2 4 4 7 2" xfId="9525"/>
    <cellStyle name="Normal 3 2 4 4 8" xfId="9526"/>
    <cellStyle name="Normal 3 2 4 5" xfId="9527"/>
    <cellStyle name="Normal 3 2 4 5 2" xfId="9528"/>
    <cellStyle name="Normal 3 2 4 5 2 2" xfId="9529"/>
    <cellStyle name="Normal 3 2 4 5 2 2 2" xfId="9530"/>
    <cellStyle name="Normal 3 2 4 5 2 2 2 2" xfId="9531"/>
    <cellStyle name="Normal 3 2 4 5 2 2 2 2 2" xfId="9532"/>
    <cellStyle name="Normal 3 2 4 5 2 2 2 2 2 2" xfId="9533"/>
    <cellStyle name="Normal 3 2 4 5 2 2 2 2 3" xfId="9534"/>
    <cellStyle name="Normal 3 2 4 5 2 2 2 3" xfId="9535"/>
    <cellStyle name="Normal 3 2 4 5 2 2 2 3 2" xfId="9536"/>
    <cellStyle name="Normal 3 2 4 5 2 2 2 4" xfId="9537"/>
    <cellStyle name="Normal 3 2 4 5 2 2 3" xfId="9538"/>
    <cellStyle name="Normal 3 2 4 5 2 2 3 2" xfId="9539"/>
    <cellStyle name="Normal 3 2 4 5 2 2 3 2 2" xfId="9540"/>
    <cellStyle name="Normal 3 2 4 5 2 2 3 3" xfId="9541"/>
    <cellStyle name="Normal 3 2 4 5 2 2 4" xfId="9542"/>
    <cellStyle name="Normal 3 2 4 5 2 2 4 2" xfId="9543"/>
    <cellStyle name="Normal 3 2 4 5 2 2 5" xfId="9544"/>
    <cellStyle name="Normal 3 2 4 5 2 3" xfId="9545"/>
    <cellStyle name="Normal 3 2 4 5 2 3 2" xfId="9546"/>
    <cellStyle name="Normal 3 2 4 5 2 3 2 2" xfId="9547"/>
    <cellStyle name="Normal 3 2 4 5 2 3 2 2 2" xfId="9548"/>
    <cellStyle name="Normal 3 2 4 5 2 3 2 3" xfId="9549"/>
    <cellStyle name="Normal 3 2 4 5 2 3 3" xfId="9550"/>
    <cellStyle name="Normal 3 2 4 5 2 3 3 2" xfId="9551"/>
    <cellStyle name="Normal 3 2 4 5 2 3 4" xfId="9552"/>
    <cellStyle name="Normal 3 2 4 5 2 4" xfId="9553"/>
    <cellStyle name="Normal 3 2 4 5 2 4 2" xfId="9554"/>
    <cellStyle name="Normal 3 2 4 5 2 4 2 2" xfId="9555"/>
    <cellStyle name="Normal 3 2 4 5 2 4 3" xfId="9556"/>
    <cellStyle name="Normal 3 2 4 5 2 5" xfId="9557"/>
    <cellStyle name="Normal 3 2 4 5 2 5 2" xfId="9558"/>
    <cellStyle name="Normal 3 2 4 5 2 6" xfId="9559"/>
    <cellStyle name="Normal 3 2 4 5 3" xfId="9560"/>
    <cellStyle name="Normal 3 2 4 5 3 2" xfId="9561"/>
    <cellStyle name="Normal 3 2 4 5 3 2 2" xfId="9562"/>
    <cellStyle name="Normal 3 2 4 5 3 2 2 2" xfId="9563"/>
    <cellStyle name="Normal 3 2 4 5 3 2 2 2 2" xfId="9564"/>
    <cellStyle name="Normal 3 2 4 5 3 2 2 3" xfId="9565"/>
    <cellStyle name="Normal 3 2 4 5 3 2 3" xfId="9566"/>
    <cellStyle name="Normal 3 2 4 5 3 2 3 2" xfId="9567"/>
    <cellStyle name="Normal 3 2 4 5 3 2 4" xfId="9568"/>
    <cellStyle name="Normal 3 2 4 5 3 3" xfId="9569"/>
    <cellStyle name="Normal 3 2 4 5 3 3 2" xfId="9570"/>
    <cellStyle name="Normal 3 2 4 5 3 3 2 2" xfId="9571"/>
    <cellStyle name="Normal 3 2 4 5 3 3 3" xfId="9572"/>
    <cellStyle name="Normal 3 2 4 5 3 4" xfId="9573"/>
    <cellStyle name="Normal 3 2 4 5 3 4 2" xfId="9574"/>
    <cellStyle name="Normal 3 2 4 5 3 5" xfId="9575"/>
    <cellStyle name="Normal 3 2 4 5 4" xfId="9576"/>
    <cellStyle name="Normal 3 2 4 5 4 2" xfId="9577"/>
    <cellStyle name="Normal 3 2 4 5 4 2 2" xfId="9578"/>
    <cellStyle name="Normal 3 2 4 5 4 2 2 2" xfId="9579"/>
    <cellStyle name="Normal 3 2 4 5 4 2 3" xfId="9580"/>
    <cellStyle name="Normal 3 2 4 5 4 3" xfId="9581"/>
    <cellStyle name="Normal 3 2 4 5 4 3 2" xfId="9582"/>
    <cellStyle name="Normal 3 2 4 5 4 4" xfId="9583"/>
    <cellStyle name="Normal 3 2 4 5 5" xfId="9584"/>
    <cellStyle name="Normal 3 2 4 5 5 2" xfId="9585"/>
    <cellStyle name="Normal 3 2 4 5 5 2 2" xfId="9586"/>
    <cellStyle name="Normal 3 2 4 5 5 3" xfId="9587"/>
    <cellStyle name="Normal 3 2 4 5 6" xfId="9588"/>
    <cellStyle name="Normal 3 2 4 5 6 2" xfId="9589"/>
    <cellStyle name="Normal 3 2 4 5 7" xfId="9590"/>
    <cellStyle name="Normal 3 2 4 6" xfId="9591"/>
    <cellStyle name="Normal 3 2 4 6 2" xfId="9592"/>
    <cellStyle name="Normal 3 2 4 6 2 2" xfId="9593"/>
    <cellStyle name="Normal 3 2 4 6 2 2 2" xfId="9594"/>
    <cellStyle name="Normal 3 2 4 6 2 2 2 2" xfId="9595"/>
    <cellStyle name="Normal 3 2 4 6 2 2 2 2 2" xfId="9596"/>
    <cellStyle name="Normal 3 2 4 6 2 2 2 3" xfId="9597"/>
    <cellStyle name="Normal 3 2 4 6 2 2 3" xfId="9598"/>
    <cellStyle name="Normal 3 2 4 6 2 2 3 2" xfId="9599"/>
    <cellStyle name="Normal 3 2 4 6 2 2 4" xfId="9600"/>
    <cellStyle name="Normal 3 2 4 6 2 3" xfId="9601"/>
    <cellStyle name="Normal 3 2 4 6 2 3 2" xfId="9602"/>
    <cellStyle name="Normal 3 2 4 6 2 3 2 2" xfId="9603"/>
    <cellStyle name="Normal 3 2 4 6 2 3 3" xfId="9604"/>
    <cellStyle name="Normal 3 2 4 6 2 4" xfId="9605"/>
    <cellStyle name="Normal 3 2 4 6 2 4 2" xfId="9606"/>
    <cellStyle name="Normal 3 2 4 6 2 5" xfId="9607"/>
    <cellStyle name="Normal 3 2 4 6 3" xfId="9608"/>
    <cellStyle name="Normal 3 2 4 6 3 2" xfId="9609"/>
    <cellStyle name="Normal 3 2 4 6 3 2 2" xfId="9610"/>
    <cellStyle name="Normal 3 2 4 6 3 2 2 2" xfId="9611"/>
    <cellStyle name="Normal 3 2 4 6 3 2 3" xfId="9612"/>
    <cellStyle name="Normal 3 2 4 6 3 3" xfId="9613"/>
    <cellStyle name="Normal 3 2 4 6 3 3 2" xfId="9614"/>
    <cellStyle name="Normal 3 2 4 6 3 4" xfId="9615"/>
    <cellStyle name="Normal 3 2 4 6 4" xfId="9616"/>
    <cellStyle name="Normal 3 2 4 6 4 2" xfId="9617"/>
    <cellStyle name="Normal 3 2 4 6 4 2 2" xfId="9618"/>
    <cellStyle name="Normal 3 2 4 6 4 3" xfId="9619"/>
    <cellStyle name="Normal 3 2 4 6 5" xfId="9620"/>
    <cellStyle name="Normal 3 2 4 6 5 2" xfId="9621"/>
    <cellStyle name="Normal 3 2 4 6 6" xfId="9622"/>
    <cellStyle name="Normal 3 2 4 7" xfId="9623"/>
    <cellStyle name="Normal 3 2 4 7 2" xfId="9624"/>
    <cellStyle name="Normal 3 2 4 7 2 2" xfId="9625"/>
    <cellStyle name="Normal 3 2 4 7 2 2 2" xfId="9626"/>
    <cellStyle name="Normal 3 2 4 7 2 2 2 2" xfId="9627"/>
    <cellStyle name="Normal 3 2 4 7 2 2 3" xfId="9628"/>
    <cellStyle name="Normal 3 2 4 7 2 3" xfId="9629"/>
    <cellStyle name="Normal 3 2 4 7 2 3 2" xfId="9630"/>
    <cellStyle name="Normal 3 2 4 7 2 4" xfId="9631"/>
    <cellStyle name="Normal 3 2 4 7 3" xfId="9632"/>
    <cellStyle name="Normal 3 2 4 7 3 2" xfId="9633"/>
    <cellStyle name="Normal 3 2 4 7 3 2 2" xfId="9634"/>
    <cellStyle name="Normal 3 2 4 7 3 3" xfId="9635"/>
    <cellStyle name="Normal 3 2 4 7 4" xfId="9636"/>
    <cellStyle name="Normal 3 2 4 7 4 2" xfId="9637"/>
    <cellStyle name="Normal 3 2 4 7 5" xfId="9638"/>
    <cellStyle name="Normal 3 2 4 8" xfId="9639"/>
    <cellStyle name="Normal 3 2 4 8 2" xfId="9640"/>
    <cellStyle name="Normal 3 2 4 8 2 2" xfId="9641"/>
    <cellStyle name="Normal 3 2 4 8 2 2 2" xfId="9642"/>
    <cellStyle name="Normal 3 2 4 8 2 3" xfId="9643"/>
    <cellStyle name="Normal 3 2 4 8 3" xfId="9644"/>
    <cellStyle name="Normal 3 2 4 8 3 2" xfId="9645"/>
    <cellStyle name="Normal 3 2 4 8 4" xfId="9646"/>
    <cellStyle name="Normal 3 2 4 9" xfId="9647"/>
    <cellStyle name="Normal 3 2 4 9 2" xfId="9648"/>
    <cellStyle name="Normal 3 2 4 9 2 2" xfId="9649"/>
    <cellStyle name="Normal 3 2 4 9 3" xfId="9650"/>
    <cellStyle name="Normal 3 2 5" xfId="9651"/>
    <cellStyle name="Normal 3 2 5 10" xfId="9652"/>
    <cellStyle name="Normal 3 2 5 2" xfId="9653"/>
    <cellStyle name="Normal 3 2 5 2 2" xfId="9654"/>
    <cellStyle name="Normal 3 2 5 2 2 2" xfId="9655"/>
    <cellStyle name="Normal 3 2 5 2 2 2 2" xfId="9656"/>
    <cellStyle name="Normal 3 2 5 2 2 2 2 2" xfId="9657"/>
    <cellStyle name="Normal 3 2 5 2 2 2 2 2 2" xfId="9658"/>
    <cellStyle name="Normal 3 2 5 2 2 2 2 2 2 2" xfId="9659"/>
    <cellStyle name="Normal 3 2 5 2 2 2 2 2 2 2 2" xfId="9660"/>
    <cellStyle name="Normal 3 2 5 2 2 2 2 2 2 2 2 2" xfId="9661"/>
    <cellStyle name="Normal 3 2 5 2 2 2 2 2 2 2 3" xfId="9662"/>
    <cellStyle name="Normal 3 2 5 2 2 2 2 2 2 3" xfId="9663"/>
    <cellStyle name="Normal 3 2 5 2 2 2 2 2 2 3 2" xfId="9664"/>
    <cellStyle name="Normal 3 2 5 2 2 2 2 2 2 4" xfId="9665"/>
    <cellStyle name="Normal 3 2 5 2 2 2 2 2 3" xfId="9666"/>
    <cellStyle name="Normal 3 2 5 2 2 2 2 2 3 2" xfId="9667"/>
    <cellStyle name="Normal 3 2 5 2 2 2 2 2 3 2 2" xfId="9668"/>
    <cellStyle name="Normal 3 2 5 2 2 2 2 2 3 3" xfId="9669"/>
    <cellStyle name="Normal 3 2 5 2 2 2 2 2 4" xfId="9670"/>
    <cellStyle name="Normal 3 2 5 2 2 2 2 2 4 2" xfId="9671"/>
    <cellStyle name="Normal 3 2 5 2 2 2 2 2 5" xfId="9672"/>
    <cellStyle name="Normal 3 2 5 2 2 2 2 3" xfId="9673"/>
    <cellStyle name="Normal 3 2 5 2 2 2 2 3 2" xfId="9674"/>
    <cellStyle name="Normal 3 2 5 2 2 2 2 3 2 2" xfId="9675"/>
    <cellStyle name="Normal 3 2 5 2 2 2 2 3 2 2 2" xfId="9676"/>
    <cellStyle name="Normal 3 2 5 2 2 2 2 3 2 3" xfId="9677"/>
    <cellStyle name="Normal 3 2 5 2 2 2 2 3 3" xfId="9678"/>
    <cellStyle name="Normal 3 2 5 2 2 2 2 3 3 2" xfId="9679"/>
    <cellStyle name="Normal 3 2 5 2 2 2 2 3 4" xfId="9680"/>
    <cellStyle name="Normal 3 2 5 2 2 2 2 4" xfId="9681"/>
    <cellStyle name="Normal 3 2 5 2 2 2 2 4 2" xfId="9682"/>
    <cellStyle name="Normal 3 2 5 2 2 2 2 4 2 2" xfId="9683"/>
    <cellStyle name="Normal 3 2 5 2 2 2 2 4 3" xfId="9684"/>
    <cellStyle name="Normal 3 2 5 2 2 2 2 5" xfId="9685"/>
    <cellStyle name="Normal 3 2 5 2 2 2 2 5 2" xfId="9686"/>
    <cellStyle name="Normal 3 2 5 2 2 2 2 6" xfId="9687"/>
    <cellStyle name="Normal 3 2 5 2 2 2 3" xfId="9688"/>
    <cellStyle name="Normal 3 2 5 2 2 2 3 2" xfId="9689"/>
    <cellStyle name="Normal 3 2 5 2 2 2 3 2 2" xfId="9690"/>
    <cellStyle name="Normal 3 2 5 2 2 2 3 2 2 2" xfId="9691"/>
    <cellStyle name="Normal 3 2 5 2 2 2 3 2 2 2 2" xfId="9692"/>
    <cellStyle name="Normal 3 2 5 2 2 2 3 2 2 3" xfId="9693"/>
    <cellStyle name="Normal 3 2 5 2 2 2 3 2 3" xfId="9694"/>
    <cellStyle name="Normal 3 2 5 2 2 2 3 2 3 2" xfId="9695"/>
    <cellStyle name="Normal 3 2 5 2 2 2 3 2 4" xfId="9696"/>
    <cellStyle name="Normal 3 2 5 2 2 2 3 3" xfId="9697"/>
    <cellStyle name="Normal 3 2 5 2 2 2 3 3 2" xfId="9698"/>
    <cellStyle name="Normal 3 2 5 2 2 2 3 3 2 2" xfId="9699"/>
    <cellStyle name="Normal 3 2 5 2 2 2 3 3 3" xfId="9700"/>
    <cellStyle name="Normal 3 2 5 2 2 2 3 4" xfId="9701"/>
    <cellStyle name="Normal 3 2 5 2 2 2 3 4 2" xfId="9702"/>
    <cellStyle name="Normal 3 2 5 2 2 2 3 5" xfId="9703"/>
    <cellStyle name="Normal 3 2 5 2 2 2 4" xfId="9704"/>
    <cellStyle name="Normal 3 2 5 2 2 2 4 2" xfId="9705"/>
    <cellStyle name="Normal 3 2 5 2 2 2 4 2 2" xfId="9706"/>
    <cellStyle name="Normal 3 2 5 2 2 2 4 2 2 2" xfId="9707"/>
    <cellStyle name="Normal 3 2 5 2 2 2 4 2 3" xfId="9708"/>
    <cellStyle name="Normal 3 2 5 2 2 2 4 3" xfId="9709"/>
    <cellStyle name="Normal 3 2 5 2 2 2 4 3 2" xfId="9710"/>
    <cellStyle name="Normal 3 2 5 2 2 2 4 4" xfId="9711"/>
    <cellStyle name="Normal 3 2 5 2 2 2 5" xfId="9712"/>
    <cellStyle name="Normal 3 2 5 2 2 2 5 2" xfId="9713"/>
    <cellStyle name="Normal 3 2 5 2 2 2 5 2 2" xfId="9714"/>
    <cellStyle name="Normal 3 2 5 2 2 2 5 3" xfId="9715"/>
    <cellStyle name="Normal 3 2 5 2 2 2 6" xfId="9716"/>
    <cellStyle name="Normal 3 2 5 2 2 2 6 2" xfId="9717"/>
    <cellStyle name="Normal 3 2 5 2 2 2 7" xfId="9718"/>
    <cellStyle name="Normal 3 2 5 2 2 3" xfId="9719"/>
    <cellStyle name="Normal 3 2 5 2 2 3 2" xfId="9720"/>
    <cellStyle name="Normal 3 2 5 2 2 3 2 2" xfId="9721"/>
    <cellStyle name="Normal 3 2 5 2 2 3 2 2 2" xfId="9722"/>
    <cellStyle name="Normal 3 2 5 2 2 3 2 2 2 2" xfId="9723"/>
    <cellStyle name="Normal 3 2 5 2 2 3 2 2 2 2 2" xfId="9724"/>
    <cellStyle name="Normal 3 2 5 2 2 3 2 2 2 3" xfId="9725"/>
    <cellStyle name="Normal 3 2 5 2 2 3 2 2 3" xfId="9726"/>
    <cellStyle name="Normal 3 2 5 2 2 3 2 2 3 2" xfId="9727"/>
    <cellStyle name="Normal 3 2 5 2 2 3 2 2 4" xfId="9728"/>
    <cellStyle name="Normal 3 2 5 2 2 3 2 3" xfId="9729"/>
    <cellStyle name="Normal 3 2 5 2 2 3 2 3 2" xfId="9730"/>
    <cellStyle name="Normal 3 2 5 2 2 3 2 3 2 2" xfId="9731"/>
    <cellStyle name="Normal 3 2 5 2 2 3 2 3 3" xfId="9732"/>
    <cellStyle name="Normal 3 2 5 2 2 3 2 4" xfId="9733"/>
    <cellStyle name="Normal 3 2 5 2 2 3 2 4 2" xfId="9734"/>
    <cellStyle name="Normal 3 2 5 2 2 3 2 5" xfId="9735"/>
    <cellStyle name="Normal 3 2 5 2 2 3 3" xfId="9736"/>
    <cellStyle name="Normal 3 2 5 2 2 3 3 2" xfId="9737"/>
    <cellStyle name="Normal 3 2 5 2 2 3 3 2 2" xfId="9738"/>
    <cellStyle name="Normal 3 2 5 2 2 3 3 2 2 2" xfId="9739"/>
    <cellStyle name="Normal 3 2 5 2 2 3 3 2 3" xfId="9740"/>
    <cellStyle name="Normal 3 2 5 2 2 3 3 3" xfId="9741"/>
    <cellStyle name="Normal 3 2 5 2 2 3 3 3 2" xfId="9742"/>
    <cellStyle name="Normal 3 2 5 2 2 3 3 4" xfId="9743"/>
    <cellStyle name="Normal 3 2 5 2 2 3 4" xfId="9744"/>
    <cellStyle name="Normal 3 2 5 2 2 3 4 2" xfId="9745"/>
    <cellStyle name="Normal 3 2 5 2 2 3 4 2 2" xfId="9746"/>
    <cellStyle name="Normal 3 2 5 2 2 3 4 3" xfId="9747"/>
    <cellStyle name="Normal 3 2 5 2 2 3 5" xfId="9748"/>
    <cellStyle name="Normal 3 2 5 2 2 3 5 2" xfId="9749"/>
    <cellStyle name="Normal 3 2 5 2 2 3 6" xfId="9750"/>
    <cellStyle name="Normal 3 2 5 2 2 4" xfId="9751"/>
    <cellStyle name="Normal 3 2 5 2 2 4 2" xfId="9752"/>
    <cellStyle name="Normal 3 2 5 2 2 4 2 2" xfId="9753"/>
    <cellStyle name="Normal 3 2 5 2 2 4 2 2 2" xfId="9754"/>
    <cellStyle name="Normal 3 2 5 2 2 4 2 2 2 2" xfId="9755"/>
    <cellStyle name="Normal 3 2 5 2 2 4 2 2 3" xfId="9756"/>
    <cellStyle name="Normal 3 2 5 2 2 4 2 3" xfId="9757"/>
    <cellStyle name="Normal 3 2 5 2 2 4 2 3 2" xfId="9758"/>
    <cellStyle name="Normal 3 2 5 2 2 4 2 4" xfId="9759"/>
    <cellStyle name="Normal 3 2 5 2 2 4 3" xfId="9760"/>
    <cellStyle name="Normal 3 2 5 2 2 4 3 2" xfId="9761"/>
    <cellStyle name="Normal 3 2 5 2 2 4 3 2 2" xfId="9762"/>
    <cellStyle name="Normal 3 2 5 2 2 4 3 3" xfId="9763"/>
    <cellStyle name="Normal 3 2 5 2 2 4 4" xfId="9764"/>
    <cellStyle name="Normal 3 2 5 2 2 4 4 2" xfId="9765"/>
    <cellStyle name="Normal 3 2 5 2 2 4 5" xfId="9766"/>
    <cellStyle name="Normal 3 2 5 2 2 5" xfId="9767"/>
    <cellStyle name="Normal 3 2 5 2 2 5 2" xfId="9768"/>
    <cellStyle name="Normal 3 2 5 2 2 5 2 2" xfId="9769"/>
    <cellStyle name="Normal 3 2 5 2 2 5 2 2 2" xfId="9770"/>
    <cellStyle name="Normal 3 2 5 2 2 5 2 3" xfId="9771"/>
    <cellStyle name="Normal 3 2 5 2 2 5 3" xfId="9772"/>
    <cellStyle name="Normal 3 2 5 2 2 5 3 2" xfId="9773"/>
    <cellStyle name="Normal 3 2 5 2 2 5 4" xfId="9774"/>
    <cellStyle name="Normal 3 2 5 2 2 6" xfId="9775"/>
    <cellStyle name="Normal 3 2 5 2 2 6 2" xfId="9776"/>
    <cellStyle name="Normal 3 2 5 2 2 6 2 2" xfId="9777"/>
    <cellStyle name="Normal 3 2 5 2 2 6 3" xfId="9778"/>
    <cellStyle name="Normal 3 2 5 2 2 7" xfId="9779"/>
    <cellStyle name="Normal 3 2 5 2 2 7 2" xfId="9780"/>
    <cellStyle name="Normal 3 2 5 2 2 8" xfId="9781"/>
    <cellStyle name="Normal 3 2 5 2 3" xfId="9782"/>
    <cellStyle name="Normal 3 2 5 2 3 2" xfId="9783"/>
    <cellStyle name="Normal 3 2 5 2 3 2 2" xfId="9784"/>
    <cellStyle name="Normal 3 2 5 2 3 2 2 2" xfId="9785"/>
    <cellStyle name="Normal 3 2 5 2 3 2 2 2 2" xfId="9786"/>
    <cellStyle name="Normal 3 2 5 2 3 2 2 2 2 2" xfId="9787"/>
    <cellStyle name="Normal 3 2 5 2 3 2 2 2 2 2 2" xfId="9788"/>
    <cellStyle name="Normal 3 2 5 2 3 2 2 2 2 3" xfId="9789"/>
    <cellStyle name="Normal 3 2 5 2 3 2 2 2 3" xfId="9790"/>
    <cellStyle name="Normal 3 2 5 2 3 2 2 2 3 2" xfId="9791"/>
    <cellStyle name="Normal 3 2 5 2 3 2 2 2 4" xfId="9792"/>
    <cellStyle name="Normal 3 2 5 2 3 2 2 3" xfId="9793"/>
    <cellStyle name="Normal 3 2 5 2 3 2 2 3 2" xfId="9794"/>
    <cellStyle name="Normal 3 2 5 2 3 2 2 3 2 2" xfId="9795"/>
    <cellStyle name="Normal 3 2 5 2 3 2 2 3 3" xfId="9796"/>
    <cellStyle name="Normal 3 2 5 2 3 2 2 4" xfId="9797"/>
    <cellStyle name="Normal 3 2 5 2 3 2 2 4 2" xfId="9798"/>
    <cellStyle name="Normal 3 2 5 2 3 2 2 5" xfId="9799"/>
    <cellStyle name="Normal 3 2 5 2 3 2 3" xfId="9800"/>
    <cellStyle name="Normal 3 2 5 2 3 2 3 2" xfId="9801"/>
    <cellStyle name="Normal 3 2 5 2 3 2 3 2 2" xfId="9802"/>
    <cellStyle name="Normal 3 2 5 2 3 2 3 2 2 2" xfId="9803"/>
    <cellStyle name="Normal 3 2 5 2 3 2 3 2 3" xfId="9804"/>
    <cellStyle name="Normal 3 2 5 2 3 2 3 3" xfId="9805"/>
    <cellStyle name="Normal 3 2 5 2 3 2 3 3 2" xfId="9806"/>
    <cellStyle name="Normal 3 2 5 2 3 2 3 4" xfId="9807"/>
    <cellStyle name="Normal 3 2 5 2 3 2 4" xfId="9808"/>
    <cellStyle name="Normal 3 2 5 2 3 2 4 2" xfId="9809"/>
    <cellStyle name="Normal 3 2 5 2 3 2 4 2 2" xfId="9810"/>
    <cellStyle name="Normal 3 2 5 2 3 2 4 3" xfId="9811"/>
    <cellStyle name="Normal 3 2 5 2 3 2 5" xfId="9812"/>
    <cellStyle name="Normal 3 2 5 2 3 2 5 2" xfId="9813"/>
    <cellStyle name="Normal 3 2 5 2 3 2 6" xfId="9814"/>
    <cellStyle name="Normal 3 2 5 2 3 3" xfId="9815"/>
    <cellStyle name="Normal 3 2 5 2 3 3 2" xfId="9816"/>
    <cellStyle name="Normal 3 2 5 2 3 3 2 2" xfId="9817"/>
    <cellStyle name="Normal 3 2 5 2 3 3 2 2 2" xfId="9818"/>
    <cellStyle name="Normal 3 2 5 2 3 3 2 2 2 2" xfId="9819"/>
    <cellStyle name="Normal 3 2 5 2 3 3 2 2 3" xfId="9820"/>
    <cellStyle name="Normal 3 2 5 2 3 3 2 3" xfId="9821"/>
    <cellStyle name="Normal 3 2 5 2 3 3 2 3 2" xfId="9822"/>
    <cellStyle name="Normal 3 2 5 2 3 3 2 4" xfId="9823"/>
    <cellStyle name="Normal 3 2 5 2 3 3 3" xfId="9824"/>
    <cellStyle name="Normal 3 2 5 2 3 3 3 2" xfId="9825"/>
    <cellStyle name="Normal 3 2 5 2 3 3 3 2 2" xfId="9826"/>
    <cellStyle name="Normal 3 2 5 2 3 3 3 3" xfId="9827"/>
    <cellStyle name="Normal 3 2 5 2 3 3 4" xfId="9828"/>
    <cellStyle name="Normal 3 2 5 2 3 3 4 2" xfId="9829"/>
    <cellStyle name="Normal 3 2 5 2 3 3 5" xfId="9830"/>
    <cellStyle name="Normal 3 2 5 2 3 4" xfId="9831"/>
    <cellStyle name="Normal 3 2 5 2 3 4 2" xfId="9832"/>
    <cellStyle name="Normal 3 2 5 2 3 4 2 2" xfId="9833"/>
    <cellStyle name="Normal 3 2 5 2 3 4 2 2 2" xfId="9834"/>
    <cellStyle name="Normal 3 2 5 2 3 4 2 3" xfId="9835"/>
    <cellStyle name="Normal 3 2 5 2 3 4 3" xfId="9836"/>
    <cellStyle name="Normal 3 2 5 2 3 4 3 2" xfId="9837"/>
    <cellStyle name="Normal 3 2 5 2 3 4 4" xfId="9838"/>
    <cellStyle name="Normal 3 2 5 2 3 5" xfId="9839"/>
    <cellStyle name="Normal 3 2 5 2 3 5 2" xfId="9840"/>
    <cellStyle name="Normal 3 2 5 2 3 5 2 2" xfId="9841"/>
    <cellStyle name="Normal 3 2 5 2 3 5 3" xfId="9842"/>
    <cellStyle name="Normal 3 2 5 2 3 6" xfId="9843"/>
    <cellStyle name="Normal 3 2 5 2 3 6 2" xfId="9844"/>
    <cellStyle name="Normal 3 2 5 2 3 7" xfId="9845"/>
    <cellStyle name="Normal 3 2 5 2 4" xfId="9846"/>
    <cellStyle name="Normal 3 2 5 2 4 2" xfId="9847"/>
    <cellStyle name="Normal 3 2 5 2 4 2 2" xfId="9848"/>
    <cellStyle name="Normal 3 2 5 2 4 2 2 2" xfId="9849"/>
    <cellStyle name="Normal 3 2 5 2 4 2 2 2 2" xfId="9850"/>
    <cellStyle name="Normal 3 2 5 2 4 2 2 2 2 2" xfId="9851"/>
    <cellStyle name="Normal 3 2 5 2 4 2 2 2 3" xfId="9852"/>
    <cellStyle name="Normal 3 2 5 2 4 2 2 3" xfId="9853"/>
    <cellStyle name="Normal 3 2 5 2 4 2 2 3 2" xfId="9854"/>
    <cellStyle name="Normal 3 2 5 2 4 2 2 4" xfId="9855"/>
    <cellStyle name="Normal 3 2 5 2 4 2 3" xfId="9856"/>
    <cellStyle name="Normal 3 2 5 2 4 2 3 2" xfId="9857"/>
    <cellStyle name="Normal 3 2 5 2 4 2 3 2 2" xfId="9858"/>
    <cellStyle name="Normal 3 2 5 2 4 2 3 3" xfId="9859"/>
    <cellStyle name="Normal 3 2 5 2 4 2 4" xfId="9860"/>
    <cellStyle name="Normal 3 2 5 2 4 2 4 2" xfId="9861"/>
    <cellStyle name="Normal 3 2 5 2 4 2 5" xfId="9862"/>
    <cellStyle name="Normal 3 2 5 2 4 3" xfId="9863"/>
    <cellStyle name="Normal 3 2 5 2 4 3 2" xfId="9864"/>
    <cellStyle name="Normal 3 2 5 2 4 3 2 2" xfId="9865"/>
    <cellStyle name="Normal 3 2 5 2 4 3 2 2 2" xfId="9866"/>
    <cellStyle name="Normal 3 2 5 2 4 3 2 3" xfId="9867"/>
    <cellStyle name="Normal 3 2 5 2 4 3 3" xfId="9868"/>
    <cellStyle name="Normal 3 2 5 2 4 3 3 2" xfId="9869"/>
    <cellStyle name="Normal 3 2 5 2 4 3 4" xfId="9870"/>
    <cellStyle name="Normal 3 2 5 2 4 4" xfId="9871"/>
    <cellStyle name="Normal 3 2 5 2 4 4 2" xfId="9872"/>
    <cellStyle name="Normal 3 2 5 2 4 4 2 2" xfId="9873"/>
    <cellStyle name="Normal 3 2 5 2 4 4 3" xfId="9874"/>
    <cellStyle name="Normal 3 2 5 2 4 5" xfId="9875"/>
    <cellStyle name="Normal 3 2 5 2 4 5 2" xfId="9876"/>
    <cellStyle name="Normal 3 2 5 2 4 6" xfId="9877"/>
    <cellStyle name="Normal 3 2 5 2 5" xfId="9878"/>
    <cellStyle name="Normal 3 2 5 2 5 2" xfId="9879"/>
    <cellStyle name="Normal 3 2 5 2 5 2 2" xfId="9880"/>
    <cellStyle name="Normal 3 2 5 2 5 2 2 2" xfId="9881"/>
    <cellStyle name="Normal 3 2 5 2 5 2 2 2 2" xfId="9882"/>
    <cellStyle name="Normal 3 2 5 2 5 2 2 3" xfId="9883"/>
    <cellStyle name="Normal 3 2 5 2 5 2 3" xfId="9884"/>
    <cellStyle name="Normal 3 2 5 2 5 2 3 2" xfId="9885"/>
    <cellStyle name="Normal 3 2 5 2 5 2 4" xfId="9886"/>
    <cellStyle name="Normal 3 2 5 2 5 3" xfId="9887"/>
    <cellStyle name="Normal 3 2 5 2 5 3 2" xfId="9888"/>
    <cellStyle name="Normal 3 2 5 2 5 3 2 2" xfId="9889"/>
    <cellStyle name="Normal 3 2 5 2 5 3 3" xfId="9890"/>
    <cellStyle name="Normal 3 2 5 2 5 4" xfId="9891"/>
    <cellStyle name="Normal 3 2 5 2 5 4 2" xfId="9892"/>
    <cellStyle name="Normal 3 2 5 2 5 5" xfId="9893"/>
    <cellStyle name="Normal 3 2 5 2 6" xfId="9894"/>
    <cellStyle name="Normal 3 2 5 2 6 2" xfId="9895"/>
    <cellStyle name="Normal 3 2 5 2 6 2 2" xfId="9896"/>
    <cellStyle name="Normal 3 2 5 2 6 2 2 2" xfId="9897"/>
    <cellStyle name="Normal 3 2 5 2 6 2 3" xfId="9898"/>
    <cellStyle name="Normal 3 2 5 2 6 3" xfId="9899"/>
    <cellStyle name="Normal 3 2 5 2 6 3 2" xfId="9900"/>
    <cellStyle name="Normal 3 2 5 2 6 4" xfId="9901"/>
    <cellStyle name="Normal 3 2 5 2 7" xfId="9902"/>
    <cellStyle name="Normal 3 2 5 2 7 2" xfId="9903"/>
    <cellStyle name="Normal 3 2 5 2 7 2 2" xfId="9904"/>
    <cellStyle name="Normal 3 2 5 2 7 3" xfId="9905"/>
    <cellStyle name="Normal 3 2 5 2 8" xfId="9906"/>
    <cellStyle name="Normal 3 2 5 2 8 2" xfId="9907"/>
    <cellStyle name="Normal 3 2 5 2 9" xfId="9908"/>
    <cellStyle name="Normal 3 2 5 3" xfId="9909"/>
    <cellStyle name="Normal 3 2 5 3 2" xfId="9910"/>
    <cellStyle name="Normal 3 2 5 3 2 2" xfId="9911"/>
    <cellStyle name="Normal 3 2 5 3 2 2 2" xfId="9912"/>
    <cellStyle name="Normal 3 2 5 3 2 2 2 2" xfId="9913"/>
    <cellStyle name="Normal 3 2 5 3 2 2 2 2 2" xfId="9914"/>
    <cellStyle name="Normal 3 2 5 3 2 2 2 2 2 2" xfId="9915"/>
    <cellStyle name="Normal 3 2 5 3 2 2 2 2 2 2 2" xfId="9916"/>
    <cellStyle name="Normal 3 2 5 3 2 2 2 2 2 3" xfId="9917"/>
    <cellStyle name="Normal 3 2 5 3 2 2 2 2 3" xfId="9918"/>
    <cellStyle name="Normal 3 2 5 3 2 2 2 2 3 2" xfId="9919"/>
    <cellStyle name="Normal 3 2 5 3 2 2 2 2 4" xfId="9920"/>
    <cellStyle name="Normal 3 2 5 3 2 2 2 3" xfId="9921"/>
    <cellStyle name="Normal 3 2 5 3 2 2 2 3 2" xfId="9922"/>
    <cellStyle name="Normal 3 2 5 3 2 2 2 3 2 2" xfId="9923"/>
    <cellStyle name="Normal 3 2 5 3 2 2 2 3 3" xfId="9924"/>
    <cellStyle name="Normal 3 2 5 3 2 2 2 4" xfId="9925"/>
    <cellStyle name="Normal 3 2 5 3 2 2 2 4 2" xfId="9926"/>
    <cellStyle name="Normal 3 2 5 3 2 2 2 5" xfId="9927"/>
    <cellStyle name="Normal 3 2 5 3 2 2 3" xfId="9928"/>
    <cellStyle name="Normal 3 2 5 3 2 2 3 2" xfId="9929"/>
    <cellStyle name="Normal 3 2 5 3 2 2 3 2 2" xfId="9930"/>
    <cellStyle name="Normal 3 2 5 3 2 2 3 2 2 2" xfId="9931"/>
    <cellStyle name="Normal 3 2 5 3 2 2 3 2 3" xfId="9932"/>
    <cellStyle name="Normal 3 2 5 3 2 2 3 3" xfId="9933"/>
    <cellStyle name="Normal 3 2 5 3 2 2 3 3 2" xfId="9934"/>
    <cellStyle name="Normal 3 2 5 3 2 2 3 4" xfId="9935"/>
    <cellStyle name="Normal 3 2 5 3 2 2 4" xfId="9936"/>
    <cellStyle name="Normal 3 2 5 3 2 2 4 2" xfId="9937"/>
    <cellStyle name="Normal 3 2 5 3 2 2 4 2 2" xfId="9938"/>
    <cellStyle name="Normal 3 2 5 3 2 2 4 3" xfId="9939"/>
    <cellStyle name="Normal 3 2 5 3 2 2 5" xfId="9940"/>
    <cellStyle name="Normal 3 2 5 3 2 2 5 2" xfId="9941"/>
    <cellStyle name="Normal 3 2 5 3 2 2 6" xfId="9942"/>
    <cellStyle name="Normal 3 2 5 3 2 3" xfId="9943"/>
    <cellStyle name="Normal 3 2 5 3 2 3 2" xfId="9944"/>
    <cellStyle name="Normal 3 2 5 3 2 3 2 2" xfId="9945"/>
    <cellStyle name="Normal 3 2 5 3 2 3 2 2 2" xfId="9946"/>
    <cellStyle name="Normal 3 2 5 3 2 3 2 2 2 2" xfId="9947"/>
    <cellStyle name="Normal 3 2 5 3 2 3 2 2 3" xfId="9948"/>
    <cellStyle name="Normal 3 2 5 3 2 3 2 3" xfId="9949"/>
    <cellStyle name="Normal 3 2 5 3 2 3 2 3 2" xfId="9950"/>
    <cellStyle name="Normal 3 2 5 3 2 3 2 4" xfId="9951"/>
    <cellStyle name="Normal 3 2 5 3 2 3 3" xfId="9952"/>
    <cellStyle name="Normal 3 2 5 3 2 3 3 2" xfId="9953"/>
    <cellStyle name="Normal 3 2 5 3 2 3 3 2 2" xfId="9954"/>
    <cellStyle name="Normal 3 2 5 3 2 3 3 3" xfId="9955"/>
    <cellStyle name="Normal 3 2 5 3 2 3 4" xfId="9956"/>
    <cellStyle name="Normal 3 2 5 3 2 3 4 2" xfId="9957"/>
    <cellStyle name="Normal 3 2 5 3 2 3 5" xfId="9958"/>
    <cellStyle name="Normal 3 2 5 3 2 4" xfId="9959"/>
    <cellStyle name="Normal 3 2 5 3 2 4 2" xfId="9960"/>
    <cellStyle name="Normal 3 2 5 3 2 4 2 2" xfId="9961"/>
    <cellStyle name="Normal 3 2 5 3 2 4 2 2 2" xfId="9962"/>
    <cellStyle name="Normal 3 2 5 3 2 4 2 3" xfId="9963"/>
    <cellStyle name="Normal 3 2 5 3 2 4 3" xfId="9964"/>
    <cellStyle name="Normal 3 2 5 3 2 4 3 2" xfId="9965"/>
    <cellStyle name="Normal 3 2 5 3 2 4 4" xfId="9966"/>
    <cellStyle name="Normal 3 2 5 3 2 5" xfId="9967"/>
    <cellStyle name="Normal 3 2 5 3 2 5 2" xfId="9968"/>
    <cellStyle name="Normal 3 2 5 3 2 5 2 2" xfId="9969"/>
    <cellStyle name="Normal 3 2 5 3 2 5 3" xfId="9970"/>
    <cellStyle name="Normal 3 2 5 3 2 6" xfId="9971"/>
    <cellStyle name="Normal 3 2 5 3 2 6 2" xfId="9972"/>
    <cellStyle name="Normal 3 2 5 3 2 7" xfId="9973"/>
    <cellStyle name="Normal 3 2 5 3 3" xfId="9974"/>
    <cellStyle name="Normal 3 2 5 3 3 2" xfId="9975"/>
    <cellStyle name="Normal 3 2 5 3 3 2 2" xfId="9976"/>
    <cellStyle name="Normal 3 2 5 3 3 2 2 2" xfId="9977"/>
    <cellStyle name="Normal 3 2 5 3 3 2 2 2 2" xfId="9978"/>
    <cellStyle name="Normal 3 2 5 3 3 2 2 2 2 2" xfId="9979"/>
    <cellStyle name="Normal 3 2 5 3 3 2 2 2 3" xfId="9980"/>
    <cellStyle name="Normal 3 2 5 3 3 2 2 3" xfId="9981"/>
    <cellStyle name="Normal 3 2 5 3 3 2 2 3 2" xfId="9982"/>
    <cellStyle name="Normal 3 2 5 3 3 2 2 4" xfId="9983"/>
    <cellStyle name="Normal 3 2 5 3 3 2 3" xfId="9984"/>
    <cellStyle name="Normal 3 2 5 3 3 2 3 2" xfId="9985"/>
    <cellStyle name="Normal 3 2 5 3 3 2 3 2 2" xfId="9986"/>
    <cellStyle name="Normal 3 2 5 3 3 2 3 3" xfId="9987"/>
    <cellStyle name="Normal 3 2 5 3 3 2 4" xfId="9988"/>
    <cellStyle name="Normal 3 2 5 3 3 2 4 2" xfId="9989"/>
    <cellStyle name="Normal 3 2 5 3 3 2 5" xfId="9990"/>
    <cellStyle name="Normal 3 2 5 3 3 3" xfId="9991"/>
    <cellStyle name="Normal 3 2 5 3 3 3 2" xfId="9992"/>
    <cellStyle name="Normal 3 2 5 3 3 3 2 2" xfId="9993"/>
    <cellStyle name="Normal 3 2 5 3 3 3 2 2 2" xfId="9994"/>
    <cellStyle name="Normal 3 2 5 3 3 3 2 3" xfId="9995"/>
    <cellStyle name="Normal 3 2 5 3 3 3 3" xfId="9996"/>
    <cellStyle name="Normal 3 2 5 3 3 3 3 2" xfId="9997"/>
    <cellStyle name="Normal 3 2 5 3 3 3 4" xfId="9998"/>
    <cellStyle name="Normal 3 2 5 3 3 4" xfId="9999"/>
    <cellStyle name="Normal 3 2 5 3 3 4 2" xfId="10000"/>
    <cellStyle name="Normal 3 2 5 3 3 4 2 2" xfId="10001"/>
    <cellStyle name="Normal 3 2 5 3 3 4 3" xfId="10002"/>
    <cellStyle name="Normal 3 2 5 3 3 5" xfId="10003"/>
    <cellStyle name="Normal 3 2 5 3 3 5 2" xfId="10004"/>
    <cellStyle name="Normal 3 2 5 3 3 6" xfId="10005"/>
    <cellStyle name="Normal 3 2 5 3 4" xfId="10006"/>
    <cellStyle name="Normal 3 2 5 3 4 2" xfId="10007"/>
    <cellStyle name="Normal 3 2 5 3 4 2 2" xfId="10008"/>
    <cellStyle name="Normal 3 2 5 3 4 2 2 2" xfId="10009"/>
    <cellStyle name="Normal 3 2 5 3 4 2 2 2 2" xfId="10010"/>
    <cellStyle name="Normal 3 2 5 3 4 2 2 3" xfId="10011"/>
    <cellStyle name="Normal 3 2 5 3 4 2 3" xfId="10012"/>
    <cellStyle name="Normal 3 2 5 3 4 2 3 2" xfId="10013"/>
    <cellStyle name="Normal 3 2 5 3 4 2 4" xfId="10014"/>
    <cellStyle name="Normal 3 2 5 3 4 3" xfId="10015"/>
    <cellStyle name="Normal 3 2 5 3 4 3 2" xfId="10016"/>
    <cellStyle name="Normal 3 2 5 3 4 3 2 2" xfId="10017"/>
    <cellStyle name="Normal 3 2 5 3 4 3 3" xfId="10018"/>
    <cellStyle name="Normal 3 2 5 3 4 4" xfId="10019"/>
    <cellStyle name="Normal 3 2 5 3 4 4 2" xfId="10020"/>
    <cellStyle name="Normal 3 2 5 3 4 5" xfId="10021"/>
    <cellStyle name="Normal 3 2 5 3 5" xfId="10022"/>
    <cellStyle name="Normal 3 2 5 3 5 2" xfId="10023"/>
    <cellStyle name="Normal 3 2 5 3 5 2 2" xfId="10024"/>
    <cellStyle name="Normal 3 2 5 3 5 2 2 2" xfId="10025"/>
    <cellStyle name="Normal 3 2 5 3 5 2 3" xfId="10026"/>
    <cellStyle name="Normal 3 2 5 3 5 3" xfId="10027"/>
    <cellStyle name="Normal 3 2 5 3 5 3 2" xfId="10028"/>
    <cellStyle name="Normal 3 2 5 3 5 4" xfId="10029"/>
    <cellStyle name="Normal 3 2 5 3 6" xfId="10030"/>
    <cellStyle name="Normal 3 2 5 3 6 2" xfId="10031"/>
    <cellStyle name="Normal 3 2 5 3 6 2 2" xfId="10032"/>
    <cellStyle name="Normal 3 2 5 3 6 3" xfId="10033"/>
    <cellStyle name="Normal 3 2 5 3 7" xfId="10034"/>
    <cellStyle name="Normal 3 2 5 3 7 2" xfId="10035"/>
    <cellStyle name="Normal 3 2 5 3 8" xfId="10036"/>
    <cellStyle name="Normal 3 2 5 4" xfId="10037"/>
    <cellStyle name="Normal 3 2 5 4 2" xfId="10038"/>
    <cellStyle name="Normal 3 2 5 4 2 2" xfId="10039"/>
    <cellStyle name="Normal 3 2 5 4 2 2 2" xfId="10040"/>
    <cellStyle name="Normal 3 2 5 4 2 2 2 2" xfId="10041"/>
    <cellStyle name="Normal 3 2 5 4 2 2 2 2 2" xfId="10042"/>
    <cellStyle name="Normal 3 2 5 4 2 2 2 2 2 2" xfId="10043"/>
    <cellStyle name="Normal 3 2 5 4 2 2 2 2 3" xfId="10044"/>
    <cellStyle name="Normal 3 2 5 4 2 2 2 3" xfId="10045"/>
    <cellStyle name="Normal 3 2 5 4 2 2 2 3 2" xfId="10046"/>
    <cellStyle name="Normal 3 2 5 4 2 2 2 4" xfId="10047"/>
    <cellStyle name="Normal 3 2 5 4 2 2 3" xfId="10048"/>
    <cellStyle name="Normal 3 2 5 4 2 2 3 2" xfId="10049"/>
    <cellStyle name="Normal 3 2 5 4 2 2 3 2 2" xfId="10050"/>
    <cellStyle name="Normal 3 2 5 4 2 2 3 3" xfId="10051"/>
    <cellStyle name="Normal 3 2 5 4 2 2 4" xfId="10052"/>
    <cellStyle name="Normal 3 2 5 4 2 2 4 2" xfId="10053"/>
    <cellStyle name="Normal 3 2 5 4 2 2 5" xfId="10054"/>
    <cellStyle name="Normal 3 2 5 4 2 3" xfId="10055"/>
    <cellStyle name="Normal 3 2 5 4 2 3 2" xfId="10056"/>
    <cellStyle name="Normal 3 2 5 4 2 3 2 2" xfId="10057"/>
    <cellStyle name="Normal 3 2 5 4 2 3 2 2 2" xfId="10058"/>
    <cellStyle name="Normal 3 2 5 4 2 3 2 3" xfId="10059"/>
    <cellStyle name="Normal 3 2 5 4 2 3 3" xfId="10060"/>
    <cellStyle name="Normal 3 2 5 4 2 3 3 2" xfId="10061"/>
    <cellStyle name="Normal 3 2 5 4 2 3 4" xfId="10062"/>
    <cellStyle name="Normal 3 2 5 4 2 4" xfId="10063"/>
    <cellStyle name="Normal 3 2 5 4 2 4 2" xfId="10064"/>
    <cellStyle name="Normal 3 2 5 4 2 4 2 2" xfId="10065"/>
    <cellStyle name="Normal 3 2 5 4 2 4 3" xfId="10066"/>
    <cellStyle name="Normal 3 2 5 4 2 5" xfId="10067"/>
    <cellStyle name="Normal 3 2 5 4 2 5 2" xfId="10068"/>
    <cellStyle name="Normal 3 2 5 4 2 6" xfId="10069"/>
    <cellStyle name="Normal 3 2 5 4 3" xfId="10070"/>
    <cellStyle name="Normal 3 2 5 4 3 2" xfId="10071"/>
    <cellStyle name="Normal 3 2 5 4 3 2 2" xfId="10072"/>
    <cellStyle name="Normal 3 2 5 4 3 2 2 2" xfId="10073"/>
    <cellStyle name="Normal 3 2 5 4 3 2 2 2 2" xfId="10074"/>
    <cellStyle name="Normal 3 2 5 4 3 2 2 3" xfId="10075"/>
    <cellStyle name="Normal 3 2 5 4 3 2 3" xfId="10076"/>
    <cellStyle name="Normal 3 2 5 4 3 2 3 2" xfId="10077"/>
    <cellStyle name="Normal 3 2 5 4 3 2 4" xfId="10078"/>
    <cellStyle name="Normal 3 2 5 4 3 3" xfId="10079"/>
    <cellStyle name="Normal 3 2 5 4 3 3 2" xfId="10080"/>
    <cellStyle name="Normal 3 2 5 4 3 3 2 2" xfId="10081"/>
    <cellStyle name="Normal 3 2 5 4 3 3 3" xfId="10082"/>
    <cellStyle name="Normal 3 2 5 4 3 4" xfId="10083"/>
    <cellStyle name="Normal 3 2 5 4 3 4 2" xfId="10084"/>
    <cellStyle name="Normal 3 2 5 4 3 5" xfId="10085"/>
    <cellStyle name="Normal 3 2 5 4 4" xfId="10086"/>
    <cellStyle name="Normal 3 2 5 4 4 2" xfId="10087"/>
    <cellStyle name="Normal 3 2 5 4 4 2 2" xfId="10088"/>
    <cellStyle name="Normal 3 2 5 4 4 2 2 2" xfId="10089"/>
    <cellStyle name="Normal 3 2 5 4 4 2 3" xfId="10090"/>
    <cellStyle name="Normal 3 2 5 4 4 3" xfId="10091"/>
    <cellStyle name="Normal 3 2 5 4 4 3 2" xfId="10092"/>
    <cellStyle name="Normal 3 2 5 4 4 4" xfId="10093"/>
    <cellStyle name="Normal 3 2 5 4 5" xfId="10094"/>
    <cellStyle name="Normal 3 2 5 4 5 2" xfId="10095"/>
    <cellStyle name="Normal 3 2 5 4 5 2 2" xfId="10096"/>
    <cellStyle name="Normal 3 2 5 4 5 3" xfId="10097"/>
    <cellStyle name="Normal 3 2 5 4 6" xfId="10098"/>
    <cellStyle name="Normal 3 2 5 4 6 2" xfId="10099"/>
    <cellStyle name="Normal 3 2 5 4 7" xfId="10100"/>
    <cellStyle name="Normal 3 2 5 5" xfId="10101"/>
    <cellStyle name="Normal 3 2 5 5 2" xfId="10102"/>
    <cellStyle name="Normal 3 2 5 5 2 2" xfId="10103"/>
    <cellStyle name="Normal 3 2 5 5 2 2 2" xfId="10104"/>
    <cellStyle name="Normal 3 2 5 5 2 2 2 2" xfId="10105"/>
    <cellStyle name="Normal 3 2 5 5 2 2 2 2 2" xfId="10106"/>
    <cellStyle name="Normal 3 2 5 5 2 2 2 3" xfId="10107"/>
    <cellStyle name="Normal 3 2 5 5 2 2 3" xfId="10108"/>
    <cellStyle name="Normal 3 2 5 5 2 2 3 2" xfId="10109"/>
    <cellStyle name="Normal 3 2 5 5 2 2 4" xfId="10110"/>
    <cellStyle name="Normal 3 2 5 5 2 3" xfId="10111"/>
    <cellStyle name="Normal 3 2 5 5 2 3 2" xfId="10112"/>
    <cellStyle name="Normal 3 2 5 5 2 3 2 2" xfId="10113"/>
    <cellStyle name="Normal 3 2 5 5 2 3 3" xfId="10114"/>
    <cellStyle name="Normal 3 2 5 5 2 4" xfId="10115"/>
    <cellStyle name="Normal 3 2 5 5 2 4 2" xfId="10116"/>
    <cellStyle name="Normal 3 2 5 5 2 5" xfId="10117"/>
    <cellStyle name="Normal 3 2 5 5 3" xfId="10118"/>
    <cellStyle name="Normal 3 2 5 5 3 2" xfId="10119"/>
    <cellStyle name="Normal 3 2 5 5 3 2 2" xfId="10120"/>
    <cellStyle name="Normal 3 2 5 5 3 2 2 2" xfId="10121"/>
    <cellStyle name="Normal 3 2 5 5 3 2 3" xfId="10122"/>
    <cellStyle name="Normal 3 2 5 5 3 3" xfId="10123"/>
    <cellStyle name="Normal 3 2 5 5 3 3 2" xfId="10124"/>
    <cellStyle name="Normal 3 2 5 5 3 4" xfId="10125"/>
    <cellStyle name="Normal 3 2 5 5 4" xfId="10126"/>
    <cellStyle name="Normal 3 2 5 5 4 2" xfId="10127"/>
    <cellStyle name="Normal 3 2 5 5 4 2 2" xfId="10128"/>
    <cellStyle name="Normal 3 2 5 5 4 3" xfId="10129"/>
    <cellStyle name="Normal 3 2 5 5 5" xfId="10130"/>
    <cellStyle name="Normal 3 2 5 5 5 2" xfId="10131"/>
    <cellStyle name="Normal 3 2 5 5 6" xfId="10132"/>
    <cellStyle name="Normal 3 2 5 6" xfId="10133"/>
    <cellStyle name="Normal 3 2 5 6 2" xfId="10134"/>
    <cellStyle name="Normal 3 2 5 6 2 2" xfId="10135"/>
    <cellStyle name="Normal 3 2 5 6 2 2 2" xfId="10136"/>
    <cellStyle name="Normal 3 2 5 6 2 2 2 2" xfId="10137"/>
    <cellStyle name="Normal 3 2 5 6 2 2 3" xfId="10138"/>
    <cellStyle name="Normal 3 2 5 6 2 3" xfId="10139"/>
    <cellStyle name="Normal 3 2 5 6 2 3 2" xfId="10140"/>
    <cellStyle name="Normal 3 2 5 6 2 4" xfId="10141"/>
    <cellStyle name="Normal 3 2 5 6 3" xfId="10142"/>
    <cellStyle name="Normal 3 2 5 6 3 2" xfId="10143"/>
    <cellStyle name="Normal 3 2 5 6 3 2 2" xfId="10144"/>
    <cellStyle name="Normal 3 2 5 6 3 3" xfId="10145"/>
    <cellStyle name="Normal 3 2 5 6 4" xfId="10146"/>
    <cellStyle name="Normal 3 2 5 6 4 2" xfId="10147"/>
    <cellStyle name="Normal 3 2 5 6 5" xfId="10148"/>
    <cellStyle name="Normal 3 2 5 7" xfId="10149"/>
    <cellStyle name="Normal 3 2 5 7 2" xfId="10150"/>
    <cellStyle name="Normal 3 2 5 7 2 2" xfId="10151"/>
    <cellStyle name="Normal 3 2 5 7 2 2 2" xfId="10152"/>
    <cellStyle name="Normal 3 2 5 7 2 3" xfId="10153"/>
    <cellStyle name="Normal 3 2 5 7 3" xfId="10154"/>
    <cellStyle name="Normal 3 2 5 7 3 2" xfId="10155"/>
    <cellStyle name="Normal 3 2 5 7 4" xfId="10156"/>
    <cellStyle name="Normal 3 2 5 8" xfId="10157"/>
    <cellStyle name="Normal 3 2 5 8 2" xfId="10158"/>
    <cellStyle name="Normal 3 2 5 8 2 2" xfId="10159"/>
    <cellStyle name="Normal 3 2 5 8 3" xfId="10160"/>
    <cellStyle name="Normal 3 2 5 9" xfId="10161"/>
    <cellStyle name="Normal 3 2 5 9 2" xfId="10162"/>
    <cellStyle name="Normal 3 2 6" xfId="10163"/>
    <cellStyle name="Normal 3 2 6 2" xfId="10164"/>
    <cellStyle name="Normal 3 2 6 2 2" xfId="10165"/>
    <cellStyle name="Normal 3 2 6 2 2 2" xfId="10166"/>
    <cellStyle name="Normal 3 2 6 2 2 2 2" xfId="10167"/>
    <cellStyle name="Normal 3 2 6 2 2 2 2 2" xfId="10168"/>
    <cellStyle name="Normal 3 2 6 2 2 2 2 2 2" xfId="10169"/>
    <cellStyle name="Normal 3 2 6 2 2 2 2 2 2 2" xfId="10170"/>
    <cellStyle name="Normal 3 2 6 2 2 2 2 2 2 2 2" xfId="10171"/>
    <cellStyle name="Normal 3 2 6 2 2 2 2 2 2 3" xfId="10172"/>
    <cellStyle name="Normal 3 2 6 2 2 2 2 2 3" xfId="10173"/>
    <cellStyle name="Normal 3 2 6 2 2 2 2 2 3 2" xfId="10174"/>
    <cellStyle name="Normal 3 2 6 2 2 2 2 2 4" xfId="10175"/>
    <cellStyle name="Normal 3 2 6 2 2 2 2 3" xfId="10176"/>
    <cellStyle name="Normal 3 2 6 2 2 2 2 3 2" xfId="10177"/>
    <cellStyle name="Normal 3 2 6 2 2 2 2 3 2 2" xfId="10178"/>
    <cellStyle name="Normal 3 2 6 2 2 2 2 3 3" xfId="10179"/>
    <cellStyle name="Normal 3 2 6 2 2 2 2 4" xfId="10180"/>
    <cellStyle name="Normal 3 2 6 2 2 2 2 4 2" xfId="10181"/>
    <cellStyle name="Normal 3 2 6 2 2 2 2 5" xfId="10182"/>
    <cellStyle name="Normal 3 2 6 2 2 2 3" xfId="10183"/>
    <cellStyle name="Normal 3 2 6 2 2 2 3 2" xfId="10184"/>
    <cellStyle name="Normal 3 2 6 2 2 2 3 2 2" xfId="10185"/>
    <cellStyle name="Normal 3 2 6 2 2 2 3 2 2 2" xfId="10186"/>
    <cellStyle name="Normal 3 2 6 2 2 2 3 2 3" xfId="10187"/>
    <cellStyle name="Normal 3 2 6 2 2 2 3 3" xfId="10188"/>
    <cellStyle name="Normal 3 2 6 2 2 2 3 3 2" xfId="10189"/>
    <cellStyle name="Normal 3 2 6 2 2 2 3 4" xfId="10190"/>
    <cellStyle name="Normal 3 2 6 2 2 2 4" xfId="10191"/>
    <cellStyle name="Normal 3 2 6 2 2 2 4 2" xfId="10192"/>
    <cellStyle name="Normal 3 2 6 2 2 2 4 2 2" xfId="10193"/>
    <cellStyle name="Normal 3 2 6 2 2 2 4 3" xfId="10194"/>
    <cellStyle name="Normal 3 2 6 2 2 2 5" xfId="10195"/>
    <cellStyle name="Normal 3 2 6 2 2 2 5 2" xfId="10196"/>
    <cellStyle name="Normal 3 2 6 2 2 2 6" xfId="10197"/>
    <cellStyle name="Normal 3 2 6 2 2 3" xfId="10198"/>
    <cellStyle name="Normal 3 2 6 2 2 3 2" xfId="10199"/>
    <cellStyle name="Normal 3 2 6 2 2 3 2 2" xfId="10200"/>
    <cellStyle name="Normal 3 2 6 2 2 3 2 2 2" xfId="10201"/>
    <cellStyle name="Normal 3 2 6 2 2 3 2 2 2 2" xfId="10202"/>
    <cellStyle name="Normal 3 2 6 2 2 3 2 2 3" xfId="10203"/>
    <cellStyle name="Normal 3 2 6 2 2 3 2 3" xfId="10204"/>
    <cellStyle name="Normal 3 2 6 2 2 3 2 3 2" xfId="10205"/>
    <cellStyle name="Normal 3 2 6 2 2 3 2 4" xfId="10206"/>
    <cellStyle name="Normal 3 2 6 2 2 3 3" xfId="10207"/>
    <cellStyle name="Normal 3 2 6 2 2 3 3 2" xfId="10208"/>
    <cellStyle name="Normal 3 2 6 2 2 3 3 2 2" xfId="10209"/>
    <cellStyle name="Normal 3 2 6 2 2 3 3 3" xfId="10210"/>
    <cellStyle name="Normal 3 2 6 2 2 3 4" xfId="10211"/>
    <cellStyle name="Normal 3 2 6 2 2 3 4 2" xfId="10212"/>
    <cellStyle name="Normal 3 2 6 2 2 3 5" xfId="10213"/>
    <cellStyle name="Normal 3 2 6 2 2 4" xfId="10214"/>
    <cellStyle name="Normal 3 2 6 2 2 4 2" xfId="10215"/>
    <cellStyle name="Normal 3 2 6 2 2 4 2 2" xfId="10216"/>
    <cellStyle name="Normal 3 2 6 2 2 4 2 2 2" xfId="10217"/>
    <cellStyle name="Normal 3 2 6 2 2 4 2 3" xfId="10218"/>
    <cellStyle name="Normal 3 2 6 2 2 4 3" xfId="10219"/>
    <cellStyle name="Normal 3 2 6 2 2 4 3 2" xfId="10220"/>
    <cellStyle name="Normal 3 2 6 2 2 4 4" xfId="10221"/>
    <cellStyle name="Normal 3 2 6 2 2 5" xfId="10222"/>
    <cellStyle name="Normal 3 2 6 2 2 5 2" xfId="10223"/>
    <cellStyle name="Normal 3 2 6 2 2 5 2 2" xfId="10224"/>
    <cellStyle name="Normal 3 2 6 2 2 5 3" xfId="10225"/>
    <cellStyle name="Normal 3 2 6 2 2 6" xfId="10226"/>
    <cellStyle name="Normal 3 2 6 2 2 6 2" xfId="10227"/>
    <cellStyle name="Normal 3 2 6 2 2 7" xfId="10228"/>
    <cellStyle name="Normal 3 2 6 2 3" xfId="10229"/>
    <cellStyle name="Normal 3 2 6 2 3 2" xfId="10230"/>
    <cellStyle name="Normal 3 2 6 2 3 2 2" xfId="10231"/>
    <cellStyle name="Normal 3 2 6 2 3 2 2 2" xfId="10232"/>
    <cellStyle name="Normal 3 2 6 2 3 2 2 2 2" xfId="10233"/>
    <cellStyle name="Normal 3 2 6 2 3 2 2 2 2 2" xfId="10234"/>
    <cellStyle name="Normal 3 2 6 2 3 2 2 2 3" xfId="10235"/>
    <cellStyle name="Normal 3 2 6 2 3 2 2 3" xfId="10236"/>
    <cellStyle name="Normal 3 2 6 2 3 2 2 3 2" xfId="10237"/>
    <cellStyle name="Normal 3 2 6 2 3 2 2 4" xfId="10238"/>
    <cellStyle name="Normal 3 2 6 2 3 2 3" xfId="10239"/>
    <cellStyle name="Normal 3 2 6 2 3 2 3 2" xfId="10240"/>
    <cellStyle name="Normal 3 2 6 2 3 2 3 2 2" xfId="10241"/>
    <cellStyle name="Normal 3 2 6 2 3 2 3 3" xfId="10242"/>
    <cellStyle name="Normal 3 2 6 2 3 2 4" xfId="10243"/>
    <cellStyle name="Normal 3 2 6 2 3 2 4 2" xfId="10244"/>
    <cellStyle name="Normal 3 2 6 2 3 2 5" xfId="10245"/>
    <cellStyle name="Normal 3 2 6 2 3 3" xfId="10246"/>
    <cellStyle name="Normal 3 2 6 2 3 3 2" xfId="10247"/>
    <cellStyle name="Normal 3 2 6 2 3 3 2 2" xfId="10248"/>
    <cellStyle name="Normal 3 2 6 2 3 3 2 2 2" xfId="10249"/>
    <cellStyle name="Normal 3 2 6 2 3 3 2 3" xfId="10250"/>
    <cellStyle name="Normal 3 2 6 2 3 3 3" xfId="10251"/>
    <cellStyle name="Normal 3 2 6 2 3 3 3 2" xfId="10252"/>
    <cellStyle name="Normal 3 2 6 2 3 3 4" xfId="10253"/>
    <cellStyle name="Normal 3 2 6 2 3 4" xfId="10254"/>
    <cellStyle name="Normal 3 2 6 2 3 4 2" xfId="10255"/>
    <cellStyle name="Normal 3 2 6 2 3 4 2 2" xfId="10256"/>
    <cellStyle name="Normal 3 2 6 2 3 4 3" xfId="10257"/>
    <cellStyle name="Normal 3 2 6 2 3 5" xfId="10258"/>
    <cellStyle name="Normal 3 2 6 2 3 5 2" xfId="10259"/>
    <cellStyle name="Normal 3 2 6 2 3 6" xfId="10260"/>
    <cellStyle name="Normal 3 2 6 2 4" xfId="10261"/>
    <cellStyle name="Normal 3 2 6 2 4 2" xfId="10262"/>
    <cellStyle name="Normal 3 2 6 2 4 2 2" xfId="10263"/>
    <cellStyle name="Normal 3 2 6 2 4 2 2 2" xfId="10264"/>
    <cellStyle name="Normal 3 2 6 2 4 2 2 2 2" xfId="10265"/>
    <cellStyle name="Normal 3 2 6 2 4 2 2 3" xfId="10266"/>
    <cellStyle name="Normal 3 2 6 2 4 2 3" xfId="10267"/>
    <cellStyle name="Normal 3 2 6 2 4 2 3 2" xfId="10268"/>
    <cellStyle name="Normal 3 2 6 2 4 2 4" xfId="10269"/>
    <cellStyle name="Normal 3 2 6 2 4 3" xfId="10270"/>
    <cellStyle name="Normal 3 2 6 2 4 3 2" xfId="10271"/>
    <cellStyle name="Normal 3 2 6 2 4 3 2 2" xfId="10272"/>
    <cellStyle name="Normal 3 2 6 2 4 3 3" xfId="10273"/>
    <cellStyle name="Normal 3 2 6 2 4 4" xfId="10274"/>
    <cellStyle name="Normal 3 2 6 2 4 4 2" xfId="10275"/>
    <cellStyle name="Normal 3 2 6 2 4 5" xfId="10276"/>
    <cellStyle name="Normal 3 2 6 2 5" xfId="10277"/>
    <cellStyle name="Normal 3 2 6 2 5 2" xfId="10278"/>
    <cellStyle name="Normal 3 2 6 2 5 2 2" xfId="10279"/>
    <cellStyle name="Normal 3 2 6 2 5 2 2 2" xfId="10280"/>
    <cellStyle name="Normal 3 2 6 2 5 2 3" xfId="10281"/>
    <cellStyle name="Normal 3 2 6 2 5 3" xfId="10282"/>
    <cellStyle name="Normal 3 2 6 2 5 3 2" xfId="10283"/>
    <cellStyle name="Normal 3 2 6 2 5 4" xfId="10284"/>
    <cellStyle name="Normal 3 2 6 2 6" xfId="10285"/>
    <cellStyle name="Normal 3 2 6 2 6 2" xfId="10286"/>
    <cellStyle name="Normal 3 2 6 2 6 2 2" xfId="10287"/>
    <cellStyle name="Normal 3 2 6 2 6 3" xfId="10288"/>
    <cellStyle name="Normal 3 2 6 2 7" xfId="10289"/>
    <cellStyle name="Normal 3 2 6 2 7 2" xfId="10290"/>
    <cellStyle name="Normal 3 2 6 2 8" xfId="10291"/>
    <cellStyle name="Normal 3 2 6 3" xfId="10292"/>
    <cellStyle name="Normal 3 2 6 3 2" xfId="10293"/>
    <cellStyle name="Normal 3 2 6 3 2 2" xfId="10294"/>
    <cellStyle name="Normal 3 2 6 3 2 2 2" xfId="10295"/>
    <cellStyle name="Normal 3 2 6 3 2 2 2 2" xfId="10296"/>
    <cellStyle name="Normal 3 2 6 3 2 2 2 2 2" xfId="10297"/>
    <cellStyle name="Normal 3 2 6 3 2 2 2 2 2 2" xfId="10298"/>
    <cellStyle name="Normal 3 2 6 3 2 2 2 2 3" xfId="10299"/>
    <cellStyle name="Normal 3 2 6 3 2 2 2 3" xfId="10300"/>
    <cellStyle name="Normal 3 2 6 3 2 2 2 3 2" xfId="10301"/>
    <cellStyle name="Normal 3 2 6 3 2 2 2 4" xfId="10302"/>
    <cellStyle name="Normal 3 2 6 3 2 2 3" xfId="10303"/>
    <cellStyle name="Normal 3 2 6 3 2 2 3 2" xfId="10304"/>
    <cellStyle name="Normal 3 2 6 3 2 2 3 2 2" xfId="10305"/>
    <cellStyle name="Normal 3 2 6 3 2 2 3 3" xfId="10306"/>
    <cellStyle name="Normal 3 2 6 3 2 2 4" xfId="10307"/>
    <cellStyle name="Normal 3 2 6 3 2 2 4 2" xfId="10308"/>
    <cellStyle name="Normal 3 2 6 3 2 2 5" xfId="10309"/>
    <cellStyle name="Normal 3 2 6 3 2 3" xfId="10310"/>
    <cellStyle name="Normal 3 2 6 3 2 3 2" xfId="10311"/>
    <cellStyle name="Normal 3 2 6 3 2 3 2 2" xfId="10312"/>
    <cellStyle name="Normal 3 2 6 3 2 3 2 2 2" xfId="10313"/>
    <cellStyle name="Normal 3 2 6 3 2 3 2 3" xfId="10314"/>
    <cellStyle name="Normal 3 2 6 3 2 3 3" xfId="10315"/>
    <cellStyle name="Normal 3 2 6 3 2 3 3 2" xfId="10316"/>
    <cellStyle name="Normal 3 2 6 3 2 3 4" xfId="10317"/>
    <cellStyle name="Normal 3 2 6 3 2 4" xfId="10318"/>
    <cellStyle name="Normal 3 2 6 3 2 4 2" xfId="10319"/>
    <cellStyle name="Normal 3 2 6 3 2 4 2 2" xfId="10320"/>
    <cellStyle name="Normal 3 2 6 3 2 4 3" xfId="10321"/>
    <cellStyle name="Normal 3 2 6 3 2 5" xfId="10322"/>
    <cellStyle name="Normal 3 2 6 3 2 5 2" xfId="10323"/>
    <cellStyle name="Normal 3 2 6 3 2 6" xfId="10324"/>
    <cellStyle name="Normal 3 2 6 3 3" xfId="10325"/>
    <cellStyle name="Normal 3 2 6 3 3 2" xfId="10326"/>
    <cellStyle name="Normal 3 2 6 3 3 2 2" xfId="10327"/>
    <cellStyle name="Normal 3 2 6 3 3 2 2 2" xfId="10328"/>
    <cellStyle name="Normal 3 2 6 3 3 2 2 2 2" xfId="10329"/>
    <cellStyle name="Normal 3 2 6 3 3 2 2 3" xfId="10330"/>
    <cellStyle name="Normal 3 2 6 3 3 2 3" xfId="10331"/>
    <cellStyle name="Normal 3 2 6 3 3 2 3 2" xfId="10332"/>
    <cellStyle name="Normal 3 2 6 3 3 2 4" xfId="10333"/>
    <cellStyle name="Normal 3 2 6 3 3 3" xfId="10334"/>
    <cellStyle name="Normal 3 2 6 3 3 3 2" xfId="10335"/>
    <cellStyle name="Normal 3 2 6 3 3 3 2 2" xfId="10336"/>
    <cellStyle name="Normal 3 2 6 3 3 3 3" xfId="10337"/>
    <cellStyle name="Normal 3 2 6 3 3 4" xfId="10338"/>
    <cellStyle name="Normal 3 2 6 3 3 4 2" xfId="10339"/>
    <cellStyle name="Normal 3 2 6 3 3 5" xfId="10340"/>
    <cellStyle name="Normal 3 2 6 3 4" xfId="10341"/>
    <cellStyle name="Normal 3 2 6 3 4 2" xfId="10342"/>
    <cellStyle name="Normal 3 2 6 3 4 2 2" xfId="10343"/>
    <cellStyle name="Normal 3 2 6 3 4 2 2 2" xfId="10344"/>
    <cellStyle name="Normal 3 2 6 3 4 2 3" xfId="10345"/>
    <cellStyle name="Normal 3 2 6 3 4 3" xfId="10346"/>
    <cellStyle name="Normal 3 2 6 3 4 3 2" xfId="10347"/>
    <cellStyle name="Normal 3 2 6 3 4 4" xfId="10348"/>
    <cellStyle name="Normal 3 2 6 3 5" xfId="10349"/>
    <cellStyle name="Normal 3 2 6 3 5 2" xfId="10350"/>
    <cellStyle name="Normal 3 2 6 3 5 2 2" xfId="10351"/>
    <cellStyle name="Normal 3 2 6 3 5 3" xfId="10352"/>
    <cellStyle name="Normal 3 2 6 3 6" xfId="10353"/>
    <cellStyle name="Normal 3 2 6 3 6 2" xfId="10354"/>
    <cellStyle name="Normal 3 2 6 3 7" xfId="10355"/>
    <cellStyle name="Normal 3 2 6 4" xfId="10356"/>
    <cellStyle name="Normal 3 2 6 4 2" xfId="10357"/>
    <cellStyle name="Normal 3 2 6 4 2 2" xfId="10358"/>
    <cellStyle name="Normal 3 2 6 4 2 2 2" xfId="10359"/>
    <cellStyle name="Normal 3 2 6 4 2 2 2 2" xfId="10360"/>
    <cellStyle name="Normal 3 2 6 4 2 2 2 2 2" xfId="10361"/>
    <cellStyle name="Normal 3 2 6 4 2 2 2 3" xfId="10362"/>
    <cellStyle name="Normal 3 2 6 4 2 2 3" xfId="10363"/>
    <cellStyle name="Normal 3 2 6 4 2 2 3 2" xfId="10364"/>
    <cellStyle name="Normal 3 2 6 4 2 2 4" xfId="10365"/>
    <cellStyle name="Normal 3 2 6 4 2 3" xfId="10366"/>
    <cellStyle name="Normal 3 2 6 4 2 3 2" xfId="10367"/>
    <cellStyle name="Normal 3 2 6 4 2 3 2 2" xfId="10368"/>
    <cellStyle name="Normal 3 2 6 4 2 3 3" xfId="10369"/>
    <cellStyle name="Normal 3 2 6 4 2 4" xfId="10370"/>
    <cellStyle name="Normal 3 2 6 4 2 4 2" xfId="10371"/>
    <cellStyle name="Normal 3 2 6 4 2 5" xfId="10372"/>
    <cellStyle name="Normal 3 2 6 4 3" xfId="10373"/>
    <cellStyle name="Normal 3 2 6 4 3 2" xfId="10374"/>
    <cellStyle name="Normal 3 2 6 4 3 2 2" xfId="10375"/>
    <cellStyle name="Normal 3 2 6 4 3 2 2 2" xfId="10376"/>
    <cellStyle name="Normal 3 2 6 4 3 2 3" xfId="10377"/>
    <cellStyle name="Normal 3 2 6 4 3 3" xfId="10378"/>
    <cellStyle name="Normal 3 2 6 4 3 3 2" xfId="10379"/>
    <cellStyle name="Normal 3 2 6 4 3 4" xfId="10380"/>
    <cellStyle name="Normal 3 2 6 4 4" xfId="10381"/>
    <cellStyle name="Normal 3 2 6 4 4 2" xfId="10382"/>
    <cellStyle name="Normal 3 2 6 4 4 2 2" xfId="10383"/>
    <cellStyle name="Normal 3 2 6 4 4 3" xfId="10384"/>
    <cellStyle name="Normal 3 2 6 4 5" xfId="10385"/>
    <cellStyle name="Normal 3 2 6 4 5 2" xfId="10386"/>
    <cellStyle name="Normal 3 2 6 4 6" xfId="10387"/>
    <cellStyle name="Normal 3 2 6 5" xfId="10388"/>
    <cellStyle name="Normal 3 2 6 5 2" xfId="10389"/>
    <cellStyle name="Normal 3 2 6 5 2 2" xfId="10390"/>
    <cellStyle name="Normal 3 2 6 5 2 2 2" xfId="10391"/>
    <cellStyle name="Normal 3 2 6 5 2 2 2 2" xfId="10392"/>
    <cellStyle name="Normal 3 2 6 5 2 2 3" xfId="10393"/>
    <cellStyle name="Normal 3 2 6 5 2 3" xfId="10394"/>
    <cellStyle name="Normal 3 2 6 5 2 3 2" xfId="10395"/>
    <cellStyle name="Normal 3 2 6 5 2 4" xfId="10396"/>
    <cellStyle name="Normal 3 2 6 5 3" xfId="10397"/>
    <cellStyle name="Normal 3 2 6 5 3 2" xfId="10398"/>
    <cellStyle name="Normal 3 2 6 5 3 2 2" xfId="10399"/>
    <cellStyle name="Normal 3 2 6 5 3 3" xfId="10400"/>
    <cellStyle name="Normal 3 2 6 5 4" xfId="10401"/>
    <cellStyle name="Normal 3 2 6 5 4 2" xfId="10402"/>
    <cellStyle name="Normal 3 2 6 5 5" xfId="10403"/>
    <cellStyle name="Normal 3 2 6 6" xfId="10404"/>
    <cellStyle name="Normal 3 2 6 6 2" xfId="10405"/>
    <cellStyle name="Normal 3 2 6 6 2 2" xfId="10406"/>
    <cellStyle name="Normal 3 2 6 6 2 2 2" xfId="10407"/>
    <cellStyle name="Normal 3 2 6 6 2 3" xfId="10408"/>
    <cellStyle name="Normal 3 2 6 6 3" xfId="10409"/>
    <cellStyle name="Normal 3 2 6 6 3 2" xfId="10410"/>
    <cellStyle name="Normal 3 2 6 6 4" xfId="10411"/>
    <cellStyle name="Normal 3 2 6 7" xfId="10412"/>
    <cellStyle name="Normal 3 2 6 7 2" xfId="10413"/>
    <cellStyle name="Normal 3 2 6 7 2 2" xfId="10414"/>
    <cellStyle name="Normal 3 2 6 7 3" xfId="10415"/>
    <cellStyle name="Normal 3 2 6 8" xfId="10416"/>
    <cellStyle name="Normal 3 2 6 8 2" xfId="10417"/>
    <cellStyle name="Normal 3 2 6 9" xfId="10418"/>
    <cellStyle name="Normal 3 2 7" xfId="10419"/>
    <cellStyle name="Normal 3 2 7 2" xfId="10420"/>
    <cellStyle name="Normal 3 2 7 2 2" xfId="10421"/>
    <cellStyle name="Normal 3 2 7 2 2 2" xfId="10422"/>
    <cellStyle name="Normal 3 2 7 2 2 2 2" xfId="10423"/>
    <cellStyle name="Normal 3 2 7 2 2 2 2 2" xfId="10424"/>
    <cellStyle name="Normal 3 2 7 2 2 2 2 2 2" xfId="10425"/>
    <cellStyle name="Normal 3 2 7 2 2 2 2 2 2 2" xfId="10426"/>
    <cellStyle name="Normal 3 2 7 2 2 2 2 2 3" xfId="10427"/>
    <cellStyle name="Normal 3 2 7 2 2 2 2 3" xfId="10428"/>
    <cellStyle name="Normal 3 2 7 2 2 2 2 3 2" xfId="10429"/>
    <cellStyle name="Normal 3 2 7 2 2 2 2 4" xfId="10430"/>
    <cellStyle name="Normal 3 2 7 2 2 2 3" xfId="10431"/>
    <cellStyle name="Normal 3 2 7 2 2 2 3 2" xfId="10432"/>
    <cellStyle name="Normal 3 2 7 2 2 2 3 2 2" xfId="10433"/>
    <cellStyle name="Normal 3 2 7 2 2 2 3 3" xfId="10434"/>
    <cellStyle name="Normal 3 2 7 2 2 2 4" xfId="10435"/>
    <cellStyle name="Normal 3 2 7 2 2 2 4 2" xfId="10436"/>
    <cellStyle name="Normal 3 2 7 2 2 2 5" xfId="10437"/>
    <cellStyle name="Normal 3 2 7 2 2 3" xfId="10438"/>
    <cellStyle name="Normal 3 2 7 2 2 3 2" xfId="10439"/>
    <cellStyle name="Normal 3 2 7 2 2 3 2 2" xfId="10440"/>
    <cellStyle name="Normal 3 2 7 2 2 3 2 2 2" xfId="10441"/>
    <cellStyle name="Normal 3 2 7 2 2 3 2 3" xfId="10442"/>
    <cellStyle name="Normal 3 2 7 2 2 3 3" xfId="10443"/>
    <cellStyle name="Normal 3 2 7 2 2 3 3 2" xfId="10444"/>
    <cellStyle name="Normal 3 2 7 2 2 3 4" xfId="10445"/>
    <cellStyle name="Normal 3 2 7 2 2 4" xfId="10446"/>
    <cellStyle name="Normal 3 2 7 2 2 4 2" xfId="10447"/>
    <cellStyle name="Normal 3 2 7 2 2 4 2 2" xfId="10448"/>
    <cellStyle name="Normal 3 2 7 2 2 4 3" xfId="10449"/>
    <cellStyle name="Normal 3 2 7 2 2 5" xfId="10450"/>
    <cellStyle name="Normal 3 2 7 2 2 5 2" xfId="10451"/>
    <cellStyle name="Normal 3 2 7 2 2 6" xfId="10452"/>
    <cellStyle name="Normal 3 2 7 2 3" xfId="10453"/>
    <cellStyle name="Normal 3 2 7 2 3 2" xfId="10454"/>
    <cellStyle name="Normal 3 2 7 2 3 2 2" xfId="10455"/>
    <cellStyle name="Normal 3 2 7 2 3 2 2 2" xfId="10456"/>
    <cellStyle name="Normal 3 2 7 2 3 2 2 2 2" xfId="10457"/>
    <cellStyle name="Normal 3 2 7 2 3 2 2 3" xfId="10458"/>
    <cellStyle name="Normal 3 2 7 2 3 2 3" xfId="10459"/>
    <cellStyle name="Normal 3 2 7 2 3 2 3 2" xfId="10460"/>
    <cellStyle name="Normal 3 2 7 2 3 2 4" xfId="10461"/>
    <cellStyle name="Normal 3 2 7 2 3 3" xfId="10462"/>
    <cellStyle name="Normal 3 2 7 2 3 3 2" xfId="10463"/>
    <cellStyle name="Normal 3 2 7 2 3 3 2 2" xfId="10464"/>
    <cellStyle name="Normal 3 2 7 2 3 3 3" xfId="10465"/>
    <cellStyle name="Normal 3 2 7 2 3 4" xfId="10466"/>
    <cellStyle name="Normal 3 2 7 2 3 4 2" xfId="10467"/>
    <cellStyle name="Normal 3 2 7 2 3 5" xfId="10468"/>
    <cellStyle name="Normal 3 2 7 2 4" xfId="10469"/>
    <cellStyle name="Normal 3 2 7 2 4 2" xfId="10470"/>
    <cellStyle name="Normal 3 2 7 2 4 2 2" xfId="10471"/>
    <cellStyle name="Normal 3 2 7 2 4 2 2 2" xfId="10472"/>
    <cellStyle name="Normal 3 2 7 2 4 2 3" xfId="10473"/>
    <cellStyle name="Normal 3 2 7 2 4 3" xfId="10474"/>
    <cellStyle name="Normal 3 2 7 2 4 3 2" xfId="10475"/>
    <cellStyle name="Normal 3 2 7 2 4 4" xfId="10476"/>
    <cellStyle name="Normal 3 2 7 2 5" xfId="10477"/>
    <cellStyle name="Normal 3 2 7 2 5 2" xfId="10478"/>
    <cellStyle name="Normal 3 2 7 2 5 2 2" xfId="10479"/>
    <cellStyle name="Normal 3 2 7 2 5 3" xfId="10480"/>
    <cellStyle name="Normal 3 2 7 2 6" xfId="10481"/>
    <cellStyle name="Normal 3 2 7 2 6 2" xfId="10482"/>
    <cellStyle name="Normal 3 2 7 2 7" xfId="10483"/>
    <cellStyle name="Normal 3 2 7 3" xfId="10484"/>
    <cellStyle name="Normal 3 2 7 3 2" xfId="10485"/>
    <cellStyle name="Normal 3 2 7 3 2 2" xfId="10486"/>
    <cellStyle name="Normal 3 2 7 3 2 2 2" xfId="10487"/>
    <cellStyle name="Normal 3 2 7 3 2 2 2 2" xfId="10488"/>
    <cellStyle name="Normal 3 2 7 3 2 2 2 2 2" xfId="10489"/>
    <cellStyle name="Normal 3 2 7 3 2 2 2 3" xfId="10490"/>
    <cellStyle name="Normal 3 2 7 3 2 2 3" xfId="10491"/>
    <cellStyle name="Normal 3 2 7 3 2 2 3 2" xfId="10492"/>
    <cellStyle name="Normal 3 2 7 3 2 2 4" xfId="10493"/>
    <cellStyle name="Normal 3 2 7 3 2 3" xfId="10494"/>
    <cellStyle name="Normal 3 2 7 3 2 3 2" xfId="10495"/>
    <cellStyle name="Normal 3 2 7 3 2 3 2 2" xfId="10496"/>
    <cellStyle name="Normal 3 2 7 3 2 3 3" xfId="10497"/>
    <cellStyle name="Normal 3 2 7 3 2 4" xfId="10498"/>
    <cellStyle name="Normal 3 2 7 3 2 4 2" xfId="10499"/>
    <cellStyle name="Normal 3 2 7 3 2 5" xfId="10500"/>
    <cellStyle name="Normal 3 2 7 3 3" xfId="10501"/>
    <cellStyle name="Normal 3 2 7 3 3 2" xfId="10502"/>
    <cellStyle name="Normal 3 2 7 3 3 2 2" xfId="10503"/>
    <cellStyle name="Normal 3 2 7 3 3 2 2 2" xfId="10504"/>
    <cellStyle name="Normal 3 2 7 3 3 2 3" xfId="10505"/>
    <cellStyle name="Normal 3 2 7 3 3 3" xfId="10506"/>
    <cellStyle name="Normal 3 2 7 3 3 3 2" xfId="10507"/>
    <cellStyle name="Normal 3 2 7 3 3 4" xfId="10508"/>
    <cellStyle name="Normal 3 2 7 3 4" xfId="10509"/>
    <cellStyle name="Normal 3 2 7 3 4 2" xfId="10510"/>
    <cellStyle name="Normal 3 2 7 3 4 2 2" xfId="10511"/>
    <cellStyle name="Normal 3 2 7 3 4 3" xfId="10512"/>
    <cellStyle name="Normal 3 2 7 3 5" xfId="10513"/>
    <cellStyle name="Normal 3 2 7 3 5 2" xfId="10514"/>
    <cellStyle name="Normal 3 2 7 3 6" xfId="10515"/>
    <cellStyle name="Normal 3 2 7 4" xfId="10516"/>
    <cellStyle name="Normal 3 2 7 4 2" xfId="10517"/>
    <cellStyle name="Normal 3 2 7 4 2 2" xfId="10518"/>
    <cellStyle name="Normal 3 2 7 4 2 2 2" xfId="10519"/>
    <cellStyle name="Normal 3 2 7 4 2 2 2 2" xfId="10520"/>
    <cellStyle name="Normal 3 2 7 4 2 2 3" xfId="10521"/>
    <cellStyle name="Normal 3 2 7 4 2 3" xfId="10522"/>
    <cellStyle name="Normal 3 2 7 4 2 3 2" xfId="10523"/>
    <cellStyle name="Normal 3 2 7 4 2 4" xfId="10524"/>
    <cellStyle name="Normal 3 2 7 4 3" xfId="10525"/>
    <cellStyle name="Normal 3 2 7 4 3 2" xfId="10526"/>
    <cellStyle name="Normal 3 2 7 4 3 2 2" xfId="10527"/>
    <cellStyle name="Normal 3 2 7 4 3 3" xfId="10528"/>
    <cellStyle name="Normal 3 2 7 4 4" xfId="10529"/>
    <cellStyle name="Normal 3 2 7 4 4 2" xfId="10530"/>
    <cellStyle name="Normal 3 2 7 4 5" xfId="10531"/>
    <cellStyle name="Normal 3 2 7 5" xfId="10532"/>
    <cellStyle name="Normal 3 2 7 5 2" xfId="10533"/>
    <cellStyle name="Normal 3 2 7 5 2 2" xfId="10534"/>
    <cellStyle name="Normal 3 2 7 5 2 2 2" xfId="10535"/>
    <cellStyle name="Normal 3 2 7 5 2 3" xfId="10536"/>
    <cellStyle name="Normal 3 2 7 5 3" xfId="10537"/>
    <cellStyle name="Normal 3 2 7 5 3 2" xfId="10538"/>
    <cellStyle name="Normal 3 2 7 5 4" xfId="10539"/>
    <cellStyle name="Normal 3 2 7 6" xfId="10540"/>
    <cellStyle name="Normal 3 2 7 6 2" xfId="10541"/>
    <cellStyle name="Normal 3 2 7 6 2 2" xfId="10542"/>
    <cellStyle name="Normal 3 2 7 6 3" xfId="10543"/>
    <cellStyle name="Normal 3 2 7 7" xfId="10544"/>
    <cellStyle name="Normal 3 2 7 7 2" xfId="10545"/>
    <cellStyle name="Normal 3 2 7 8" xfId="10546"/>
    <cellStyle name="Normal 3 2 8" xfId="10547"/>
    <cellStyle name="Normal 3 2 8 2" xfId="10548"/>
    <cellStyle name="Normal 3 2 8 2 2" xfId="10549"/>
    <cellStyle name="Normal 3 2 8 2 2 2" xfId="10550"/>
    <cellStyle name="Normal 3 2 8 2 2 2 2" xfId="10551"/>
    <cellStyle name="Normal 3 2 8 2 2 2 2 2" xfId="10552"/>
    <cellStyle name="Normal 3 2 8 2 2 2 2 2 2" xfId="10553"/>
    <cellStyle name="Normal 3 2 8 2 2 2 2 3" xfId="10554"/>
    <cellStyle name="Normal 3 2 8 2 2 2 3" xfId="10555"/>
    <cellStyle name="Normal 3 2 8 2 2 2 3 2" xfId="10556"/>
    <cellStyle name="Normal 3 2 8 2 2 2 4" xfId="10557"/>
    <cellStyle name="Normal 3 2 8 2 2 3" xfId="10558"/>
    <cellStyle name="Normal 3 2 8 2 2 3 2" xfId="10559"/>
    <cellStyle name="Normal 3 2 8 2 2 3 2 2" xfId="10560"/>
    <cellStyle name="Normal 3 2 8 2 2 3 3" xfId="10561"/>
    <cellStyle name="Normal 3 2 8 2 2 4" xfId="10562"/>
    <cellStyle name="Normal 3 2 8 2 2 4 2" xfId="10563"/>
    <cellStyle name="Normal 3 2 8 2 2 5" xfId="10564"/>
    <cellStyle name="Normal 3 2 8 2 3" xfId="10565"/>
    <cellStyle name="Normal 3 2 8 2 3 2" xfId="10566"/>
    <cellStyle name="Normal 3 2 8 2 3 2 2" xfId="10567"/>
    <cellStyle name="Normal 3 2 8 2 3 2 2 2" xfId="10568"/>
    <cellStyle name="Normal 3 2 8 2 3 2 3" xfId="10569"/>
    <cellStyle name="Normal 3 2 8 2 3 3" xfId="10570"/>
    <cellStyle name="Normal 3 2 8 2 3 3 2" xfId="10571"/>
    <cellStyle name="Normal 3 2 8 2 3 4" xfId="10572"/>
    <cellStyle name="Normal 3 2 8 2 4" xfId="10573"/>
    <cellStyle name="Normal 3 2 8 2 4 2" xfId="10574"/>
    <cellStyle name="Normal 3 2 8 2 4 2 2" xfId="10575"/>
    <cellStyle name="Normal 3 2 8 2 4 3" xfId="10576"/>
    <cellStyle name="Normal 3 2 8 2 5" xfId="10577"/>
    <cellStyle name="Normal 3 2 8 2 5 2" xfId="10578"/>
    <cellStyle name="Normal 3 2 8 2 6" xfId="10579"/>
    <cellStyle name="Normal 3 2 8 3" xfId="10580"/>
    <cellStyle name="Normal 3 2 8 3 2" xfId="10581"/>
    <cellStyle name="Normal 3 2 8 3 2 2" xfId="10582"/>
    <cellStyle name="Normal 3 2 8 3 2 2 2" xfId="10583"/>
    <cellStyle name="Normal 3 2 8 3 2 2 2 2" xfId="10584"/>
    <cellStyle name="Normal 3 2 8 3 2 2 3" xfId="10585"/>
    <cellStyle name="Normal 3 2 8 3 2 3" xfId="10586"/>
    <cellStyle name="Normal 3 2 8 3 2 3 2" xfId="10587"/>
    <cellStyle name="Normal 3 2 8 3 2 4" xfId="10588"/>
    <cellStyle name="Normal 3 2 8 3 3" xfId="10589"/>
    <cellStyle name="Normal 3 2 8 3 3 2" xfId="10590"/>
    <cellStyle name="Normal 3 2 8 3 3 2 2" xfId="10591"/>
    <cellStyle name="Normal 3 2 8 3 3 3" xfId="10592"/>
    <cellStyle name="Normal 3 2 8 3 4" xfId="10593"/>
    <cellStyle name="Normal 3 2 8 3 4 2" xfId="10594"/>
    <cellStyle name="Normal 3 2 8 3 5" xfId="10595"/>
    <cellStyle name="Normal 3 2 8 4" xfId="10596"/>
    <cellStyle name="Normal 3 2 8 4 2" xfId="10597"/>
    <cellStyle name="Normal 3 2 8 4 2 2" xfId="10598"/>
    <cellStyle name="Normal 3 2 8 4 2 2 2" xfId="10599"/>
    <cellStyle name="Normal 3 2 8 4 2 3" xfId="10600"/>
    <cellStyle name="Normal 3 2 8 4 3" xfId="10601"/>
    <cellStyle name="Normal 3 2 8 4 3 2" xfId="10602"/>
    <cellStyle name="Normal 3 2 8 4 4" xfId="10603"/>
    <cellStyle name="Normal 3 2 8 5" xfId="10604"/>
    <cellStyle name="Normal 3 2 8 5 2" xfId="10605"/>
    <cellStyle name="Normal 3 2 8 5 2 2" xfId="10606"/>
    <cellStyle name="Normal 3 2 8 5 3" xfId="10607"/>
    <cellStyle name="Normal 3 2 8 6" xfId="10608"/>
    <cellStyle name="Normal 3 2 8 6 2" xfId="10609"/>
    <cellStyle name="Normal 3 2 8 7" xfId="10610"/>
    <cellStyle name="Normal 3 2 9" xfId="10611"/>
    <cellStyle name="Normal 3 2 9 2" xfId="10612"/>
    <cellStyle name="Normal 3 2 9 2 2" xfId="10613"/>
    <cellStyle name="Normal 3 2 9 2 2 2" xfId="10614"/>
    <cellStyle name="Normal 3 2 9 2 2 2 2" xfId="10615"/>
    <cellStyle name="Normal 3 2 9 2 2 2 2 2" xfId="10616"/>
    <cellStyle name="Normal 3 2 9 2 2 2 3" xfId="10617"/>
    <cellStyle name="Normal 3 2 9 2 2 3" xfId="10618"/>
    <cellStyle name="Normal 3 2 9 2 2 3 2" xfId="10619"/>
    <cellStyle name="Normal 3 2 9 2 2 4" xfId="10620"/>
    <cellStyle name="Normal 3 2 9 2 3" xfId="10621"/>
    <cellStyle name="Normal 3 2 9 2 3 2" xfId="10622"/>
    <cellStyle name="Normal 3 2 9 2 3 2 2" xfId="10623"/>
    <cellStyle name="Normal 3 2 9 2 3 3" xfId="10624"/>
    <cellStyle name="Normal 3 2 9 2 4" xfId="10625"/>
    <cellStyle name="Normal 3 2 9 2 4 2" xfId="10626"/>
    <cellStyle name="Normal 3 2 9 2 5" xfId="10627"/>
    <cellStyle name="Normal 3 2 9 3" xfId="10628"/>
    <cellStyle name="Normal 3 2 9 3 2" xfId="10629"/>
    <cellStyle name="Normal 3 2 9 3 2 2" xfId="10630"/>
    <cellStyle name="Normal 3 2 9 3 2 2 2" xfId="10631"/>
    <cellStyle name="Normal 3 2 9 3 2 3" xfId="10632"/>
    <cellStyle name="Normal 3 2 9 3 3" xfId="10633"/>
    <cellStyle name="Normal 3 2 9 3 3 2" xfId="10634"/>
    <cellStyle name="Normal 3 2 9 3 4" xfId="10635"/>
    <cellStyle name="Normal 3 2 9 4" xfId="10636"/>
    <cellStyle name="Normal 3 2 9 4 2" xfId="10637"/>
    <cellStyle name="Normal 3 2 9 4 2 2" xfId="10638"/>
    <cellStyle name="Normal 3 2 9 4 3" xfId="10639"/>
    <cellStyle name="Normal 3 2 9 5" xfId="10640"/>
    <cellStyle name="Normal 3 2 9 5 2" xfId="10641"/>
    <cellStyle name="Normal 3 2 9 6" xfId="10642"/>
    <cellStyle name="Normal 3 3" xfId="209"/>
    <cellStyle name="Normal 3 3 10" xfId="10643"/>
    <cellStyle name="Normal 3 3 10 2" xfId="10644"/>
    <cellStyle name="Normal 3 3 10 2 2" xfId="10645"/>
    <cellStyle name="Normal 3 3 10 2 2 2" xfId="10646"/>
    <cellStyle name="Normal 3 3 10 2 3" xfId="10647"/>
    <cellStyle name="Normal 3 3 10 3" xfId="10648"/>
    <cellStyle name="Normal 3 3 10 3 2" xfId="10649"/>
    <cellStyle name="Normal 3 3 10 4" xfId="10650"/>
    <cellStyle name="Normal 3 3 11" xfId="10651"/>
    <cellStyle name="Normal 3 3 11 2" xfId="10652"/>
    <cellStyle name="Normal 3 3 11 2 2" xfId="10653"/>
    <cellStyle name="Normal 3 3 11 3" xfId="10654"/>
    <cellStyle name="Normal 3 3 12" xfId="10655"/>
    <cellStyle name="Normal 3 3 12 2" xfId="10656"/>
    <cellStyle name="Normal 3 3 13" xfId="10657"/>
    <cellStyle name="Normal 3 3 14" xfId="10658"/>
    <cellStyle name="Normal 3 3 2" xfId="10659"/>
    <cellStyle name="Normal 3 3 2 10" xfId="10660"/>
    <cellStyle name="Normal 3 3 2 10 2" xfId="10661"/>
    <cellStyle name="Normal 3 3 2 10 2 2" xfId="10662"/>
    <cellStyle name="Normal 3 3 2 10 3" xfId="10663"/>
    <cellStyle name="Normal 3 3 2 11" xfId="10664"/>
    <cellStyle name="Normal 3 3 2 11 2" xfId="10665"/>
    <cellStyle name="Normal 3 3 2 12" xfId="10666"/>
    <cellStyle name="Normal 3 3 2 2" xfId="10667"/>
    <cellStyle name="Normal 3 3 2 2 10" xfId="10668"/>
    <cellStyle name="Normal 3 3 2 2 10 2" xfId="10669"/>
    <cellStyle name="Normal 3 3 2 2 11" xfId="10670"/>
    <cellStyle name="Normal 3 3 2 2 2" xfId="10671"/>
    <cellStyle name="Normal 3 3 2 2 2 10" xfId="10672"/>
    <cellStyle name="Normal 3 3 2 2 2 2" xfId="10673"/>
    <cellStyle name="Normal 3 3 2 2 2 2 2" xfId="10674"/>
    <cellStyle name="Normal 3 3 2 2 2 2 2 2" xfId="10675"/>
    <cellStyle name="Normal 3 3 2 2 2 2 2 2 2" xfId="10676"/>
    <cellStyle name="Normal 3 3 2 2 2 2 2 2 2 2" xfId="10677"/>
    <cellStyle name="Normal 3 3 2 2 2 2 2 2 2 2 2" xfId="10678"/>
    <cellStyle name="Normal 3 3 2 2 2 2 2 2 2 2 2 2" xfId="10679"/>
    <cellStyle name="Normal 3 3 2 2 2 2 2 2 2 2 2 2 2" xfId="10680"/>
    <cellStyle name="Normal 3 3 2 2 2 2 2 2 2 2 2 2 2 2" xfId="10681"/>
    <cellStyle name="Normal 3 3 2 2 2 2 2 2 2 2 2 2 3" xfId="10682"/>
    <cellStyle name="Normal 3 3 2 2 2 2 2 2 2 2 2 3" xfId="10683"/>
    <cellStyle name="Normal 3 3 2 2 2 2 2 2 2 2 2 3 2" xfId="10684"/>
    <cellStyle name="Normal 3 3 2 2 2 2 2 2 2 2 2 4" xfId="10685"/>
    <cellStyle name="Normal 3 3 2 2 2 2 2 2 2 2 3" xfId="10686"/>
    <cellStyle name="Normal 3 3 2 2 2 2 2 2 2 2 3 2" xfId="10687"/>
    <cellStyle name="Normal 3 3 2 2 2 2 2 2 2 2 3 2 2" xfId="10688"/>
    <cellStyle name="Normal 3 3 2 2 2 2 2 2 2 2 3 3" xfId="10689"/>
    <cellStyle name="Normal 3 3 2 2 2 2 2 2 2 2 4" xfId="10690"/>
    <cellStyle name="Normal 3 3 2 2 2 2 2 2 2 2 4 2" xfId="10691"/>
    <cellStyle name="Normal 3 3 2 2 2 2 2 2 2 2 5" xfId="10692"/>
    <cellStyle name="Normal 3 3 2 2 2 2 2 2 2 3" xfId="10693"/>
    <cellStyle name="Normal 3 3 2 2 2 2 2 2 2 3 2" xfId="10694"/>
    <cellStyle name="Normal 3 3 2 2 2 2 2 2 2 3 2 2" xfId="10695"/>
    <cellStyle name="Normal 3 3 2 2 2 2 2 2 2 3 2 2 2" xfId="10696"/>
    <cellStyle name="Normal 3 3 2 2 2 2 2 2 2 3 2 3" xfId="10697"/>
    <cellStyle name="Normal 3 3 2 2 2 2 2 2 2 3 3" xfId="10698"/>
    <cellStyle name="Normal 3 3 2 2 2 2 2 2 2 3 3 2" xfId="10699"/>
    <cellStyle name="Normal 3 3 2 2 2 2 2 2 2 3 4" xfId="10700"/>
    <cellStyle name="Normal 3 3 2 2 2 2 2 2 2 4" xfId="10701"/>
    <cellStyle name="Normal 3 3 2 2 2 2 2 2 2 4 2" xfId="10702"/>
    <cellStyle name="Normal 3 3 2 2 2 2 2 2 2 4 2 2" xfId="10703"/>
    <cellStyle name="Normal 3 3 2 2 2 2 2 2 2 4 3" xfId="10704"/>
    <cellStyle name="Normal 3 3 2 2 2 2 2 2 2 5" xfId="10705"/>
    <cellStyle name="Normal 3 3 2 2 2 2 2 2 2 5 2" xfId="10706"/>
    <cellStyle name="Normal 3 3 2 2 2 2 2 2 2 6" xfId="10707"/>
    <cellStyle name="Normal 3 3 2 2 2 2 2 2 3" xfId="10708"/>
    <cellStyle name="Normal 3 3 2 2 2 2 2 2 3 2" xfId="10709"/>
    <cellStyle name="Normal 3 3 2 2 2 2 2 2 3 2 2" xfId="10710"/>
    <cellStyle name="Normal 3 3 2 2 2 2 2 2 3 2 2 2" xfId="10711"/>
    <cellStyle name="Normal 3 3 2 2 2 2 2 2 3 2 2 2 2" xfId="10712"/>
    <cellStyle name="Normal 3 3 2 2 2 2 2 2 3 2 2 3" xfId="10713"/>
    <cellStyle name="Normal 3 3 2 2 2 2 2 2 3 2 3" xfId="10714"/>
    <cellStyle name="Normal 3 3 2 2 2 2 2 2 3 2 3 2" xfId="10715"/>
    <cellStyle name="Normal 3 3 2 2 2 2 2 2 3 2 4" xfId="10716"/>
    <cellStyle name="Normal 3 3 2 2 2 2 2 2 3 3" xfId="10717"/>
    <cellStyle name="Normal 3 3 2 2 2 2 2 2 3 3 2" xfId="10718"/>
    <cellStyle name="Normal 3 3 2 2 2 2 2 2 3 3 2 2" xfId="10719"/>
    <cellStyle name="Normal 3 3 2 2 2 2 2 2 3 3 3" xfId="10720"/>
    <cellStyle name="Normal 3 3 2 2 2 2 2 2 3 4" xfId="10721"/>
    <cellStyle name="Normal 3 3 2 2 2 2 2 2 3 4 2" xfId="10722"/>
    <cellStyle name="Normal 3 3 2 2 2 2 2 2 3 5" xfId="10723"/>
    <cellStyle name="Normal 3 3 2 2 2 2 2 2 4" xfId="10724"/>
    <cellStyle name="Normal 3 3 2 2 2 2 2 2 4 2" xfId="10725"/>
    <cellStyle name="Normal 3 3 2 2 2 2 2 2 4 2 2" xfId="10726"/>
    <cellStyle name="Normal 3 3 2 2 2 2 2 2 4 2 2 2" xfId="10727"/>
    <cellStyle name="Normal 3 3 2 2 2 2 2 2 4 2 3" xfId="10728"/>
    <cellStyle name="Normal 3 3 2 2 2 2 2 2 4 3" xfId="10729"/>
    <cellStyle name="Normal 3 3 2 2 2 2 2 2 4 3 2" xfId="10730"/>
    <cellStyle name="Normal 3 3 2 2 2 2 2 2 4 4" xfId="10731"/>
    <cellStyle name="Normal 3 3 2 2 2 2 2 2 5" xfId="10732"/>
    <cellStyle name="Normal 3 3 2 2 2 2 2 2 5 2" xfId="10733"/>
    <cellStyle name="Normal 3 3 2 2 2 2 2 2 5 2 2" xfId="10734"/>
    <cellStyle name="Normal 3 3 2 2 2 2 2 2 5 3" xfId="10735"/>
    <cellStyle name="Normal 3 3 2 2 2 2 2 2 6" xfId="10736"/>
    <cellStyle name="Normal 3 3 2 2 2 2 2 2 6 2" xfId="10737"/>
    <cellStyle name="Normal 3 3 2 2 2 2 2 2 7" xfId="10738"/>
    <cellStyle name="Normal 3 3 2 2 2 2 2 3" xfId="10739"/>
    <cellStyle name="Normal 3 3 2 2 2 2 2 3 2" xfId="10740"/>
    <cellStyle name="Normal 3 3 2 2 2 2 2 3 2 2" xfId="10741"/>
    <cellStyle name="Normal 3 3 2 2 2 2 2 3 2 2 2" xfId="10742"/>
    <cellStyle name="Normal 3 3 2 2 2 2 2 3 2 2 2 2" xfId="10743"/>
    <cellStyle name="Normal 3 3 2 2 2 2 2 3 2 2 2 2 2" xfId="10744"/>
    <cellStyle name="Normal 3 3 2 2 2 2 2 3 2 2 2 3" xfId="10745"/>
    <cellStyle name="Normal 3 3 2 2 2 2 2 3 2 2 3" xfId="10746"/>
    <cellStyle name="Normal 3 3 2 2 2 2 2 3 2 2 3 2" xfId="10747"/>
    <cellStyle name="Normal 3 3 2 2 2 2 2 3 2 2 4" xfId="10748"/>
    <cellStyle name="Normal 3 3 2 2 2 2 2 3 2 3" xfId="10749"/>
    <cellStyle name="Normal 3 3 2 2 2 2 2 3 2 3 2" xfId="10750"/>
    <cellStyle name="Normal 3 3 2 2 2 2 2 3 2 3 2 2" xfId="10751"/>
    <cellStyle name="Normal 3 3 2 2 2 2 2 3 2 3 3" xfId="10752"/>
    <cellStyle name="Normal 3 3 2 2 2 2 2 3 2 4" xfId="10753"/>
    <cellStyle name="Normal 3 3 2 2 2 2 2 3 2 4 2" xfId="10754"/>
    <cellStyle name="Normal 3 3 2 2 2 2 2 3 2 5" xfId="10755"/>
    <cellStyle name="Normal 3 3 2 2 2 2 2 3 3" xfId="10756"/>
    <cellStyle name="Normal 3 3 2 2 2 2 2 3 3 2" xfId="10757"/>
    <cellStyle name="Normal 3 3 2 2 2 2 2 3 3 2 2" xfId="10758"/>
    <cellStyle name="Normal 3 3 2 2 2 2 2 3 3 2 2 2" xfId="10759"/>
    <cellStyle name="Normal 3 3 2 2 2 2 2 3 3 2 3" xfId="10760"/>
    <cellStyle name="Normal 3 3 2 2 2 2 2 3 3 3" xfId="10761"/>
    <cellStyle name="Normal 3 3 2 2 2 2 2 3 3 3 2" xfId="10762"/>
    <cellStyle name="Normal 3 3 2 2 2 2 2 3 3 4" xfId="10763"/>
    <cellStyle name="Normal 3 3 2 2 2 2 2 3 4" xfId="10764"/>
    <cellStyle name="Normal 3 3 2 2 2 2 2 3 4 2" xfId="10765"/>
    <cellStyle name="Normal 3 3 2 2 2 2 2 3 4 2 2" xfId="10766"/>
    <cellStyle name="Normal 3 3 2 2 2 2 2 3 4 3" xfId="10767"/>
    <cellStyle name="Normal 3 3 2 2 2 2 2 3 5" xfId="10768"/>
    <cellStyle name="Normal 3 3 2 2 2 2 2 3 5 2" xfId="10769"/>
    <cellStyle name="Normal 3 3 2 2 2 2 2 3 6" xfId="10770"/>
    <cellStyle name="Normal 3 3 2 2 2 2 2 4" xfId="10771"/>
    <cellStyle name="Normal 3 3 2 2 2 2 2 4 2" xfId="10772"/>
    <cellStyle name="Normal 3 3 2 2 2 2 2 4 2 2" xfId="10773"/>
    <cellStyle name="Normal 3 3 2 2 2 2 2 4 2 2 2" xfId="10774"/>
    <cellStyle name="Normal 3 3 2 2 2 2 2 4 2 2 2 2" xfId="10775"/>
    <cellStyle name="Normal 3 3 2 2 2 2 2 4 2 2 3" xfId="10776"/>
    <cellStyle name="Normal 3 3 2 2 2 2 2 4 2 3" xfId="10777"/>
    <cellStyle name="Normal 3 3 2 2 2 2 2 4 2 3 2" xfId="10778"/>
    <cellStyle name="Normal 3 3 2 2 2 2 2 4 2 4" xfId="10779"/>
    <cellStyle name="Normal 3 3 2 2 2 2 2 4 3" xfId="10780"/>
    <cellStyle name="Normal 3 3 2 2 2 2 2 4 3 2" xfId="10781"/>
    <cellStyle name="Normal 3 3 2 2 2 2 2 4 3 2 2" xfId="10782"/>
    <cellStyle name="Normal 3 3 2 2 2 2 2 4 3 3" xfId="10783"/>
    <cellStyle name="Normal 3 3 2 2 2 2 2 4 4" xfId="10784"/>
    <cellStyle name="Normal 3 3 2 2 2 2 2 4 4 2" xfId="10785"/>
    <cellStyle name="Normal 3 3 2 2 2 2 2 4 5" xfId="10786"/>
    <cellStyle name="Normal 3 3 2 2 2 2 2 5" xfId="10787"/>
    <cellStyle name="Normal 3 3 2 2 2 2 2 5 2" xfId="10788"/>
    <cellStyle name="Normal 3 3 2 2 2 2 2 5 2 2" xfId="10789"/>
    <cellStyle name="Normal 3 3 2 2 2 2 2 5 2 2 2" xfId="10790"/>
    <cellStyle name="Normal 3 3 2 2 2 2 2 5 2 3" xfId="10791"/>
    <cellStyle name="Normal 3 3 2 2 2 2 2 5 3" xfId="10792"/>
    <cellStyle name="Normal 3 3 2 2 2 2 2 5 3 2" xfId="10793"/>
    <cellStyle name="Normal 3 3 2 2 2 2 2 5 4" xfId="10794"/>
    <cellStyle name="Normal 3 3 2 2 2 2 2 6" xfId="10795"/>
    <cellStyle name="Normal 3 3 2 2 2 2 2 6 2" xfId="10796"/>
    <cellStyle name="Normal 3 3 2 2 2 2 2 6 2 2" xfId="10797"/>
    <cellStyle name="Normal 3 3 2 2 2 2 2 6 3" xfId="10798"/>
    <cellStyle name="Normal 3 3 2 2 2 2 2 7" xfId="10799"/>
    <cellStyle name="Normal 3 3 2 2 2 2 2 7 2" xfId="10800"/>
    <cellStyle name="Normal 3 3 2 2 2 2 2 8" xfId="10801"/>
    <cellStyle name="Normal 3 3 2 2 2 2 3" xfId="10802"/>
    <cellStyle name="Normal 3 3 2 2 2 2 3 2" xfId="10803"/>
    <cellStyle name="Normal 3 3 2 2 2 2 3 2 2" xfId="10804"/>
    <cellStyle name="Normal 3 3 2 2 2 2 3 2 2 2" xfId="10805"/>
    <cellStyle name="Normal 3 3 2 2 2 2 3 2 2 2 2" xfId="10806"/>
    <cellStyle name="Normal 3 3 2 2 2 2 3 2 2 2 2 2" xfId="10807"/>
    <cellStyle name="Normal 3 3 2 2 2 2 3 2 2 2 2 2 2" xfId="10808"/>
    <cellStyle name="Normal 3 3 2 2 2 2 3 2 2 2 2 3" xfId="10809"/>
    <cellStyle name="Normal 3 3 2 2 2 2 3 2 2 2 3" xfId="10810"/>
    <cellStyle name="Normal 3 3 2 2 2 2 3 2 2 2 3 2" xfId="10811"/>
    <cellStyle name="Normal 3 3 2 2 2 2 3 2 2 2 4" xfId="10812"/>
    <cellStyle name="Normal 3 3 2 2 2 2 3 2 2 3" xfId="10813"/>
    <cellStyle name="Normal 3 3 2 2 2 2 3 2 2 3 2" xfId="10814"/>
    <cellStyle name="Normal 3 3 2 2 2 2 3 2 2 3 2 2" xfId="10815"/>
    <cellStyle name="Normal 3 3 2 2 2 2 3 2 2 3 3" xfId="10816"/>
    <cellStyle name="Normal 3 3 2 2 2 2 3 2 2 4" xfId="10817"/>
    <cellStyle name="Normal 3 3 2 2 2 2 3 2 2 4 2" xfId="10818"/>
    <cellStyle name="Normal 3 3 2 2 2 2 3 2 2 5" xfId="10819"/>
    <cellStyle name="Normal 3 3 2 2 2 2 3 2 3" xfId="10820"/>
    <cellStyle name="Normal 3 3 2 2 2 2 3 2 3 2" xfId="10821"/>
    <cellStyle name="Normal 3 3 2 2 2 2 3 2 3 2 2" xfId="10822"/>
    <cellStyle name="Normal 3 3 2 2 2 2 3 2 3 2 2 2" xfId="10823"/>
    <cellStyle name="Normal 3 3 2 2 2 2 3 2 3 2 3" xfId="10824"/>
    <cellStyle name="Normal 3 3 2 2 2 2 3 2 3 3" xfId="10825"/>
    <cellStyle name="Normal 3 3 2 2 2 2 3 2 3 3 2" xfId="10826"/>
    <cellStyle name="Normal 3 3 2 2 2 2 3 2 3 4" xfId="10827"/>
    <cellStyle name="Normal 3 3 2 2 2 2 3 2 4" xfId="10828"/>
    <cellStyle name="Normal 3 3 2 2 2 2 3 2 4 2" xfId="10829"/>
    <cellStyle name="Normal 3 3 2 2 2 2 3 2 4 2 2" xfId="10830"/>
    <cellStyle name="Normal 3 3 2 2 2 2 3 2 4 3" xfId="10831"/>
    <cellStyle name="Normal 3 3 2 2 2 2 3 2 5" xfId="10832"/>
    <cellStyle name="Normal 3 3 2 2 2 2 3 2 5 2" xfId="10833"/>
    <cellStyle name="Normal 3 3 2 2 2 2 3 2 6" xfId="10834"/>
    <cellStyle name="Normal 3 3 2 2 2 2 3 3" xfId="10835"/>
    <cellStyle name="Normal 3 3 2 2 2 2 3 3 2" xfId="10836"/>
    <cellStyle name="Normal 3 3 2 2 2 2 3 3 2 2" xfId="10837"/>
    <cellStyle name="Normal 3 3 2 2 2 2 3 3 2 2 2" xfId="10838"/>
    <cellStyle name="Normal 3 3 2 2 2 2 3 3 2 2 2 2" xfId="10839"/>
    <cellStyle name="Normal 3 3 2 2 2 2 3 3 2 2 3" xfId="10840"/>
    <cellStyle name="Normal 3 3 2 2 2 2 3 3 2 3" xfId="10841"/>
    <cellStyle name="Normal 3 3 2 2 2 2 3 3 2 3 2" xfId="10842"/>
    <cellStyle name="Normal 3 3 2 2 2 2 3 3 2 4" xfId="10843"/>
    <cellStyle name="Normal 3 3 2 2 2 2 3 3 3" xfId="10844"/>
    <cellStyle name="Normal 3 3 2 2 2 2 3 3 3 2" xfId="10845"/>
    <cellStyle name="Normal 3 3 2 2 2 2 3 3 3 2 2" xfId="10846"/>
    <cellStyle name="Normal 3 3 2 2 2 2 3 3 3 3" xfId="10847"/>
    <cellStyle name="Normal 3 3 2 2 2 2 3 3 4" xfId="10848"/>
    <cellStyle name="Normal 3 3 2 2 2 2 3 3 4 2" xfId="10849"/>
    <cellStyle name="Normal 3 3 2 2 2 2 3 3 5" xfId="10850"/>
    <cellStyle name="Normal 3 3 2 2 2 2 3 4" xfId="10851"/>
    <cellStyle name="Normal 3 3 2 2 2 2 3 4 2" xfId="10852"/>
    <cellStyle name="Normal 3 3 2 2 2 2 3 4 2 2" xfId="10853"/>
    <cellStyle name="Normal 3 3 2 2 2 2 3 4 2 2 2" xfId="10854"/>
    <cellStyle name="Normal 3 3 2 2 2 2 3 4 2 3" xfId="10855"/>
    <cellStyle name="Normal 3 3 2 2 2 2 3 4 3" xfId="10856"/>
    <cellStyle name="Normal 3 3 2 2 2 2 3 4 3 2" xfId="10857"/>
    <cellStyle name="Normal 3 3 2 2 2 2 3 4 4" xfId="10858"/>
    <cellStyle name="Normal 3 3 2 2 2 2 3 5" xfId="10859"/>
    <cellStyle name="Normal 3 3 2 2 2 2 3 5 2" xfId="10860"/>
    <cellStyle name="Normal 3 3 2 2 2 2 3 5 2 2" xfId="10861"/>
    <cellStyle name="Normal 3 3 2 2 2 2 3 5 3" xfId="10862"/>
    <cellStyle name="Normal 3 3 2 2 2 2 3 6" xfId="10863"/>
    <cellStyle name="Normal 3 3 2 2 2 2 3 6 2" xfId="10864"/>
    <cellStyle name="Normal 3 3 2 2 2 2 3 7" xfId="10865"/>
    <cellStyle name="Normal 3 3 2 2 2 2 4" xfId="10866"/>
    <cellStyle name="Normal 3 3 2 2 2 2 4 2" xfId="10867"/>
    <cellStyle name="Normal 3 3 2 2 2 2 4 2 2" xfId="10868"/>
    <cellStyle name="Normal 3 3 2 2 2 2 4 2 2 2" xfId="10869"/>
    <cellStyle name="Normal 3 3 2 2 2 2 4 2 2 2 2" xfId="10870"/>
    <cellStyle name="Normal 3 3 2 2 2 2 4 2 2 2 2 2" xfId="10871"/>
    <cellStyle name="Normal 3 3 2 2 2 2 4 2 2 2 3" xfId="10872"/>
    <cellStyle name="Normal 3 3 2 2 2 2 4 2 2 3" xfId="10873"/>
    <cellStyle name="Normal 3 3 2 2 2 2 4 2 2 3 2" xfId="10874"/>
    <cellStyle name="Normal 3 3 2 2 2 2 4 2 2 4" xfId="10875"/>
    <cellStyle name="Normal 3 3 2 2 2 2 4 2 3" xfId="10876"/>
    <cellStyle name="Normal 3 3 2 2 2 2 4 2 3 2" xfId="10877"/>
    <cellStyle name="Normal 3 3 2 2 2 2 4 2 3 2 2" xfId="10878"/>
    <cellStyle name="Normal 3 3 2 2 2 2 4 2 3 3" xfId="10879"/>
    <cellStyle name="Normal 3 3 2 2 2 2 4 2 4" xfId="10880"/>
    <cellStyle name="Normal 3 3 2 2 2 2 4 2 4 2" xfId="10881"/>
    <cellStyle name="Normal 3 3 2 2 2 2 4 2 5" xfId="10882"/>
    <cellStyle name="Normal 3 3 2 2 2 2 4 3" xfId="10883"/>
    <cellStyle name="Normal 3 3 2 2 2 2 4 3 2" xfId="10884"/>
    <cellStyle name="Normal 3 3 2 2 2 2 4 3 2 2" xfId="10885"/>
    <cellStyle name="Normal 3 3 2 2 2 2 4 3 2 2 2" xfId="10886"/>
    <cellStyle name="Normal 3 3 2 2 2 2 4 3 2 3" xfId="10887"/>
    <cellStyle name="Normal 3 3 2 2 2 2 4 3 3" xfId="10888"/>
    <cellStyle name="Normal 3 3 2 2 2 2 4 3 3 2" xfId="10889"/>
    <cellStyle name="Normal 3 3 2 2 2 2 4 3 4" xfId="10890"/>
    <cellStyle name="Normal 3 3 2 2 2 2 4 4" xfId="10891"/>
    <cellStyle name="Normal 3 3 2 2 2 2 4 4 2" xfId="10892"/>
    <cellStyle name="Normal 3 3 2 2 2 2 4 4 2 2" xfId="10893"/>
    <cellStyle name="Normal 3 3 2 2 2 2 4 4 3" xfId="10894"/>
    <cellStyle name="Normal 3 3 2 2 2 2 4 5" xfId="10895"/>
    <cellStyle name="Normal 3 3 2 2 2 2 4 5 2" xfId="10896"/>
    <cellStyle name="Normal 3 3 2 2 2 2 4 6" xfId="10897"/>
    <cellStyle name="Normal 3 3 2 2 2 2 5" xfId="10898"/>
    <cellStyle name="Normal 3 3 2 2 2 2 5 2" xfId="10899"/>
    <cellStyle name="Normal 3 3 2 2 2 2 5 2 2" xfId="10900"/>
    <cellStyle name="Normal 3 3 2 2 2 2 5 2 2 2" xfId="10901"/>
    <cellStyle name="Normal 3 3 2 2 2 2 5 2 2 2 2" xfId="10902"/>
    <cellStyle name="Normal 3 3 2 2 2 2 5 2 2 3" xfId="10903"/>
    <cellStyle name="Normal 3 3 2 2 2 2 5 2 3" xfId="10904"/>
    <cellStyle name="Normal 3 3 2 2 2 2 5 2 3 2" xfId="10905"/>
    <cellStyle name="Normal 3 3 2 2 2 2 5 2 4" xfId="10906"/>
    <cellStyle name="Normal 3 3 2 2 2 2 5 3" xfId="10907"/>
    <cellStyle name="Normal 3 3 2 2 2 2 5 3 2" xfId="10908"/>
    <cellStyle name="Normal 3 3 2 2 2 2 5 3 2 2" xfId="10909"/>
    <cellStyle name="Normal 3 3 2 2 2 2 5 3 3" xfId="10910"/>
    <cellStyle name="Normal 3 3 2 2 2 2 5 4" xfId="10911"/>
    <cellStyle name="Normal 3 3 2 2 2 2 5 4 2" xfId="10912"/>
    <cellStyle name="Normal 3 3 2 2 2 2 5 5" xfId="10913"/>
    <cellStyle name="Normal 3 3 2 2 2 2 6" xfId="10914"/>
    <cellStyle name="Normal 3 3 2 2 2 2 6 2" xfId="10915"/>
    <cellStyle name="Normal 3 3 2 2 2 2 6 2 2" xfId="10916"/>
    <cellStyle name="Normal 3 3 2 2 2 2 6 2 2 2" xfId="10917"/>
    <cellStyle name="Normal 3 3 2 2 2 2 6 2 3" xfId="10918"/>
    <cellStyle name="Normal 3 3 2 2 2 2 6 3" xfId="10919"/>
    <cellStyle name="Normal 3 3 2 2 2 2 6 3 2" xfId="10920"/>
    <cellStyle name="Normal 3 3 2 2 2 2 6 4" xfId="10921"/>
    <cellStyle name="Normal 3 3 2 2 2 2 7" xfId="10922"/>
    <cellStyle name="Normal 3 3 2 2 2 2 7 2" xfId="10923"/>
    <cellStyle name="Normal 3 3 2 2 2 2 7 2 2" xfId="10924"/>
    <cellStyle name="Normal 3 3 2 2 2 2 7 3" xfId="10925"/>
    <cellStyle name="Normal 3 3 2 2 2 2 8" xfId="10926"/>
    <cellStyle name="Normal 3 3 2 2 2 2 8 2" xfId="10927"/>
    <cellStyle name="Normal 3 3 2 2 2 2 9" xfId="10928"/>
    <cellStyle name="Normal 3 3 2 2 2 3" xfId="10929"/>
    <cellStyle name="Normal 3 3 2 2 2 3 2" xfId="10930"/>
    <cellStyle name="Normal 3 3 2 2 2 3 2 2" xfId="10931"/>
    <cellStyle name="Normal 3 3 2 2 2 3 2 2 2" xfId="10932"/>
    <cellStyle name="Normal 3 3 2 2 2 3 2 2 2 2" xfId="10933"/>
    <cellStyle name="Normal 3 3 2 2 2 3 2 2 2 2 2" xfId="10934"/>
    <cellStyle name="Normal 3 3 2 2 2 3 2 2 2 2 2 2" xfId="10935"/>
    <cellStyle name="Normal 3 3 2 2 2 3 2 2 2 2 2 2 2" xfId="10936"/>
    <cellStyle name="Normal 3 3 2 2 2 3 2 2 2 2 2 3" xfId="10937"/>
    <cellStyle name="Normal 3 3 2 2 2 3 2 2 2 2 3" xfId="10938"/>
    <cellStyle name="Normal 3 3 2 2 2 3 2 2 2 2 3 2" xfId="10939"/>
    <cellStyle name="Normal 3 3 2 2 2 3 2 2 2 2 4" xfId="10940"/>
    <cellStyle name="Normal 3 3 2 2 2 3 2 2 2 3" xfId="10941"/>
    <cellStyle name="Normal 3 3 2 2 2 3 2 2 2 3 2" xfId="10942"/>
    <cellStyle name="Normal 3 3 2 2 2 3 2 2 2 3 2 2" xfId="10943"/>
    <cellStyle name="Normal 3 3 2 2 2 3 2 2 2 3 3" xfId="10944"/>
    <cellStyle name="Normal 3 3 2 2 2 3 2 2 2 4" xfId="10945"/>
    <cellStyle name="Normal 3 3 2 2 2 3 2 2 2 4 2" xfId="10946"/>
    <cellStyle name="Normal 3 3 2 2 2 3 2 2 2 5" xfId="10947"/>
    <cellStyle name="Normal 3 3 2 2 2 3 2 2 3" xfId="10948"/>
    <cellStyle name="Normal 3 3 2 2 2 3 2 2 3 2" xfId="10949"/>
    <cellStyle name="Normal 3 3 2 2 2 3 2 2 3 2 2" xfId="10950"/>
    <cellStyle name="Normal 3 3 2 2 2 3 2 2 3 2 2 2" xfId="10951"/>
    <cellStyle name="Normal 3 3 2 2 2 3 2 2 3 2 3" xfId="10952"/>
    <cellStyle name="Normal 3 3 2 2 2 3 2 2 3 3" xfId="10953"/>
    <cellStyle name="Normal 3 3 2 2 2 3 2 2 3 3 2" xfId="10954"/>
    <cellStyle name="Normal 3 3 2 2 2 3 2 2 3 4" xfId="10955"/>
    <cellStyle name="Normal 3 3 2 2 2 3 2 2 4" xfId="10956"/>
    <cellStyle name="Normal 3 3 2 2 2 3 2 2 4 2" xfId="10957"/>
    <cellStyle name="Normal 3 3 2 2 2 3 2 2 4 2 2" xfId="10958"/>
    <cellStyle name="Normal 3 3 2 2 2 3 2 2 4 3" xfId="10959"/>
    <cellStyle name="Normal 3 3 2 2 2 3 2 2 5" xfId="10960"/>
    <cellStyle name="Normal 3 3 2 2 2 3 2 2 5 2" xfId="10961"/>
    <cellStyle name="Normal 3 3 2 2 2 3 2 2 6" xfId="10962"/>
    <cellStyle name="Normal 3 3 2 2 2 3 2 3" xfId="10963"/>
    <cellStyle name="Normal 3 3 2 2 2 3 2 3 2" xfId="10964"/>
    <cellStyle name="Normal 3 3 2 2 2 3 2 3 2 2" xfId="10965"/>
    <cellStyle name="Normal 3 3 2 2 2 3 2 3 2 2 2" xfId="10966"/>
    <cellStyle name="Normal 3 3 2 2 2 3 2 3 2 2 2 2" xfId="10967"/>
    <cellStyle name="Normal 3 3 2 2 2 3 2 3 2 2 3" xfId="10968"/>
    <cellStyle name="Normal 3 3 2 2 2 3 2 3 2 3" xfId="10969"/>
    <cellStyle name="Normal 3 3 2 2 2 3 2 3 2 3 2" xfId="10970"/>
    <cellStyle name="Normal 3 3 2 2 2 3 2 3 2 4" xfId="10971"/>
    <cellStyle name="Normal 3 3 2 2 2 3 2 3 3" xfId="10972"/>
    <cellStyle name="Normal 3 3 2 2 2 3 2 3 3 2" xfId="10973"/>
    <cellStyle name="Normal 3 3 2 2 2 3 2 3 3 2 2" xfId="10974"/>
    <cellStyle name="Normal 3 3 2 2 2 3 2 3 3 3" xfId="10975"/>
    <cellStyle name="Normal 3 3 2 2 2 3 2 3 4" xfId="10976"/>
    <cellStyle name="Normal 3 3 2 2 2 3 2 3 4 2" xfId="10977"/>
    <cellStyle name="Normal 3 3 2 2 2 3 2 3 5" xfId="10978"/>
    <cellStyle name="Normal 3 3 2 2 2 3 2 4" xfId="10979"/>
    <cellStyle name="Normal 3 3 2 2 2 3 2 4 2" xfId="10980"/>
    <cellStyle name="Normal 3 3 2 2 2 3 2 4 2 2" xfId="10981"/>
    <cellStyle name="Normal 3 3 2 2 2 3 2 4 2 2 2" xfId="10982"/>
    <cellStyle name="Normal 3 3 2 2 2 3 2 4 2 3" xfId="10983"/>
    <cellStyle name="Normal 3 3 2 2 2 3 2 4 3" xfId="10984"/>
    <cellStyle name="Normal 3 3 2 2 2 3 2 4 3 2" xfId="10985"/>
    <cellStyle name="Normal 3 3 2 2 2 3 2 4 4" xfId="10986"/>
    <cellStyle name="Normal 3 3 2 2 2 3 2 5" xfId="10987"/>
    <cellStyle name="Normal 3 3 2 2 2 3 2 5 2" xfId="10988"/>
    <cellStyle name="Normal 3 3 2 2 2 3 2 5 2 2" xfId="10989"/>
    <cellStyle name="Normal 3 3 2 2 2 3 2 5 3" xfId="10990"/>
    <cellStyle name="Normal 3 3 2 2 2 3 2 6" xfId="10991"/>
    <cellStyle name="Normal 3 3 2 2 2 3 2 6 2" xfId="10992"/>
    <cellStyle name="Normal 3 3 2 2 2 3 2 7" xfId="10993"/>
    <cellStyle name="Normal 3 3 2 2 2 3 3" xfId="10994"/>
    <cellStyle name="Normal 3 3 2 2 2 3 3 2" xfId="10995"/>
    <cellStyle name="Normal 3 3 2 2 2 3 3 2 2" xfId="10996"/>
    <cellStyle name="Normal 3 3 2 2 2 3 3 2 2 2" xfId="10997"/>
    <cellStyle name="Normal 3 3 2 2 2 3 3 2 2 2 2" xfId="10998"/>
    <cellStyle name="Normal 3 3 2 2 2 3 3 2 2 2 2 2" xfId="10999"/>
    <cellStyle name="Normal 3 3 2 2 2 3 3 2 2 2 3" xfId="11000"/>
    <cellStyle name="Normal 3 3 2 2 2 3 3 2 2 3" xfId="11001"/>
    <cellStyle name="Normal 3 3 2 2 2 3 3 2 2 3 2" xfId="11002"/>
    <cellStyle name="Normal 3 3 2 2 2 3 3 2 2 4" xfId="11003"/>
    <cellStyle name="Normal 3 3 2 2 2 3 3 2 3" xfId="11004"/>
    <cellStyle name="Normal 3 3 2 2 2 3 3 2 3 2" xfId="11005"/>
    <cellStyle name="Normal 3 3 2 2 2 3 3 2 3 2 2" xfId="11006"/>
    <cellStyle name="Normal 3 3 2 2 2 3 3 2 3 3" xfId="11007"/>
    <cellStyle name="Normal 3 3 2 2 2 3 3 2 4" xfId="11008"/>
    <cellStyle name="Normal 3 3 2 2 2 3 3 2 4 2" xfId="11009"/>
    <cellStyle name="Normal 3 3 2 2 2 3 3 2 5" xfId="11010"/>
    <cellStyle name="Normal 3 3 2 2 2 3 3 3" xfId="11011"/>
    <cellStyle name="Normal 3 3 2 2 2 3 3 3 2" xfId="11012"/>
    <cellStyle name="Normal 3 3 2 2 2 3 3 3 2 2" xfId="11013"/>
    <cellStyle name="Normal 3 3 2 2 2 3 3 3 2 2 2" xfId="11014"/>
    <cellStyle name="Normal 3 3 2 2 2 3 3 3 2 3" xfId="11015"/>
    <cellStyle name="Normal 3 3 2 2 2 3 3 3 3" xfId="11016"/>
    <cellStyle name="Normal 3 3 2 2 2 3 3 3 3 2" xfId="11017"/>
    <cellStyle name="Normal 3 3 2 2 2 3 3 3 4" xfId="11018"/>
    <cellStyle name="Normal 3 3 2 2 2 3 3 4" xfId="11019"/>
    <cellStyle name="Normal 3 3 2 2 2 3 3 4 2" xfId="11020"/>
    <cellStyle name="Normal 3 3 2 2 2 3 3 4 2 2" xfId="11021"/>
    <cellStyle name="Normal 3 3 2 2 2 3 3 4 3" xfId="11022"/>
    <cellStyle name="Normal 3 3 2 2 2 3 3 5" xfId="11023"/>
    <cellStyle name="Normal 3 3 2 2 2 3 3 5 2" xfId="11024"/>
    <cellStyle name="Normal 3 3 2 2 2 3 3 6" xfId="11025"/>
    <cellStyle name="Normal 3 3 2 2 2 3 4" xfId="11026"/>
    <cellStyle name="Normal 3 3 2 2 2 3 4 2" xfId="11027"/>
    <cellStyle name="Normal 3 3 2 2 2 3 4 2 2" xfId="11028"/>
    <cellStyle name="Normal 3 3 2 2 2 3 4 2 2 2" xfId="11029"/>
    <cellStyle name="Normal 3 3 2 2 2 3 4 2 2 2 2" xfId="11030"/>
    <cellStyle name="Normal 3 3 2 2 2 3 4 2 2 3" xfId="11031"/>
    <cellStyle name="Normal 3 3 2 2 2 3 4 2 3" xfId="11032"/>
    <cellStyle name="Normal 3 3 2 2 2 3 4 2 3 2" xfId="11033"/>
    <cellStyle name="Normal 3 3 2 2 2 3 4 2 4" xfId="11034"/>
    <cellStyle name="Normal 3 3 2 2 2 3 4 3" xfId="11035"/>
    <cellStyle name="Normal 3 3 2 2 2 3 4 3 2" xfId="11036"/>
    <cellStyle name="Normal 3 3 2 2 2 3 4 3 2 2" xfId="11037"/>
    <cellStyle name="Normal 3 3 2 2 2 3 4 3 3" xfId="11038"/>
    <cellStyle name="Normal 3 3 2 2 2 3 4 4" xfId="11039"/>
    <cellStyle name="Normal 3 3 2 2 2 3 4 4 2" xfId="11040"/>
    <cellStyle name="Normal 3 3 2 2 2 3 4 5" xfId="11041"/>
    <cellStyle name="Normal 3 3 2 2 2 3 5" xfId="11042"/>
    <cellStyle name="Normal 3 3 2 2 2 3 5 2" xfId="11043"/>
    <cellStyle name="Normal 3 3 2 2 2 3 5 2 2" xfId="11044"/>
    <cellStyle name="Normal 3 3 2 2 2 3 5 2 2 2" xfId="11045"/>
    <cellStyle name="Normal 3 3 2 2 2 3 5 2 3" xfId="11046"/>
    <cellStyle name="Normal 3 3 2 2 2 3 5 3" xfId="11047"/>
    <cellStyle name="Normal 3 3 2 2 2 3 5 3 2" xfId="11048"/>
    <cellStyle name="Normal 3 3 2 2 2 3 5 4" xfId="11049"/>
    <cellStyle name="Normal 3 3 2 2 2 3 6" xfId="11050"/>
    <cellStyle name="Normal 3 3 2 2 2 3 6 2" xfId="11051"/>
    <cellStyle name="Normal 3 3 2 2 2 3 6 2 2" xfId="11052"/>
    <cellStyle name="Normal 3 3 2 2 2 3 6 3" xfId="11053"/>
    <cellStyle name="Normal 3 3 2 2 2 3 7" xfId="11054"/>
    <cellStyle name="Normal 3 3 2 2 2 3 7 2" xfId="11055"/>
    <cellStyle name="Normal 3 3 2 2 2 3 8" xfId="11056"/>
    <cellStyle name="Normal 3 3 2 2 2 4" xfId="11057"/>
    <cellStyle name="Normal 3 3 2 2 2 4 2" xfId="11058"/>
    <cellStyle name="Normal 3 3 2 2 2 4 2 2" xfId="11059"/>
    <cellStyle name="Normal 3 3 2 2 2 4 2 2 2" xfId="11060"/>
    <cellStyle name="Normal 3 3 2 2 2 4 2 2 2 2" xfId="11061"/>
    <cellStyle name="Normal 3 3 2 2 2 4 2 2 2 2 2" xfId="11062"/>
    <cellStyle name="Normal 3 3 2 2 2 4 2 2 2 2 2 2" xfId="11063"/>
    <cellStyle name="Normal 3 3 2 2 2 4 2 2 2 2 3" xfId="11064"/>
    <cellStyle name="Normal 3 3 2 2 2 4 2 2 2 3" xfId="11065"/>
    <cellStyle name="Normal 3 3 2 2 2 4 2 2 2 3 2" xfId="11066"/>
    <cellStyle name="Normal 3 3 2 2 2 4 2 2 2 4" xfId="11067"/>
    <cellStyle name="Normal 3 3 2 2 2 4 2 2 3" xfId="11068"/>
    <cellStyle name="Normal 3 3 2 2 2 4 2 2 3 2" xfId="11069"/>
    <cellStyle name="Normal 3 3 2 2 2 4 2 2 3 2 2" xfId="11070"/>
    <cellStyle name="Normal 3 3 2 2 2 4 2 2 3 3" xfId="11071"/>
    <cellStyle name="Normal 3 3 2 2 2 4 2 2 4" xfId="11072"/>
    <cellStyle name="Normal 3 3 2 2 2 4 2 2 4 2" xfId="11073"/>
    <cellStyle name="Normal 3 3 2 2 2 4 2 2 5" xfId="11074"/>
    <cellStyle name="Normal 3 3 2 2 2 4 2 3" xfId="11075"/>
    <cellStyle name="Normal 3 3 2 2 2 4 2 3 2" xfId="11076"/>
    <cellStyle name="Normal 3 3 2 2 2 4 2 3 2 2" xfId="11077"/>
    <cellStyle name="Normal 3 3 2 2 2 4 2 3 2 2 2" xfId="11078"/>
    <cellStyle name="Normal 3 3 2 2 2 4 2 3 2 3" xfId="11079"/>
    <cellStyle name="Normal 3 3 2 2 2 4 2 3 3" xfId="11080"/>
    <cellStyle name="Normal 3 3 2 2 2 4 2 3 3 2" xfId="11081"/>
    <cellStyle name="Normal 3 3 2 2 2 4 2 3 4" xfId="11082"/>
    <cellStyle name="Normal 3 3 2 2 2 4 2 4" xfId="11083"/>
    <cellStyle name="Normal 3 3 2 2 2 4 2 4 2" xfId="11084"/>
    <cellStyle name="Normal 3 3 2 2 2 4 2 4 2 2" xfId="11085"/>
    <cellStyle name="Normal 3 3 2 2 2 4 2 4 3" xfId="11086"/>
    <cellStyle name="Normal 3 3 2 2 2 4 2 5" xfId="11087"/>
    <cellStyle name="Normal 3 3 2 2 2 4 2 5 2" xfId="11088"/>
    <cellStyle name="Normal 3 3 2 2 2 4 2 6" xfId="11089"/>
    <cellStyle name="Normal 3 3 2 2 2 4 3" xfId="11090"/>
    <cellStyle name="Normal 3 3 2 2 2 4 3 2" xfId="11091"/>
    <cellStyle name="Normal 3 3 2 2 2 4 3 2 2" xfId="11092"/>
    <cellStyle name="Normal 3 3 2 2 2 4 3 2 2 2" xfId="11093"/>
    <cellStyle name="Normal 3 3 2 2 2 4 3 2 2 2 2" xfId="11094"/>
    <cellStyle name="Normal 3 3 2 2 2 4 3 2 2 3" xfId="11095"/>
    <cellStyle name="Normal 3 3 2 2 2 4 3 2 3" xfId="11096"/>
    <cellStyle name="Normal 3 3 2 2 2 4 3 2 3 2" xfId="11097"/>
    <cellStyle name="Normal 3 3 2 2 2 4 3 2 4" xfId="11098"/>
    <cellStyle name="Normal 3 3 2 2 2 4 3 3" xfId="11099"/>
    <cellStyle name="Normal 3 3 2 2 2 4 3 3 2" xfId="11100"/>
    <cellStyle name="Normal 3 3 2 2 2 4 3 3 2 2" xfId="11101"/>
    <cellStyle name="Normal 3 3 2 2 2 4 3 3 3" xfId="11102"/>
    <cellStyle name="Normal 3 3 2 2 2 4 3 4" xfId="11103"/>
    <cellStyle name="Normal 3 3 2 2 2 4 3 4 2" xfId="11104"/>
    <cellStyle name="Normal 3 3 2 2 2 4 3 5" xfId="11105"/>
    <cellStyle name="Normal 3 3 2 2 2 4 4" xfId="11106"/>
    <cellStyle name="Normal 3 3 2 2 2 4 4 2" xfId="11107"/>
    <cellStyle name="Normal 3 3 2 2 2 4 4 2 2" xfId="11108"/>
    <cellStyle name="Normal 3 3 2 2 2 4 4 2 2 2" xfId="11109"/>
    <cellStyle name="Normal 3 3 2 2 2 4 4 2 3" xfId="11110"/>
    <cellStyle name="Normal 3 3 2 2 2 4 4 3" xfId="11111"/>
    <cellStyle name="Normal 3 3 2 2 2 4 4 3 2" xfId="11112"/>
    <cellStyle name="Normal 3 3 2 2 2 4 4 4" xfId="11113"/>
    <cellStyle name="Normal 3 3 2 2 2 4 5" xfId="11114"/>
    <cellStyle name="Normal 3 3 2 2 2 4 5 2" xfId="11115"/>
    <cellStyle name="Normal 3 3 2 2 2 4 5 2 2" xfId="11116"/>
    <cellStyle name="Normal 3 3 2 2 2 4 5 3" xfId="11117"/>
    <cellStyle name="Normal 3 3 2 2 2 4 6" xfId="11118"/>
    <cellStyle name="Normal 3 3 2 2 2 4 6 2" xfId="11119"/>
    <cellStyle name="Normal 3 3 2 2 2 4 7" xfId="11120"/>
    <cellStyle name="Normal 3 3 2 2 2 5" xfId="11121"/>
    <cellStyle name="Normal 3 3 2 2 2 5 2" xfId="11122"/>
    <cellStyle name="Normal 3 3 2 2 2 5 2 2" xfId="11123"/>
    <cellStyle name="Normal 3 3 2 2 2 5 2 2 2" xfId="11124"/>
    <cellStyle name="Normal 3 3 2 2 2 5 2 2 2 2" xfId="11125"/>
    <cellStyle name="Normal 3 3 2 2 2 5 2 2 2 2 2" xfId="11126"/>
    <cellStyle name="Normal 3 3 2 2 2 5 2 2 2 3" xfId="11127"/>
    <cellStyle name="Normal 3 3 2 2 2 5 2 2 3" xfId="11128"/>
    <cellStyle name="Normal 3 3 2 2 2 5 2 2 3 2" xfId="11129"/>
    <cellStyle name="Normal 3 3 2 2 2 5 2 2 4" xfId="11130"/>
    <cellStyle name="Normal 3 3 2 2 2 5 2 3" xfId="11131"/>
    <cellStyle name="Normal 3 3 2 2 2 5 2 3 2" xfId="11132"/>
    <cellStyle name="Normal 3 3 2 2 2 5 2 3 2 2" xfId="11133"/>
    <cellStyle name="Normal 3 3 2 2 2 5 2 3 3" xfId="11134"/>
    <cellStyle name="Normal 3 3 2 2 2 5 2 4" xfId="11135"/>
    <cellStyle name="Normal 3 3 2 2 2 5 2 4 2" xfId="11136"/>
    <cellStyle name="Normal 3 3 2 2 2 5 2 5" xfId="11137"/>
    <cellStyle name="Normal 3 3 2 2 2 5 3" xfId="11138"/>
    <cellStyle name="Normal 3 3 2 2 2 5 3 2" xfId="11139"/>
    <cellStyle name="Normal 3 3 2 2 2 5 3 2 2" xfId="11140"/>
    <cellStyle name="Normal 3 3 2 2 2 5 3 2 2 2" xfId="11141"/>
    <cellStyle name="Normal 3 3 2 2 2 5 3 2 3" xfId="11142"/>
    <cellStyle name="Normal 3 3 2 2 2 5 3 3" xfId="11143"/>
    <cellStyle name="Normal 3 3 2 2 2 5 3 3 2" xfId="11144"/>
    <cellStyle name="Normal 3 3 2 2 2 5 3 4" xfId="11145"/>
    <cellStyle name="Normal 3 3 2 2 2 5 4" xfId="11146"/>
    <cellStyle name="Normal 3 3 2 2 2 5 4 2" xfId="11147"/>
    <cellStyle name="Normal 3 3 2 2 2 5 4 2 2" xfId="11148"/>
    <cellStyle name="Normal 3 3 2 2 2 5 4 3" xfId="11149"/>
    <cellStyle name="Normal 3 3 2 2 2 5 5" xfId="11150"/>
    <cellStyle name="Normal 3 3 2 2 2 5 5 2" xfId="11151"/>
    <cellStyle name="Normal 3 3 2 2 2 5 6" xfId="11152"/>
    <cellStyle name="Normal 3 3 2 2 2 6" xfId="11153"/>
    <cellStyle name="Normal 3 3 2 2 2 6 2" xfId="11154"/>
    <cellStyle name="Normal 3 3 2 2 2 6 2 2" xfId="11155"/>
    <cellStyle name="Normal 3 3 2 2 2 6 2 2 2" xfId="11156"/>
    <cellStyle name="Normal 3 3 2 2 2 6 2 2 2 2" xfId="11157"/>
    <cellStyle name="Normal 3 3 2 2 2 6 2 2 3" xfId="11158"/>
    <cellStyle name="Normal 3 3 2 2 2 6 2 3" xfId="11159"/>
    <cellStyle name="Normal 3 3 2 2 2 6 2 3 2" xfId="11160"/>
    <cellStyle name="Normal 3 3 2 2 2 6 2 4" xfId="11161"/>
    <cellStyle name="Normal 3 3 2 2 2 6 3" xfId="11162"/>
    <cellStyle name="Normal 3 3 2 2 2 6 3 2" xfId="11163"/>
    <cellStyle name="Normal 3 3 2 2 2 6 3 2 2" xfId="11164"/>
    <cellStyle name="Normal 3 3 2 2 2 6 3 3" xfId="11165"/>
    <cellStyle name="Normal 3 3 2 2 2 6 4" xfId="11166"/>
    <cellStyle name="Normal 3 3 2 2 2 6 4 2" xfId="11167"/>
    <cellStyle name="Normal 3 3 2 2 2 6 5" xfId="11168"/>
    <cellStyle name="Normal 3 3 2 2 2 7" xfId="11169"/>
    <cellStyle name="Normal 3 3 2 2 2 7 2" xfId="11170"/>
    <cellStyle name="Normal 3 3 2 2 2 7 2 2" xfId="11171"/>
    <cellStyle name="Normal 3 3 2 2 2 7 2 2 2" xfId="11172"/>
    <cellStyle name="Normal 3 3 2 2 2 7 2 3" xfId="11173"/>
    <cellStyle name="Normal 3 3 2 2 2 7 3" xfId="11174"/>
    <cellStyle name="Normal 3 3 2 2 2 7 3 2" xfId="11175"/>
    <cellStyle name="Normal 3 3 2 2 2 7 4" xfId="11176"/>
    <cellStyle name="Normal 3 3 2 2 2 8" xfId="11177"/>
    <cellStyle name="Normal 3 3 2 2 2 8 2" xfId="11178"/>
    <cellStyle name="Normal 3 3 2 2 2 8 2 2" xfId="11179"/>
    <cellStyle name="Normal 3 3 2 2 2 8 3" xfId="11180"/>
    <cellStyle name="Normal 3 3 2 2 2 9" xfId="11181"/>
    <cellStyle name="Normal 3 3 2 2 2 9 2" xfId="11182"/>
    <cellStyle name="Normal 3 3 2 2 3" xfId="11183"/>
    <cellStyle name="Normal 3 3 2 2 3 2" xfId="11184"/>
    <cellStyle name="Normal 3 3 2 2 3 2 2" xfId="11185"/>
    <cellStyle name="Normal 3 3 2 2 3 2 2 2" xfId="11186"/>
    <cellStyle name="Normal 3 3 2 2 3 2 2 2 2" xfId="11187"/>
    <cellStyle name="Normal 3 3 2 2 3 2 2 2 2 2" xfId="11188"/>
    <cellStyle name="Normal 3 3 2 2 3 2 2 2 2 2 2" xfId="11189"/>
    <cellStyle name="Normal 3 3 2 2 3 2 2 2 2 2 2 2" xfId="11190"/>
    <cellStyle name="Normal 3 3 2 2 3 2 2 2 2 2 2 2 2" xfId="11191"/>
    <cellStyle name="Normal 3 3 2 2 3 2 2 2 2 2 2 3" xfId="11192"/>
    <cellStyle name="Normal 3 3 2 2 3 2 2 2 2 2 3" xfId="11193"/>
    <cellStyle name="Normal 3 3 2 2 3 2 2 2 2 2 3 2" xfId="11194"/>
    <cellStyle name="Normal 3 3 2 2 3 2 2 2 2 2 4" xfId="11195"/>
    <cellStyle name="Normal 3 3 2 2 3 2 2 2 2 3" xfId="11196"/>
    <cellStyle name="Normal 3 3 2 2 3 2 2 2 2 3 2" xfId="11197"/>
    <cellStyle name="Normal 3 3 2 2 3 2 2 2 2 3 2 2" xfId="11198"/>
    <cellStyle name="Normal 3 3 2 2 3 2 2 2 2 3 3" xfId="11199"/>
    <cellStyle name="Normal 3 3 2 2 3 2 2 2 2 4" xfId="11200"/>
    <cellStyle name="Normal 3 3 2 2 3 2 2 2 2 4 2" xfId="11201"/>
    <cellStyle name="Normal 3 3 2 2 3 2 2 2 2 5" xfId="11202"/>
    <cellStyle name="Normal 3 3 2 2 3 2 2 2 3" xfId="11203"/>
    <cellStyle name="Normal 3 3 2 2 3 2 2 2 3 2" xfId="11204"/>
    <cellStyle name="Normal 3 3 2 2 3 2 2 2 3 2 2" xfId="11205"/>
    <cellStyle name="Normal 3 3 2 2 3 2 2 2 3 2 2 2" xfId="11206"/>
    <cellStyle name="Normal 3 3 2 2 3 2 2 2 3 2 3" xfId="11207"/>
    <cellStyle name="Normal 3 3 2 2 3 2 2 2 3 3" xfId="11208"/>
    <cellStyle name="Normal 3 3 2 2 3 2 2 2 3 3 2" xfId="11209"/>
    <cellStyle name="Normal 3 3 2 2 3 2 2 2 3 4" xfId="11210"/>
    <cellStyle name="Normal 3 3 2 2 3 2 2 2 4" xfId="11211"/>
    <cellStyle name="Normal 3 3 2 2 3 2 2 2 4 2" xfId="11212"/>
    <cellStyle name="Normal 3 3 2 2 3 2 2 2 4 2 2" xfId="11213"/>
    <cellStyle name="Normal 3 3 2 2 3 2 2 2 4 3" xfId="11214"/>
    <cellStyle name="Normal 3 3 2 2 3 2 2 2 5" xfId="11215"/>
    <cellStyle name="Normal 3 3 2 2 3 2 2 2 5 2" xfId="11216"/>
    <cellStyle name="Normal 3 3 2 2 3 2 2 2 6" xfId="11217"/>
    <cellStyle name="Normal 3 3 2 2 3 2 2 3" xfId="11218"/>
    <cellStyle name="Normal 3 3 2 2 3 2 2 3 2" xfId="11219"/>
    <cellStyle name="Normal 3 3 2 2 3 2 2 3 2 2" xfId="11220"/>
    <cellStyle name="Normal 3 3 2 2 3 2 2 3 2 2 2" xfId="11221"/>
    <cellStyle name="Normal 3 3 2 2 3 2 2 3 2 2 2 2" xfId="11222"/>
    <cellStyle name="Normal 3 3 2 2 3 2 2 3 2 2 3" xfId="11223"/>
    <cellStyle name="Normal 3 3 2 2 3 2 2 3 2 3" xfId="11224"/>
    <cellStyle name="Normal 3 3 2 2 3 2 2 3 2 3 2" xfId="11225"/>
    <cellStyle name="Normal 3 3 2 2 3 2 2 3 2 4" xfId="11226"/>
    <cellStyle name="Normal 3 3 2 2 3 2 2 3 3" xfId="11227"/>
    <cellStyle name="Normal 3 3 2 2 3 2 2 3 3 2" xfId="11228"/>
    <cellStyle name="Normal 3 3 2 2 3 2 2 3 3 2 2" xfId="11229"/>
    <cellStyle name="Normal 3 3 2 2 3 2 2 3 3 3" xfId="11230"/>
    <cellStyle name="Normal 3 3 2 2 3 2 2 3 4" xfId="11231"/>
    <cellStyle name="Normal 3 3 2 2 3 2 2 3 4 2" xfId="11232"/>
    <cellStyle name="Normal 3 3 2 2 3 2 2 3 5" xfId="11233"/>
    <cellStyle name="Normal 3 3 2 2 3 2 2 4" xfId="11234"/>
    <cellStyle name="Normal 3 3 2 2 3 2 2 4 2" xfId="11235"/>
    <cellStyle name="Normal 3 3 2 2 3 2 2 4 2 2" xfId="11236"/>
    <cellStyle name="Normal 3 3 2 2 3 2 2 4 2 2 2" xfId="11237"/>
    <cellStyle name="Normal 3 3 2 2 3 2 2 4 2 3" xfId="11238"/>
    <cellStyle name="Normal 3 3 2 2 3 2 2 4 3" xfId="11239"/>
    <cellStyle name="Normal 3 3 2 2 3 2 2 4 3 2" xfId="11240"/>
    <cellStyle name="Normal 3 3 2 2 3 2 2 4 4" xfId="11241"/>
    <cellStyle name="Normal 3 3 2 2 3 2 2 5" xfId="11242"/>
    <cellStyle name="Normal 3 3 2 2 3 2 2 5 2" xfId="11243"/>
    <cellStyle name="Normal 3 3 2 2 3 2 2 5 2 2" xfId="11244"/>
    <cellStyle name="Normal 3 3 2 2 3 2 2 5 3" xfId="11245"/>
    <cellStyle name="Normal 3 3 2 2 3 2 2 6" xfId="11246"/>
    <cellStyle name="Normal 3 3 2 2 3 2 2 6 2" xfId="11247"/>
    <cellStyle name="Normal 3 3 2 2 3 2 2 7" xfId="11248"/>
    <cellStyle name="Normal 3 3 2 2 3 2 3" xfId="11249"/>
    <cellStyle name="Normal 3 3 2 2 3 2 3 2" xfId="11250"/>
    <cellStyle name="Normal 3 3 2 2 3 2 3 2 2" xfId="11251"/>
    <cellStyle name="Normal 3 3 2 2 3 2 3 2 2 2" xfId="11252"/>
    <cellStyle name="Normal 3 3 2 2 3 2 3 2 2 2 2" xfId="11253"/>
    <cellStyle name="Normal 3 3 2 2 3 2 3 2 2 2 2 2" xfId="11254"/>
    <cellStyle name="Normal 3 3 2 2 3 2 3 2 2 2 3" xfId="11255"/>
    <cellStyle name="Normal 3 3 2 2 3 2 3 2 2 3" xfId="11256"/>
    <cellStyle name="Normal 3 3 2 2 3 2 3 2 2 3 2" xfId="11257"/>
    <cellStyle name="Normal 3 3 2 2 3 2 3 2 2 4" xfId="11258"/>
    <cellStyle name="Normal 3 3 2 2 3 2 3 2 3" xfId="11259"/>
    <cellStyle name="Normal 3 3 2 2 3 2 3 2 3 2" xfId="11260"/>
    <cellStyle name="Normal 3 3 2 2 3 2 3 2 3 2 2" xfId="11261"/>
    <cellStyle name="Normal 3 3 2 2 3 2 3 2 3 3" xfId="11262"/>
    <cellStyle name="Normal 3 3 2 2 3 2 3 2 4" xfId="11263"/>
    <cellStyle name="Normal 3 3 2 2 3 2 3 2 4 2" xfId="11264"/>
    <cellStyle name="Normal 3 3 2 2 3 2 3 2 5" xfId="11265"/>
    <cellStyle name="Normal 3 3 2 2 3 2 3 3" xfId="11266"/>
    <cellStyle name="Normal 3 3 2 2 3 2 3 3 2" xfId="11267"/>
    <cellStyle name="Normal 3 3 2 2 3 2 3 3 2 2" xfId="11268"/>
    <cellStyle name="Normal 3 3 2 2 3 2 3 3 2 2 2" xfId="11269"/>
    <cellStyle name="Normal 3 3 2 2 3 2 3 3 2 3" xfId="11270"/>
    <cellStyle name="Normal 3 3 2 2 3 2 3 3 3" xfId="11271"/>
    <cellStyle name="Normal 3 3 2 2 3 2 3 3 3 2" xfId="11272"/>
    <cellStyle name="Normal 3 3 2 2 3 2 3 3 4" xfId="11273"/>
    <cellStyle name="Normal 3 3 2 2 3 2 3 4" xfId="11274"/>
    <cellStyle name="Normal 3 3 2 2 3 2 3 4 2" xfId="11275"/>
    <cellStyle name="Normal 3 3 2 2 3 2 3 4 2 2" xfId="11276"/>
    <cellStyle name="Normal 3 3 2 2 3 2 3 4 3" xfId="11277"/>
    <cellStyle name="Normal 3 3 2 2 3 2 3 5" xfId="11278"/>
    <cellStyle name="Normal 3 3 2 2 3 2 3 5 2" xfId="11279"/>
    <cellStyle name="Normal 3 3 2 2 3 2 3 6" xfId="11280"/>
    <cellStyle name="Normal 3 3 2 2 3 2 4" xfId="11281"/>
    <cellStyle name="Normal 3 3 2 2 3 2 4 2" xfId="11282"/>
    <cellStyle name="Normal 3 3 2 2 3 2 4 2 2" xfId="11283"/>
    <cellStyle name="Normal 3 3 2 2 3 2 4 2 2 2" xfId="11284"/>
    <cellStyle name="Normal 3 3 2 2 3 2 4 2 2 2 2" xfId="11285"/>
    <cellStyle name="Normal 3 3 2 2 3 2 4 2 2 3" xfId="11286"/>
    <cellStyle name="Normal 3 3 2 2 3 2 4 2 3" xfId="11287"/>
    <cellStyle name="Normal 3 3 2 2 3 2 4 2 3 2" xfId="11288"/>
    <cellStyle name="Normal 3 3 2 2 3 2 4 2 4" xfId="11289"/>
    <cellStyle name="Normal 3 3 2 2 3 2 4 3" xfId="11290"/>
    <cellStyle name="Normal 3 3 2 2 3 2 4 3 2" xfId="11291"/>
    <cellStyle name="Normal 3 3 2 2 3 2 4 3 2 2" xfId="11292"/>
    <cellStyle name="Normal 3 3 2 2 3 2 4 3 3" xfId="11293"/>
    <cellStyle name="Normal 3 3 2 2 3 2 4 4" xfId="11294"/>
    <cellStyle name="Normal 3 3 2 2 3 2 4 4 2" xfId="11295"/>
    <cellStyle name="Normal 3 3 2 2 3 2 4 5" xfId="11296"/>
    <cellStyle name="Normal 3 3 2 2 3 2 5" xfId="11297"/>
    <cellStyle name="Normal 3 3 2 2 3 2 5 2" xfId="11298"/>
    <cellStyle name="Normal 3 3 2 2 3 2 5 2 2" xfId="11299"/>
    <cellStyle name="Normal 3 3 2 2 3 2 5 2 2 2" xfId="11300"/>
    <cellStyle name="Normal 3 3 2 2 3 2 5 2 3" xfId="11301"/>
    <cellStyle name="Normal 3 3 2 2 3 2 5 3" xfId="11302"/>
    <cellStyle name="Normal 3 3 2 2 3 2 5 3 2" xfId="11303"/>
    <cellStyle name="Normal 3 3 2 2 3 2 5 4" xfId="11304"/>
    <cellStyle name="Normal 3 3 2 2 3 2 6" xfId="11305"/>
    <cellStyle name="Normal 3 3 2 2 3 2 6 2" xfId="11306"/>
    <cellStyle name="Normal 3 3 2 2 3 2 6 2 2" xfId="11307"/>
    <cellStyle name="Normal 3 3 2 2 3 2 6 3" xfId="11308"/>
    <cellStyle name="Normal 3 3 2 2 3 2 7" xfId="11309"/>
    <cellStyle name="Normal 3 3 2 2 3 2 7 2" xfId="11310"/>
    <cellStyle name="Normal 3 3 2 2 3 2 8" xfId="11311"/>
    <cellStyle name="Normal 3 3 2 2 3 3" xfId="11312"/>
    <cellStyle name="Normal 3 3 2 2 3 3 2" xfId="11313"/>
    <cellStyle name="Normal 3 3 2 2 3 3 2 2" xfId="11314"/>
    <cellStyle name="Normal 3 3 2 2 3 3 2 2 2" xfId="11315"/>
    <cellStyle name="Normal 3 3 2 2 3 3 2 2 2 2" xfId="11316"/>
    <cellStyle name="Normal 3 3 2 2 3 3 2 2 2 2 2" xfId="11317"/>
    <cellStyle name="Normal 3 3 2 2 3 3 2 2 2 2 2 2" xfId="11318"/>
    <cellStyle name="Normal 3 3 2 2 3 3 2 2 2 2 3" xfId="11319"/>
    <cellStyle name="Normal 3 3 2 2 3 3 2 2 2 3" xfId="11320"/>
    <cellStyle name="Normal 3 3 2 2 3 3 2 2 2 3 2" xfId="11321"/>
    <cellStyle name="Normal 3 3 2 2 3 3 2 2 2 4" xfId="11322"/>
    <cellStyle name="Normal 3 3 2 2 3 3 2 2 3" xfId="11323"/>
    <cellStyle name="Normal 3 3 2 2 3 3 2 2 3 2" xfId="11324"/>
    <cellStyle name="Normal 3 3 2 2 3 3 2 2 3 2 2" xfId="11325"/>
    <cellStyle name="Normal 3 3 2 2 3 3 2 2 3 3" xfId="11326"/>
    <cellStyle name="Normal 3 3 2 2 3 3 2 2 4" xfId="11327"/>
    <cellStyle name="Normal 3 3 2 2 3 3 2 2 4 2" xfId="11328"/>
    <cellStyle name="Normal 3 3 2 2 3 3 2 2 5" xfId="11329"/>
    <cellStyle name="Normal 3 3 2 2 3 3 2 3" xfId="11330"/>
    <cellStyle name="Normal 3 3 2 2 3 3 2 3 2" xfId="11331"/>
    <cellStyle name="Normal 3 3 2 2 3 3 2 3 2 2" xfId="11332"/>
    <cellStyle name="Normal 3 3 2 2 3 3 2 3 2 2 2" xfId="11333"/>
    <cellStyle name="Normal 3 3 2 2 3 3 2 3 2 3" xfId="11334"/>
    <cellStyle name="Normal 3 3 2 2 3 3 2 3 3" xfId="11335"/>
    <cellStyle name="Normal 3 3 2 2 3 3 2 3 3 2" xfId="11336"/>
    <cellStyle name="Normal 3 3 2 2 3 3 2 3 4" xfId="11337"/>
    <cellStyle name="Normal 3 3 2 2 3 3 2 4" xfId="11338"/>
    <cellStyle name="Normal 3 3 2 2 3 3 2 4 2" xfId="11339"/>
    <cellStyle name="Normal 3 3 2 2 3 3 2 4 2 2" xfId="11340"/>
    <cellStyle name="Normal 3 3 2 2 3 3 2 4 3" xfId="11341"/>
    <cellStyle name="Normal 3 3 2 2 3 3 2 5" xfId="11342"/>
    <cellStyle name="Normal 3 3 2 2 3 3 2 5 2" xfId="11343"/>
    <cellStyle name="Normal 3 3 2 2 3 3 2 6" xfId="11344"/>
    <cellStyle name="Normal 3 3 2 2 3 3 3" xfId="11345"/>
    <cellStyle name="Normal 3 3 2 2 3 3 3 2" xfId="11346"/>
    <cellStyle name="Normal 3 3 2 2 3 3 3 2 2" xfId="11347"/>
    <cellStyle name="Normal 3 3 2 2 3 3 3 2 2 2" xfId="11348"/>
    <cellStyle name="Normal 3 3 2 2 3 3 3 2 2 2 2" xfId="11349"/>
    <cellStyle name="Normal 3 3 2 2 3 3 3 2 2 3" xfId="11350"/>
    <cellStyle name="Normal 3 3 2 2 3 3 3 2 3" xfId="11351"/>
    <cellStyle name="Normal 3 3 2 2 3 3 3 2 3 2" xfId="11352"/>
    <cellStyle name="Normal 3 3 2 2 3 3 3 2 4" xfId="11353"/>
    <cellStyle name="Normal 3 3 2 2 3 3 3 3" xfId="11354"/>
    <cellStyle name="Normal 3 3 2 2 3 3 3 3 2" xfId="11355"/>
    <cellStyle name="Normal 3 3 2 2 3 3 3 3 2 2" xfId="11356"/>
    <cellStyle name="Normal 3 3 2 2 3 3 3 3 3" xfId="11357"/>
    <cellStyle name="Normal 3 3 2 2 3 3 3 4" xfId="11358"/>
    <cellStyle name="Normal 3 3 2 2 3 3 3 4 2" xfId="11359"/>
    <cellStyle name="Normal 3 3 2 2 3 3 3 5" xfId="11360"/>
    <cellStyle name="Normal 3 3 2 2 3 3 4" xfId="11361"/>
    <cellStyle name="Normal 3 3 2 2 3 3 4 2" xfId="11362"/>
    <cellStyle name="Normal 3 3 2 2 3 3 4 2 2" xfId="11363"/>
    <cellStyle name="Normal 3 3 2 2 3 3 4 2 2 2" xfId="11364"/>
    <cellStyle name="Normal 3 3 2 2 3 3 4 2 3" xfId="11365"/>
    <cellStyle name="Normal 3 3 2 2 3 3 4 3" xfId="11366"/>
    <cellStyle name="Normal 3 3 2 2 3 3 4 3 2" xfId="11367"/>
    <cellStyle name="Normal 3 3 2 2 3 3 4 4" xfId="11368"/>
    <cellStyle name="Normal 3 3 2 2 3 3 5" xfId="11369"/>
    <cellStyle name="Normal 3 3 2 2 3 3 5 2" xfId="11370"/>
    <cellStyle name="Normal 3 3 2 2 3 3 5 2 2" xfId="11371"/>
    <cellStyle name="Normal 3 3 2 2 3 3 5 3" xfId="11372"/>
    <cellStyle name="Normal 3 3 2 2 3 3 6" xfId="11373"/>
    <cellStyle name="Normal 3 3 2 2 3 3 6 2" xfId="11374"/>
    <cellStyle name="Normal 3 3 2 2 3 3 7" xfId="11375"/>
    <cellStyle name="Normal 3 3 2 2 3 4" xfId="11376"/>
    <cellStyle name="Normal 3 3 2 2 3 4 2" xfId="11377"/>
    <cellStyle name="Normal 3 3 2 2 3 4 2 2" xfId="11378"/>
    <cellStyle name="Normal 3 3 2 2 3 4 2 2 2" xfId="11379"/>
    <cellStyle name="Normal 3 3 2 2 3 4 2 2 2 2" xfId="11380"/>
    <cellStyle name="Normal 3 3 2 2 3 4 2 2 2 2 2" xfId="11381"/>
    <cellStyle name="Normal 3 3 2 2 3 4 2 2 2 3" xfId="11382"/>
    <cellStyle name="Normal 3 3 2 2 3 4 2 2 3" xfId="11383"/>
    <cellStyle name="Normal 3 3 2 2 3 4 2 2 3 2" xfId="11384"/>
    <cellStyle name="Normal 3 3 2 2 3 4 2 2 4" xfId="11385"/>
    <cellStyle name="Normal 3 3 2 2 3 4 2 3" xfId="11386"/>
    <cellStyle name="Normal 3 3 2 2 3 4 2 3 2" xfId="11387"/>
    <cellStyle name="Normal 3 3 2 2 3 4 2 3 2 2" xfId="11388"/>
    <cellStyle name="Normal 3 3 2 2 3 4 2 3 3" xfId="11389"/>
    <cellStyle name="Normal 3 3 2 2 3 4 2 4" xfId="11390"/>
    <cellStyle name="Normal 3 3 2 2 3 4 2 4 2" xfId="11391"/>
    <cellStyle name="Normal 3 3 2 2 3 4 2 5" xfId="11392"/>
    <cellStyle name="Normal 3 3 2 2 3 4 3" xfId="11393"/>
    <cellStyle name="Normal 3 3 2 2 3 4 3 2" xfId="11394"/>
    <cellStyle name="Normal 3 3 2 2 3 4 3 2 2" xfId="11395"/>
    <cellStyle name="Normal 3 3 2 2 3 4 3 2 2 2" xfId="11396"/>
    <cellStyle name="Normal 3 3 2 2 3 4 3 2 3" xfId="11397"/>
    <cellStyle name="Normal 3 3 2 2 3 4 3 3" xfId="11398"/>
    <cellStyle name="Normal 3 3 2 2 3 4 3 3 2" xfId="11399"/>
    <cellStyle name="Normal 3 3 2 2 3 4 3 4" xfId="11400"/>
    <cellStyle name="Normal 3 3 2 2 3 4 4" xfId="11401"/>
    <cellStyle name="Normal 3 3 2 2 3 4 4 2" xfId="11402"/>
    <cellStyle name="Normal 3 3 2 2 3 4 4 2 2" xfId="11403"/>
    <cellStyle name="Normal 3 3 2 2 3 4 4 3" xfId="11404"/>
    <cellStyle name="Normal 3 3 2 2 3 4 5" xfId="11405"/>
    <cellStyle name="Normal 3 3 2 2 3 4 5 2" xfId="11406"/>
    <cellStyle name="Normal 3 3 2 2 3 4 6" xfId="11407"/>
    <cellStyle name="Normal 3 3 2 2 3 5" xfId="11408"/>
    <cellStyle name="Normal 3 3 2 2 3 5 2" xfId="11409"/>
    <cellStyle name="Normal 3 3 2 2 3 5 2 2" xfId="11410"/>
    <cellStyle name="Normal 3 3 2 2 3 5 2 2 2" xfId="11411"/>
    <cellStyle name="Normal 3 3 2 2 3 5 2 2 2 2" xfId="11412"/>
    <cellStyle name="Normal 3 3 2 2 3 5 2 2 3" xfId="11413"/>
    <cellStyle name="Normal 3 3 2 2 3 5 2 3" xfId="11414"/>
    <cellStyle name="Normal 3 3 2 2 3 5 2 3 2" xfId="11415"/>
    <cellStyle name="Normal 3 3 2 2 3 5 2 4" xfId="11416"/>
    <cellStyle name="Normal 3 3 2 2 3 5 3" xfId="11417"/>
    <cellStyle name="Normal 3 3 2 2 3 5 3 2" xfId="11418"/>
    <cellStyle name="Normal 3 3 2 2 3 5 3 2 2" xfId="11419"/>
    <cellStyle name="Normal 3 3 2 2 3 5 3 3" xfId="11420"/>
    <cellStyle name="Normal 3 3 2 2 3 5 4" xfId="11421"/>
    <cellStyle name="Normal 3 3 2 2 3 5 4 2" xfId="11422"/>
    <cellStyle name="Normal 3 3 2 2 3 5 5" xfId="11423"/>
    <cellStyle name="Normal 3 3 2 2 3 6" xfId="11424"/>
    <cellStyle name="Normal 3 3 2 2 3 6 2" xfId="11425"/>
    <cellStyle name="Normal 3 3 2 2 3 6 2 2" xfId="11426"/>
    <cellStyle name="Normal 3 3 2 2 3 6 2 2 2" xfId="11427"/>
    <cellStyle name="Normal 3 3 2 2 3 6 2 3" xfId="11428"/>
    <cellStyle name="Normal 3 3 2 2 3 6 3" xfId="11429"/>
    <cellStyle name="Normal 3 3 2 2 3 6 3 2" xfId="11430"/>
    <cellStyle name="Normal 3 3 2 2 3 6 4" xfId="11431"/>
    <cellStyle name="Normal 3 3 2 2 3 7" xfId="11432"/>
    <cellStyle name="Normal 3 3 2 2 3 7 2" xfId="11433"/>
    <cellStyle name="Normal 3 3 2 2 3 7 2 2" xfId="11434"/>
    <cellStyle name="Normal 3 3 2 2 3 7 3" xfId="11435"/>
    <cellStyle name="Normal 3 3 2 2 3 8" xfId="11436"/>
    <cellStyle name="Normal 3 3 2 2 3 8 2" xfId="11437"/>
    <cellStyle name="Normal 3 3 2 2 3 9" xfId="11438"/>
    <cellStyle name="Normal 3 3 2 2 4" xfId="11439"/>
    <cellStyle name="Normal 3 3 2 2 4 2" xfId="11440"/>
    <cellStyle name="Normal 3 3 2 2 4 2 2" xfId="11441"/>
    <cellStyle name="Normal 3 3 2 2 4 2 2 2" xfId="11442"/>
    <cellStyle name="Normal 3 3 2 2 4 2 2 2 2" xfId="11443"/>
    <cellStyle name="Normal 3 3 2 2 4 2 2 2 2 2" xfId="11444"/>
    <cellStyle name="Normal 3 3 2 2 4 2 2 2 2 2 2" xfId="11445"/>
    <cellStyle name="Normal 3 3 2 2 4 2 2 2 2 2 2 2" xfId="11446"/>
    <cellStyle name="Normal 3 3 2 2 4 2 2 2 2 2 3" xfId="11447"/>
    <cellStyle name="Normal 3 3 2 2 4 2 2 2 2 3" xfId="11448"/>
    <cellStyle name="Normal 3 3 2 2 4 2 2 2 2 3 2" xfId="11449"/>
    <cellStyle name="Normal 3 3 2 2 4 2 2 2 2 4" xfId="11450"/>
    <cellStyle name="Normal 3 3 2 2 4 2 2 2 3" xfId="11451"/>
    <cellStyle name="Normal 3 3 2 2 4 2 2 2 3 2" xfId="11452"/>
    <cellStyle name="Normal 3 3 2 2 4 2 2 2 3 2 2" xfId="11453"/>
    <cellStyle name="Normal 3 3 2 2 4 2 2 2 3 3" xfId="11454"/>
    <cellStyle name="Normal 3 3 2 2 4 2 2 2 4" xfId="11455"/>
    <cellStyle name="Normal 3 3 2 2 4 2 2 2 4 2" xfId="11456"/>
    <cellStyle name="Normal 3 3 2 2 4 2 2 2 5" xfId="11457"/>
    <cellStyle name="Normal 3 3 2 2 4 2 2 3" xfId="11458"/>
    <cellStyle name="Normal 3 3 2 2 4 2 2 3 2" xfId="11459"/>
    <cellStyle name="Normal 3 3 2 2 4 2 2 3 2 2" xfId="11460"/>
    <cellStyle name="Normal 3 3 2 2 4 2 2 3 2 2 2" xfId="11461"/>
    <cellStyle name="Normal 3 3 2 2 4 2 2 3 2 3" xfId="11462"/>
    <cellStyle name="Normal 3 3 2 2 4 2 2 3 3" xfId="11463"/>
    <cellStyle name="Normal 3 3 2 2 4 2 2 3 3 2" xfId="11464"/>
    <cellStyle name="Normal 3 3 2 2 4 2 2 3 4" xfId="11465"/>
    <cellStyle name="Normal 3 3 2 2 4 2 2 4" xfId="11466"/>
    <cellStyle name="Normal 3 3 2 2 4 2 2 4 2" xfId="11467"/>
    <cellStyle name="Normal 3 3 2 2 4 2 2 4 2 2" xfId="11468"/>
    <cellStyle name="Normal 3 3 2 2 4 2 2 4 3" xfId="11469"/>
    <cellStyle name="Normal 3 3 2 2 4 2 2 5" xfId="11470"/>
    <cellStyle name="Normal 3 3 2 2 4 2 2 5 2" xfId="11471"/>
    <cellStyle name="Normal 3 3 2 2 4 2 2 6" xfId="11472"/>
    <cellStyle name="Normal 3 3 2 2 4 2 3" xfId="11473"/>
    <cellStyle name="Normal 3 3 2 2 4 2 3 2" xfId="11474"/>
    <cellStyle name="Normal 3 3 2 2 4 2 3 2 2" xfId="11475"/>
    <cellStyle name="Normal 3 3 2 2 4 2 3 2 2 2" xfId="11476"/>
    <cellStyle name="Normal 3 3 2 2 4 2 3 2 2 2 2" xfId="11477"/>
    <cellStyle name="Normal 3 3 2 2 4 2 3 2 2 3" xfId="11478"/>
    <cellStyle name="Normal 3 3 2 2 4 2 3 2 3" xfId="11479"/>
    <cellStyle name="Normal 3 3 2 2 4 2 3 2 3 2" xfId="11480"/>
    <cellStyle name="Normal 3 3 2 2 4 2 3 2 4" xfId="11481"/>
    <cellStyle name="Normal 3 3 2 2 4 2 3 3" xfId="11482"/>
    <cellStyle name="Normal 3 3 2 2 4 2 3 3 2" xfId="11483"/>
    <cellStyle name="Normal 3 3 2 2 4 2 3 3 2 2" xfId="11484"/>
    <cellStyle name="Normal 3 3 2 2 4 2 3 3 3" xfId="11485"/>
    <cellStyle name="Normal 3 3 2 2 4 2 3 4" xfId="11486"/>
    <cellStyle name="Normal 3 3 2 2 4 2 3 4 2" xfId="11487"/>
    <cellStyle name="Normal 3 3 2 2 4 2 3 5" xfId="11488"/>
    <cellStyle name="Normal 3 3 2 2 4 2 4" xfId="11489"/>
    <cellStyle name="Normal 3 3 2 2 4 2 4 2" xfId="11490"/>
    <cellStyle name="Normal 3 3 2 2 4 2 4 2 2" xfId="11491"/>
    <cellStyle name="Normal 3 3 2 2 4 2 4 2 2 2" xfId="11492"/>
    <cellStyle name="Normal 3 3 2 2 4 2 4 2 3" xfId="11493"/>
    <cellStyle name="Normal 3 3 2 2 4 2 4 3" xfId="11494"/>
    <cellStyle name="Normal 3 3 2 2 4 2 4 3 2" xfId="11495"/>
    <cellStyle name="Normal 3 3 2 2 4 2 4 4" xfId="11496"/>
    <cellStyle name="Normal 3 3 2 2 4 2 5" xfId="11497"/>
    <cellStyle name="Normal 3 3 2 2 4 2 5 2" xfId="11498"/>
    <cellStyle name="Normal 3 3 2 2 4 2 5 2 2" xfId="11499"/>
    <cellStyle name="Normal 3 3 2 2 4 2 5 3" xfId="11500"/>
    <cellStyle name="Normal 3 3 2 2 4 2 6" xfId="11501"/>
    <cellStyle name="Normal 3 3 2 2 4 2 6 2" xfId="11502"/>
    <cellStyle name="Normal 3 3 2 2 4 2 7" xfId="11503"/>
    <cellStyle name="Normal 3 3 2 2 4 3" xfId="11504"/>
    <cellStyle name="Normal 3 3 2 2 4 3 2" xfId="11505"/>
    <cellStyle name="Normal 3 3 2 2 4 3 2 2" xfId="11506"/>
    <cellStyle name="Normal 3 3 2 2 4 3 2 2 2" xfId="11507"/>
    <cellStyle name="Normal 3 3 2 2 4 3 2 2 2 2" xfId="11508"/>
    <cellStyle name="Normal 3 3 2 2 4 3 2 2 2 2 2" xfId="11509"/>
    <cellStyle name="Normal 3 3 2 2 4 3 2 2 2 3" xfId="11510"/>
    <cellStyle name="Normal 3 3 2 2 4 3 2 2 3" xfId="11511"/>
    <cellStyle name="Normal 3 3 2 2 4 3 2 2 3 2" xfId="11512"/>
    <cellStyle name="Normal 3 3 2 2 4 3 2 2 4" xfId="11513"/>
    <cellStyle name="Normal 3 3 2 2 4 3 2 3" xfId="11514"/>
    <cellStyle name="Normal 3 3 2 2 4 3 2 3 2" xfId="11515"/>
    <cellStyle name="Normal 3 3 2 2 4 3 2 3 2 2" xfId="11516"/>
    <cellStyle name="Normal 3 3 2 2 4 3 2 3 3" xfId="11517"/>
    <cellStyle name="Normal 3 3 2 2 4 3 2 4" xfId="11518"/>
    <cellStyle name="Normal 3 3 2 2 4 3 2 4 2" xfId="11519"/>
    <cellStyle name="Normal 3 3 2 2 4 3 2 5" xfId="11520"/>
    <cellStyle name="Normal 3 3 2 2 4 3 3" xfId="11521"/>
    <cellStyle name="Normal 3 3 2 2 4 3 3 2" xfId="11522"/>
    <cellStyle name="Normal 3 3 2 2 4 3 3 2 2" xfId="11523"/>
    <cellStyle name="Normal 3 3 2 2 4 3 3 2 2 2" xfId="11524"/>
    <cellStyle name="Normal 3 3 2 2 4 3 3 2 3" xfId="11525"/>
    <cellStyle name="Normal 3 3 2 2 4 3 3 3" xfId="11526"/>
    <cellStyle name="Normal 3 3 2 2 4 3 3 3 2" xfId="11527"/>
    <cellStyle name="Normal 3 3 2 2 4 3 3 4" xfId="11528"/>
    <cellStyle name="Normal 3 3 2 2 4 3 4" xfId="11529"/>
    <cellStyle name="Normal 3 3 2 2 4 3 4 2" xfId="11530"/>
    <cellStyle name="Normal 3 3 2 2 4 3 4 2 2" xfId="11531"/>
    <cellStyle name="Normal 3 3 2 2 4 3 4 3" xfId="11532"/>
    <cellStyle name="Normal 3 3 2 2 4 3 5" xfId="11533"/>
    <cellStyle name="Normal 3 3 2 2 4 3 5 2" xfId="11534"/>
    <cellStyle name="Normal 3 3 2 2 4 3 6" xfId="11535"/>
    <cellStyle name="Normal 3 3 2 2 4 4" xfId="11536"/>
    <cellStyle name="Normal 3 3 2 2 4 4 2" xfId="11537"/>
    <cellStyle name="Normal 3 3 2 2 4 4 2 2" xfId="11538"/>
    <cellStyle name="Normal 3 3 2 2 4 4 2 2 2" xfId="11539"/>
    <cellStyle name="Normal 3 3 2 2 4 4 2 2 2 2" xfId="11540"/>
    <cellStyle name="Normal 3 3 2 2 4 4 2 2 3" xfId="11541"/>
    <cellStyle name="Normal 3 3 2 2 4 4 2 3" xfId="11542"/>
    <cellStyle name="Normal 3 3 2 2 4 4 2 3 2" xfId="11543"/>
    <cellStyle name="Normal 3 3 2 2 4 4 2 4" xfId="11544"/>
    <cellStyle name="Normal 3 3 2 2 4 4 3" xfId="11545"/>
    <cellStyle name="Normal 3 3 2 2 4 4 3 2" xfId="11546"/>
    <cellStyle name="Normal 3 3 2 2 4 4 3 2 2" xfId="11547"/>
    <cellStyle name="Normal 3 3 2 2 4 4 3 3" xfId="11548"/>
    <cellStyle name="Normal 3 3 2 2 4 4 4" xfId="11549"/>
    <cellStyle name="Normal 3 3 2 2 4 4 4 2" xfId="11550"/>
    <cellStyle name="Normal 3 3 2 2 4 4 5" xfId="11551"/>
    <cellStyle name="Normal 3 3 2 2 4 5" xfId="11552"/>
    <cellStyle name="Normal 3 3 2 2 4 5 2" xfId="11553"/>
    <cellStyle name="Normal 3 3 2 2 4 5 2 2" xfId="11554"/>
    <cellStyle name="Normal 3 3 2 2 4 5 2 2 2" xfId="11555"/>
    <cellStyle name="Normal 3 3 2 2 4 5 2 3" xfId="11556"/>
    <cellStyle name="Normal 3 3 2 2 4 5 3" xfId="11557"/>
    <cellStyle name="Normal 3 3 2 2 4 5 3 2" xfId="11558"/>
    <cellStyle name="Normal 3 3 2 2 4 5 4" xfId="11559"/>
    <cellStyle name="Normal 3 3 2 2 4 6" xfId="11560"/>
    <cellStyle name="Normal 3 3 2 2 4 6 2" xfId="11561"/>
    <cellStyle name="Normal 3 3 2 2 4 6 2 2" xfId="11562"/>
    <cellStyle name="Normal 3 3 2 2 4 6 3" xfId="11563"/>
    <cellStyle name="Normal 3 3 2 2 4 7" xfId="11564"/>
    <cellStyle name="Normal 3 3 2 2 4 7 2" xfId="11565"/>
    <cellStyle name="Normal 3 3 2 2 4 8" xfId="11566"/>
    <cellStyle name="Normal 3 3 2 2 5" xfId="11567"/>
    <cellStyle name="Normal 3 3 2 2 5 2" xfId="11568"/>
    <cellStyle name="Normal 3 3 2 2 5 2 2" xfId="11569"/>
    <cellStyle name="Normal 3 3 2 2 5 2 2 2" xfId="11570"/>
    <cellStyle name="Normal 3 3 2 2 5 2 2 2 2" xfId="11571"/>
    <cellStyle name="Normal 3 3 2 2 5 2 2 2 2 2" xfId="11572"/>
    <cellStyle name="Normal 3 3 2 2 5 2 2 2 2 2 2" xfId="11573"/>
    <cellStyle name="Normal 3 3 2 2 5 2 2 2 2 3" xfId="11574"/>
    <cellStyle name="Normal 3 3 2 2 5 2 2 2 3" xfId="11575"/>
    <cellStyle name="Normal 3 3 2 2 5 2 2 2 3 2" xfId="11576"/>
    <cellStyle name="Normal 3 3 2 2 5 2 2 2 4" xfId="11577"/>
    <cellStyle name="Normal 3 3 2 2 5 2 2 3" xfId="11578"/>
    <cellStyle name="Normal 3 3 2 2 5 2 2 3 2" xfId="11579"/>
    <cellStyle name="Normal 3 3 2 2 5 2 2 3 2 2" xfId="11580"/>
    <cellStyle name="Normal 3 3 2 2 5 2 2 3 3" xfId="11581"/>
    <cellStyle name="Normal 3 3 2 2 5 2 2 4" xfId="11582"/>
    <cellStyle name="Normal 3 3 2 2 5 2 2 4 2" xfId="11583"/>
    <cellStyle name="Normal 3 3 2 2 5 2 2 5" xfId="11584"/>
    <cellStyle name="Normal 3 3 2 2 5 2 3" xfId="11585"/>
    <cellStyle name="Normal 3 3 2 2 5 2 3 2" xfId="11586"/>
    <cellStyle name="Normal 3 3 2 2 5 2 3 2 2" xfId="11587"/>
    <cellStyle name="Normal 3 3 2 2 5 2 3 2 2 2" xfId="11588"/>
    <cellStyle name="Normal 3 3 2 2 5 2 3 2 3" xfId="11589"/>
    <cellStyle name="Normal 3 3 2 2 5 2 3 3" xfId="11590"/>
    <cellStyle name="Normal 3 3 2 2 5 2 3 3 2" xfId="11591"/>
    <cellStyle name="Normal 3 3 2 2 5 2 3 4" xfId="11592"/>
    <cellStyle name="Normal 3 3 2 2 5 2 4" xfId="11593"/>
    <cellStyle name="Normal 3 3 2 2 5 2 4 2" xfId="11594"/>
    <cellStyle name="Normal 3 3 2 2 5 2 4 2 2" xfId="11595"/>
    <cellStyle name="Normal 3 3 2 2 5 2 4 3" xfId="11596"/>
    <cellStyle name="Normal 3 3 2 2 5 2 5" xfId="11597"/>
    <cellStyle name="Normal 3 3 2 2 5 2 5 2" xfId="11598"/>
    <cellStyle name="Normal 3 3 2 2 5 2 6" xfId="11599"/>
    <cellStyle name="Normal 3 3 2 2 5 3" xfId="11600"/>
    <cellStyle name="Normal 3 3 2 2 5 3 2" xfId="11601"/>
    <cellStyle name="Normal 3 3 2 2 5 3 2 2" xfId="11602"/>
    <cellStyle name="Normal 3 3 2 2 5 3 2 2 2" xfId="11603"/>
    <cellStyle name="Normal 3 3 2 2 5 3 2 2 2 2" xfId="11604"/>
    <cellStyle name="Normal 3 3 2 2 5 3 2 2 3" xfId="11605"/>
    <cellStyle name="Normal 3 3 2 2 5 3 2 3" xfId="11606"/>
    <cellStyle name="Normal 3 3 2 2 5 3 2 3 2" xfId="11607"/>
    <cellStyle name="Normal 3 3 2 2 5 3 2 4" xfId="11608"/>
    <cellStyle name="Normal 3 3 2 2 5 3 3" xfId="11609"/>
    <cellStyle name="Normal 3 3 2 2 5 3 3 2" xfId="11610"/>
    <cellStyle name="Normal 3 3 2 2 5 3 3 2 2" xfId="11611"/>
    <cellStyle name="Normal 3 3 2 2 5 3 3 3" xfId="11612"/>
    <cellStyle name="Normal 3 3 2 2 5 3 4" xfId="11613"/>
    <cellStyle name="Normal 3 3 2 2 5 3 4 2" xfId="11614"/>
    <cellStyle name="Normal 3 3 2 2 5 3 5" xfId="11615"/>
    <cellStyle name="Normal 3 3 2 2 5 4" xfId="11616"/>
    <cellStyle name="Normal 3 3 2 2 5 4 2" xfId="11617"/>
    <cellStyle name="Normal 3 3 2 2 5 4 2 2" xfId="11618"/>
    <cellStyle name="Normal 3 3 2 2 5 4 2 2 2" xfId="11619"/>
    <cellStyle name="Normal 3 3 2 2 5 4 2 3" xfId="11620"/>
    <cellStyle name="Normal 3 3 2 2 5 4 3" xfId="11621"/>
    <cellStyle name="Normal 3 3 2 2 5 4 3 2" xfId="11622"/>
    <cellStyle name="Normal 3 3 2 2 5 4 4" xfId="11623"/>
    <cellStyle name="Normal 3 3 2 2 5 5" xfId="11624"/>
    <cellStyle name="Normal 3 3 2 2 5 5 2" xfId="11625"/>
    <cellStyle name="Normal 3 3 2 2 5 5 2 2" xfId="11626"/>
    <cellStyle name="Normal 3 3 2 2 5 5 3" xfId="11627"/>
    <cellStyle name="Normal 3 3 2 2 5 6" xfId="11628"/>
    <cellStyle name="Normal 3 3 2 2 5 6 2" xfId="11629"/>
    <cellStyle name="Normal 3 3 2 2 5 7" xfId="11630"/>
    <cellStyle name="Normal 3 3 2 2 6" xfId="11631"/>
    <cellStyle name="Normal 3 3 2 2 6 2" xfId="11632"/>
    <cellStyle name="Normal 3 3 2 2 6 2 2" xfId="11633"/>
    <cellStyle name="Normal 3 3 2 2 6 2 2 2" xfId="11634"/>
    <cellStyle name="Normal 3 3 2 2 6 2 2 2 2" xfId="11635"/>
    <cellStyle name="Normal 3 3 2 2 6 2 2 2 2 2" xfId="11636"/>
    <cellStyle name="Normal 3 3 2 2 6 2 2 2 3" xfId="11637"/>
    <cellStyle name="Normal 3 3 2 2 6 2 2 3" xfId="11638"/>
    <cellStyle name="Normal 3 3 2 2 6 2 2 3 2" xfId="11639"/>
    <cellStyle name="Normal 3 3 2 2 6 2 2 4" xfId="11640"/>
    <cellStyle name="Normal 3 3 2 2 6 2 3" xfId="11641"/>
    <cellStyle name="Normal 3 3 2 2 6 2 3 2" xfId="11642"/>
    <cellStyle name="Normal 3 3 2 2 6 2 3 2 2" xfId="11643"/>
    <cellStyle name="Normal 3 3 2 2 6 2 3 3" xfId="11644"/>
    <cellStyle name="Normal 3 3 2 2 6 2 4" xfId="11645"/>
    <cellStyle name="Normal 3 3 2 2 6 2 4 2" xfId="11646"/>
    <cellStyle name="Normal 3 3 2 2 6 2 5" xfId="11647"/>
    <cellStyle name="Normal 3 3 2 2 6 3" xfId="11648"/>
    <cellStyle name="Normal 3 3 2 2 6 3 2" xfId="11649"/>
    <cellStyle name="Normal 3 3 2 2 6 3 2 2" xfId="11650"/>
    <cellStyle name="Normal 3 3 2 2 6 3 2 2 2" xfId="11651"/>
    <cellStyle name="Normal 3 3 2 2 6 3 2 3" xfId="11652"/>
    <cellStyle name="Normal 3 3 2 2 6 3 3" xfId="11653"/>
    <cellStyle name="Normal 3 3 2 2 6 3 3 2" xfId="11654"/>
    <cellStyle name="Normal 3 3 2 2 6 3 4" xfId="11655"/>
    <cellStyle name="Normal 3 3 2 2 6 4" xfId="11656"/>
    <cellStyle name="Normal 3 3 2 2 6 4 2" xfId="11657"/>
    <cellStyle name="Normal 3 3 2 2 6 4 2 2" xfId="11658"/>
    <cellStyle name="Normal 3 3 2 2 6 4 3" xfId="11659"/>
    <cellStyle name="Normal 3 3 2 2 6 5" xfId="11660"/>
    <cellStyle name="Normal 3 3 2 2 6 5 2" xfId="11661"/>
    <cellStyle name="Normal 3 3 2 2 6 6" xfId="11662"/>
    <cellStyle name="Normal 3 3 2 2 7" xfId="11663"/>
    <cellStyle name="Normal 3 3 2 2 7 2" xfId="11664"/>
    <cellStyle name="Normal 3 3 2 2 7 2 2" xfId="11665"/>
    <cellStyle name="Normal 3 3 2 2 7 2 2 2" xfId="11666"/>
    <cellStyle name="Normal 3 3 2 2 7 2 2 2 2" xfId="11667"/>
    <cellStyle name="Normal 3 3 2 2 7 2 2 3" xfId="11668"/>
    <cellStyle name="Normal 3 3 2 2 7 2 3" xfId="11669"/>
    <cellStyle name="Normal 3 3 2 2 7 2 3 2" xfId="11670"/>
    <cellStyle name="Normal 3 3 2 2 7 2 4" xfId="11671"/>
    <cellStyle name="Normal 3 3 2 2 7 3" xfId="11672"/>
    <cellStyle name="Normal 3 3 2 2 7 3 2" xfId="11673"/>
    <cellStyle name="Normal 3 3 2 2 7 3 2 2" xfId="11674"/>
    <cellStyle name="Normal 3 3 2 2 7 3 3" xfId="11675"/>
    <cellStyle name="Normal 3 3 2 2 7 4" xfId="11676"/>
    <cellStyle name="Normal 3 3 2 2 7 4 2" xfId="11677"/>
    <cellStyle name="Normal 3 3 2 2 7 5" xfId="11678"/>
    <cellStyle name="Normal 3 3 2 2 8" xfId="11679"/>
    <cellStyle name="Normal 3 3 2 2 8 2" xfId="11680"/>
    <cellStyle name="Normal 3 3 2 2 8 2 2" xfId="11681"/>
    <cellStyle name="Normal 3 3 2 2 8 2 2 2" xfId="11682"/>
    <cellStyle name="Normal 3 3 2 2 8 2 3" xfId="11683"/>
    <cellStyle name="Normal 3 3 2 2 8 3" xfId="11684"/>
    <cellStyle name="Normal 3 3 2 2 8 3 2" xfId="11685"/>
    <cellStyle name="Normal 3 3 2 2 8 4" xfId="11686"/>
    <cellStyle name="Normal 3 3 2 2 9" xfId="11687"/>
    <cellStyle name="Normal 3 3 2 2 9 2" xfId="11688"/>
    <cellStyle name="Normal 3 3 2 2 9 2 2" xfId="11689"/>
    <cellStyle name="Normal 3 3 2 2 9 3" xfId="11690"/>
    <cellStyle name="Normal 3 3 2 3" xfId="11691"/>
    <cellStyle name="Normal 3 3 2 3 10" xfId="11692"/>
    <cellStyle name="Normal 3 3 2 3 2" xfId="11693"/>
    <cellStyle name="Normal 3 3 2 3 2 2" xfId="11694"/>
    <cellStyle name="Normal 3 3 2 3 2 2 2" xfId="11695"/>
    <cellStyle name="Normal 3 3 2 3 2 2 2 2" xfId="11696"/>
    <cellStyle name="Normal 3 3 2 3 2 2 2 2 2" xfId="11697"/>
    <cellStyle name="Normal 3 3 2 3 2 2 2 2 2 2" xfId="11698"/>
    <cellStyle name="Normal 3 3 2 3 2 2 2 2 2 2 2" xfId="11699"/>
    <cellStyle name="Normal 3 3 2 3 2 2 2 2 2 2 2 2" xfId="11700"/>
    <cellStyle name="Normal 3 3 2 3 2 2 2 2 2 2 2 2 2" xfId="11701"/>
    <cellStyle name="Normal 3 3 2 3 2 2 2 2 2 2 2 3" xfId="11702"/>
    <cellStyle name="Normal 3 3 2 3 2 2 2 2 2 2 3" xfId="11703"/>
    <cellStyle name="Normal 3 3 2 3 2 2 2 2 2 2 3 2" xfId="11704"/>
    <cellStyle name="Normal 3 3 2 3 2 2 2 2 2 2 4" xfId="11705"/>
    <cellStyle name="Normal 3 3 2 3 2 2 2 2 2 3" xfId="11706"/>
    <cellStyle name="Normal 3 3 2 3 2 2 2 2 2 3 2" xfId="11707"/>
    <cellStyle name="Normal 3 3 2 3 2 2 2 2 2 3 2 2" xfId="11708"/>
    <cellStyle name="Normal 3 3 2 3 2 2 2 2 2 3 3" xfId="11709"/>
    <cellStyle name="Normal 3 3 2 3 2 2 2 2 2 4" xfId="11710"/>
    <cellStyle name="Normal 3 3 2 3 2 2 2 2 2 4 2" xfId="11711"/>
    <cellStyle name="Normal 3 3 2 3 2 2 2 2 2 5" xfId="11712"/>
    <cellStyle name="Normal 3 3 2 3 2 2 2 2 3" xfId="11713"/>
    <cellStyle name="Normal 3 3 2 3 2 2 2 2 3 2" xfId="11714"/>
    <cellStyle name="Normal 3 3 2 3 2 2 2 2 3 2 2" xfId="11715"/>
    <cellStyle name="Normal 3 3 2 3 2 2 2 2 3 2 2 2" xfId="11716"/>
    <cellStyle name="Normal 3 3 2 3 2 2 2 2 3 2 3" xfId="11717"/>
    <cellStyle name="Normal 3 3 2 3 2 2 2 2 3 3" xfId="11718"/>
    <cellStyle name="Normal 3 3 2 3 2 2 2 2 3 3 2" xfId="11719"/>
    <cellStyle name="Normal 3 3 2 3 2 2 2 2 3 4" xfId="11720"/>
    <cellStyle name="Normal 3 3 2 3 2 2 2 2 4" xfId="11721"/>
    <cellStyle name="Normal 3 3 2 3 2 2 2 2 4 2" xfId="11722"/>
    <cellStyle name="Normal 3 3 2 3 2 2 2 2 4 2 2" xfId="11723"/>
    <cellStyle name="Normal 3 3 2 3 2 2 2 2 4 3" xfId="11724"/>
    <cellStyle name="Normal 3 3 2 3 2 2 2 2 5" xfId="11725"/>
    <cellStyle name="Normal 3 3 2 3 2 2 2 2 5 2" xfId="11726"/>
    <cellStyle name="Normal 3 3 2 3 2 2 2 2 6" xfId="11727"/>
    <cellStyle name="Normal 3 3 2 3 2 2 2 3" xfId="11728"/>
    <cellStyle name="Normal 3 3 2 3 2 2 2 3 2" xfId="11729"/>
    <cellStyle name="Normal 3 3 2 3 2 2 2 3 2 2" xfId="11730"/>
    <cellStyle name="Normal 3 3 2 3 2 2 2 3 2 2 2" xfId="11731"/>
    <cellStyle name="Normal 3 3 2 3 2 2 2 3 2 2 2 2" xfId="11732"/>
    <cellStyle name="Normal 3 3 2 3 2 2 2 3 2 2 3" xfId="11733"/>
    <cellStyle name="Normal 3 3 2 3 2 2 2 3 2 3" xfId="11734"/>
    <cellStyle name="Normal 3 3 2 3 2 2 2 3 2 3 2" xfId="11735"/>
    <cellStyle name="Normal 3 3 2 3 2 2 2 3 2 4" xfId="11736"/>
    <cellStyle name="Normal 3 3 2 3 2 2 2 3 3" xfId="11737"/>
    <cellStyle name="Normal 3 3 2 3 2 2 2 3 3 2" xfId="11738"/>
    <cellStyle name="Normal 3 3 2 3 2 2 2 3 3 2 2" xfId="11739"/>
    <cellStyle name="Normal 3 3 2 3 2 2 2 3 3 3" xfId="11740"/>
    <cellStyle name="Normal 3 3 2 3 2 2 2 3 4" xfId="11741"/>
    <cellStyle name="Normal 3 3 2 3 2 2 2 3 4 2" xfId="11742"/>
    <cellStyle name="Normal 3 3 2 3 2 2 2 3 5" xfId="11743"/>
    <cellStyle name="Normal 3 3 2 3 2 2 2 4" xfId="11744"/>
    <cellStyle name="Normal 3 3 2 3 2 2 2 4 2" xfId="11745"/>
    <cellStyle name="Normal 3 3 2 3 2 2 2 4 2 2" xfId="11746"/>
    <cellStyle name="Normal 3 3 2 3 2 2 2 4 2 2 2" xfId="11747"/>
    <cellStyle name="Normal 3 3 2 3 2 2 2 4 2 3" xfId="11748"/>
    <cellStyle name="Normal 3 3 2 3 2 2 2 4 3" xfId="11749"/>
    <cellStyle name="Normal 3 3 2 3 2 2 2 4 3 2" xfId="11750"/>
    <cellStyle name="Normal 3 3 2 3 2 2 2 4 4" xfId="11751"/>
    <cellStyle name="Normal 3 3 2 3 2 2 2 5" xfId="11752"/>
    <cellStyle name="Normal 3 3 2 3 2 2 2 5 2" xfId="11753"/>
    <cellStyle name="Normal 3 3 2 3 2 2 2 5 2 2" xfId="11754"/>
    <cellStyle name="Normal 3 3 2 3 2 2 2 5 3" xfId="11755"/>
    <cellStyle name="Normal 3 3 2 3 2 2 2 6" xfId="11756"/>
    <cellStyle name="Normal 3 3 2 3 2 2 2 6 2" xfId="11757"/>
    <cellStyle name="Normal 3 3 2 3 2 2 2 7" xfId="11758"/>
    <cellStyle name="Normal 3 3 2 3 2 2 3" xfId="11759"/>
    <cellStyle name="Normal 3 3 2 3 2 2 3 2" xfId="11760"/>
    <cellStyle name="Normal 3 3 2 3 2 2 3 2 2" xfId="11761"/>
    <cellStyle name="Normal 3 3 2 3 2 2 3 2 2 2" xfId="11762"/>
    <cellStyle name="Normal 3 3 2 3 2 2 3 2 2 2 2" xfId="11763"/>
    <cellStyle name="Normal 3 3 2 3 2 2 3 2 2 2 2 2" xfId="11764"/>
    <cellStyle name="Normal 3 3 2 3 2 2 3 2 2 2 3" xfId="11765"/>
    <cellStyle name="Normal 3 3 2 3 2 2 3 2 2 3" xfId="11766"/>
    <cellStyle name="Normal 3 3 2 3 2 2 3 2 2 3 2" xfId="11767"/>
    <cellStyle name="Normal 3 3 2 3 2 2 3 2 2 4" xfId="11768"/>
    <cellStyle name="Normal 3 3 2 3 2 2 3 2 3" xfId="11769"/>
    <cellStyle name="Normal 3 3 2 3 2 2 3 2 3 2" xfId="11770"/>
    <cellStyle name="Normal 3 3 2 3 2 2 3 2 3 2 2" xfId="11771"/>
    <cellStyle name="Normal 3 3 2 3 2 2 3 2 3 3" xfId="11772"/>
    <cellStyle name="Normal 3 3 2 3 2 2 3 2 4" xfId="11773"/>
    <cellStyle name="Normal 3 3 2 3 2 2 3 2 4 2" xfId="11774"/>
    <cellStyle name="Normal 3 3 2 3 2 2 3 2 5" xfId="11775"/>
    <cellStyle name="Normal 3 3 2 3 2 2 3 3" xfId="11776"/>
    <cellStyle name="Normal 3 3 2 3 2 2 3 3 2" xfId="11777"/>
    <cellStyle name="Normal 3 3 2 3 2 2 3 3 2 2" xfId="11778"/>
    <cellStyle name="Normal 3 3 2 3 2 2 3 3 2 2 2" xfId="11779"/>
    <cellStyle name="Normal 3 3 2 3 2 2 3 3 2 3" xfId="11780"/>
    <cellStyle name="Normal 3 3 2 3 2 2 3 3 3" xfId="11781"/>
    <cellStyle name="Normal 3 3 2 3 2 2 3 3 3 2" xfId="11782"/>
    <cellStyle name="Normal 3 3 2 3 2 2 3 3 4" xfId="11783"/>
    <cellStyle name="Normal 3 3 2 3 2 2 3 4" xfId="11784"/>
    <cellStyle name="Normal 3 3 2 3 2 2 3 4 2" xfId="11785"/>
    <cellStyle name="Normal 3 3 2 3 2 2 3 4 2 2" xfId="11786"/>
    <cellStyle name="Normal 3 3 2 3 2 2 3 4 3" xfId="11787"/>
    <cellStyle name="Normal 3 3 2 3 2 2 3 5" xfId="11788"/>
    <cellStyle name="Normal 3 3 2 3 2 2 3 5 2" xfId="11789"/>
    <cellStyle name="Normal 3 3 2 3 2 2 3 6" xfId="11790"/>
    <cellStyle name="Normal 3 3 2 3 2 2 4" xfId="11791"/>
    <cellStyle name="Normal 3 3 2 3 2 2 4 2" xfId="11792"/>
    <cellStyle name="Normal 3 3 2 3 2 2 4 2 2" xfId="11793"/>
    <cellStyle name="Normal 3 3 2 3 2 2 4 2 2 2" xfId="11794"/>
    <cellStyle name="Normal 3 3 2 3 2 2 4 2 2 2 2" xfId="11795"/>
    <cellStyle name="Normal 3 3 2 3 2 2 4 2 2 3" xfId="11796"/>
    <cellStyle name="Normal 3 3 2 3 2 2 4 2 3" xfId="11797"/>
    <cellStyle name="Normal 3 3 2 3 2 2 4 2 3 2" xfId="11798"/>
    <cellStyle name="Normal 3 3 2 3 2 2 4 2 4" xfId="11799"/>
    <cellStyle name="Normal 3 3 2 3 2 2 4 3" xfId="11800"/>
    <cellStyle name="Normal 3 3 2 3 2 2 4 3 2" xfId="11801"/>
    <cellStyle name="Normal 3 3 2 3 2 2 4 3 2 2" xfId="11802"/>
    <cellStyle name="Normal 3 3 2 3 2 2 4 3 3" xfId="11803"/>
    <cellStyle name="Normal 3 3 2 3 2 2 4 4" xfId="11804"/>
    <cellStyle name="Normal 3 3 2 3 2 2 4 4 2" xfId="11805"/>
    <cellStyle name="Normal 3 3 2 3 2 2 4 5" xfId="11806"/>
    <cellStyle name="Normal 3 3 2 3 2 2 5" xfId="11807"/>
    <cellStyle name="Normal 3 3 2 3 2 2 5 2" xfId="11808"/>
    <cellStyle name="Normal 3 3 2 3 2 2 5 2 2" xfId="11809"/>
    <cellStyle name="Normal 3 3 2 3 2 2 5 2 2 2" xfId="11810"/>
    <cellStyle name="Normal 3 3 2 3 2 2 5 2 3" xfId="11811"/>
    <cellStyle name="Normal 3 3 2 3 2 2 5 3" xfId="11812"/>
    <cellStyle name="Normal 3 3 2 3 2 2 5 3 2" xfId="11813"/>
    <cellStyle name="Normal 3 3 2 3 2 2 5 4" xfId="11814"/>
    <cellStyle name="Normal 3 3 2 3 2 2 6" xfId="11815"/>
    <cellStyle name="Normal 3 3 2 3 2 2 6 2" xfId="11816"/>
    <cellStyle name="Normal 3 3 2 3 2 2 6 2 2" xfId="11817"/>
    <cellStyle name="Normal 3 3 2 3 2 2 6 3" xfId="11818"/>
    <cellStyle name="Normal 3 3 2 3 2 2 7" xfId="11819"/>
    <cellStyle name="Normal 3 3 2 3 2 2 7 2" xfId="11820"/>
    <cellStyle name="Normal 3 3 2 3 2 2 8" xfId="11821"/>
    <cellStyle name="Normal 3 3 2 3 2 3" xfId="11822"/>
    <cellStyle name="Normal 3 3 2 3 2 3 2" xfId="11823"/>
    <cellStyle name="Normal 3 3 2 3 2 3 2 2" xfId="11824"/>
    <cellStyle name="Normal 3 3 2 3 2 3 2 2 2" xfId="11825"/>
    <cellStyle name="Normal 3 3 2 3 2 3 2 2 2 2" xfId="11826"/>
    <cellStyle name="Normal 3 3 2 3 2 3 2 2 2 2 2" xfId="11827"/>
    <cellStyle name="Normal 3 3 2 3 2 3 2 2 2 2 2 2" xfId="11828"/>
    <cellStyle name="Normal 3 3 2 3 2 3 2 2 2 2 3" xfId="11829"/>
    <cellStyle name="Normal 3 3 2 3 2 3 2 2 2 3" xfId="11830"/>
    <cellStyle name="Normal 3 3 2 3 2 3 2 2 2 3 2" xfId="11831"/>
    <cellStyle name="Normal 3 3 2 3 2 3 2 2 2 4" xfId="11832"/>
    <cellStyle name="Normal 3 3 2 3 2 3 2 2 3" xfId="11833"/>
    <cellStyle name="Normal 3 3 2 3 2 3 2 2 3 2" xfId="11834"/>
    <cellStyle name="Normal 3 3 2 3 2 3 2 2 3 2 2" xfId="11835"/>
    <cellStyle name="Normal 3 3 2 3 2 3 2 2 3 3" xfId="11836"/>
    <cellStyle name="Normal 3 3 2 3 2 3 2 2 4" xfId="11837"/>
    <cellStyle name="Normal 3 3 2 3 2 3 2 2 4 2" xfId="11838"/>
    <cellStyle name="Normal 3 3 2 3 2 3 2 2 5" xfId="11839"/>
    <cellStyle name="Normal 3 3 2 3 2 3 2 3" xfId="11840"/>
    <cellStyle name="Normal 3 3 2 3 2 3 2 3 2" xfId="11841"/>
    <cellStyle name="Normal 3 3 2 3 2 3 2 3 2 2" xfId="11842"/>
    <cellStyle name="Normal 3 3 2 3 2 3 2 3 2 2 2" xfId="11843"/>
    <cellStyle name="Normal 3 3 2 3 2 3 2 3 2 3" xfId="11844"/>
    <cellStyle name="Normal 3 3 2 3 2 3 2 3 3" xfId="11845"/>
    <cellStyle name="Normal 3 3 2 3 2 3 2 3 3 2" xfId="11846"/>
    <cellStyle name="Normal 3 3 2 3 2 3 2 3 4" xfId="11847"/>
    <cellStyle name="Normal 3 3 2 3 2 3 2 4" xfId="11848"/>
    <cellStyle name="Normal 3 3 2 3 2 3 2 4 2" xfId="11849"/>
    <cellStyle name="Normal 3 3 2 3 2 3 2 4 2 2" xfId="11850"/>
    <cellStyle name="Normal 3 3 2 3 2 3 2 4 3" xfId="11851"/>
    <cellStyle name="Normal 3 3 2 3 2 3 2 5" xfId="11852"/>
    <cellStyle name="Normal 3 3 2 3 2 3 2 5 2" xfId="11853"/>
    <cellStyle name="Normal 3 3 2 3 2 3 2 6" xfId="11854"/>
    <cellStyle name="Normal 3 3 2 3 2 3 3" xfId="11855"/>
    <cellStyle name="Normal 3 3 2 3 2 3 3 2" xfId="11856"/>
    <cellStyle name="Normal 3 3 2 3 2 3 3 2 2" xfId="11857"/>
    <cellStyle name="Normal 3 3 2 3 2 3 3 2 2 2" xfId="11858"/>
    <cellStyle name="Normal 3 3 2 3 2 3 3 2 2 2 2" xfId="11859"/>
    <cellStyle name="Normal 3 3 2 3 2 3 3 2 2 3" xfId="11860"/>
    <cellStyle name="Normal 3 3 2 3 2 3 3 2 3" xfId="11861"/>
    <cellStyle name="Normal 3 3 2 3 2 3 3 2 3 2" xfId="11862"/>
    <cellStyle name="Normal 3 3 2 3 2 3 3 2 4" xfId="11863"/>
    <cellStyle name="Normal 3 3 2 3 2 3 3 3" xfId="11864"/>
    <cellStyle name="Normal 3 3 2 3 2 3 3 3 2" xfId="11865"/>
    <cellStyle name="Normal 3 3 2 3 2 3 3 3 2 2" xfId="11866"/>
    <cellStyle name="Normal 3 3 2 3 2 3 3 3 3" xfId="11867"/>
    <cellStyle name="Normal 3 3 2 3 2 3 3 4" xfId="11868"/>
    <cellStyle name="Normal 3 3 2 3 2 3 3 4 2" xfId="11869"/>
    <cellStyle name="Normal 3 3 2 3 2 3 3 5" xfId="11870"/>
    <cellStyle name="Normal 3 3 2 3 2 3 4" xfId="11871"/>
    <cellStyle name="Normal 3 3 2 3 2 3 4 2" xfId="11872"/>
    <cellStyle name="Normal 3 3 2 3 2 3 4 2 2" xfId="11873"/>
    <cellStyle name="Normal 3 3 2 3 2 3 4 2 2 2" xfId="11874"/>
    <cellStyle name="Normal 3 3 2 3 2 3 4 2 3" xfId="11875"/>
    <cellStyle name="Normal 3 3 2 3 2 3 4 3" xfId="11876"/>
    <cellStyle name="Normal 3 3 2 3 2 3 4 3 2" xfId="11877"/>
    <cellStyle name="Normal 3 3 2 3 2 3 4 4" xfId="11878"/>
    <cellStyle name="Normal 3 3 2 3 2 3 5" xfId="11879"/>
    <cellStyle name="Normal 3 3 2 3 2 3 5 2" xfId="11880"/>
    <cellStyle name="Normal 3 3 2 3 2 3 5 2 2" xfId="11881"/>
    <cellStyle name="Normal 3 3 2 3 2 3 5 3" xfId="11882"/>
    <cellStyle name="Normal 3 3 2 3 2 3 6" xfId="11883"/>
    <cellStyle name="Normal 3 3 2 3 2 3 6 2" xfId="11884"/>
    <cellStyle name="Normal 3 3 2 3 2 3 7" xfId="11885"/>
    <cellStyle name="Normal 3 3 2 3 2 4" xfId="11886"/>
    <cellStyle name="Normal 3 3 2 3 2 4 2" xfId="11887"/>
    <cellStyle name="Normal 3 3 2 3 2 4 2 2" xfId="11888"/>
    <cellStyle name="Normal 3 3 2 3 2 4 2 2 2" xfId="11889"/>
    <cellStyle name="Normal 3 3 2 3 2 4 2 2 2 2" xfId="11890"/>
    <cellStyle name="Normal 3 3 2 3 2 4 2 2 2 2 2" xfId="11891"/>
    <cellStyle name="Normal 3 3 2 3 2 4 2 2 2 3" xfId="11892"/>
    <cellStyle name="Normal 3 3 2 3 2 4 2 2 3" xfId="11893"/>
    <cellStyle name="Normal 3 3 2 3 2 4 2 2 3 2" xfId="11894"/>
    <cellStyle name="Normal 3 3 2 3 2 4 2 2 4" xfId="11895"/>
    <cellStyle name="Normal 3 3 2 3 2 4 2 3" xfId="11896"/>
    <cellStyle name="Normal 3 3 2 3 2 4 2 3 2" xfId="11897"/>
    <cellStyle name="Normal 3 3 2 3 2 4 2 3 2 2" xfId="11898"/>
    <cellStyle name="Normal 3 3 2 3 2 4 2 3 3" xfId="11899"/>
    <cellStyle name="Normal 3 3 2 3 2 4 2 4" xfId="11900"/>
    <cellStyle name="Normal 3 3 2 3 2 4 2 4 2" xfId="11901"/>
    <cellStyle name="Normal 3 3 2 3 2 4 2 5" xfId="11902"/>
    <cellStyle name="Normal 3 3 2 3 2 4 3" xfId="11903"/>
    <cellStyle name="Normal 3 3 2 3 2 4 3 2" xfId="11904"/>
    <cellStyle name="Normal 3 3 2 3 2 4 3 2 2" xfId="11905"/>
    <cellStyle name="Normal 3 3 2 3 2 4 3 2 2 2" xfId="11906"/>
    <cellStyle name="Normal 3 3 2 3 2 4 3 2 3" xfId="11907"/>
    <cellStyle name="Normal 3 3 2 3 2 4 3 3" xfId="11908"/>
    <cellStyle name="Normal 3 3 2 3 2 4 3 3 2" xfId="11909"/>
    <cellStyle name="Normal 3 3 2 3 2 4 3 4" xfId="11910"/>
    <cellStyle name="Normal 3 3 2 3 2 4 4" xfId="11911"/>
    <cellStyle name="Normal 3 3 2 3 2 4 4 2" xfId="11912"/>
    <cellStyle name="Normal 3 3 2 3 2 4 4 2 2" xfId="11913"/>
    <cellStyle name="Normal 3 3 2 3 2 4 4 3" xfId="11914"/>
    <cellStyle name="Normal 3 3 2 3 2 4 5" xfId="11915"/>
    <cellStyle name="Normal 3 3 2 3 2 4 5 2" xfId="11916"/>
    <cellStyle name="Normal 3 3 2 3 2 4 6" xfId="11917"/>
    <cellStyle name="Normal 3 3 2 3 2 5" xfId="11918"/>
    <cellStyle name="Normal 3 3 2 3 2 5 2" xfId="11919"/>
    <cellStyle name="Normal 3 3 2 3 2 5 2 2" xfId="11920"/>
    <cellStyle name="Normal 3 3 2 3 2 5 2 2 2" xfId="11921"/>
    <cellStyle name="Normal 3 3 2 3 2 5 2 2 2 2" xfId="11922"/>
    <cellStyle name="Normal 3 3 2 3 2 5 2 2 3" xfId="11923"/>
    <cellStyle name="Normal 3 3 2 3 2 5 2 3" xfId="11924"/>
    <cellStyle name="Normal 3 3 2 3 2 5 2 3 2" xfId="11925"/>
    <cellStyle name="Normal 3 3 2 3 2 5 2 4" xfId="11926"/>
    <cellStyle name="Normal 3 3 2 3 2 5 3" xfId="11927"/>
    <cellStyle name="Normal 3 3 2 3 2 5 3 2" xfId="11928"/>
    <cellStyle name="Normal 3 3 2 3 2 5 3 2 2" xfId="11929"/>
    <cellStyle name="Normal 3 3 2 3 2 5 3 3" xfId="11930"/>
    <cellStyle name="Normal 3 3 2 3 2 5 4" xfId="11931"/>
    <cellStyle name="Normal 3 3 2 3 2 5 4 2" xfId="11932"/>
    <cellStyle name="Normal 3 3 2 3 2 5 5" xfId="11933"/>
    <cellStyle name="Normal 3 3 2 3 2 6" xfId="11934"/>
    <cellStyle name="Normal 3 3 2 3 2 6 2" xfId="11935"/>
    <cellStyle name="Normal 3 3 2 3 2 6 2 2" xfId="11936"/>
    <cellStyle name="Normal 3 3 2 3 2 6 2 2 2" xfId="11937"/>
    <cellStyle name="Normal 3 3 2 3 2 6 2 3" xfId="11938"/>
    <cellStyle name="Normal 3 3 2 3 2 6 3" xfId="11939"/>
    <cellStyle name="Normal 3 3 2 3 2 6 3 2" xfId="11940"/>
    <cellStyle name="Normal 3 3 2 3 2 6 4" xfId="11941"/>
    <cellStyle name="Normal 3 3 2 3 2 7" xfId="11942"/>
    <cellStyle name="Normal 3 3 2 3 2 7 2" xfId="11943"/>
    <cellStyle name="Normal 3 3 2 3 2 7 2 2" xfId="11944"/>
    <cellStyle name="Normal 3 3 2 3 2 7 3" xfId="11945"/>
    <cellStyle name="Normal 3 3 2 3 2 8" xfId="11946"/>
    <cellStyle name="Normal 3 3 2 3 2 8 2" xfId="11947"/>
    <cellStyle name="Normal 3 3 2 3 2 9" xfId="11948"/>
    <cellStyle name="Normal 3 3 2 3 3" xfId="11949"/>
    <cellStyle name="Normal 3 3 2 3 3 2" xfId="11950"/>
    <cellStyle name="Normal 3 3 2 3 3 2 2" xfId="11951"/>
    <cellStyle name="Normal 3 3 2 3 3 2 2 2" xfId="11952"/>
    <cellStyle name="Normal 3 3 2 3 3 2 2 2 2" xfId="11953"/>
    <cellStyle name="Normal 3 3 2 3 3 2 2 2 2 2" xfId="11954"/>
    <cellStyle name="Normal 3 3 2 3 3 2 2 2 2 2 2" xfId="11955"/>
    <cellStyle name="Normal 3 3 2 3 3 2 2 2 2 2 2 2" xfId="11956"/>
    <cellStyle name="Normal 3 3 2 3 3 2 2 2 2 2 3" xfId="11957"/>
    <cellStyle name="Normal 3 3 2 3 3 2 2 2 2 3" xfId="11958"/>
    <cellStyle name="Normal 3 3 2 3 3 2 2 2 2 3 2" xfId="11959"/>
    <cellStyle name="Normal 3 3 2 3 3 2 2 2 2 4" xfId="11960"/>
    <cellStyle name="Normal 3 3 2 3 3 2 2 2 3" xfId="11961"/>
    <cellStyle name="Normal 3 3 2 3 3 2 2 2 3 2" xfId="11962"/>
    <cellStyle name="Normal 3 3 2 3 3 2 2 2 3 2 2" xfId="11963"/>
    <cellStyle name="Normal 3 3 2 3 3 2 2 2 3 3" xfId="11964"/>
    <cellStyle name="Normal 3 3 2 3 3 2 2 2 4" xfId="11965"/>
    <cellStyle name="Normal 3 3 2 3 3 2 2 2 4 2" xfId="11966"/>
    <cellStyle name="Normal 3 3 2 3 3 2 2 2 5" xfId="11967"/>
    <cellStyle name="Normal 3 3 2 3 3 2 2 3" xfId="11968"/>
    <cellStyle name="Normal 3 3 2 3 3 2 2 3 2" xfId="11969"/>
    <cellStyle name="Normal 3 3 2 3 3 2 2 3 2 2" xfId="11970"/>
    <cellStyle name="Normal 3 3 2 3 3 2 2 3 2 2 2" xfId="11971"/>
    <cellStyle name="Normal 3 3 2 3 3 2 2 3 2 3" xfId="11972"/>
    <cellStyle name="Normal 3 3 2 3 3 2 2 3 3" xfId="11973"/>
    <cellStyle name="Normal 3 3 2 3 3 2 2 3 3 2" xfId="11974"/>
    <cellStyle name="Normal 3 3 2 3 3 2 2 3 4" xfId="11975"/>
    <cellStyle name="Normal 3 3 2 3 3 2 2 4" xfId="11976"/>
    <cellStyle name="Normal 3 3 2 3 3 2 2 4 2" xfId="11977"/>
    <cellStyle name="Normal 3 3 2 3 3 2 2 4 2 2" xfId="11978"/>
    <cellStyle name="Normal 3 3 2 3 3 2 2 4 3" xfId="11979"/>
    <cellStyle name="Normal 3 3 2 3 3 2 2 5" xfId="11980"/>
    <cellStyle name="Normal 3 3 2 3 3 2 2 5 2" xfId="11981"/>
    <cellStyle name="Normal 3 3 2 3 3 2 2 6" xfId="11982"/>
    <cellStyle name="Normal 3 3 2 3 3 2 3" xfId="11983"/>
    <cellStyle name="Normal 3 3 2 3 3 2 3 2" xfId="11984"/>
    <cellStyle name="Normal 3 3 2 3 3 2 3 2 2" xfId="11985"/>
    <cellStyle name="Normal 3 3 2 3 3 2 3 2 2 2" xfId="11986"/>
    <cellStyle name="Normal 3 3 2 3 3 2 3 2 2 2 2" xfId="11987"/>
    <cellStyle name="Normal 3 3 2 3 3 2 3 2 2 3" xfId="11988"/>
    <cellStyle name="Normal 3 3 2 3 3 2 3 2 3" xfId="11989"/>
    <cellStyle name="Normal 3 3 2 3 3 2 3 2 3 2" xfId="11990"/>
    <cellStyle name="Normal 3 3 2 3 3 2 3 2 4" xfId="11991"/>
    <cellStyle name="Normal 3 3 2 3 3 2 3 3" xfId="11992"/>
    <cellStyle name="Normal 3 3 2 3 3 2 3 3 2" xfId="11993"/>
    <cellStyle name="Normal 3 3 2 3 3 2 3 3 2 2" xfId="11994"/>
    <cellStyle name="Normal 3 3 2 3 3 2 3 3 3" xfId="11995"/>
    <cellStyle name="Normal 3 3 2 3 3 2 3 4" xfId="11996"/>
    <cellStyle name="Normal 3 3 2 3 3 2 3 4 2" xfId="11997"/>
    <cellStyle name="Normal 3 3 2 3 3 2 3 5" xfId="11998"/>
    <cellStyle name="Normal 3 3 2 3 3 2 4" xfId="11999"/>
    <cellStyle name="Normal 3 3 2 3 3 2 4 2" xfId="12000"/>
    <cellStyle name="Normal 3 3 2 3 3 2 4 2 2" xfId="12001"/>
    <cellStyle name="Normal 3 3 2 3 3 2 4 2 2 2" xfId="12002"/>
    <cellStyle name="Normal 3 3 2 3 3 2 4 2 3" xfId="12003"/>
    <cellStyle name="Normal 3 3 2 3 3 2 4 3" xfId="12004"/>
    <cellStyle name="Normal 3 3 2 3 3 2 4 3 2" xfId="12005"/>
    <cellStyle name="Normal 3 3 2 3 3 2 4 4" xfId="12006"/>
    <cellStyle name="Normal 3 3 2 3 3 2 5" xfId="12007"/>
    <cellStyle name="Normal 3 3 2 3 3 2 5 2" xfId="12008"/>
    <cellStyle name="Normal 3 3 2 3 3 2 5 2 2" xfId="12009"/>
    <cellStyle name="Normal 3 3 2 3 3 2 5 3" xfId="12010"/>
    <cellStyle name="Normal 3 3 2 3 3 2 6" xfId="12011"/>
    <cellStyle name="Normal 3 3 2 3 3 2 6 2" xfId="12012"/>
    <cellStyle name="Normal 3 3 2 3 3 2 7" xfId="12013"/>
    <cellStyle name="Normal 3 3 2 3 3 3" xfId="12014"/>
    <cellStyle name="Normal 3 3 2 3 3 3 2" xfId="12015"/>
    <cellStyle name="Normal 3 3 2 3 3 3 2 2" xfId="12016"/>
    <cellStyle name="Normal 3 3 2 3 3 3 2 2 2" xfId="12017"/>
    <cellStyle name="Normal 3 3 2 3 3 3 2 2 2 2" xfId="12018"/>
    <cellStyle name="Normal 3 3 2 3 3 3 2 2 2 2 2" xfId="12019"/>
    <cellStyle name="Normal 3 3 2 3 3 3 2 2 2 3" xfId="12020"/>
    <cellStyle name="Normal 3 3 2 3 3 3 2 2 3" xfId="12021"/>
    <cellStyle name="Normal 3 3 2 3 3 3 2 2 3 2" xfId="12022"/>
    <cellStyle name="Normal 3 3 2 3 3 3 2 2 4" xfId="12023"/>
    <cellStyle name="Normal 3 3 2 3 3 3 2 3" xfId="12024"/>
    <cellStyle name="Normal 3 3 2 3 3 3 2 3 2" xfId="12025"/>
    <cellStyle name="Normal 3 3 2 3 3 3 2 3 2 2" xfId="12026"/>
    <cellStyle name="Normal 3 3 2 3 3 3 2 3 3" xfId="12027"/>
    <cellStyle name="Normal 3 3 2 3 3 3 2 4" xfId="12028"/>
    <cellStyle name="Normal 3 3 2 3 3 3 2 4 2" xfId="12029"/>
    <cellStyle name="Normal 3 3 2 3 3 3 2 5" xfId="12030"/>
    <cellStyle name="Normal 3 3 2 3 3 3 3" xfId="12031"/>
    <cellStyle name="Normal 3 3 2 3 3 3 3 2" xfId="12032"/>
    <cellStyle name="Normal 3 3 2 3 3 3 3 2 2" xfId="12033"/>
    <cellStyle name="Normal 3 3 2 3 3 3 3 2 2 2" xfId="12034"/>
    <cellStyle name="Normal 3 3 2 3 3 3 3 2 3" xfId="12035"/>
    <cellStyle name="Normal 3 3 2 3 3 3 3 3" xfId="12036"/>
    <cellStyle name="Normal 3 3 2 3 3 3 3 3 2" xfId="12037"/>
    <cellStyle name="Normal 3 3 2 3 3 3 3 4" xfId="12038"/>
    <cellStyle name="Normal 3 3 2 3 3 3 4" xfId="12039"/>
    <cellStyle name="Normal 3 3 2 3 3 3 4 2" xfId="12040"/>
    <cellStyle name="Normal 3 3 2 3 3 3 4 2 2" xfId="12041"/>
    <cellStyle name="Normal 3 3 2 3 3 3 4 3" xfId="12042"/>
    <cellStyle name="Normal 3 3 2 3 3 3 5" xfId="12043"/>
    <cellStyle name="Normal 3 3 2 3 3 3 5 2" xfId="12044"/>
    <cellStyle name="Normal 3 3 2 3 3 3 6" xfId="12045"/>
    <cellStyle name="Normal 3 3 2 3 3 4" xfId="12046"/>
    <cellStyle name="Normal 3 3 2 3 3 4 2" xfId="12047"/>
    <cellStyle name="Normal 3 3 2 3 3 4 2 2" xfId="12048"/>
    <cellStyle name="Normal 3 3 2 3 3 4 2 2 2" xfId="12049"/>
    <cellStyle name="Normal 3 3 2 3 3 4 2 2 2 2" xfId="12050"/>
    <cellStyle name="Normal 3 3 2 3 3 4 2 2 3" xfId="12051"/>
    <cellStyle name="Normal 3 3 2 3 3 4 2 3" xfId="12052"/>
    <cellStyle name="Normal 3 3 2 3 3 4 2 3 2" xfId="12053"/>
    <cellStyle name="Normal 3 3 2 3 3 4 2 4" xfId="12054"/>
    <cellStyle name="Normal 3 3 2 3 3 4 3" xfId="12055"/>
    <cellStyle name="Normal 3 3 2 3 3 4 3 2" xfId="12056"/>
    <cellStyle name="Normal 3 3 2 3 3 4 3 2 2" xfId="12057"/>
    <cellStyle name="Normal 3 3 2 3 3 4 3 3" xfId="12058"/>
    <cellStyle name="Normal 3 3 2 3 3 4 4" xfId="12059"/>
    <cellStyle name="Normal 3 3 2 3 3 4 4 2" xfId="12060"/>
    <cellStyle name="Normal 3 3 2 3 3 4 5" xfId="12061"/>
    <cellStyle name="Normal 3 3 2 3 3 5" xfId="12062"/>
    <cellStyle name="Normal 3 3 2 3 3 5 2" xfId="12063"/>
    <cellStyle name="Normal 3 3 2 3 3 5 2 2" xfId="12064"/>
    <cellStyle name="Normal 3 3 2 3 3 5 2 2 2" xfId="12065"/>
    <cellStyle name="Normal 3 3 2 3 3 5 2 3" xfId="12066"/>
    <cellStyle name="Normal 3 3 2 3 3 5 3" xfId="12067"/>
    <cellStyle name="Normal 3 3 2 3 3 5 3 2" xfId="12068"/>
    <cellStyle name="Normal 3 3 2 3 3 5 4" xfId="12069"/>
    <cellStyle name="Normal 3 3 2 3 3 6" xfId="12070"/>
    <cellStyle name="Normal 3 3 2 3 3 6 2" xfId="12071"/>
    <cellStyle name="Normal 3 3 2 3 3 6 2 2" xfId="12072"/>
    <cellStyle name="Normal 3 3 2 3 3 6 3" xfId="12073"/>
    <cellStyle name="Normal 3 3 2 3 3 7" xfId="12074"/>
    <cellStyle name="Normal 3 3 2 3 3 7 2" xfId="12075"/>
    <cellStyle name="Normal 3 3 2 3 3 8" xfId="12076"/>
    <cellStyle name="Normal 3 3 2 3 4" xfId="12077"/>
    <cellStyle name="Normal 3 3 2 3 4 2" xfId="12078"/>
    <cellStyle name="Normal 3 3 2 3 4 2 2" xfId="12079"/>
    <cellStyle name="Normal 3 3 2 3 4 2 2 2" xfId="12080"/>
    <cellStyle name="Normal 3 3 2 3 4 2 2 2 2" xfId="12081"/>
    <cellStyle name="Normal 3 3 2 3 4 2 2 2 2 2" xfId="12082"/>
    <cellStyle name="Normal 3 3 2 3 4 2 2 2 2 2 2" xfId="12083"/>
    <cellStyle name="Normal 3 3 2 3 4 2 2 2 2 3" xfId="12084"/>
    <cellStyle name="Normal 3 3 2 3 4 2 2 2 3" xfId="12085"/>
    <cellStyle name="Normal 3 3 2 3 4 2 2 2 3 2" xfId="12086"/>
    <cellStyle name="Normal 3 3 2 3 4 2 2 2 4" xfId="12087"/>
    <cellStyle name="Normal 3 3 2 3 4 2 2 3" xfId="12088"/>
    <cellStyle name="Normal 3 3 2 3 4 2 2 3 2" xfId="12089"/>
    <cellStyle name="Normal 3 3 2 3 4 2 2 3 2 2" xfId="12090"/>
    <cellStyle name="Normal 3 3 2 3 4 2 2 3 3" xfId="12091"/>
    <cellStyle name="Normal 3 3 2 3 4 2 2 4" xfId="12092"/>
    <cellStyle name="Normal 3 3 2 3 4 2 2 4 2" xfId="12093"/>
    <cellStyle name="Normal 3 3 2 3 4 2 2 5" xfId="12094"/>
    <cellStyle name="Normal 3 3 2 3 4 2 3" xfId="12095"/>
    <cellStyle name="Normal 3 3 2 3 4 2 3 2" xfId="12096"/>
    <cellStyle name="Normal 3 3 2 3 4 2 3 2 2" xfId="12097"/>
    <cellStyle name="Normal 3 3 2 3 4 2 3 2 2 2" xfId="12098"/>
    <cellStyle name="Normal 3 3 2 3 4 2 3 2 3" xfId="12099"/>
    <cellStyle name="Normal 3 3 2 3 4 2 3 3" xfId="12100"/>
    <cellStyle name="Normal 3 3 2 3 4 2 3 3 2" xfId="12101"/>
    <cellStyle name="Normal 3 3 2 3 4 2 3 4" xfId="12102"/>
    <cellStyle name="Normal 3 3 2 3 4 2 4" xfId="12103"/>
    <cellStyle name="Normal 3 3 2 3 4 2 4 2" xfId="12104"/>
    <cellStyle name="Normal 3 3 2 3 4 2 4 2 2" xfId="12105"/>
    <cellStyle name="Normal 3 3 2 3 4 2 4 3" xfId="12106"/>
    <cellStyle name="Normal 3 3 2 3 4 2 5" xfId="12107"/>
    <cellStyle name="Normal 3 3 2 3 4 2 5 2" xfId="12108"/>
    <cellStyle name="Normal 3 3 2 3 4 2 6" xfId="12109"/>
    <cellStyle name="Normal 3 3 2 3 4 3" xfId="12110"/>
    <cellStyle name="Normal 3 3 2 3 4 3 2" xfId="12111"/>
    <cellStyle name="Normal 3 3 2 3 4 3 2 2" xfId="12112"/>
    <cellStyle name="Normal 3 3 2 3 4 3 2 2 2" xfId="12113"/>
    <cellStyle name="Normal 3 3 2 3 4 3 2 2 2 2" xfId="12114"/>
    <cellStyle name="Normal 3 3 2 3 4 3 2 2 3" xfId="12115"/>
    <cellStyle name="Normal 3 3 2 3 4 3 2 3" xfId="12116"/>
    <cellStyle name="Normal 3 3 2 3 4 3 2 3 2" xfId="12117"/>
    <cellStyle name="Normal 3 3 2 3 4 3 2 4" xfId="12118"/>
    <cellStyle name="Normal 3 3 2 3 4 3 3" xfId="12119"/>
    <cellStyle name="Normal 3 3 2 3 4 3 3 2" xfId="12120"/>
    <cellStyle name="Normal 3 3 2 3 4 3 3 2 2" xfId="12121"/>
    <cellStyle name="Normal 3 3 2 3 4 3 3 3" xfId="12122"/>
    <cellStyle name="Normal 3 3 2 3 4 3 4" xfId="12123"/>
    <cellStyle name="Normal 3 3 2 3 4 3 4 2" xfId="12124"/>
    <cellStyle name="Normal 3 3 2 3 4 3 5" xfId="12125"/>
    <cellStyle name="Normal 3 3 2 3 4 4" xfId="12126"/>
    <cellStyle name="Normal 3 3 2 3 4 4 2" xfId="12127"/>
    <cellStyle name="Normal 3 3 2 3 4 4 2 2" xfId="12128"/>
    <cellStyle name="Normal 3 3 2 3 4 4 2 2 2" xfId="12129"/>
    <cellStyle name="Normal 3 3 2 3 4 4 2 3" xfId="12130"/>
    <cellStyle name="Normal 3 3 2 3 4 4 3" xfId="12131"/>
    <cellStyle name="Normal 3 3 2 3 4 4 3 2" xfId="12132"/>
    <cellStyle name="Normal 3 3 2 3 4 4 4" xfId="12133"/>
    <cellStyle name="Normal 3 3 2 3 4 5" xfId="12134"/>
    <cellStyle name="Normal 3 3 2 3 4 5 2" xfId="12135"/>
    <cellStyle name="Normal 3 3 2 3 4 5 2 2" xfId="12136"/>
    <cellStyle name="Normal 3 3 2 3 4 5 3" xfId="12137"/>
    <cellStyle name="Normal 3 3 2 3 4 6" xfId="12138"/>
    <cellStyle name="Normal 3 3 2 3 4 6 2" xfId="12139"/>
    <cellStyle name="Normal 3 3 2 3 4 7" xfId="12140"/>
    <cellStyle name="Normal 3 3 2 3 5" xfId="12141"/>
    <cellStyle name="Normal 3 3 2 3 5 2" xfId="12142"/>
    <cellStyle name="Normal 3 3 2 3 5 2 2" xfId="12143"/>
    <cellStyle name="Normal 3 3 2 3 5 2 2 2" xfId="12144"/>
    <cellStyle name="Normal 3 3 2 3 5 2 2 2 2" xfId="12145"/>
    <cellStyle name="Normal 3 3 2 3 5 2 2 2 2 2" xfId="12146"/>
    <cellStyle name="Normal 3 3 2 3 5 2 2 2 3" xfId="12147"/>
    <cellStyle name="Normal 3 3 2 3 5 2 2 3" xfId="12148"/>
    <cellStyle name="Normal 3 3 2 3 5 2 2 3 2" xfId="12149"/>
    <cellStyle name="Normal 3 3 2 3 5 2 2 4" xfId="12150"/>
    <cellStyle name="Normal 3 3 2 3 5 2 3" xfId="12151"/>
    <cellStyle name="Normal 3 3 2 3 5 2 3 2" xfId="12152"/>
    <cellStyle name="Normal 3 3 2 3 5 2 3 2 2" xfId="12153"/>
    <cellStyle name="Normal 3 3 2 3 5 2 3 3" xfId="12154"/>
    <cellStyle name="Normal 3 3 2 3 5 2 4" xfId="12155"/>
    <cellStyle name="Normal 3 3 2 3 5 2 4 2" xfId="12156"/>
    <cellStyle name="Normal 3 3 2 3 5 2 5" xfId="12157"/>
    <cellStyle name="Normal 3 3 2 3 5 3" xfId="12158"/>
    <cellStyle name="Normal 3 3 2 3 5 3 2" xfId="12159"/>
    <cellStyle name="Normal 3 3 2 3 5 3 2 2" xfId="12160"/>
    <cellStyle name="Normal 3 3 2 3 5 3 2 2 2" xfId="12161"/>
    <cellStyle name="Normal 3 3 2 3 5 3 2 3" xfId="12162"/>
    <cellStyle name="Normal 3 3 2 3 5 3 3" xfId="12163"/>
    <cellStyle name="Normal 3 3 2 3 5 3 3 2" xfId="12164"/>
    <cellStyle name="Normal 3 3 2 3 5 3 4" xfId="12165"/>
    <cellStyle name="Normal 3 3 2 3 5 4" xfId="12166"/>
    <cellStyle name="Normal 3 3 2 3 5 4 2" xfId="12167"/>
    <cellStyle name="Normal 3 3 2 3 5 4 2 2" xfId="12168"/>
    <cellStyle name="Normal 3 3 2 3 5 4 3" xfId="12169"/>
    <cellStyle name="Normal 3 3 2 3 5 5" xfId="12170"/>
    <cellStyle name="Normal 3 3 2 3 5 5 2" xfId="12171"/>
    <cellStyle name="Normal 3 3 2 3 5 6" xfId="12172"/>
    <cellStyle name="Normal 3 3 2 3 6" xfId="12173"/>
    <cellStyle name="Normal 3 3 2 3 6 2" xfId="12174"/>
    <cellStyle name="Normal 3 3 2 3 6 2 2" xfId="12175"/>
    <cellStyle name="Normal 3 3 2 3 6 2 2 2" xfId="12176"/>
    <cellStyle name="Normal 3 3 2 3 6 2 2 2 2" xfId="12177"/>
    <cellStyle name="Normal 3 3 2 3 6 2 2 3" xfId="12178"/>
    <cellStyle name="Normal 3 3 2 3 6 2 3" xfId="12179"/>
    <cellStyle name="Normal 3 3 2 3 6 2 3 2" xfId="12180"/>
    <cellStyle name="Normal 3 3 2 3 6 2 4" xfId="12181"/>
    <cellStyle name="Normal 3 3 2 3 6 3" xfId="12182"/>
    <cellStyle name="Normal 3 3 2 3 6 3 2" xfId="12183"/>
    <cellStyle name="Normal 3 3 2 3 6 3 2 2" xfId="12184"/>
    <cellStyle name="Normal 3 3 2 3 6 3 3" xfId="12185"/>
    <cellStyle name="Normal 3 3 2 3 6 4" xfId="12186"/>
    <cellStyle name="Normal 3 3 2 3 6 4 2" xfId="12187"/>
    <cellStyle name="Normal 3 3 2 3 6 5" xfId="12188"/>
    <cellStyle name="Normal 3 3 2 3 7" xfId="12189"/>
    <cellStyle name="Normal 3 3 2 3 7 2" xfId="12190"/>
    <cellStyle name="Normal 3 3 2 3 7 2 2" xfId="12191"/>
    <cellStyle name="Normal 3 3 2 3 7 2 2 2" xfId="12192"/>
    <cellStyle name="Normal 3 3 2 3 7 2 3" xfId="12193"/>
    <cellStyle name="Normal 3 3 2 3 7 3" xfId="12194"/>
    <cellStyle name="Normal 3 3 2 3 7 3 2" xfId="12195"/>
    <cellStyle name="Normal 3 3 2 3 7 4" xfId="12196"/>
    <cellStyle name="Normal 3 3 2 3 8" xfId="12197"/>
    <cellStyle name="Normal 3 3 2 3 8 2" xfId="12198"/>
    <cellStyle name="Normal 3 3 2 3 8 2 2" xfId="12199"/>
    <cellStyle name="Normal 3 3 2 3 8 3" xfId="12200"/>
    <cellStyle name="Normal 3 3 2 3 9" xfId="12201"/>
    <cellStyle name="Normal 3 3 2 3 9 2" xfId="12202"/>
    <cellStyle name="Normal 3 3 2 4" xfId="12203"/>
    <cellStyle name="Normal 3 3 2 4 2" xfId="12204"/>
    <cellStyle name="Normal 3 3 2 4 2 2" xfId="12205"/>
    <cellStyle name="Normal 3 3 2 4 2 2 2" xfId="12206"/>
    <cellStyle name="Normal 3 3 2 4 2 2 2 2" xfId="12207"/>
    <cellStyle name="Normal 3 3 2 4 2 2 2 2 2" xfId="12208"/>
    <cellStyle name="Normal 3 3 2 4 2 2 2 2 2 2" xfId="12209"/>
    <cellStyle name="Normal 3 3 2 4 2 2 2 2 2 2 2" xfId="12210"/>
    <cellStyle name="Normal 3 3 2 4 2 2 2 2 2 2 2 2" xfId="12211"/>
    <cellStyle name="Normal 3 3 2 4 2 2 2 2 2 2 3" xfId="12212"/>
    <cellStyle name="Normal 3 3 2 4 2 2 2 2 2 3" xfId="12213"/>
    <cellStyle name="Normal 3 3 2 4 2 2 2 2 2 3 2" xfId="12214"/>
    <cellStyle name="Normal 3 3 2 4 2 2 2 2 2 4" xfId="12215"/>
    <cellStyle name="Normal 3 3 2 4 2 2 2 2 3" xfId="12216"/>
    <cellStyle name="Normal 3 3 2 4 2 2 2 2 3 2" xfId="12217"/>
    <cellStyle name="Normal 3 3 2 4 2 2 2 2 3 2 2" xfId="12218"/>
    <cellStyle name="Normal 3 3 2 4 2 2 2 2 3 3" xfId="12219"/>
    <cellStyle name="Normal 3 3 2 4 2 2 2 2 4" xfId="12220"/>
    <cellStyle name="Normal 3 3 2 4 2 2 2 2 4 2" xfId="12221"/>
    <cellStyle name="Normal 3 3 2 4 2 2 2 2 5" xfId="12222"/>
    <cellStyle name="Normal 3 3 2 4 2 2 2 3" xfId="12223"/>
    <cellStyle name="Normal 3 3 2 4 2 2 2 3 2" xfId="12224"/>
    <cellStyle name="Normal 3 3 2 4 2 2 2 3 2 2" xfId="12225"/>
    <cellStyle name="Normal 3 3 2 4 2 2 2 3 2 2 2" xfId="12226"/>
    <cellStyle name="Normal 3 3 2 4 2 2 2 3 2 3" xfId="12227"/>
    <cellStyle name="Normal 3 3 2 4 2 2 2 3 3" xfId="12228"/>
    <cellStyle name="Normal 3 3 2 4 2 2 2 3 3 2" xfId="12229"/>
    <cellStyle name="Normal 3 3 2 4 2 2 2 3 4" xfId="12230"/>
    <cellStyle name="Normal 3 3 2 4 2 2 2 4" xfId="12231"/>
    <cellStyle name="Normal 3 3 2 4 2 2 2 4 2" xfId="12232"/>
    <cellStyle name="Normal 3 3 2 4 2 2 2 4 2 2" xfId="12233"/>
    <cellStyle name="Normal 3 3 2 4 2 2 2 4 3" xfId="12234"/>
    <cellStyle name="Normal 3 3 2 4 2 2 2 5" xfId="12235"/>
    <cellStyle name="Normal 3 3 2 4 2 2 2 5 2" xfId="12236"/>
    <cellStyle name="Normal 3 3 2 4 2 2 2 6" xfId="12237"/>
    <cellStyle name="Normal 3 3 2 4 2 2 3" xfId="12238"/>
    <cellStyle name="Normal 3 3 2 4 2 2 3 2" xfId="12239"/>
    <cellStyle name="Normal 3 3 2 4 2 2 3 2 2" xfId="12240"/>
    <cellStyle name="Normal 3 3 2 4 2 2 3 2 2 2" xfId="12241"/>
    <cellStyle name="Normal 3 3 2 4 2 2 3 2 2 2 2" xfId="12242"/>
    <cellStyle name="Normal 3 3 2 4 2 2 3 2 2 3" xfId="12243"/>
    <cellStyle name="Normal 3 3 2 4 2 2 3 2 3" xfId="12244"/>
    <cellStyle name="Normal 3 3 2 4 2 2 3 2 3 2" xfId="12245"/>
    <cellStyle name="Normal 3 3 2 4 2 2 3 2 4" xfId="12246"/>
    <cellStyle name="Normal 3 3 2 4 2 2 3 3" xfId="12247"/>
    <cellStyle name="Normal 3 3 2 4 2 2 3 3 2" xfId="12248"/>
    <cellStyle name="Normal 3 3 2 4 2 2 3 3 2 2" xfId="12249"/>
    <cellStyle name="Normal 3 3 2 4 2 2 3 3 3" xfId="12250"/>
    <cellStyle name="Normal 3 3 2 4 2 2 3 4" xfId="12251"/>
    <cellStyle name="Normal 3 3 2 4 2 2 3 4 2" xfId="12252"/>
    <cellStyle name="Normal 3 3 2 4 2 2 3 5" xfId="12253"/>
    <cellStyle name="Normal 3 3 2 4 2 2 4" xfId="12254"/>
    <cellStyle name="Normal 3 3 2 4 2 2 4 2" xfId="12255"/>
    <cellStyle name="Normal 3 3 2 4 2 2 4 2 2" xfId="12256"/>
    <cellStyle name="Normal 3 3 2 4 2 2 4 2 2 2" xfId="12257"/>
    <cellStyle name="Normal 3 3 2 4 2 2 4 2 3" xfId="12258"/>
    <cellStyle name="Normal 3 3 2 4 2 2 4 3" xfId="12259"/>
    <cellStyle name="Normal 3 3 2 4 2 2 4 3 2" xfId="12260"/>
    <cellStyle name="Normal 3 3 2 4 2 2 4 4" xfId="12261"/>
    <cellStyle name="Normal 3 3 2 4 2 2 5" xfId="12262"/>
    <cellStyle name="Normal 3 3 2 4 2 2 5 2" xfId="12263"/>
    <cellStyle name="Normal 3 3 2 4 2 2 5 2 2" xfId="12264"/>
    <cellStyle name="Normal 3 3 2 4 2 2 5 3" xfId="12265"/>
    <cellStyle name="Normal 3 3 2 4 2 2 6" xfId="12266"/>
    <cellStyle name="Normal 3 3 2 4 2 2 6 2" xfId="12267"/>
    <cellStyle name="Normal 3 3 2 4 2 2 7" xfId="12268"/>
    <cellStyle name="Normal 3 3 2 4 2 3" xfId="12269"/>
    <cellStyle name="Normal 3 3 2 4 2 3 2" xfId="12270"/>
    <cellStyle name="Normal 3 3 2 4 2 3 2 2" xfId="12271"/>
    <cellStyle name="Normal 3 3 2 4 2 3 2 2 2" xfId="12272"/>
    <cellStyle name="Normal 3 3 2 4 2 3 2 2 2 2" xfId="12273"/>
    <cellStyle name="Normal 3 3 2 4 2 3 2 2 2 2 2" xfId="12274"/>
    <cellStyle name="Normal 3 3 2 4 2 3 2 2 2 3" xfId="12275"/>
    <cellStyle name="Normal 3 3 2 4 2 3 2 2 3" xfId="12276"/>
    <cellStyle name="Normal 3 3 2 4 2 3 2 2 3 2" xfId="12277"/>
    <cellStyle name="Normal 3 3 2 4 2 3 2 2 4" xfId="12278"/>
    <cellStyle name="Normal 3 3 2 4 2 3 2 3" xfId="12279"/>
    <cellStyle name="Normal 3 3 2 4 2 3 2 3 2" xfId="12280"/>
    <cellStyle name="Normal 3 3 2 4 2 3 2 3 2 2" xfId="12281"/>
    <cellStyle name="Normal 3 3 2 4 2 3 2 3 3" xfId="12282"/>
    <cellStyle name="Normal 3 3 2 4 2 3 2 4" xfId="12283"/>
    <cellStyle name="Normal 3 3 2 4 2 3 2 4 2" xfId="12284"/>
    <cellStyle name="Normal 3 3 2 4 2 3 2 5" xfId="12285"/>
    <cellStyle name="Normal 3 3 2 4 2 3 3" xfId="12286"/>
    <cellStyle name="Normal 3 3 2 4 2 3 3 2" xfId="12287"/>
    <cellStyle name="Normal 3 3 2 4 2 3 3 2 2" xfId="12288"/>
    <cellStyle name="Normal 3 3 2 4 2 3 3 2 2 2" xfId="12289"/>
    <cellStyle name="Normal 3 3 2 4 2 3 3 2 3" xfId="12290"/>
    <cellStyle name="Normal 3 3 2 4 2 3 3 3" xfId="12291"/>
    <cellStyle name="Normal 3 3 2 4 2 3 3 3 2" xfId="12292"/>
    <cellStyle name="Normal 3 3 2 4 2 3 3 4" xfId="12293"/>
    <cellStyle name="Normal 3 3 2 4 2 3 4" xfId="12294"/>
    <cellStyle name="Normal 3 3 2 4 2 3 4 2" xfId="12295"/>
    <cellStyle name="Normal 3 3 2 4 2 3 4 2 2" xfId="12296"/>
    <cellStyle name="Normal 3 3 2 4 2 3 4 3" xfId="12297"/>
    <cellStyle name="Normal 3 3 2 4 2 3 5" xfId="12298"/>
    <cellStyle name="Normal 3 3 2 4 2 3 5 2" xfId="12299"/>
    <cellStyle name="Normal 3 3 2 4 2 3 6" xfId="12300"/>
    <cellStyle name="Normal 3 3 2 4 2 4" xfId="12301"/>
    <cellStyle name="Normal 3 3 2 4 2 4 2" xfId="12302"/>
    <cellStyle name="Normal 3 3 2 4 2 4 2 2" xfId="12303"/>
    <cellStyle name="Normal 3 3 2 4 2 4 2 2 2" xfId="12304"/>
    <cellStyle name="Normal 3 3 2 4 2 4 2 2 2 2" xfId="12305"/>
    <cellStyle name="Normal 3 3 2 4 2 4 2 2 3" xfId="12306"/>
    <cellStyle name="Normal 3 3 2 4 2 4 2 3" xfId="12307"/>
    <cellStyle name="Normal 3 3 2 4 2 4 2 3 2" xfId="12308"/>
    <cellStyle name="Normal 3 3 2 4 2 4 2 4" xfId="12309"/>
    <cellStyle name="Normal 3 3 2 4 2 4 3" xfId="12310"/>
    <cellStyle name="Normal 3 3 2 4 2 4 3 2" xfId="12311"/>
    <cellStyle name="Normal 3 3 2 4 2 4 3 2 2" xfId="12312"/>
    <cellStyle name="Normal 3 3 2 4 2 4 3 3" xfId="12313"/>
    <cellStyle name="Normal 3 3 2 4 2 4 4" xfId="12314"/>
    <cellStyle name="Normal 3 3 2 4 2 4 4 2" xfId="12315"/>
    <cellStyle name="Normal 3 3 2 4 2 4 5" xfId="12316"/>
    <cellStyle name="Normal 3 3 2 4 2 5" xfId="12317"/>
    <cellStyle name="Normal 3 3 2 4 2 5 2" xfId="12318"/>
    <cellStyle name="Normal 3 3 2 4 2 5 2 2" xfId="12319"/>
    <cellStyle name="Normal 3 3 2 4 2 5 2 2 2" xfId="12320"/>
    <cellStyle name="Normal 3 3 2 4 2 5 2 3" xfId="12321"/>
    <cellStyle name="Normal 3 3 2 4 2 5 3" xfId="12322"/>
    <cellStyle name="Normal 3 3 2 4 2 5 3 2" xfId="12323"/>
    <cellStyle name="Normal 3 3 2 4 2 5 4" xfId="12324"/>
    <cellStyle name="Normal 3 3 2 4 2 6" xfId="12325"/>
    <cellStyle name="Normal 3 3 2 4 2 6 2" xfId="12326"/>
    <cellStyle name="Normal 3 3 2 4 2 6 2 2" xfId="12327"/>
    <cellStyle name="Normal 3 3 2 4 2 6 3" xfId="12328"/>
    <cellStyle name="Normal 3 3 2 4 2 7" xfId="12329"/>
    <cellStyle name="Normal 3 3 2 4 2 7 2" xfId="12330"/>
    <cellStyle name="Normal 3 3 2 4 2 8" xfId="12331"/>
    <cellStyle name="Normal 3 3 2 4 3" xfId="12332"/>
    <cellStyle name="Normal 3 3 2 4 3 2" xfId="12333"/>
    <cellStyle name="Normal 3 3 2 4 3 2 2" xfId="12334"/>
    <cellStyle name="Normal 3 3 2 4 3 2 2 2" xfId="12335"/>
    <cellStyle name="Normal 3 3 2 4 3 2 2 2 2" xfId="12336"/>
    <cellStyle name="Normal 3 3 2 4 3 2 2 2 2 2" xfId="12337"/>
    <cellStyle name="Normal 3 3 2 4 3 2 2 2 2 2 2" xfId="12338"/>
    <cellStyle name="Normal 3 3 2 4 3 2 2 2 2 3" xfId="12339"/>
    <cellStyle name="Normal 3 3 2 4 3 2 2 2 3" xfId="12340"/>
    <cellStyle name="Normal 3 3 2 4 3 2 2 2 3 2" xfId="12341"/>
    <cellStyle name="Normal 3 3 2 4 3 2 2 2 4" xfId="12342"/>
    <cellStyle name="Normal 3 3 2 4 3 2 2 3" xfId="12343"/>
    <cellStyle name="Normal 3 3 2 4 3 2 2 3 2" xfId="12344"/>
    <cellStyle name="Normal 3 3 2 4 3 2 2 3 2 2" xfId="12345"/>
    <cellStyle name="Normal 3 3 2 4 3 2 2 3 3" xfId="12346"/>
    <cellStyle name="Normal 3 3 2 4 3 2 2 4" xfId="12347"/>
    <cellStyle name="Normal 3 3 2 4 3 2 2 4 2" xfId="12348"/>
    <cellStyle name="Normal 3 3 2 4 3 2 2 5" xfId="12349"/>
    <cellStyle name="Normal 3 3 2 4 3 2 3" xfId="12350"/>
    <cellStyle name="Normal 3 3 2 4 3 2 3 2" xfId="12351"/>
    <cellStyle name="Normal 3 3 2 4 3 2 3 2 2" xfId="12352"/>
    <cellStyle name="Normal 3 3 2 4 3 2 3 2 2 2" xfId="12353"/>
    <cellStyle name="Normal 3 3 2 4 3 2 3 2 3" xfId="12354"/>
    <cellStyle name="Normal 3 3 2 4 3 2 3 3" xfId="12355"/>
    <cellStyle name="Normal 3 3 2 4 3 2 3 3 2" xfId="12356"/>
    <cellStyle name="Normal 3 3 2 4 3 2 3 4" xfId="12357"/>
    <cellStyle name="Normal 3 3 2 4 3 2 4" xfId="12358"/>
    <cellStyle name="Normal 3 3 2 4 3 2 4 2" xfId="12359"/>
    <cellStyle name="Normal 3 3 2 4 3 2 4 2 2" xfId="12360"/>
    <cellStyle name="Normal 3 3 2 4 3 2 4 3" xfId="12361"/>
    <cellStyle name="Normal 3 3 2 4 3 2 5" xfId="12362"/>
    <cellStyle name="Normal 3 3 2 4 3 2 5 2" xfId="12363"/>
    <cellStyle name="Normal 3 3 2 4 3 2 6" xfId="12364"/>
    <cellStyle name="Normal 3 3 2 4 3 3" xfId="12365"/>
    <cellStyle name="Normal 3 3 2 4 3 3 2" xfId="12366"/>
    <cellStyle name="Normal 3 3 2 4 3 3 2 2" xfId="12367"/>
    <cellStyle name="Normal 3 3 2 4 3 3 2 2 2" xfId="12368"/>
    <cellStyle name="Normal 3 3 2 4 3 3 2 2 2 2" xfId="12369"/>
    <cellStyle name="Normal 3 3 2 4 3 3 2 2 3" xfId="12370"/>
    <cellStyle name="Normal 3 3 2 4 3 3 2 3" xfId="12371"/>
    <cellStyle name="Normal 3 3 2 4 3 3 2 3 2" xfId="12372"/>
    <cellStyle name="Normal 3 3 2 4 3 3 2 4" xfId="12373"/>
    <cellStyle name="Normal 3 3 2 4 3 3 3" xfId="12374"/>
    <cellStyle name="Normal 3 3 2 4 3 3 3 2" xfId="12375"/>
    <cellStyle name="Normal 3 3 2 4 3 3 3 2 2" xfId="12376"/>
    <cellStyle name="Normal 3 3 2 4 3 3 3 3" xfId="12377"/>
    <cellStyle name="Normal 3 3 2 4 3 3 4" xfId="12378"/>
    <cellStyle name="Normal 3 3 2 4 3 3 4 2" xfId="12379"/>
    <cellStyle name="Normal 3 3 2 4 3 3 5" xfId="12380"/>
    <cellStyle name="Normal 3 3 2 4 3 4" xfId="12381"/>
    <cellStyle name="Normal 3 3 2 4 3 4 2" xfId="12382"/>
    <cellStyle name="Normal 3 3 2 4 3 4 2 2" xfId="12383"/>
    <cellStyle name="Normal 3 3 2 4 3 4 2 2 2" xfId="12384"/>
    <cellStyle name="Normal 3 3 2 4 3 4 2 3" xfId="12385"/>
    <cellStyle name="Normal 3 3 2 4 3 4 3" xfId="12386"/>
    <cellStyle name="Normal 3 3 2 4 3 4 3 2" xfId="12387"/>
    <cellStyle name="Normal 3 3 2 4 3 4 4" xfId="12388"/>
    <cellStyle name="Normal 3 3 2 4 3 5" xfId="12389"/>
    <cellStyle name="Normal 3 3 2 4 3 5 2" xfId="12390"/>
    <cellStyle name="Normal 3 3 2 4 3 5 2 2" xfId="12391"/>
    <cellStyle name="Normal 3 3 2 4 3 5 3" xfId="12392"/>
    <cellStyle name="Normal 3 3 2 4 3 6" xfId="12393"/>
    <cellStyle name="Normal 3 3 2 4 3 6 2" xfId="12394"/>
    <cellStyle name="Normal 3 3 2 4 3 7" xfId="12395"/>
    <cellStyle name="Normal 3 3 2 4 4" xfId="12396"/>
    <cellStyle name="Normal 3 3 2 4 4 2" xfId="12397"/>
    <cellStyle name="Normal 3 3 2 4 4 2 2" xfId="12398"/>
    <cellStyle name="Normal 3 3 2 4 4 2 2 2" xfId="12399"/>
    <cellStyle name="Normal 3 3 2 4 4 2 2 2 2" xfId="12400"/>
    <cellStyle name="Normal 3 3 2 4 4 2 2 2 2 2" xfId="12401"/>
    <cellStyle name="Normal 3 3 2 4 4 2 2 2 3" xfId="12402"/>
    <cellStyle name="Normal 3 3 2 4 4 2 2 3" xfId="12403"/>
    <cellStyle name="Normal 3 3 2 4 4 2 2 3 2" xfId="12404"/>
    <cellStyle name="Normal 3 3 2 4 4 2 2 4" xfId="12405"/>
    <cellStyle name="Normal 3 3 2 4 4 2 3" xfId="12406"/>
    <cellStyle name="Normal 3 3 2 4 4 2 3 2" xfId="12407"/>
    <cellStyle name="Normal 3 3 2 4 4 2 3 2 2" xfId="12408"/>
    <cellStyle name="Normal 3 3 2 4 4 2 3 3" xfId="12409"/>
    <cellStyle name="Normal 3 3 2 4 4 2 4" xfId="12410"/>
    <cellStyle name="Normal 3 3 2 4 4 2 4 2" xfId="12411"/>
    <cellStyle name="Normal 3 3 2 4 4 2 5" xfId="12412"/>
    <cellStyle name="Normal 3 3 2 4 4 3" xfId="12413"/>
    <cellStyle name="Normal 3 3 2 4 4 3 2" xfId="12414"/>
    <cellStyle name="Normal 3 3 2 4 4 3 2 2" xfId="12415"/>
    <cellStyle name="Normal 3 3 2 4 4 3 2 2 2" xfId="12416"/>
    <cellStyle name="Normal 3 3 2 4 4 3 2 3" xfId="12417"/>
    <cellStyle name="Normal 3 3 2 4 4 3 3" xfId="12418"/>
    <cellStyle name="Normal 3 3 2 4 4 3 3 2" xfId="12419"/>
    <cellStyle name="Normal 3 3 2 4 4 3 4" xfId="12420"/>
    <cellStyle name="Normal 3 3 2 4 4 4" xfId="12421"/>
    <cellStyle name="Normal 3 3 2 4 4 4 2" xfId="12422"/>
    <cellStyle name="Normal 3 3 2 4 4 4 2 2" xfId="12423"/>
    <cellStyle name="Normal 3 3 2 4 4 4 3" xfId="12424"/>
    <cellStyle name="Normal 3 3 2 4 4 5" xfId="12425"/>
    <cellStyle name="Normal 3 3 2 4 4 5 2" xfId="12426"/>
    <cellStyle name="Normal 3 3 2 4 4 6" xfId="12427"/>
    <cellStyle name="Normal 3 3 2 4 5" xfId="12428"/>
    <cellStyle name="Normal 3 3 2 4 5 2" xfId="12429"/>
    <cellStyle name="Normal 3 3 2 4 5 2 2" xfId="12430"/>
    <cellStyle name="Normal 3 3 2 4 5 2 2 2" xfId="12431"/>
    <cellStyle name="Normal 3 3 2 4 5 2 2 2 2" xfId="12432"/>
    <cellStyle name="Normal 3 3 2 4 5 2 2 3" xfId="12433"/>
    <cellStyle name="Normal 3 3 2 4 5 2 3" xfId="12434"/>
    <cellStyle name="Normal 3 3 2 4 5 2 3 2" xfId="12435"/>
    <cellStyle name="Normal 3 3 2 4 5 2 4" xfId="12436"/>
    <cellStyle name="Normal 3 3 2 4 5 3" xfId="12437"/>
    <cellStyle name="Normal 3 3 2 4 5 3 2" xfId="12438"/>
    <cellStyle name="Normal 3 3 2 4 5 3 2 2" xfId="12439"/>
    <cellStyle name="Normal 3 3 2 4 5 3 3" xfId="12440"/>
    <cellStyle name="Normal 3 3 2 4 5 4" xfId="12441"/>
    <cellStyle name="Normal 3 3 2 4 5 4 2" xfId="12442"/>
    <cellStyle name="Normal 3 3 2 4 5 5" xfId="12443"/>
    <cellStyle name="Normal 3 3 2 4 6" xfId="12444"/>
    <cellStyle name="Normal 3 3 2 4 6 2" xfId="12445"/>
    <cellStyle name="Normal 3 3 2 4 6 2 2" xfId="12446"/>
    <cellStyle name="Normal 3 3 2 4 6 2 2 2" xfId="12447"/>
    <cellStyle name="Normal 3 3 2 4 6 2 3" xfId="12448"/>
    <cellStyle name="Normal 3 3 2 4 6 3" xfId="12449"/>
    <cellStyle name="Normal 3 3 2 4 6 3 2" xfId="12450"/>
    <cellStyle name="Normal 3 3 2 4 6 4" xfId="12451"/>
    <cellStyle name="Normal 3 3 2 4 7" xfId="12452"/>
    <cellStyle name="Normal 3 3 2 4 7 2" xfId="12453"/>
    <cellStyle name="Normal 3 3 2 4 7 2 2" xfId="12454"/>
    <cellStyle name="Normal 3 3 2 4 7 3" xfId="12455"/>
    <cellStyle name="Normal 3 3 2 4 8" xfId="12456"/>
    <cellStyle name="Normal 3 3 2 4 8 2" xfId="12457"/>
    <cellStyle name="Normal 3 3 2 4 9" xfId="12458"/>
    <cellStyle name="Normal 3 3 2 5" xfId="12459"/>
    <cellStyle name="Normal 3 3 2 5 2" xfId="12460"/>
    <cellStyle name="Normal 3 3 2 5 2 2" xfId="12461"/>
    <cellStyle name="Normal 3 3 2 5 2 2 2" xfId="12462"/>
    <cellStyle name="Normal 3 3 2 5 2 2 2 2" xfId="12463"/>
    <cellStyle name="Normal 3 3 2 5 2 2 2 2 2" xfId="12464"/>
    <cellStyle name="Normal 3 3 2 5 2 2 2 2 2 2" xfId="12465"/>
    <cellStyle name="Normal 3 3 2 5 2 2 2 2 2 2 2" xfId="12466"/>
    <cellStyle name="Normal 3 3 2 5 2 2 2 2 2 3" xfId="12467"/>
    <cellStyle name="Normal 3 3 2 5 2 2 2 2 3" xfId="12468"/>
    <cellStyle name="Normal 3 3 2 5 2 2 2 2 3 2" xfId="12469"/>
    <cellStyle name="Normal 3 3 2 5 2 2 2 2 4" xfId="12470"/>
    <cellStyle name="Normal 3 3 2 5 2 2 2 3" xfId="12471"/>
    <cellStyle name="Normal 3 3 2 5 2 2 2 3 2" xfId="12472"/>
    <cellStyle name="Normal 3 3 2 5 2 2 2 3 2 2" xfId="12473"/>
    <cellStyle name="Normal 3 3 2 5 2 2 2 3 3" xfId="12474"/>
    <cellStyle name="Normal 3 3 2 5 2 2 2 4" xfId="12475"/>
    <cellStyle name="Normal 3 3 2 5 2 2 2 4 2" xfId="12476"/>
    <cellStyle name="Normal 3 3 2 5 2 2 2 5" xfId="12477"/>
    <cellStyle name="Normal 3 3 2 5 2 2 3" xfId="12478"/>
    <cellStyle name="Normal 3 3 2 5 2 2 3 2" xfId="12479"/>
    <cellStyle name="Normal 3 3 2 5 2 2 3 2 2" xfId="12480"/>
    <cellStyle name="Normal 3 3 2 5 2 2 3 2 2 2" xfId="12481"/>
    <cellStyle name="Normal 3 3 2 5 2 2 3 2 3" xfId="12482"/>
    <cellStyle name="Normal 3 3 2 5 2 2 3 3" xfId="12483"/>
    <cellStyle name="Normal 3 3 2 5 2 2 3 3 2" xfId="12484"/>
    <cellStyle name="Normal 3 3 2 5 2 2 3 4" xfId="12485"/>
    <cellStyle name="Normal 3 3 2 5 2 2 4" xfId="12486"/>
    <cellStyle name="Normal 3 3 2 5 2 2 4 2" xfId="12487"/>
    <cellStyle name="Normal 3 3 2 5 2 2 4 2 2" xfId="12488"/>
    <cellStyle name="Normal 3 3 2 5 2 2 4 3" xfId="12489"/>
    <cellStyle name="Normal 3 3 2 5 2 2 5" xfId="12490"/>
    <cellStyle name="Normal 3 3 2 5 2 2 5 2" xfId="12491"/>
    <cellStyle name="Normal 3 3 2 5 2 2 6" xfId="12492"/>
    <cellStyle name="Normal 3 3 2 5 2 3" xfId="12493"/>
    <cellStyle name="Normal 3 3 2 5 2 3 2" xfId="12494"/>
    <cellStyle name="Normal 3 3 2 5 2 3 2 2" xfId="12495"/>
    <cellStyle name="Normal 3 3 2 5 2 3 2 2 2" xfId="12496"/>
    <cellStyle name="Normal 3 3 2 5 2 3 2 2 2 2" xfId="12497"/>
    <cellStyle name="Normal 3 3 2 5 2 3 2 2 3" xfId="12498"/>
    <cellStyle name="Normal 3 3 2 5 2 3 2 3" xfId="12499"/>
    <cellStyle name="Normal 3 3 2 5 2 3 2 3 2" xfId="12500"/>
    <cellStyle name="Normal 3 3 2 5 2 3 2 4" xfId="12501"/>
    <cellStyle name="Normal 3 3 2 5 2 3 3" xfId="12502"/>
    <cellStyle name="Normal 3 3 2 5 2 3 3 2" xfId="12503"/>
    <cellStyle name="Normal 3 3 2 5 2 3 3 2 2" xfId="12504"/>
    <cellStyle name="Normal 3 3 2 5 2 3 3 3" xfId="12505"/>
    <cellStyle name="Normal 3 3 2 5 2 3 4" xfId="12506"/>
    <cellStyle name="Normal 3 3 2 5 2 3 4 2" xfId="12507"/>
    <cellStyle name="Normal 3 3 2 5 2 3 5" xfId="12508"/>
    <cellStyle name="Normal 3 3 2 5 2 4" xfId="12509"/>
    <cellStyle name="Normal 3 3 2 5 2 4 2" xfId="12510"/>
    <cellStyle name="Normal 3 3 2 5 2 4 2 2" xfId="12511"/>
    <cellStyle name="Normal 3 3 2 5 2 4 2 2 2" xfId="12512"/>
    <cellStyle name="Normal 3 3 2 5 2 4 2 3" xfId="12513"/>
    <cellStyle name="Normal 3 3 2 5 2 4 3" xfId="12514"/>
    <cellStyle name="Normal 3 3 2 5 2 4 3 2" xfId="12515"/>
    <cellStyle name="Normal 3 3 2 5 2 4 4" xfId="12516"/>
    <cellStyle name="Normal 3 3 2 5 2 5" xfId="12517"/>
    <cellStyle name="Normal 3 3 2 5 2 5 2" xfId="12518"/>
    <cellStyle name="Normal 3 3 2 5 2 5 2 2" xfId="12519"/>
    <cellStyle name="Normal 3 3 2 5 2 5 3" xfId="12520"/>
    <cellStyle name="Normal 3 3 2 5 2 6" xfId="12521"/>
    <cellStyle name="Normal 3 3 2 5 2 6 2" xfId="12522"/>
    <cellStyle name="Normal 3 3 2 5 2 7" xfId="12523"/>
    <cellStyle name="Normal 3 3 2 5 3" xfId="12524"/>
    <cellStyle name="Normal 3 3 2 5 3 2" xfId="12525"/>
    <cellStyle name="Normal 3 3 2 5 3 2 2" xfId="12526"/>
    <cellStyle name="Normal 3 3 2 5 3 2 2 2" xfId="12527"/>
    <cellStyle name="Normal 3 3 2 5 3 2 2 2 2" xfId="12528"/>
    <cellStyle name="Normal 3 3 2 5 3 2 2 2 2 2" xfId="12529"/>
    <cellStyle name="Normal 3 3 2 5 3 2 2 2 3" xfId="12530"/>
    <cellStyle name="Normal 3 3 2 5 3 2 2 3" xfId="12531"/>
    <cellStyle name="Normal 3 3 2 5 3 2 2 3 2" xfId="12532"/>
    <cellStyle name="Normal 3 3 2 5 3 2 2 4" xfId="12533"/>
    <cellStyle name="Normal 3 3 2 5 3 2 3" xfId="12534"/>
    <cellStyle name="Normal 3 3 2 5 3 2 3 2" xfId="12535"/>
    <cellStyle name="Normal 3 3 2 5 3 2 3 2 2" xfId="12536"/>
    <cellStyle name="Normal 3 3 2 5 3 2 3 3" xfId="12537"/>
    <cellStyle name="Normal 3 3 2 5 3 2 4" xfId="12538"/>
    <cellStyle name="Normal 3 3 2 5 3 2 4 2" xfId="12539"/>
    <cellStyle name="Normal 3 3 2 5 3 2 5" xfId="12540"/>
    <cellStyle name="Normal 3 3 2 5 3 3" xfId="12541"/>
    <cellStyle name="Normal 3 3 2 5 3 3 2" xfId="12542"/>
    <cellStyle name="Normal 3 3 2 5 3 3 2 2" xfId="12543"/>
    <cellStyle name="Normal 3 3 2 5 3 3 2 2 2" xfId="12544"/>
    <cellStyle name="Normal 3 3 2 5 3 3 2 3" xfId="12545"/>
    <cellStyle name="Normal 3 3 2 5 3 3 3" xfId="12546"/>
    <cellStyle name="Normal 3 3 2 5 3 3 3 2" xfId="12547"/>
    <cellStyle name="Normal 3 3 2 5 3 3 4" xfId="12548"/>
    <cellStyle name="Normal 3 3 2 5 3 4" xfId="12549"/>
    <cellStyle name="Normal 3 3 2 5 3 4 2" xfId="12550"/>
    <cellStyle name="Normal 3 3 2 5 3 4 2 2" xfId="12551"/>
    <cellStyle name="Normal 3 3 2 5 3 4 3" xfId="12552"/>
    <cellStyle name="Normal 3 3 2 5 3 5" xfId="12553"/>
    <cellStyle name="Normal 3 3 2 5 3 5 2" xfId="12554"/>
    <cellStyle name="Normal 3 3 2 5 3 6" xfId="12555"/>
    <cellStyle name="Normal 3 3 2 5 4" xfId="12556"/>
    <cellStyle name="Normal 3 3 2 5 4 2" xfId="12557"/>
    <cellStyle name="Normal 3 3 2 5 4 2 2" xfId="12558"/>
    <cellStyle name="Normal 3 3 2 5 4 2 2 2" xfId="12559"/>
    <cellStyle name="Normal 3 3 2 5 4 2 2 2 2" xfId="12560"/>
    <cellStyle name="Normal 3 3 2 5 4 2 2 3" xfId="12561"/>
    <cellStyle name="Normal 3 3 2 5 4 2 3" xfId="12562"/>
    <cellStyle name="Normal 3 3 2 5 4 2 3 2" xfId="12563"/>
    <cellStyle name="Normal 3 3 2 5 4 2 4" xfId="12564"/>
    <cellStyle name="Normal 3 3 2 5 4 3" xfId="12565"/>
    <cellStyle name="Normal 3 3 2 5 4 3 2" xfId="12566"/>
    <cellStyle name="Normal 3 3 2 5 4 3 2 2" xfId="12567"/>
    <cellStyle name="Normal 3 3 2 5 4 3 3" xfId="12568"/>
    <cellStyle name="Normal 3 3 2 5 4 4" xfId="12569"/>
    <cellStyle name="Normal 3 3 2 5 4 4 2" xfId="12570"/>
    <cellStyle name="Normal 3 3 2 5 4 5" xfId="12571"/>
    <cellStyle name="Normal 3 3 2 5 5" xfId="12572"/>
    <cellStyle name="Normal 3 3 2 5 5 2" xfId="12573"/>
    <cellStyle name="Normal 3 3 2 5 5 2 2" xfId="12574"/>
    <cellStyle name="Normal 3 3 2 5 5 2 2 2" xfId="12575"/>
    <cellStyle name="Normal 3 3 2 5 5 2 3" xfId="12576"/>
    <cellStyle name="Normal 3 3 2 5 5 3" xfId="12577"/>
    <cellStyle name="Normal 3 3 2 5 5 3 2" xfId="12578"/>
    <cellStyle name="Normal 3 3 2 5 5 4" xfId="12579"/>
    <cellStyle name="Normal 3 3 2 5 6" xfId="12580"/>
    <cellStyle name="Normal 3 3 2 5 6 2" xfId="12581"/>
    <cellStyle name="Normal 3 3 2 5 6 2 2" xfId="12582"/>
    <cellStyle name="Normal 3 3 2 5 6 3" xfId="12583"/>
    <cellStyle name="Normal 3 3 2 5 7" xfId="12584"/>
    <cellStyle name="Normal 3 3 2 5 7 2" xfId="12585"/>
    <cellStyle name="Normal 3 3 2 5 8" xfId="12586"/>
    <cellStyle name="Normal 3 3 2 6" xfId="12587"/>
    <cellStyle name="Normal 3 3 2 6 2" xfId="12588"/>
    <cellStyle name="Normal 3 3 2 6 2 2" xfId="12589"/>
    <cellStyle name="Normal 3 3 2 6 2 2 2" xfId="12590"/>
    <cellStyle name="Normal 3 3 2 6 2 2 2 2" xfId="12591"/>
    <cellStyle name="Normal 3 3 2 6 2 2 2 2 2" xfId="12592"/>
    <cellStyle name="Normal 3 3 2 6 2 2 2 2 2 2" xfId="12593"/>
    <cellStyle name="Normal 3 3 2 6 2 2 2 2 3" xfId="12594"/>
    <cellStyle name="Normal 3 3 2 6 2 2 2 3" xfId="12595"/>
    <cellStyle name="Normal 3 3 2 6 2 2 2 3 2" xfId="12596"/>
    <cellStyle name="Normal 3 3 2 6 2 2 2 4" xfId="12597"/>
    <cellStyle name="Normal 3 3 2 6 2 2 3" xfId="12598"/>
    <cellStyle name="Normal 3 3 2 6 2 2 3 2" xfId="12599"/>
    <cellStyle name="Normal 3 3 2 6 2 2 3 2 2" xfId="12600"/>
    <cellStyle name="Normal 3 3 2 6 2 2 3 3" xfId="12601"/>
    <cellStyle name="Normal 3 3 2 6 2 2 4" xfId="12602"/>
    <cellStyle name="Normal 3 3 2 6 2 2 4 2" xfId="12603"/>
    <cellStyle name="Normal 3 3 2 6 2 2 5" xfId="12604"/>
    <cellStyle name="Normal 3 3 2 6 2 3" xfId="12605"/>
    <cellStyle name="Normal 3 3 2 6 2 3 2" xfId="12606"/>
    <cellStyle name="Normal 3 3 2 6 2 3 2 2" xfId="12607"/>
    <cellStyle name="Normal 3 3 2 6 2 3 2 2 2" xfId="12608"/>
    <cellStyle name="Normal 3 3 2 6 2 3 2 3" xfId="12609"/>
    <cellStyle name="Normal 3 3 2 6 2 3 3" xfId="12610"/>
    <cellStyle name="Normal 3 3 2 6 2 3 3 2" xfId="12611"/>
    <cellStyle name="Normal 3 3 2 6 2 3 4" xfId="12612"/>
    <cellStyle name="Normal 3 3 2 6 2 4" xfId="12613"/>
    <cellStyle name="Normal 3 3 2 6 2 4 2" xfId="12614"/>
    <cellStyle name="Normal 3 3 2 6 2 4 2 2" xfId="12615"/>
    <cellStyle name="Normal 3 3 2 6 2 4 3" xfId="12616"/>
    <cellStyle name="Normal 3 3 2 6 2 5" xfId="12617"/>
    <cellStyle name="Normal 3 3 2 6 2 5 2" xfId="12618"/>
    <cellStyle name="Normal 3 3 2 6 2 6" xfId="12619"/>
    <cellStyle name="Normal 3 3 2 6 3" xfId="12620"/>
    <cellStyle name="Normal 3 3 2 6 3 2" xfId="12621"/>
    <cellStyle name="Normal 3 3 2 6 3 2 2" xfId="12622"/>
    <cellStyle name="Normal 3 3 2 6 3 2 2 2" xfId="12623"/>
    <cellStyle name="Normal 3 3 2 6 3 2 2 2 2" xfId="12624"/>
    <cellStyle name="Normal 3 3 2 6 3 2 2 3" xfId="12625"/>
    <cellStyle name="Normal 3 3 2 6 3 2 3" xfId="12626"/>
    <cellStyle name="Normal 3 3 2 6 3 2 3 2" xfId="12627"/>
    <cellStyle name="Normal 3 3 2 6 3 2 4" xfId="12628"/>
    <cellStyle name="Normal 3 3 2 6 3 3" xfId="12629"/>
    <cellStyle name="Normal 3 3 2 6 3 3 2" xfId="12630"/>
    <cellStyle name="Normal 3 3 2 6 3 3 2 2" xfId="12631"/>
    <cellStyle name="Normal 3 3 2 6 3 3 3" xfId="12632"/>
    <cellStyle name="Normal 3 3 2 6 3 4" xfId="12633"/>
    <cellStyle name="Normal 3 3 2 6 3 4 2" xfId="12634"/>
    <cellStyle name="Normal 3 3 2 6 3 5" xfId="12635"/>
    <cellStyle name="Normal 3 3 2 6 4" xfId="12636"/>
    <cellStyle name="Normal 3 3 2 6 4 2" xfId="12637"/>
    <cellStyle name="Normal 3 3 2 6 4 2 2" xfId="12638"/>
    <cellStyle name="Normal 3 3 2 6 4 2 2 2" xfId="12639"/>
    <cellStyle name="Normal 3 3 2 6 4 2 3" xfId="12640"/>
    <cellStyle name="Normal 3 3 2 6 4 3" xfId="12641"/>
    <cellStyle name="Normal 3 3 2 6 4 3 2" xfId="12642"/>
    <cellStyle name="Normal 3 3 2 6 4 4" xfId="12643"/>
    <cellStyle name="Normal 3 3 2 6 5" xfId="12644"/>
    <cellStyle name="Normal 3 3 2 6 5 2" xfId="12645"/>
    <cellStyle name="Normal 3 3 2 6 5 2 2" xfId="12646"/>
    <cellStyle name="Normal 3 3 2 6 5 3" xfId="12647"/>
    <cellStyle name="Normal 3 3 2 6 6" xfId="12648"/>
    <cellStyle name="Normal 3 3 2 6 6 2" xfId="12649"/>
    <cellStyle name="Normal 3 3 2 6 7" xfId="12650"/>
    <cellStyle name="Normal 3 3 2 7" xfId="12651"/>
    <cellStyle name="Normal 3 3 2 7 2" xfId="12652"/>
    <cellStyle name="Normal 3 3 2 7 2 2" xfId="12653"/>
    <cellStyle name="Normal 3 3 2 7 2 2 2" xfId="12654"/>
    <cellStyle name="Normal 3 3 2 7 2 2 2 2" xfId="12655"/>
    <cellStyle name="Normal 3 3 2 7 2 2 2 2 2" xfId="12656"/>
    <cellStyle name="Normal 3 3 2 7 2 2 2 3" xfId="12657"/>
    <cellStyle name="Normal 3 3 2 7 2 2 3" xfId="12658"/>
    <cellStyle name="Normal 3 3 2 7 2 2 3 2" xfId="12659"/>
    <cellStyle name="Normal 3 3 2 7 2 2 4" xfId="12660"/>
    <cellStyle name="Normal 3 3 2 7 2 3" xfId="12661"/>
    <cellStyle name="Normal 3 3 2 7 2 3 2" xfId="12662"/>
    <cellStyle name="Normal 3 3 2 7 2 3 2 2" xfId="12663"/>
    <cellStyle name="Normal 3 3 2 7 2 3 3" xfId="12664"/>
    <cellStyle name="Normal 3 3 2 7 2 4" xfId="12665"/>
    <cellStyle name="Normal 3 3 2 7 2 4 2" xfId="12666"/>
    <cellStyle name="Normal 3 3 2 7 2 5" xfId="12667"/>
    <cellStyle name="Normal 3 3 2 7 3" xfId="12668"/>
    <cellStyle name="Normal 3 3 2 7 3 2" xfId="12669"/>
    <cellStyle name="Normal 3 3 2 7 3 2 2" xfId="12670"/>
    <cellStyle name="Normal 3 3 2 7 3 2 2 2" xfId="12671"/>
    <cellStyle name="Normal 3 3 2 7 3 2 3" xfId="12672"/>
    <cellStyle name="Normal 3 3 2 7 3 3" xfId="12673"/>
    <cellStyle name="Normal 3 3 2 7 3 3 2" xfId="12674"/>
    <cellStyle name="Normal 3 3 2 7 3 4" xfId="12675"/>
    <cellStyle name="Normal 3 3 2 7 4" xfId="12676"/>
    <cellStyle name="Normal 3 3 2 7 4 2" xfId="12677"/>
    <cellStyle name="Normal 3 3 2 7 4 2 2" xfId="12678"/>
    <cellStyle name="Normal 3 3 2 7 4 3" xfId="12679"/>
    <cellStyle name="Normal 3 3 2 7 5" xfId="12680"/>
    <cellStyle name="Normal 3 3 2 7 5 2" xfId="12681"/>
    <cellStyle name="Normal 3 3 2 7 6" xfId="12682"/>
    <cellStyle name="Normal 3 3 2 8" xfId="12683"/>
    <cellStyle name="Normal 3 3 2 8 2" xfId="12684"/>
    <cellStyle name="Normal 3 3 2 8 2 2" xfId="12685"/>
    <cellStyle name="Normal 3 3 2 8 2 2 2" xfId="12686"/>
    <cellStyle name="Normal 3 3 2 8 2 2 2 2" xfId="12687"/>
    <cellStyle name="Normal 3 3 2 8 2 2 3" xfId="12688"/>
    <cellStyle name="Normal 3 3 2 8 2 3" xfId="12689"/>
    <cellStyle name="Normal 3 3 2 8 2 3 2" xfId="12690"/>
    <cellStyle name="Normal 3 3 2 8 2 4" xfId="12691"/>
    <cellStyle name="Normal 3 3 2 8 3" xfId="12692"/>
    <cellStyle name="Normal 3 3 2 8 3 2" xfId="12693"/>
    <cellStyle name="Normal 3 3 2 8 3 2 2" xfId="12694"/>
    <cellStyle name="Normal 3 3 2 8 3 3" xfId="12695"/>
    <cellStyle name="Normal 3 3 2 8 4" xfId="12696"/>
    <cellStyle name="Normal 3 3 2 8 4 2" xfId="12697"/>
    <cellStyle name="Normal 3 3 2 8 5" xfId="12698"/>
    <cellStyle name="Normal 3 3 2 9" xfId="12699"/>
    <cellStyle name="Normal 3 3 2 9 2" xfId="12700"/>
    <cellStyle name="Normal 3 3 2 9 2 2" xfId="12701"/>
    <cellStyle name="Normal 3 3 2 9 2 2 2" xfId="12702"/>
    <cellStyle name="Normal 3 3 2 9 2 3" xfId="12703"/>
    <cellStyle name="Normal 3 3 2 9 3" xfId="12704"/>
    <cellStyle name="Normal 3 3 2 9 3 2" xfId="12705"/>
    <cellStyle name="Normal 3 3 2 9 4" xfId="12706"/>
    <cellStyle name="Normal 3 3 3" xfId="12707"/>
    <cellStyle name="Normal 3 3 3 10" xfId="12708"/>
    <cellStyle name="Normal 3 3 3 10 2" xfId="12709"/>
    <cellStyle name="Normal 3 3 3 11" xfId="12710"/>
    <cellStyle name="Normal 3 3 3 2" xfId="12711"/>
    <cellStyle name="Normal 3 3 3 2 10" xfId="12712"/>
    <cellStyle name="Normal 3 3 3 2 2" xfId="12713"/>
    <cellStyle name="Normal 3 3 3 2 2 2" xfId="12714"/>
    <cellStyle name="Normal 3 3 3 2 2 2 2" xfId="12715"/>
    <cellStyle name="Normal 3 3 3 2 2 2 2 2" xfId="12716"/>
    <cellStyle name="Normal 3 3 3 2 2 2 2 2 2" xfId="12717"/>
    <cellStyle name="Normal 3 3 3 2 2 2 2 2 2 2" xfId="12718"/>
    <cellStyle name="Normal 3 3 3 2 2 2 2 2 2 2 2" xfId="12719"/>
    <cellStyle name="Normal 3 3 3 2 2 2 2 2 2 2 2 2" xfId="12720"/>
    <cellStyle name="Normal 3 3 3 2 2 2 2 2 2 2 2 2 2" xfId="12721"/>
    <cellStyle name="Normal 3 3 3 2 2 2 2 2 2 2 2 3" xfId="12722"/>
    <cellStyle name="Normal 3 3 3 2 2 2 2 2 2 2 3" xfId="12723"/>
    <cellStyle name="Normal 3 3 3 2 2 2 2 2 2 2 3 2" xfId="12724"/>
    <cellStyle name="Normal 3 3 3 2 2 2 2 2 2 2 4" xfId="12725"/>
    <cellStyle name="Normal 3 3 3 2 2 2 2 2 2 3" xfId="12726"/>
    <cellStyle name="Normal 3 3 3 2 2 2 2 2 2 3 2" xfId="12727"/>
    <cellStyle name="Normal 3 3 3 2 2 2 2 2 2 3 2 2" xfId="12728"/>
    <cellStyle name="Normal 3 3 3 2 2 2 2 2 2 3 3" xfId="12729"/>
    <cellStyle name="Normal 3 3 3 2 2 2 2 2 2 4" xfId="12730"/>
    <cellStyle name="Normal 3 3 3 2 2 2 2 2 2 4 2" xfId="12731"/>
    <cellStyle name="Normal 3 3 3 2 2 2 2 2 2 5" xfId="12732"/>
    <cellStyle name="Normal 3 3 3 2 2 2 2 2 3" xfId="12733"/>
    <cellStyle name="Normal 3 3 3 2 2 2 2 2 3 2" xfId="12734"/>
    <cellStyle name="Normal 3 3 3 2 2 2 2 2 3 2 2" xfId="12735"/>
    <cellStyle name="Normal 3 3 3 2 2 2 2 2 3 2 2 2" xfId="12736"/>
    <cellStyle name="Normal 3 3 3 2 2 2 2 2 3 2 3" xfId="12737"/>
    <cellStyle name="Normal 3 3 3 2 2 2 2 2 3 3" xfId="12738"/>
    <cellStyle name="Normal 3 3 3 2 2 2 2 2 3 3 2" xfId="12739"/>
    <cellStyle name="Normal 3 3 3 2 2 2 2 2 3 4" xfId="12740"/>
    <cellStyle name="Normal 3 3 3 2 2 2 2 2 4" xfId="12741"/>
    <cellStyle name="Normal 3 3 3 2 2 2 2 2 4 2" xfId="12742"/>
    <cellStyle name="Normal 3 3 3 2 2 2 2 2 4 2 2" xfId="12743"/>
    <cellStyle name="Normal 3 3 3 2 2 2 2 2 4 3" xfId="12744"/>
    <cellStyle name="Normal 3 3 3 2 2 2 2 2 5" xfId="12745"/>
    <cellStyle name="Normal 3 3 3 2 2 2 2 2 5 2" xfId="12746"/>
    <cellStyle name="Normal 3 3 3 2 2 2 2 2 6" xfId="12747"/>
    <cellStyle name="Normal 3 3 3 2 2 2 2 3" xfId="12748"/>
    <cellStyle name="Normal 3 3 3 2 2 2 2 3 2" xfId="12749"/>
    <cellStyle name="Normal 3 3 3 2 2 2 2 3 2 2" xfId="12750"/>
    <cellStyle name="Normal 3 3 3 2 2 2 2 3 2 2 2" xfId="12751"/>
    <cellStyle name="Normal 3 3 3 2 2 2 2 3 2 2 2 2" xfId="12752"/>
    <cellStyle name="Normal 3 3 3 2 2 2 2 3 2 2 3" xfId="12753"/>
    <cellStyle name="Normal 3 3 3 2 2 2 2 3 2 3" xfId="12754"/>
    <cellStyle name="Normal 3 3 3 2 2 2 2 3 2 3 2" xfId="12755"/>
    <cellStyle name="Normal 3 3 3 2 2 2 2 3 2 4" xfId="12756"/>
    <cellStyle name="Normal 3 3 3 2 2 2 2 3 3" xfId="12757"/>
    <cellStyle name="Normal 3 3 3 2 2 2 2 3 3 2" xfId="12758"/>
    <cellStyle name="Normal 3 3 3 2 2 2 2 3 3 2 2" xfId="12759"/>
    <cellStyle name="Normal 3 3 3 2 2 2 2 3 3 3" xfId="12760"/>
    <cellStyle name="Normal 3 3 3 2 2 2 2 3 4" xfId="12761"/>
    <cellStyle name="Normal 3 3 3 2 2 2 2 3 4 2" xfId="12762"/>
    <cellStyle name="Normal 3 3 3 2 2 2 2 3 5" xfId="12763"/>
    <cellStyle name="Normal 3 3 3 2 2 2 2 4" xfId="12764"/>
    <cellStyle name="Normal 3 3 3 2 2 2 2 4 2" xfId="12765"/>
    <cellStyle name="Normal 3 3 3 2 2 2 2 4 2 2" xfId="12766"/>
    <cellStyle name="Normal 3 3 3 2 2 2 2 4 2 2 2" xfId="12767"/>
    <cellStyle name="Normal 3 3 3 2 2 2 2 4 2 3" xfId="12768"/>
    <cellStyle name="Normal 3 3 3 2 2 2 2 4 3" xfId="12769"/>
    <cellStyle name="Normal 3 3 3 2 2 2 2 4 3 2" xfId="12770"/>
    <cellStyle name="Normal 3 3 3 2 2 2 2 4 4" xfId="12771"/>
    <cellStyle name="Normal 3 3 3 2 2 2 2 5" xfId="12772"/>
    <cellStyle name="Normal 3 3 3 2 2 2 2 5 2" xfId="12773"/>
    <cellStyle name="Normal 3 3 3 2 2 2 2 5 2 2" xfId="12774"/>
    <cellStyle name="Normal 3 3 3 2 2 2 2 5 3" xfId="12775"/>
    <cellStyle name="Normal 3 3 3 2 2 2 2 6" xfId="12776"/>
    <cellStyle name="Normal 3 3 3 2 2 2 2 6 2" xfId="12777"/>
    <cellStyle name="Normal 3 3 3 2 2 2 2 7" xfId="12778"/>
    <cellStyle name="Normal 3 3 3 2 2 2 3" xfId="12779"/>
    <cellStyle name="Normal 3 3 3 2 2 2 3 2" xfId="12780"/>
    <cellStyle name="Normal 3 3 3 2 2 2 3 2 2" xfId="12781"/>
    <cellStyle name="Normal 3 3 3 2 2 2 3 2 2 2" xfId="12782"/>
    <cellStyle name="Normal 3 3 3 2 2 2 3 2 2 2 2" xfId="12783"/>
    <cellStyle name="Normal 3 3 3 2 2 2 3 2 2 2 2 2" xfId="12784"/>
    <cellStyle name="Normal 3 3 3 2 2 2 3 2 2 2 3" xfId="12785"/>
    <cellStyle name="Normal 3 3 3 2 2 2 3 2 2 3" xfId="12786"/>
    <cellStyle name="Normal 3 3 3 2 2 2 3 2 2 3 2" xfId="12787"/>
    <cellStyle name="Normal 3 3 3 2 2 2 3 2 2 4" xfId="12788"/>
    <cellStyle name="Normal 3 3 3 2 2 2 3 2 3" xfId="12789"/>
    <cellStyle name="Normal 3 3 3 2 2 2 3 2 3 2" xfId="12790"/>
    <cellStyle name="Normal 3 3 3 2 2 2 3 2 3 2 2" xfId="12791"/>
    <cellStyle name="Normal 3 3 3 2 2 2 3 2 3 3" xfId="12792"/>
    <cellStyle name="Normal 3 3 3 2 2 2 3 2 4" xfId="12793"/>
    <cellStyle name="Normal 3 3 3 2 2 2 3 2 4 2" xfId="12794"/>
    <cellStyle name="Normal 3 3 3 2 2 2 3 2 5" xfId="12795"/>
    <cellStyle name="Normal 3 3 3 2 2 2 3 3" xfId="12796"/>
    <cellStyle name="Normal 3 3 3 2 2 2 3 3 2" xfId="12797"/>
    <cellStyle name="Normal 3 3 3 2 2 2 3 3 2 2" xfId="12798"/>
    <cellStyle name="Normal 3 3 3 2 2 2 3 3 2 2 2" xfId="12799"/>
    <cellStyle name="Normal 3 3 3 2 2 2 3 3 2 3" xfId="12800"/>
    <cellStyle name="Normal 3 3 3 2 2 2 3 3 3" xfId="12801"/>
    <cellStyle name="Normal 3 3 3 2 2 2 3 3 3 2" xfId="12802"/>
    <cellStyle name="Normal 3 3 3 2 2 2 3 3 4" xfId="12803"/>
    <cellStyle name="Normal 3 3 3 2 2 2 3 4" xfId="12804"/>
    <cellStyle name="Normal 3 3 3 2 2 2 3 4 2" xfId="12805"/>
    <cellStyle name="Normal 3 3 3 2 2 2 3 4 2 2" xfId="12806"/>
    <cellStyle name="Normal 3 3 3 2 2 2 3 4 3" xfId="12807"/>
    <cellStyle name="Normal 3 3 3 2 2 2 3 5" xfId="12808"/>
    <cellStyle name="Normal 3 3 3 2 2 2 3 5 2" xfId="12809"/>
    <cellStyle name="Normal 3 3 3 2 2 2 3 6" xfId="12810"/>
    <cellStyle name="Normal 3 3 3 2 2 2 4" xfId="12811"/>
    <cellStyle name="Normal 3 3 3 2 2 2 4 2" xfId="12812"/>
    <cellStyle name="Normal 3 3 3 2 2 2 4 2 2" xfId="12813"/>
    <cellStyle name="Normal 3 3 3 2 2 2 4 2 2 2" xfId="12814"/>
    <cellStyle name="Normal 3 3 3 2 2 2 4 2 2 2 2" xfId="12815"/>
    <cellStyle name="Normal 3 3 3 2 2 2 4 2 2 3" xfId="12816"/>
    <cellStyle name="Normal 3 3 3 2 2 2 4 2 3" xfId="12817"/>
    <cellStyle name="Normal 3 3 3 2 2 2 4 2 3 2" xfId="12818"/>
    <cellStyle name="Normal 3 3 3 2 2 2 4 2 4" xfId="12819"/>
    <cellStyle name="Normal 3 3 3 2 2 2 4 3" xfId="12820"/>
    <cellStyle name="Normal 3 3 3 2 2 2 4 3 2" xfId="12821"/>
    <cellStyle name="Normal 3 3 3 2 2 2 4 3 2 2" xfId="12822"/>
    <cellStyle name="Normal 3 3 3 2 2 2 4 3 3" xfId="12823"/>
    <cellStyle name="Normal 3 3 3 2 2 2 4 4" xfId="12824"/>
    <cellStyle name="Normal 3 3 3 2 2 2 4 4 2" xfId="12825"/>
    <cellStyle name="Normal 3 3 3 2 2 2 4 5" xfId="12826"/>
    <cellStyle name="Normal 3 3 3 2 2 2 5" xfId="12827"/>
    <cellStyle name="Normal 3 3 3 2 2 2 5 2" xfId="12828"/>
    <cellStyle name="Normal 3 3 3 2 2 2 5 2 2" xfId="12829"/>
    <cellStyle name="Normal 3 3 3 2 2 2 5 2 2 2" xfId="12830"/>
    <cellStyle name="Normal 3 3 3 2 2 2 5 2 3" xfId="12831"/>
    <cellStyle name="Normal 3 3 3 2 2 2 5 3" xfId="12832"/>
    <cellStyle name="Normal 3 3 3 2 2 2 5 3 2" xfId="12833"/>
    <cellStyle name="Normal 3 3 3 2 2 2 5 4" xfId="12834"/>
    <cellStyle name="Normal 3 3 3 2 2 2 6" xfId="12835"/>
    <cellStyle name="Normal 3 3 3 2 2 2 6 2" xfId="12836"/>
    <cellStyle name="Normal 3 3 3 2 2 2 6 2 2" xfId="12837"/>
    <cellStyle name="Normal 3 3 3 2 2 2 6 3" xfId="12838"/>
    <cellStyle name="Normal 3 3 3 2 2 2 7" xfId="12839"/>
    <cellStyle name="Normal 3 3 3 2 2 2 7 2" xfId="12840"/>
    <cellStyle name="Normal 3 3 3 2 2 2 8" xfId="12841"/>
    <cellStyle name="Normal 3 3 3 2 2 3" xfId="12842"/>
    <cellStyle name="Normal 3 3 3 2 2 3 2" xfId="12843"/>
    <cellStyle name="Normal 3 3 3 2 2 3 2 2" xfId="12844"/>
    <cellStyle name="Normal 3 3 3 2 2 3 2 2 2" xfId="12845"/>
    <cellStyle name="Normal 3 3 3 2 2 3 2 2 2 2" xfId="12846"/>
    <cellStyle name="Normal 3 3 3 2 2 3 2 2 2 2 2" xfId="12847"/>
    <cellStyle name="Normal 3 3 3 2 2 3 2 2 2 2 2 2" xfId="12848"/>
    <cellStyle name="Normal 3 3 3 2 2 3 2 2 2 2 3" xfId="12849"/>
    <cellStyle name="Normal 3 3 3 2 2 3 2 2 2 3" xfId="12850"/>
    <cellStyle name="Normal 3 3 3 2 2 3 2 2 2 3 2" xfId="12851"/>
    <cellStyle name="Normal 3 3 3 2 2 3 2 2 2 4" xfId="12852"/>
    <cellStyle name="Normal 3 3 3 2 2 3 2 2 3" xfId="12853"/>
    <cellStyle name="Normal 3 3 3 2 2 3 2 2 3 2" xfId="12854"/>
    <cellStyle name="Normal 3 3 3 2 2 3 2 2 3 2 2" xfId="12855"/>
    <cellStyle name="Normal 3 3 3 2 2 3 2 2 3 3" xfId="12856"/>
    <cellStyle name="Normal 3 3 3 2 2 3 2 2 4" xfId="12857"/>
    <cellStyle name="Normal 3 3 3 2 2 3 2 2 4 2" xfId="12858"/>
    <cellStyle name="Normal 3 3 3 2 2 3 2 2 5" xfId="12859"/>
    <cellStyle name="Normal 3 3 3 2 2 3 2 3" xfId="12860"/>
    <cellStyle name="Normal 3 3 3 2 2 3 2 3 2" xfId="12861"/>
    <cellStyle name="Normal 3 3 3 2 2 3 2 3 2 2" xfId="12862"/>
    <cellStyle name="Normal 3 3 3 2 2 3 2 3 2 2 2" xfId="12863"/>
    <cellStyle name="Normal 3 3 3 2 2 3 2 3 2 3" xfId="12864"/>
    <cellStyle name="Normal 3 3 3 2 2 3 2 3 3" xfId="12865"/>
    <cellStyle name="Normal 3 3 3 2 2 3 2 3 3 2" xfId="12866"/>
    <cellStyle name="Normal 3 3 3 2 2 3 2 3 4" xfId="12867"/>
    <cellStyle name="Normal 3 3 3 2 2 3 2 4" xfId="12868"/>
    <cellStyle name="Normal 3 3 3 2 2 3 2 4 2" xfId="12869"/>
    <cellStyle name="Normal 3 3 3 2 2 3 2 4 2 2" xfId="12870"/>
    <cellStyle name="Normal 3 3 3 2 2 3 2 4 3" xfId="12871"/>
    <cellStyle name="Normal 3 3 3 2 2 3 2 5" xfId="12872"/>
    <cellStyle name="Normal 3 3 3 2 2 3 2 5 2" xfId="12873"/>
    <cellStyle name="Normal 3 3 3 2 2 3 2 6" xfId="12874"/>
    <cellStyle name="Normal 3 3 3 2 2 3 3" xfId="12875"/>
    <cellStyle name="Normal 3 3 3 2 2 3 3 2" xfId="12876"/>
    <cellStyle name="Normal 3 3 3 2 2 3 3 2 2" xfId="12877"/>
    <cellStyle name="Normal 3 3 3 2 2 3 3 2 2 2" xfId="12878"/>
    <cellStyle name="Normal 3 3 3 2 2 3 3 2 2 2 2" xfId="12879"/>
    <cellStyle name="Normal 3 3 3 2 2 3 3 2 2 3" xfId="12880"/>
    <cellStyle name="Normal 3 3 3 2 2 3 3 2 3" xfId="12881"/>
    <cellStyle name="Normal 3 3 3 2 2 3 3 2 3 2" xfId="12882"/>
    <cellStyle name="Normal 3 3 3 2 2 3 3 2 4" xfId="12883"/>
    <cellStyle name="Normal 3 3 3 2 2 3 3 3" xfId="12884"/>
    <cellStyle name="Normal 3 3 3 2 2 3 3 3 2" xfId="12885"/>
    <cellStyle name="Normal 3 3 3 2 2 3 3 3 2 2" xfId="12886"/>
    <cellStyle name="Normal 3 3 3 2 2 3 3 3 3" xfId="12887"/>
    <cellStyle name="Normal 3 3 3 2 2 3 3 4" xfId="12888"/>
    <cellStyle name="Normal 3 3 3 2 2 3 3 4 2" xfId="12889"/>
    <cellStyle name="Normal 3 3 3 2 2 3 3 5" xfId="12890"/>
    <cellStyle name="Normal 3 3 3 2 2 3 4" xfId="12891"/>
    <cellStyle name="Normal 3 3 3 2 2 3 4 2" xfId="12892"/>
    <cellStyle name="Normal 3 3 3 2 2 3 4 2 2" xfId="12893"/>
    <cellStyle name="Normal 3 3 3 2 2 3 4 2 2 2" xfId="12894"/>
    <cellStyle name="Normal 3 3 3 2 2 3 4 2 3" xfId="12895"/>
    <cellStyle name="Normal 3 3 3 2 2 3 4 3" xfId="12896"/>
    <cellStyle name="Normal 3 3 3 2 2 3 4 3 2" xfId="12897"/>
    <cellStyle name="Normal 3 3 3 2 2 3 4 4" xfId="12898"/>
    <cellStyle name="Normal 3 3 3 2 2 3 5" xfId="12899"/>
    <cellStyle name="Normal 3 3 3 2 2 3 5 2" xfId="12900"/>
    <cellStyle name="Normal 3 3 3 2 2 3 5 2 2" xfId="12901"/>
    <cellStyle name="Normal 3 3 3 2 2 3 5 3" xfId="12902"/>
    <cellStyle name="Normal 3 3 3 2 2 3 6" xfId="12903"/>
    <cellStyle name="Normal 3 3 3 2 2 3 6 2" xfId="12904"/>
    <cellStyle name="Normal 3 3 3 2 2 3 7" xfId="12905"/>
    <cellStyle name="Normal 3 3 3 2 2 4" xfId="12906"/>
    <cellStyle name="Normal 3 3 3 2 2 4 2" xfId="12907"/>
    <cellStyle name="Normal 3 3 3 2 2 4 2 2" xfId="12908"/>
    <cellStyle name="Normal 3 3 3 2 2 4 2 2 2" xfId="12909"/>
    <cellStyle name="Normal 3 3 3 2 2 4 2 2 2 2" xfId="12910"/>
    <cellStyle name="Normal 3 3 3 2 2 4 2 2 2 2 2" xfId="12911"/>
    <cellStyle name="Normal 3 3 3 2 2 4 2 2 2 3" xfId="12912"/>
    <cellStyle name="Normal 3 3 3 2 2 4 2 2 3" xfId="12913"/>
    <cellStyle name="Normal 3 3 3 2 2 4 2 2 3 2" xfId="12914"/>
    <cellStyle name="Normal 3 3 3 2 2 4 2 2 4" xfId="12915"/>
    <cellStyle name="Normal 3 3 3 2 2 4 2 3" xfId="12916"/>
    <cellStyle name="Normal 3 3 3 2 2 4 2 3 2" xfId="12917"/>
    <cellStyle name="Normal 3 3 3 2 2 4 2 3 2 2" xfId="12918"/>
    <cellStyle name="Normal 3 3 3 2 2 4 2 3 3" xfId="12919"/>
    <cellStyle name="Normal 3 3 3 2 2 4 2 4" xfId="12920"/>
    <cellStyle name="Normal 3 3 3 2 2 4 2 4 2" xfId="12921"/>
    <cellStyle name="Normal 3 3 3 2 2 4 2 5" xfId="12922"/>
    <cellStyle name="Normal 3 3 3 2 2 4 3" xfId="12923"/>
    <cellStyle name="Normal 3 3 3 2 2 4 3 2" xfId="12924"/>
    <cellStyle name="Normal 3 3 3 2 2 4 3 2 2" xfId="12925"/>
    <cellStyle name="Normal 3 3 3 2 2 4 3 2 2 2" xfId="12926"/>
    <cellStyle name="Normal 3 3 3 2 2 4 3 2 3" xfId="12927"/>
    <cellStyle name="Normal 3 3 3 2 2 4 3 3" xfId="12928"/>
    <cellStyle name="Normal 3 3 3 2 2 4 3 3 2" xfId="12929"/>
    <cellStyle name="Normal 3 3 3 2 2 4 3 4" xfId="12930"/>
    <cellStyle name="Normal 3 3 3 2 2 4 4" xfId="12931"/>
    <cellStyle name="Normal 3 3 3 2 2 4 4 2" xfId="12932"/>
    <cellStyle name="Normal 3 3 3 2 2 4 4 2 2" xfId="12933"/>
    <cellStyle name="Normal 3 3 3 2 2 4 4 3" xfId="12934"/>
    <cellStyle name="Normal 3 3 3 2 2 4 5" xfId="12935"/>
    <cellStyle name="Normal 3 3 3 2 2 4 5 2" xfId="12936"/>
    <cellStyle name="Normal 3 3 3 2 2 4 6" xfId="12937"/>
    <cellStyle name="Normal 3 3 3 2 2 5" xfId="12938"/>
    <cellStyle name="Normal 3 3 3 2 2 5 2" xfId="12939"/>
    <cellStyle name="Normal 3 3 3 2 2 5 2 2" xfId="12940"/>
    <cellStyle name="Normal 3 3 3 2 2 5 2 2 2" xfId="12941"/>
    <cellStyle name="Normal 3 3 3 2 2 5 2 2 2 2" xfId="12942"/>
    <cellStyle name="Normal 3 3 3 2 2 5 2 2 3" xfId="12943"/>
    <cellStyle name="Normal 3 3 3 2 2 5 2 3" xfId="12944"/>
    <cellStyle name="Normal 3 3 3 2 2 5 2 3 2" xfId="12945"/>
    <cellStyle name="Normal 3 3 3 2 2 5 2 4" xfId="12946"/>
    <cellStyle name="Normal 3 3 3 2 2 5 3" xfId="12947"/>
    <cellStyle name="Normal 3 3 3 2 2 5 3 2" xfId="12948"/>
    <cellStyle name="Normal 3 3 3 2 2 5 3 2 2" xfId="12949"/>
    <cellStyle name="Normal 3 3 3 2 2 5 3 3" xfId="12950"/>
    <cellStyle name="Normal 3 3 3 2 2 5 4" xfId="12951"/>
    <cellStyle name="Normal 3 3 3 2 2 5 4 2" xfId="12952"/>
    <cellStyle name="Normal 3 3 3 2 2 5 5" xfId="12953"/>
    <cellStyle name="Normal 3 3 3 2 2 6" xfId="12954"/>
    <cellStyle name="Normal 3 3 3 2 2 6 2" xfId="12955"/>
    <cellStyle name="Normal 3 3 3 2 2 6 2 2" xfId="12956"/>
    <cellStyle name="Normal 3 3 3 2 2 6 2 2 2" xfId="12957"/>
    <cellStyle name="Normal 3 3 3 2 2 6 2 3" xfId="12958"/>
    <cellStyle name="Normal 3 3 3 2 2 6 3" xfId="12959"/>
    <cellStyle name="Normal 3 3 3 2 2 6 3 2" xfId="12960"/>
    <cellStyle name="Normal 3 3 3 2 2 6 4" xfId="12961"/>
    <cellStyle name="Normal 3 3 3 2 2 7" xfId="12962"/>
    <cellStyle name="Normal 3 3 3 2 2 7 2" xfId="12963"/>
    <cellStyle name="Normal 3 3 3 2 2 7 2 2" xfId="12964"/>
    <cellStyle name="Normal 3 3 3 2 2 7 3" xfId="12965"/>
    <cellStyle name="Normal 3 3 3 2 2 8" xfId="12966"/>
    <cellStyle name="Normal 3 3 3 2 2 8 2" xfId="12967"/>
    <cellStyle name="Normal 3 3 3 2 2 9" xfId="12968"/>
    <cellStyle name="Normal 3 3 3 2 3" xfId="12969"/>
    <cellStyle name="Normal 3 3 3 2 3 2" xfId="12970"/>
    <cellStyle name="Normal 3 3 3 2 3 2 2" xfId="12971"/>
    <cellStyle name="Normal 3 3 3 2 3 2 2 2" xfId="12972"/>
    <cellStyle name="Normal 3 3 3 2 3 2 2 2 2" xfId="12973"/>
    <cellStyle name="Normal 3 3 3 2 3 2 2 2 2 2" xfId="12974"/>
    <cellStyle name="Normal 3 3 3 2 3 2 2 2 2 2 2" xfId="12975"/>
    <cellStyle name="Normal 3 3 3 2 3 2 2 2 2 2 2 2" xfId="12976"/>
    <cellStyle name="Normal 3 3 3 2 3 2 2 2 2 2 3" xfId="12977"/>
    <cellStyle name="Normal 3 3 3 2 3 2 2 2 2 3" xfId="12978"/>
    <cellStyle name="Normal 3 3 3 2 3 2 2 2 2 3 2" xfId="12979"/>
    <cellStyle name="Normal 3 3 3 2 3 2 2 2 2 4" xfId="12980"/>
    <cellStyle name="Normal 3 3 3 2 3 2 2 2 3" xfId="12981"/>
    <cellStyle name="Normal 3 3 3 2 3 2 2 2 3 2" xfId="12982"/>
    <cellStyle name="Normal 3 3 3 2 3 2 2 2 3 2 2" xfId="12983"/>
    <cellStyle name="Normal 3 3 3 2 3 2 2 2 3 3" xfId="12984"/>
    <cellStyle name="Normal 3 3 3 2 3 2 2 2 4" xfId="12985"/>
    <cellStyle name="Normal 3 3 3 2 3 2 2 2 4 2" xfId="12986"/>
    <cellStyle name="Normal 3 3 3 2 3 2 2 2 5" xfId="12987"/>
    <cellStyle name="Normal 3 3 3 2 3 2 2 3" xfId="12988"/>
    <cellStyle name="Normal 3 3 3 2 3 2 2 3 2" xfId="12989"/>
    <cellStyle name="Normal 3 3 3 2 3 2 2 3 2 2" xfId="12990"/>
    <cellStyle name="Normal 3 3 3 2 3 2 2 3 2 2 2" xfId="12991"/>
    <cellStyle name="Normal 3 3 3 2 3 2 2 3 2 3" xfId="12992"/>
    <cellStyle name="Normal 3 3 3 2 3 2 2 3 3" xfId="12993"/>
    <cellStyle name="Normal 3 3 3 2 3 2 2 3 3 2" xfId="12994"/>
    <cellStyle name="Normal 3 3 3 2 3 2 2 3 4" xfId="12995"/>
    <cellStyle name="Normal 3 3 3 2 3 2 2 4" xfId="12996"/>
    <cellStyle name="Normal 3 3 3 2 3 2 2 4 2" xfId="12997"/>
    <cellStyle name="Normal 3 3 3 2 3 2 2 4 2 2" xfId="12998"/>
    <cellStyle name="Normal 3 3 3 2 3 2 2 4 3" xfId="12999"/>
    <cellStyle name="Normal 3 3 3 2 3 2 2 5" xfId="13000"/>
    <cellStyle name="Normal 3 3 3 2 3 2 2 5 2" xfId="13001"/>
    <cellStyle name="Normal 3 3 3 2 3 2 2 6" xfId="13002"/>
    <cellStyle name="Normal 3 3 3 2 3 2 3" xfId="13003"/>
    <cellStyle name="Normal 3 3 3 2 3 2 3 2" xfId="13004"/>
    <cellStyle name="Normal 3 3 3 2 3 2 3 2 2" xfId="13005"/>
    <cellStyle name="Normal 3 3 3 2 3 2 3 2 2 2" xfId="13006"/>
    <cellStyle name="Normal 3 3 3 2 3 2 3 2 2 2 2" xfId="13007"/>
    <cellStyle name="Normal 3 3 3 2 3 2 3 2 2 3" xfId="13008"/>
    <cellStyle name="Normal 3 3 3 2 3 2 3 2 3" xfId="13009"/>
    <cellStyle name="Normal 3 3 3 2 3 2 3 2 3 2" xfId="13010"/>
    <cellStyle name="Normal 3 3 3 2 3 2 3 2 4" xfId="13011"/>
    <cellStyle name="Normal 3 3 3 2 3 2 3 3" xfId="13012"/>
    <cellStyle name="Normal 3 3 3 2 3 2 3 3 2" xfId="13013"/>
    <cellStyle name="Normal 3 3 3 2 3 2 3 3 2 2" xfId="13014"/>
    <cellStyle name="Normal 3 3 3 2 3 2 3 3 3" xfId="13015"/>
    <cellStyle name="Normal 3 3 3 2 3 2 3 4" xfId="13016"/>
    <cellStyle name="Normal 3 3 3 2 3 2 3 4 2" xfId="13017"/>
    <cellStyle name="Normal 3 3 3 2 3 2 3 5" xfId="13018"/>
    <cellStyle name="Normal 3 3 3 2 3 2 4" xfId="13019"/>
    <cellStyle name="Normal 3 3 3 2 3 2 4 2" xfId="13020"/>
    <cellStyle name="Normal 3 3 3 2 3 2 4 2 2" xfId="13021"/>
    <cellStyle name="Normal 3 3 3 2 3 2 4 2 2 2" xfId="13022"/>
    <cellStyle name="Normal 3 3 3 2 3 2 4 2 3" xfId="13023"/>
    <cellStyle name="Normal 3 3 3 2 3 2 4 3" xfId="13024"/>
    <cellStyle name="Normal 3 3 3 2 3 2 4 3 2" xfId="13025"/>
    <cellStyle name="Normal 3 3 3 2 3 2 4 4" xfId="13026"/>
    <cellStyle name="Normal 3 3 3 2 3 2 5" xfId="13027"/>
    <cellStyle name="Normal 3 3 3 2 3 2 5 2" xfId="13028"/>
    <cellStyle name="Normal 3 3 3 2 3 2 5 2 2" xfId="13029"/>
    <cellStyle name="Normal 3 3 3 2 3 2 5 3" xfId="13030"/>
    <cellStyle name="Normal 3 3 3 2 3 2 6" xfId="13031"/>
    <cellStyle name="Normal 3 3 3 2 3 2 6 2" xfId="13032"/>
    <cellStyle name="Normal 3 3 3 2 3 2 7" xfId="13033"/>
    <cellStyle name="Normal 3 3 3 2 3 3" xfId="13034"/>
    <cellStyle name="Normal 3 3 3 2 3 3 2" xfId="13035"/>
    <cellStyle name="Normal 3 3 3 2 3 3 2 2" xfId="13036"/>
    <cellStyle name="Normal 3 3 3 2 3 3 2 2 2" xfId="13037"/>
    <cellStyle name="Normal 3 3 3 2 3 3 2 2 2 2" xfId="13038"/>
    <cellStyle name="Normal 3 3 3 2 3 3 2 2 2 2 2" xfId="13039"/>
    <cellStyle name="Normal 3 3 3 2 3 3 2 2 2 3" xfId="13040"/>
    <cellStyle name="Normal 3 3 3 2 3 3 2 2 3" xfId="13041"/>
    <cellStyle name="Normal 3 3 3 2 3 3 2 2 3 2" xfId="13042"/>
    <cellStyle name="Normal 3 3 3 2 3 3 2 2 4" xfId="13043"/>
    <cellStyle name="Normal 3 3 3 2 3 3 2 3" xfId="13044"/>
    <cellStyle name="Normal 3 3 3 2 3 3 2 3 2" xfId="13045"/>
    <cellStyle name="Normal 3 3 3 2 3 3 2 3 2 2" xfId="13046"/>
    <cellStyle name="Normal 3 3 3 2 3 3 2 3 3" xfId="13047"/>
    <cellStyle name="Normal 3 3 3 2 3 3 2 4" xfId="13048"/>
    <cellStyle name="Normal 3 3 3 2 3 3 2 4 2" xfId="13049"/>
    <cellStyle name="Normal 3 3 3 2 3 3 2 5" xfId="13050"/>
    <cellStyle name="Normal 3 3 3 2 3 3 3" xfId="13051"/>
    <cellStyle name="Normal 3 3 3 2 3 3 3 2" xfId="13052"/>
    <cellStyle name="Normal 3 3 3 2 3 3 3 2 2" xfId="13053"/>
    <cellStyle name="Normal 3 3 3 2 3 3 3 2 2 2" xfId="13054"/>
    <cellStyle name="Normal 3 3 3 2 3 3 3 2 3" xfId="13055"/>
    <cellStyle name="Normal 3 3 3 2 3 3 3 3" xfId="13056"/>
    <cellStyle name="Normal 3 3 3 2 3 3 3 3 2" xfId="13057"/>
    <cellStyle name="Normal 3 3 3 2 3 3 3 4" xfId="13058"/>
    <cellStyle name="Normal 3 3 3 2 3 3 4" xfId="13059"/>
    <cellStyle name="Normal 3 3 3 2 3 3 4 2" xfId="13060"/>
    <cellStyle name="Normal 3 3 3 2 3 3 4 2 2" xfId="13061"/>
    <cellStyle name="Normal 3 3 3 2 3 3 4 3" xfId="13062"/>
    <cellStyle name="Normal 3 3 3 2 3 3 5" xfId="13063"/>
    <cellStyle name="Normal 3 3 3 2 3 3 5 2" xfId="13064"/>
    <cellStyle name="Normal 3 3 3 2 3 3 6" xfId="13065"/>
    <cellStyle name="Normal 3 3 3 2 3 4" xfId="13066"/>
    <cellStyle name="Normal 3 3 3 2 3 4 2" xfId="13067"/>
    <cellStyle name="Normal 3 3 3 2 3 4 2 2" xfId="13068"/>
    <cellStyle name="Normal 3 3 3 2 3 4 2 2 2" xfId="13069"/>
    <cellStyle name="Normal 3 3 3 2 3 4 2 2 2 2" xfId="13070"/>
    <cellStyle name="Normal 3 3 3 2 3 4 2 2 3" xfId="13071"/>
    <cellStyle name="Normal 3 3 3 2 3 4 2 3" xfId="13072"/>
    <cellStyle name="Normal 3 3 3 2 3 4 2 3 2" xfId="13073"/>
    <cellStyle name="Normal 3 3 3 2 3 4 2 4" xfId="13074"/>
    <cellStyle name="Normal 3 3 3 2 3 4 3" xfId="13075"/>
    <cellStyle name="Normal 3 3 3 2 3 4 3 2" xfId="13076"/>
    <cellStyle name="Normal 3 3 3 2 3 4 3 2 2" xfId="13077"/>
    <cellStyle name="Normal 3 3 3 2 3 4 3 3" xfId="13078"/>
    <cellStyle name="Normal 3 3 3 2 3 4 4" xfId="13079"/>
    <cellStyle name="Normal 3 3 3 2 3 4 4 2" xfId="13080"/>
    <cellStyle name="Normal 3 3 3 2 3 4 5" xfId="13081"/>
    <cellStyle name="Normal 3 3 3 2 3 5" xfId="13082"/>
    <cellStyle name="Normal 3 3 3 2 3 5 2" xfId="13083"/>
    <cellStyle name="Normal 3 3 3 2 3 5 2 2" xfId="13084"/>
    <cellStyle name="Normal 3 3 3 2 3 5 2 2 2" xfId="13085"/>
    <cellStyle name="Normal 3 3 3 2 3 5 2 3" xfId="13086"/>
    <cellStyle name="Normal 3 3 3 2 3 5 3" xfId="13087"/>
    <cellStyle name="Normal 3 3 3 2 3 5 3 2" xfId="13088"/>
    <cellStyle name="Normal 3 3 3 2 3 5 4" xfId="13089"/>
    <cellStyle name="Normal 3 3 3 2 3 6" xfId="13090"/>
    <cellStyle name="Normal 3 3 3 2 3 6 2" xfId="13091"/>
    <cellStyle name="Normal 3 3 3 2 3 6 2 2" xfId="13092"/>
    <cellStyle name="Normal 3 3 3 2 3 6 3" xfId="13093"/>
    <cellStyle name="Normal 3 3 3 2 3 7" xfId="13094"/>
    <cellStyle name="Normal 3 3 3 2 3 7 2" xfId="13095"/>
    <cellStyle name="Normal 3 3 3 2 3 8" xfId="13096"/>
    <cellStyle name="Normal 3 3 3 2 4" xfId="13097"/>
    <cellStyle name="Normal 3 3 3 2 4 2" xfId="13098"/>
    <cellStyle name="Normal 3 3 3 2 4 2 2" xfId="13099"/>
    <cellStyle name="Normal 3 3 3 2 4 2 2 2" xfId="13100"/>
    <cellStyle name="Normal 3 3 3 2 4 2 2 2 2" xfId="13101"/>
    <cellStyle name="Normal 3 3 3 2 4 2 2 2 2 2" xfId="13102"/>
    <cellStyle name="Normal 3 3 3 2 4 2 2 2 2 2 2" xfId="13103"/>
    <cellStyle name="Normal 3 3 3 2 4 2 2 2 2 3" xfId="13104"/>
    <cellStyle name="Normal 3 3 3 2 4 2 2 2 3" xfId="13105"/>
    <cellStyle name="Normal 3 3 3 2 4 2 2 2 3 2" xfId="13106"/>
    <cellStyle name="Normal 3 3 3 2 4 2 2 2 4" xfId="13107"/>
    <cellStyle name="Normal 3 3 3 2 4 2 2 3" xfId="13108"/>
    <cellStyle name="Normal 3 3 3 2 4 2 2 3 2" xfId="13109"/>
    <cellStyle name="Normal 3 3 3 2 4 2 2 3 2 2" xfId="13110"/>
    <cellStyle name="Normal 3 3 3 2 4 2 2 3 3" xfId="13111"/>
    <cellStyle name="Normal 3 3 3 2 4 2 2 4" xfId="13112"/>
    <cellStyle name="Normal 3 3 3 2 4 2 2 4 2" xfId="13113"/>
    <cellStyle name="Normal 3 3 3 2 4 2 2 5" xfId="13114"/>
    <cellStyle name="Normal 3 3 3 2 4 2 3" xfId="13115"/>
    <cellStyle name="Normal 3 3 3 2 4 2 3 2" xfId="13116"/>
    <cellStyle name="Normal 3 3 3 2 4 2 3 2 2" xfId="13117"/>
    <cellStyle name="Normal 3 3 3 2 4 2 3 2 2 2" xfId="13118"/>
    <cellStyle name="Normal 3 3 3 2 4 2 3 2 3" xfId="13119"/>
    <cellStyle name="Normal 3 3 3 2 4 2 3 3" xfId="13120"/>
    <cellStyle name="Normal 3 3 3 2 4 2 3 3 2" xfId="13121"/>
    <cellStyle name="Normal 3 3 3 2 4 2 3 4" xfId="13122"/>
    <cellStyle name="Normal 3 3 3 2 4 2 4" xfId="13123"/>
    <cellStyle name="Normal 3 3 3 2 4 2 4 2" xfId="13124"/>
    <cellStyle name="Normal 3 3 3 2 4 2 4 2 2" xfId="13125"/>
    <cellStyle name="Normal 3 3 3 2 4 2 4 3" xfId="13126"/>
    <cellStyle name="Normal 3 3 3 2 4 2 5" xfId="13127"/>
    <cellStyle name="Normal 3 3 3 2 4 2 5 2" xfId="13128"/>
    <cellStyle name="Normal 3 3 3 2 4 2 6" xfId="13129"/>
    <cellStyle name="Normal 3 3 3 2 4 3" xfId="13130"/>
    <cellStyle name="Normal 3 3 3 2 4 3 2" xfId="13131"/>
    <cellStyle name="Normal 3 3 3 2 4 3 2 2" xfId="13132"/>
    <cellStyle name="Normal 3 3 3 2 4 3 2 2 2" xfId="13133"/>
    <cellStyle name="Normal 3 3 3 2 4 3 2 2 2 2" xfId="13134"/>
    <cellStyle name="Normal 3 3 3 2 4 3 2 2 3" xfId="13135"/>
    <cellStyle name="Normal 3 3 3 2 4 3 2 3" xfId="13136"/>
    <cellStyle name="Normal 3 3 3 2 4 3 2 3 2" xfId="13137"/>
    <cellStyle name="Normal 3 3 3 2 4 3 2 4" xfId="13138"/>
    <cellStyle name="Normal 3 3 3 2 4 3 3" xfId="13139"/>
    <cellStyle name="Normal 3 3 3 2 4 3 3 2" xfId="13140"/>
    <cellStyle name="Normal 3 3 3 2 4 3 3 2 2" xfId="13141"/>
    <cellStyle name="Normal 3 3 3 2 4 3 3 3" xfId="13142"/>
    <cellStyle name="Normal 3 3 3 2 4 3 4" xfId="13143"/>
    <cellStyle name="Normal 3 3 3 2 4 3 4 2" xfId="13144"/>
    <cellStyle name="Normal 3 3 3 2 4 3 5" xfId="13145"/>
    <cellStyle name="Normal 3 3 3 2 4 4" xfId="13146"/>
    <cellStyle name="Normal 3 3 3 2 4 4 2" xfId="13147"/>
    <cellStyle name="Normal 3 3 3 2 4 4 2 2" xfId="13148"/>
    <cellStyle name="Normal 3 3 3 2 4 4 2 2 2" xfId="13149"/>
    <cellStyle name="Normal 3 3 3 2 4 4 2 3" xfId="13150"/>
    <cellStyle name="Normal 3 3 3 2 4 4 3" xfId="13151"/>
    <cellStyle name="Normal 3 3 3 2 4 4 3 2" xfId="13152"/>
    <cellStyle name="Normal 3 3 3 2 4 4 4" xfId="13153"/>
    <cellStyle name="Normal 3 3 3 2 4 5" xfId="13154"/>
    <cellStyle name="Normal 3 3 3 2 4 5 2" xfId="13155"/>
    <cellStyle name="Normal 3 3 3 2 4 5 2 2" xfId="13156"/>
    <cellStyle name="Normal 3 3 3 2 4 5 3" xfId="13157"/>
    <cellStyle name="Normal 3 3 3 2 4 6" xfId="13158"/>
    <cellStyle name="Normal 3 3 3 2 4 6 2" xfId="13159"/>
    <cellStyle name="Normal 3 3 3 2 4 7" xfId="13160"/>
    <cellStyle name="Normal 3 3 3 2 5" xfId="13161"/>
    <cellStyle name="Normal 3 3 3 2 5 2" xfId="13162"/>
    <cellStyle name="Normal 3 3 3 2 5 2 2" xfId="13163"/>
    <cellStyle name="Normal 3 3 3 2 5 2 2 2" xfId="13164"/>
    <cellStyle name="Normal 3 3 3 2 5 2 2 2 2" xfId="13165"/>
    <cellStyle name="Normal 3 3 3 2 5 2 2 2 2 2" xfId="13166"/>
    <cellStyle name="Normal 3 3 3 2 5 2 2 2 3" xfId="13167"/>
    <cellStyle name="Normal 3 3 3 2 5 2 2 3" xfId="13168"/>
    <cellStyle name="Normal 3 3 3 2 5 2 2 3 2" xfId="13169"/>
    <cellStyle name="Normal 3 3 3 2 5 2 2 4" xfId="13170"/>
    <cellStyle name="Normal 3 3 3 2 5 2 3" xfId="13171"/>
    <cellStyle name="Normal 3 3 3 2 5 2 3 2" xfId="13172"/>
    <cellStyle name="Normal 3 3 3 2 5 2 3 2 2" xfId="13173"/>
    <cellStyle name="Normal 3 3 3 2 5 2 3 3" xfId="13174"/>
    <cellStyle name="Normal 3 3 3 2 5 2 4" xfId="13175"/>
    <cellStyle name="Normal 3 3 3 2 5 2 4 2" xfId="13176"/>
    <cellStyle name="Normal 3 3 3 2 5 2 5" xfId="13177"/>
    <cellStyle name="Normal 3 3 3 2 5 3" xfId="13178"/>
    <cellStyle name="Normal 3 3 3 2 5 3 2" xfId="13179"/>
    <cellStyle name="Normal 3 3 3 2 5 3 2 2" xfId="13180"/>
    <cellStyle name="Normal 3 3 3 2 5 3 2 2 2" xfId="13181"/>
    <cellStyle name="Normal 3 3 3 2 5 3 2 3" xfId="13182"/>
    <cellStyle name="Normal 3 3 3 2 5 3 3" xfId="13183"/>
    <cellStyle name="Normal 3 3 3 2 5 3 3 2" xfId="13184"/>
    <cellStyle name="Normal 3 3 3 2 5 3 4" xfId="13185"/>
    <cellStyle name="Normal 3 3 3 2 5 4" xfId="13186"/>
    <cellStyle name="Normal 3 3 3 2 5 4 2" xfId="13187"/>
    <cellStyle name="Normal 3 3 3 2 5 4 2 2" xfId="13188"/>
    <cellStyle name="Normal 3 3 3 2 5 4 3" xfId="13189"/>
    <cellStyle name="Normal 3 3 3 2 5 5" xfId="13190"/>
    <cellStyle name="Normal 3 3 3 2 5 5 2" xfId="13191"/>
    <cellStyle name="Normal 3 3 3 2 5 6" xfId="13192"/>
    <cellStyle name="Normal 3 3 3 2 6" xfId="13193"/>
    <cellStyle name="Normal 3 3 3 2 6 2" xfId="13194"/>
    <cellStyle name="Normal 3 3 3 2 6 2 2" xfId="13195"/>
    <cellStyle name="Normal 3 3 3 2 6 2 2 2" xfId="13196"/>
    <cellStyle name="Normal 3 3 3 2 6 2 2 2 2" xfId="13197"/>
    <cellStyle name="Normal 3 3 3 2 6 2 2 3" xfId="13198"/>
    <cellStyle name="Normal 3 3 3 2 6 2 3" xfId="13199"/>
    <cellStyle name="Normal 3 3 3 2 6 2 3 2" xfId="13200"/>
    <cellStyle name="Normal 3 3 3 2 6 2 4" xfId="13201"/>
    <cellStyle name="Normal 3 3 3 2 6 3" xfId="13202"/>
    <cellStyle name="Normal 3 3 3 2 6 3 2" xfId="13203"/>
    <cellStyle name="Normal 3 3 3 2 6 3 2 2" xfId="13204"/>
    <cellStyle name="Normal 3 3 3 2 6 3 3" xfId="13205"/>
    <cellStyle name="Normal 3 3 3 2 6 4" xfId="13206"/>
    <cellStyle name="Normal 3 3 3 2 6 4 2" xfId="13207"/>
    <cellStyle name="Normal 3 3 3 2 6 5" xfId="13208"/>
    <cellStyle name="Normal 3 3 3 2 7" xfId="13209"/>
    <cellStyle name="Normal 3 3 3 2 7 2" xfId="13210"/>
    <cellStyle name="Normal 3 3 3 2 7 2 2" xfId="13211"/>
    <cellStyle name="Normal 3 3 3 2 7 2 2 2" xfId="13212"/>
    <cellStyle name="Normal 3 3 3 2 7 2 3" xfId="13213"/>
    <cellStyle name="Normal 3 3 3 2 7 3" xfId="13214"/>
    <cellStyle name="Normal 3 3 3 2 7 3 2" xfId="13215"/>
    <cellStyle name="Normal 3 3 3 2 7 4" xfId="13216"/>
    <cellStyle name="Normal 3 3 3 2 8" xfId="13217"/>
    <cellStyle name="Normal 3 3 3 2 8 2" xfId="13218"/>
    <cellStyle name="Normal 3 3 3 2 8 2 2" xfId="13219"/>
    <cellStyle name="Normal 3 3 3 2 8 3" xfId="13220"/>
    <cellStyle name="Normal 3 3 3 2 9" xfId="13221"/>
    <cellStyle name="Normal 3 3 3 2 9 2" xfId="13222"/>
    <cellStyle name="Normal 3 3 3 3" xfId="13223"/>
    <cellStyle name="Normal 3 3 3 3 2" xfId="13224"/>
    <cellStyle name="Normal 3 3 3 3 2 2" xfId="13225"/>
    <cellStyle name="Normal 3 3 3 3 2 2 2" xfId="13226"/>
    <cellStyle name="Normal 3 3 3 3 2 2 2 2" xfId="13227"/>
    <cellStyle name="Normal 3 3 3 3 2 2 2 2 2" xfId="13228"/>
    <cellStyle name="Normal 3 3 3 3 2 2 2 2 2 2" xfId="13229"/>
    <cellStyle name="Normal 3 3 3 3 2 2 2 2 2 2 2" xfId="13230"/>
    <cellStyle name="Normal 3 3 3 3 2 2 2 2 2 2 2 2" xfId="13231"/>
    <cellStyle name="Normal 3 3 3 3 2 2 2 2 2 2 3" xfId="13232"/>
    <cellStyle name="Normal 3 3 3 3 2 2 2 2 2 3" xfId="13233"/>
    <cellStyle name="Normal 3 3 3 3 2 2 2 2 2 3 2" xfId="13234"/>
    <cellStyle name="Normal 3 3 3 3 2 2 2 2 2 4" xfId="13235"/>
    <cellStyle name="Normal 3 3 3 3 2 2 2 2 3" xfId="13236"/>
    <cellStyle name="Normal 3 3 3 3 2 2 2 2 3 2" xfId="13237"/>
    <cellStyle name="Normal 3 3 3 3 2 2 2 2 3 2 2" xfId="13238"/>
    <cellStyle name="Normal 3 3 3 3 2 2 2 2 3 3" xfId="13239"/>
    <cellStyle name="Normal 3 3 3 3 2 2 2 2 4" xfId="13240"/>
    <cellStyle name="Normal 3 3 3 3 2 2 2 2 4 2" xfId="13241"/>
    <cellStyle name="Normal 3 3 3 3 2 2 2 2 5" xfId="13242"/>
    <cellStyle name="Normal 3 3 3 3 2 2 2 3" xfId="13243"/>
    <cellStyle name="Normal 3 3 3 3 2 2 2 3 2" xfId="13244"/>
    <cellStyle name="Normal 3 3 3 3 2 2 2 3 2 2" xfId="13245"/>
    <cellStyle name="Normal 3 3 3 3 2 2 2 3 2 2 2" xfId="13246"/>
    <cellStyle name="Normal 3 3 3 3 2 2 2 3 2 3" xfId="13247"/>
    <cellStyle name="Normal 3 3 3 3 2 2 2 3 3" xfId="13248"/>
    <cellStyle name="Normal 3 3 3 3 2 2 2 3 3 2" xfId="13249"/>
    <cellStyle name="Normal 3 3 3 3 2 2 2 3 4" xfId="13250"/>
    <cellStyle name="Normal 3 3 3 3 2 2 2 4" xfId="13251"/>
    <cellStyle name="Normal 3 3 3 3 2 2 2 4 2" xfId="13252"/>
    <cellStyle name="Normal 3 3 3 3 2 2 2 4 2 2" xfId="13253"/>
    <cellStyle name="Normal 3 3 3 3 2 2 2 4 3" xfId="13254"/>
    <cellStyle name="Normal 3 3 3 3 2 2 2 5" xfId="13255"/>
    <cellStyle name="Normal 3 3 3 3 2 2 2 5 2" xfId="13256"/>
    <cellStyle name="Normal 3 3 3 3 2 2 2 6" xfId="13257"/>
    <cellStyle name="Normal 3 3 3 3 2 2 3" xfId="13258"/>
    <cellStyle name="Normal 3 3 3 3 2 2 3 2" xfId="13259"/>
    <cellStyle name="Normal 3 3 3 3 2 2 3 2 2" xfId="13260"/>
    <cellStyle name="Normal 3 3 3 3 2 2 3 2 2 2" xfId="13261"/>
    <cellStyle name="Normal 3 3 3 3 2 2 3 2 2 2 2" xfId="13262"/>
    <cellStyle name="Normal 3 3 3 3 2 2 3 2 2 3" xfId="13263"/>
    <cellStyle name="Normal 3 3 3 3 2 2 3 2 3" xfId="13264"/>
    <cellStyle name="Normal 3 3 3 3 2 2 3 2 3 2" xfId="13265"/>
    <cellStyle name="Normal 3 3 3 3 2 2 3 2 4" xfId="13266"/>
    <cellStyle name="Normal 3 3 3 3 2 2 3 3" xfId="13267"/>
    <cellStyle name="Normal 3 3 3 3 2 2 3 3 2" xfId="13268"/>
    <cellStyle name="Normal 3 3 3 3 2 2 3 3 2 2" xfId="13269"/>
    <cellStyle name="Normal 3 3 3 3 2 2 3 3 3" xfId="13270"/>
    <cellStyle name="Normal 3 3 3 3 2 2 3 4" xfId="13271"/>
    <cellStyle name="Normal 3 3 3 3 2 2 3 4 2" xfId="13272"/>
    <cellStyle name="Normal 3 3 3 3 2 2 3 5" xfId="13273"/>
    <cellStyle name="Normal 3 3 3 3 2 2 4" xfId="13274"/>
    <cellStyle name="Normal 3 3 3 3 2 2 4 2" xfId="13275"/>
    <cellStyle name="Normal 3 3 3 3 2 2 4 2 2" xfId="13276"/>
    <cellStyle name="Normal 3 3 3 3 2 2 4 2 2 2" xfId="13277"/>
    <cellStyle name="Normal 3 3 3 3 2 2 4 2 3" xfId="13278"/>
    <cellStyle name="Normal 3 3 3 3 2 2 4 3" xfId="13279"/>
    <cellStyle name="Normal 3 3 3 3 2 2 4 3 2" xfId="13280"/>
    <cellStyle name="Normal 3 3 3 3 2 2 4 4" xfId="13281"/>
    <cellStyle name="Normal 3 3 3 3 2 2 5" xfId="13282"/>
    <cellStyle name="Normal 3 3 3 3 2 2 5 2" xfId="13283"/>
    <cellStyle name="Normal 3 3 3 3 2 2 5 2 2" xfId="13284"/>
    <cellStyle name="Normal 3 3 3 3 2 2 5 3" xfId="13285"/>
    <cellStyle name="Normal 3 3 3 3 2 2 6" xfId="13286"/>
    <cellStyle name="Normal 3 3 3 3 2 2 6 2" xfId="13287"/>
    <cellStyle name="Normal 3 3 3 3 2 2 7" xfId="13288"/>
    <cellStyle name="Normal 3 3 3 3 2 3" xfId="13289"/>
    <cellStyle name="Normal 3 3 3 3 2 3 2" xfId="13290"/>
    <cellStyle name="Normal 3 3 3 3 2 3 2 2" xfId="13291"/>
    <cellStyle name="Normal 3 3 3 3 2 3 2 2 2" xfId="13292"/>
    <cellStyle name="Normal 3 3 3 3 2 3 2 2 2 2" xfId="13293"/>
    <cellStyle name="Normal 3 3 3 3 2 3 2 2 2 2 2" xfId="13294"/>
    <cellStyle name="Normal 3 3 3 3 2 3 2 2 2 3" xfId="13295"/>
    <cellStyle name="Normal 3 3 3 3 2 3 2 2 3" xfId="13296"/>
    <cellStyle name="Normal 3 3 3 3 2 3 2 2 3 2" xfId="13297"/>
    <cellStyle name="Normal 3 3 3 3 2 3 2 2 4" xfId="13298"/>
    <cellStyle name="Normal 3 3 3 3 2 3 2 3" xfId="13299"/>
    <cellStyle name="Normal 3 3 3 3 2 3 2 3 2" xfId="13300"/>
    <cellStyle name="Normal 3 3 3 3 2 3 2 3 2 2" xfId="13301"/>
    <cellStyle name="Normal 3 3 3 3 2 3 2 3 3" xfId="13302"/>
    <cellStyle name="Normal 3 3 3 3 2 3 2 4" xfId="13303"/>
    <cellStyle name="Normal 3 3 3 3 2 3 2 4 2" xfId="13304"/>
    <cellStyle name="Normal 3 3 3 3 2 3 2 5" xfId="13305"/>
    <cellStyle name="Normal 3 3 3 3 2 3 3" xfId="13306"/>
    <cellStyle name="Normal 3 3 3 3 2 3 3 2" xfId="13307"/>
    <cellStyle name="Normal 3 3 3 3 2 3 3 2 2" xfId="13308"/>
    <cellStyle name="Normal 3 3 3 3 2 3 3 2 2 2" xfId="13309"/>
    <cellStyle name="Normal 3 3 3 3 2 3 3 2 3" xfId="13310"/>
    <cellStyle name="Normal 3 3 3 3 2 3 3 3" xfId="13311"/>
    <cellStyle name="Normal 3 3 3 3 2 3 3 3 2" xfId="13312"/>
    <cellStyle name="Normal 3 3 3 3 2 3 3 4" xfId="13313"/>
    <cellStyle name="Normal 3 3 3 3 2 3 4" xfId="13314"/>
    <cellStyle name="Normal 3 3 3 3 2 3 4 2" xfId="13315"/>
    <cellStyle name="Normal 3 3 3 3 2 3 4 2 2" xfId="13316"/>
    <cellStyle name="Normal 3 3 3 3 2 3 4 3" xfId="13317"/>
    <cellStyle name="Normal 3 3 3 3 2 3 5" xfId="13318"/>
    <cellStyle name="Normal 3 3 3 3 2 3 5 2" xfId="13319"/>
    <cellStyle name="Normal 3 3 3 3 2 3 6" xfId="13320"/>
    <cellStyle name="Normal 3 3 3 3 2 4" xfId="13321"/>
    <cellStyle name="Normal 3 3 3 3 2 4 2" xfId="13322"/>
    <cellStyle name="Normal 3 3 3 3 2 4 2 2" xfId="13323"/>
    <cellStyle name="Normal 3 3 3 3 2 4 2 2 2" xfId="13324"/>
    <cellStyle name="Normal 3 3 3 3 2 4 2 2 2 2" xfId="13325"/>
    <cellStyle name="Normal 3 3 3 3 2 4 2 2 3" xfId="13326"/>
    <cellStyle name="Normal 3 3 3 3 2 4 2 3" xfId="13327"/>
    <cellStyle name="Normal 3 3 3 3 2 4 2 3 2" xfId="13328"/>
    <cellStyle name="Normal 3 3 3 3 2 4 2 4" xfId="13329"/>
    <cellStyle name="Normal 3 3 3 3 2 4 3" xfId="13330"/>
    <cellStyle name="Normal 3 3 3 3 2 4 3 2" xfId="13331"/>
    <cellStyle name="Normal 3 3 3 3 2 4 3 2 2" xfId="13332"/>
    <cellStyle name="Normal 3 3 3 3 2 4 3 3" xfId="13333"/>
    <cellStyle name="Normal 3 3 3 3 2 4 4" xfId="13334"/>
    <cellStyle name="Normal 3 3 3 3 2 4 4 2" xfId="13335"/>
    <cellStyle name="Normal 3 3 3 3 2 4 5" xfId="13336"/>
    <cellStyle name="Normal 3 3 3 3 2 5" xfId="13337"/>
    <cellStyle name="Normal 3 3 3 3 2 5 2" xfId="13338"/>
    <cellStyle name="Normal 3 3 3 3 2 5 2 2" xfId="13339"/>
    <cellStyle name="Normal 3 3 3 3 2 5 2 2 2" xfId="13340"/>
    <cellStyle name="Normal 3 3 3 3 2 5 2 3" xfId="13341"/>
    <cellStyle name="Normal 3 3 3 3 2 5 3" xfId="13342"/>
    <cellStyle name="Normal 3 3 3 3 2 5 3 2" xfId="13343"/>
    <cellStyle name="Normal 3 3 3 3 2 5 4" xfId="13344"/>
    <cellStyle name="Normal 3 3 3 3 2 6" xfId="13345"/>
    <cellStyle name="Normal 3 3 3 3 2 6 2" xfId="13346"/>
    <cellStyle name="Normal 3 3 3 3 2 6 2 2" xfId="13347"/>
    <cellStyle name="Normal 3 3 3 3 2 6 3" xfId="13348"/>
    <cellStyle name="Normal 3 3 3 3 2 7" xfId="13349"/>
    <cellStyle name="Normal 3 3 3 3 2 7 2" xfId="13350"/>
    <cellStyle name="Normal 3 3 3 3 2 8" xfId="13351"/>
    <cellStyle name="Normal 3 3 3 3 3" xfId="13352"/>
    <cellStyle name="Normal 3 3 3 3 3 2" xfId="13353"/>
    <cellStyle name="Normal 3 3 3 3 3 2 2" xfId="13354"/>
    <cellStyle name="Normal 3 3 3 3 3 2 2 2" xfId="13355"/>
    <cellStyle name="Normal 3 3 3 3 3 2 2 2 2" xfId="13356"/>
    <cellStyle name="Normal 3 3 3 3 3 2 2 2 2 2" xfId="13357"/>
    <cellStyle name="Normal 3 3 3 3 3 2 2 2 2 2 2" xfId="13358"/>
    <cellStyle name="Normal 3 3 3 3 3 2 2 2 2 3" xfId="13359"/>
    <cellStyle name="Normal 3 3 3 3 3 2 2 2 3" xfId="13360"/>
    <cellStyle name="Normal 3 3 3 3 3 2 2 2 3 2" xfId="13361"/>
    <cellStyle name="Normal 3 3 3 3 3 2 2 2 4" xfId="13362"/>
    <cellStyle name="Normal 3 3 3 3 3 2 2 3" xfId="13363"/>
    <cellStyle name="Normal 3 3 3 3 3 2 2 3 2" xfId="13364"/>
    <cellStyle name="Normal 3 3 3 3 3 2 2 3 2 2" xfId="13365"/>
    <cellStyle name="Normal 3 3 3 3 3 2 2 3 3" xfId="13366"/>
    <cellStyle name="Normal 3 3 3 3 3 2 2 4" xfId="13367"/>
    <cellStyle name="Normal 3 3 3 3 3 2 2 4 2" xfId="13368"/>
    <cellStyle name="Normal 3 3 3 3 3 2 2 5" xfId="13369"/>
    <cellStyle name="Normal 3 3 3 3 3 2 3" xfId="13370"/>
    <cellStyle name="Normal 3 3 3 3 3 2 3 2" xfId="13371"/>
    <cellStyle name="Normal 3 3 3 3 3 2 3 2 2" xfId="13372"/>
    <cellStyle name="Normal 3 3 3 3 3 2 3 2 2 2" xfId="13373"/>
    <cellStyle name="Normal 3 3 3 3 3 2 3 2 3" xfId="13374"/>
    <cellStyle name="Normal 3 3 3 3 3 2 3 3" xfId="13375"/>
    <cellStyle name="Normal 3 3 3 3 3 2 3 3 2" xfId="13376"/>
    <cellStyle name="Normal 3 3 3 3 3 2 3 4" xfId="13377"/>
    <cellStyle name="Normal 3 3 3 3 3 2 4" xfId="13378"/>
    <cellStyle name="Normal 3 3 3 3 3 2 4 2" xfId="13379"/>
    <cellStyle name="Normal 3 3 3 3 3 2 4 2 2" xfId="13380"/>
    <cellStyle name="Normal 3 3 3 3 3 2 4 3" xfId="13381"/>
    <cellStyle name="Normal 3 3 3 3 3 2 5" xfId="13382"/>
    <cellStyle name="Normal 3 3 3 3 3 2 5 2" xfId="13383"/>
    <cellStyle name="Normal 3 3 3 3 3 2 6" xfId="13384"/>
    <cellStyle name="Normal 3 3 3 3 3 3" xfId="13385"/>
    <cellStyle name="Normal 3 3 3 3 3 3 2" xfId="13386"/>
    <cellStyle name="Normal 3 3 3 3 3 3 2 2" xfId="13387"/>
    <cellStyle name="Normal 3 3 3 3 3 3 2 2 2" xfId="13388"/>
    <cellStyle name="Normal 3 3 3 3 3 3 2 2 2 2" xfId="13389"/>
    <cellStyle name="Normal 3 3 3 3 3 3 2 2 3" xfId="13390"/>
    <cellStyle name="Normal 3 3 3 3 3 3 2 3" xfId="13391"/>
    <cellStyle name="Normal 3 3 3 3 3 3 2 3 2" xfId="13392"/>
    <cellStyle name="Normal 3 3 3 3 3 3 2 4" xfId="13393"/>
    <cellStyle name="Normal 3 3 3 3 3 3 3" xfId="13394"/>
    <cellStyle name="Normal 3 3 3 3 3 3 3 2" xfId="13395"/>
    <cellStyle name="Normal 3 3 3 3 3 3 3 2 2" xfId="13396"/>
    <cellStyle name="Normal 3 3 3 3 3 3 3 3" xfId="13397"/>
    <cellStyle name="Normal 3 3 3 3 3 3 4" xfId="13398"/>
    <cellStyle name="Normal 3 3 3 3 3 3 4 2" xfId="13399"/>
    <cellStyle name="Normal 3 3 3 3 3 3 5" xfId="13400"/>
    <cellStyle name="Normal 3 3 3 3 3 4" xfId="13401"/>
    <cellStyle name="Normal 3 3 3 3 3 4 2" xfId="13402"/>
    <cellStyle name="Normal 3 3 3 3 3 4 2 2" xfId="13403"/>
    <cellStyle name="Normal 3 3 3 3 3 4 2 2 2" xfId="13404"/>
    <cellStyle name="Normal 3 3 3 3 3 4 2 3" xfId="13405"/>
    <cellStyle name="Normal 3 3 3 3 3 4 3" xfId="13406"/>
    <cellStyle name="Normal 3 3 3 3 3 4 3 2" xfId="13407"/>
    <cellStyle name="Normal 3 3 3 3 3 4 4" xfId="13408"/>
    <cellStyle name="Normal 3 3 3 3 3 5" xfId="13409"/>
    <cellStyle name="Normal 3 3 3 3 3 5 2" xfId="13410"/>
    <cellStyle name="Normal 3 3 3 3 3 5 2 2" xfId="13411"/>
    <cellStyle name="Normal 3 3 3 3 3 5 3" xfId="13412"/>
    <cellStyle name="Normal 3 3 3 3 3 6" xfId="13413"/>
    <cellStyle name="Normal 3 3 3 3 3 6 2" xfId="13414"/>
    <cellStyle name="Normal 3 3 3 3 3 7" xfId="13415"/>
    <cellStyle name="Normal 3 3 3 3 4" xfId="13416"/>
    <cellStyle name="Normal 3 3 3 3 4 2" xfId="13417"/>
    <cellStyle name="Normal 3 3 3 3 4 2 2" xfId="13418"/>
    <cellStyle name="Normal 3 3 3 3 4 2 2 2" xfId="13419"/>
    <cellStyle name="Normal 3 3 3 3 4 2 2 2 2" xfId="13420"/>
    <cellStyle name="Normal 3 3 3 3 4 2 2 2 2 2" xfId="13421"/>
    <cellStyle name="Normal 3 3 3 3 4 2 2 2 3" xfId="13422"/>
    <cellStyle name="Normal 3 3 3 3 4 2 2 3" xfId="13423"/>
    <cellStyle name="Normal 3 3 3 3 4 2 2 3 2" xfId="13424"/>
    <cellStyle name="Normal 3 3 3 3 4 2 2 4" xfId="13425"/>
    <cellStyle name="Normal 3 3 3 3 4 2 3" xfId="13426"/>
    <cellStyle name="Normal 3 3 3 3 4 2 3 2" xfId="13427"/>
    <cellStyle name="Normal 3 3 3 3 4 2 3 2 2" xfId="13428"/>
    <cellStyle name="Normal 3 3 3 3 4 2 3 3" xfId="13429"/>
    <cellStyle name="Normal 3 3 3 3 4 2 4" xfId="13430"/>
    <cellStyle name="Normal 3 3 3 3 4 2 4 2" xfId="13431"/>
    <cellStyle name="Normal 3 3 3 3 4 2 5" xfId="13432"/>
    <cellStyle name="Normal 3 3 3 3 4 3" xfId="13433"/>
    <cellStyle name="Normal 3 3 3 3 4 3 2" xfId="13434"/>
    <cellStyle name="Normal 3 3 3 3 4 3 2 2" xfId="13435"/>
    <cellStyle name="Normal 3 3 3 3 4 3 2 2 2" xfId="13436"/>
    <cellStyle name="Normal 3 3 3 3 4 3 2 3" xfId="13437"/>
    <cellStyle name="Normal 3 3 3 3 4 3 3" xfId="13438"/>
    <cellStyle name="Normal 3 3 3 3 4 3 3 2" xfId="13439"/>
    <cellStyle name="Normal 3 3 3 3 4 3 4" xfId="13440"/>
    <cellStyle name="Normal 3 3 3 3 4 4" xfId="13441"/>
    <cellStyle name="Normal 3 3 3 3 4 4 2" xfId="13442"/>
    <cellStyle name="Normal 3 3 3 3 4 4 2 2" xfId="13443"/>
    <cellStyle name="Normal 3 3 3 3 4 4 3" xfId="13444"/>
    <cellStyle name="Normal 3 3 3 3 4 5" xfId="13445"/>
    <cellStyle name="Normal 3 3 3 3 4 5 2" xfId="13446"/>
    <cellStyle name="Normal 3 3 3 3 4 6" xfId="13447"/>
    <cellStyle name="Normal 3 3 3 3 5" xfId="13448"/>
    <cellStyle name="Normal 3 3 3 3 5 2" xfId="13449"/>
    <cellStyle name="Normal 3 3 3 3 5 2 2" xfId="13450"/>
    <cellStyle name="Normal 3 3 3 3 5 2 2 2" xfId="13451"/>
    <cellStyle name="Normal 3 3 3 3 5 2 2 2 2" xfId="13452"/>
    <cellStyle name="Normal 3 3 3 3 5 2 2 3" xfId="13453"/>
    <cellStyle name="Normal 3 3 3 3 5 2 3" xfId="13454"/>
    <cellStyle name="Normal 3 3 3 3 5 2 3 2" xfId="13455"/>
    <cellStyle name="Normal 3 3 3 3 5 2 4" xfId="13456"/>
    <cellStyle name="Normal 3 3 3 3 5 3" xfId="13457"/>
    <cellStyle name="Normal 3 3 3 3 5 3 2" xfId="13458"/>
    <cellStyle name="Normal 3 3 3 3 5 3 2 2" xfId="13459"/>
    <cellStyle name="Normal 3 3 3 3 5 3 3" xfId="13460"/>
    <cellStyle name="Normal 3 3 3 3 5 4" xfId="13461"/>
    <cellStyle name="Normal 3 3 3 3 5 4 2" xfId="13462"/>
    <cellStyle name="Normal 3 3 3 3 5 5" xfId="13463"/>
    <cellStyle name="Normal 3 3 3 3 6" xfId="13464"/>
    <cellStyle name="Normal 3 3 3 3 6 2" xfId="13465"/>
    <cellStyle name="Normal 3 3 3 3 6 2 2" xfId="13466"/>
    <cellStyle name="Normal 3 3 3 3 6 2 2 2" xfId="13467"/>
    <cellStyle name="Normal 3 3 3 3 6 2 3" xfId="13468"/>
    <cellStyle name="Normal 3 3 3 3 6 3" xfId="13469"/>
    <cellStyle name="Normal 3 3 3 3 6 3 2" xfId="13470"/>
    <cellStyle name="Normal 3 3 3 3 6 4" xfId="13471"/>
    <cellStyle name="Normal 3 3 3 3 7" xfId="13472"/>
    <cellStyle name="Normal 3 3 3 3 7 2" xfId="13473"/>
    <cellStyle name="Normal 3 3 3 3 7 2 2" xfId="13474"/>
    <cellStyle name="Normal 3 3 3 3 7 3" xfId="13475"/>
    <cellStyle name="Normal 3 3 3 3 8" xfId="13476"/>
    <cellStyle name="Normal 3 3 3 3 8 2" xfId="13477"/>
    <cellStyle name="Normal 3 3 3 3 9" xfId="13478"/>
    <cellStyle name="Normal 3 3 3 4" xfId="13479"/>
    <cellStyle name="Normal 3 3 3 4 2" xfId="13480"/>
    <cellStyle name="Normal 3 3 3 4 2 2" xfId="13481"/>
    <cellStyle name="Normal 3 3 3 4 2 2 2" xfId="13482"/>
    <cellStyle name="Normal 3 3 3 4 2 2 2 2" xfId="13483"/>
    <cellStyle name="Normal 3 3 3 4 2 2 2 2 2" xfId="13484"/>
    <cellStyle name="Normal 3 3 3 4 2 2 2 2 2 2" xfId="13485"/>
    <cellStyle name="Normal 3 3 3 4 2 2 2 2 2 2 2" xfId="13486"/>
    <cellStyle name="Normal 3 3 3 4 2 2 2 2 2 3" xfId="13487"/>
    <cellStyle name="Normal 3 3 3 4 2 2 2 2 3" xfId="13488"/>
    <cellStyle name="Normal 3 3 3 4 2 2 2 2 3 2" xfId="13489"/>
    <cellStyle name="Normal 3 3 3 4 2 2 2 2 4" xfId="13490"/>
    <cellStyle name="Normal 3 3 3 4 2 2 2 3" xfId="13491"/>
    <cellStyle name="Normal 3 3 3 4 2 2 2 3 2" xfId="13492"/>
    <cellStyle name="Normal 3 3 3 4 2 2 2 3 2 2" xfId="13493"/>
    <cellStyle name="Normal 3 3 3 4 2 2 2 3 3" xfId="13494"/>
    <cellStyle name="Normal 3 3 3 4 2 2 2 4" xfId="13495"/>
    <cellStyle name="Normal 3 3 3 4 2 2 2 4 2" xfId="13496"/>
    <cellStyle name="Normal 3 3 3 4 2 2 2 5" xfId="13497"/>
    <cellStyle name="Normal 3 3 3 4 2 2 3" xfId="13498"/>
    <cellStyle name="Normal 3 3 3 4 2 2 3 2" xfId="13499"/>
    <cellStyle name="Normal 3 3 3 4 2 2 3 2 2" xfId="13500"/>
    <cellStyle name="Normal 3 3 3 4 2 2 3 2 2 2" xfId="13501"/>
    <cellStyle name="Normal 3 3 3 4 2 2 3 2 3" xfId="13502"/>
    <cellStyle name="Normal 3 3 3 4 2 2 3 3" xfId="13503"/>
    <cellStyle name="Normal 3 3 3 4 2 2 3 3 2" xfId="13504"/>
    <cellStyle name="Normal 3 3 3 4 2 2 3 4" xfId="13505"/>
    <cellStyle name="Normal 3 3 3 4 2 2 4" xfId="13506"/>
    <cellStyle name="Normal 3 3 3 4 2 2 4 2" xfId="13507"/>
    <cellStyle name="Normal 3 3 3 4 2 2 4 2 2" xfId="13508"/>
    <cellStyle name="Normal 3 3 3 4 2 2 4 3" xfId="13509"/>
    <cellStyle name="Normal 3 3 3 4 2 2 5" xfId="13510"/>
    <cellStyle name="Normal 3 3 3 4 2 2 5 2" xfId="13511"/>
    <cellStyle name="Normal 3 3 3 4 2 2 6" xfId="13512"/>
    <cellStyle name="Normal 3 3 3 4 2 3" xfId="13513"/>
    <cellStyle name="Normal 3 3 3 4 2 3 2" xfId="13514"/>
    <cellStyle name="Normal 3 3 3 4 2 3 2 2" xfId="13515"/>
    <cellStyle name="Normal 3 3 3 4 2 3 2 2 2" xfId="13516"/>
    <cellStyle name="Normal 3 3 3 4 2 3 2 2 2 2" xfId="13517"/>
    <cellStyle name="Normal 3 3 3 4 2 3 2 2 3" xfId="13518"/>
    <cellStyle name="Normal 3 3 3 4 2 3 2 3" xfId="13519"/>
    <cellStyle name="Normal 3 3 3 4 2 3 2 3 2" xfId="13520"/>
    <cellStyle name="Normal 3 3 3 4 2 3 2 4" xfId="13521"/>
    <cellStyle name="Normal 3 3 3 4 2 3 3" xfId="13522"/>
    <cellStyle name="Normal 3 3 3 4 2 3 3 2" xfId="13523"/>
    <cellStyle name="Normal 3 3 3 4 2 3 3 2 2" xfId="13524"/>
    <cellStyle name="Normal 3 3 3 4 2 3 3 3" xfId="13525"/>
    <cellStyle name="Normal 3 3 3 4 2 3 4" xfId="13526"/>
    <cellStyle name="Normal 3 3 3 4 2 3 4 2" xfId="13527"/>
    <cellStyle name="Normal 3 3 3 4 2 3 5" xfId="13528"/>
    <cellStyle name="Normal 3 3 3 4 2 4" xfId="13529"/>
    <cellStyle name="Normal 3 3 3 4 2 4 2" xfId="13530"/>
    <cellStyle name="Normal 3 3 3 4 2 4 2 2" xfId="13531"/>
    <cellStyle name="Normal 3 3 3 4 2 4 2 2 2" xfId="13532"/>
    <cellStyle name="Normal 3 3 3 4 2 4 2 3" xfId="13533"/>
    <cellStyle name="Normal 3 3 3 4 2 4 3" xfId="13534"/>
    <cellStyle name="Normal 3 3 3 4 2 4 3 2" xfId="13535"/>
    <cellStyle name="Normal 3 3 3 4 2 4 4" xfId="13536"/>
    <cellStyle name="Normal 3 3 3 4 2 5" xfId="13537"/>
    <cellStyle name="Normal 3 3 3 4 2 5 2" xfId="13538"/>
    <cellStyle name="Normal 3 3 3 4 2 5 2 2" xfId="13539"/>
    <cellStyle name="Normal 3 3 3 4 2 5 3" xfId="13540"/>
    <cellStyle name="Normal 3 3 3 4 2 6" xfId="13541"/>
    <cellStyle name="Normal 3 3 3 4 2 6 2" xfId="13542"/>
    <cellStyle name="Normal 3 3 3 4 2 7" xfId="13543"/>
    <cellStyle name="Normal 3 3 3 4 3" xfId="13544"/>
    <cellStyle name="Normal 3 3 3 4 3 2" xfId="13545"/>
    <cellStyle name="Normal 3 3 3 4 3 2 2" xfId="13546"/>
    <cellStyle name="Normal 3 3 3 4 3 2 2 2" xfId="13547"/>
    <cellStyle name="Normal 3 3 3 4 3 2 2 2 2" xfId="13548"/>
    <cellStyle name="Normal 3 3 3 4 3 2 2 2 2 2" xfId="13549"/>
    <cellStyle name="Normal 3 3 3 4 3 2 2 2 3" xfId="13550"/>
    <cellStyle name="Normal 3 3 3 4 3 2 2 3" xfId="13551"/>
    <cellStyle name="Normal 3 3 3 4 3 2 2 3 2" xfId="13552"/>
    <cellStyle name="Normal 3 3 3 4 3 2 2 4" xfId="13553"/>
    <cellStyle name="Normal 3 3 3 4 3 2 3" xfId="13554"/>
    <cellStyle name="Normal 3 3 3 4 3 2 3 2" xfId="13555"/>
    <cellStyle name="Normal 3 3 3 4 3 2 3 2 2" xfId="13556"/>
    <cellStyle name="Normal 3 3 3 4 3 2 3 3" xfId="13557"/>
    <cellStyle name="Normal 3 3 3 4 3 2 4" xfId="13558"/>
    <cellStyle name="Normal 3 3 3 4 3 2 4 2" xfId="13559"/>
    <cellStyle name="Normal 3 3 3 4 3 2 5" xfId="13560"/>
    <cellStyle name="Normal 3 3 3 4 3 3" xfId="13561"/>
    <cellStyle name="Normal 3 3 3 4 3 3 2" xfId="13562"/>
    <cellStyle name="Normal 3 3 3 4 3 3 2 2" xfId="13563"/>
    <cellStyle name="Normal 3 3 3 4 3 3 2 2 2" xfId="13564"/>
    <cellStyle name="Normal 3 3 3 4 3 3 2 3" xfId="13565"/>
    <cellStyle name="Normal 3 3 3 4 3 3 3" xfId="13566"/>
    <cellStyle name="Normal 3 3 3 4 3 3 3 2" xfId="13567"/>
    <cellStyle name="Normal 3 3 3 4 3 3 4" xfId="13568"/>
    <cellStyle name="Normal 3 3 3 4 3 4" xfId="13569"/>
    <cellStyle name="Normal 3 3 3 4 3 4 2" xfId="13570"/>
    <cellStyle name="Normal 3 3 3 4 3 4 2 2" xfId="13571"/>
    <cellStyle name="Normal 3 3 3 4 3 4 3" xfId="13572"/>
    <cellStyle name="Normal 3 3 3 4 3 5" xfId="13573"/>
    <cellStyle name="Normal 3 3 3 4 3 5 2" xfId="13574"/>
    <cellStyle name="Normal 3 3 3 4 3 6" xfId="13575"/>
    <cellStyle name="Normal 3 3 3 4 4" xfId="13576"/>
    <cellStyle name="Normal 3 3 3 4 4 2" xfId="13577"/>
    <cellStyle name="Normal 3 3 3 4 4 2 2" xfId="13578"/>
    <cellStyle name="Normal 3 3 3 4 4 2 2 2" xfId="13579"/>
    <cellStyle name="Normal 3 3 3 4 4 2 2 2 2" xfId="13580"/>
    <cellStyle name="Normal 3 3 3 4 4 2 2 3" xfId="13581"/>
    <cellStyle name="Normal 3 3 3 4 4 2 3" xfId="13582"/>
    <cellStyle name="Normal 3 3 3 4 4 2 3 2" xfId="13583"/>
    <cellStyle name="Normal 3 3 3 4 4 2 4" xfId="13584"/>
    <cellStyle name="Normal 3 3 3 4 4 3" xfId="13585"/>
    <cellStyle name="Normal 3 3 3 4 4 3 2" xfId="13586"/>
    <cellStyle name="Normal 3 3 3 4 4 3 2 2" xfId="13587"/>
    <cellStyle name="Normal 3 3 3 4 4 3 3" xfId="13588"/>
    <cellStyle name="Normal 3 3 3 4 4 4" xfId="13589"/>
    <cellStyle name="Normal 3 3 3 4 4 4 2" xfId="13590"/>
    <cellStyle name="Normal 3 3 3 4 4 5" xfId="13591"/>
    <cellStyle name="Normal 3 3 3 4 5" xfId="13592"/>
    <cellStyle name="Normal 3 3 3 4 5 2" xfId="13593"/>
    <cellStyle name="Normal 3 3 3 4 5 2 2" xfId="13594"/>
    <cellStyle name="Normal 3 3 3 4 5 2 2 2" xfId="13595"/>
    <cellStyle name="Normal 3 3 3 4 5 2 3" xfId="13596"/>
    <cellStyle name="Normal 3 3 3 4 5 3" xfId="13597"/>
    <cellStyle name="Normal 3 3 3 4 5 3 2" xfId="13598"/>
    <cellStyle name="Normal 3 3 3 4 5 4" xfId="13599"/>
    <cellStyle name="Normal 3 3 3 4 6" xfId="13600"/>
    <cellStyle name="Normal 3 3 3 4 6 2" xfId="13601"/>
    <cellStyle name="Normal 3 3 3 4 6 2 2" xfId="13602"/>
    <cellStyle name="Normal 3 3 3 4 6 3" xfId="13603"/>
    <cellStyle name="Normal 3 3 3 4 7" xfId="13604"/>
    <cellStyle name="Normal 3 3 3 4 7 2" xfId="13605"/>
    <cellStyle name="Normal 3 3 3 4 8" xfId="13606"/>
    <cellStyle name="Normal 3 3 3 5" xfId="13607"/>
    <cellStyle name="Normal 3 3 3 5 2" xfId="13608"/>
    <cellStyle name="Normal 3 3 3 5 2 2" xfId="13609"/>
    <cellStyle name="Normal 3 3 3 5 2 2 2" xfId="13610"/>
    <cellStyle name="Normal 3 3 3 5 2 2 2 2" xfId="13611"/>
    <cellStyle name="Normal 3 3 3 5 2 2 2 2 2" xfId="13612"/>
    <cellStyle name="Normal 3 3 3 5 2 2 2 2 2 2" xfId="13613"/>
    <cellStyle name="Normal 3 3 3 5 2 2 2 2 3" xfId="13614"/>
    <cellStyle name="Normal 3 3 3 5 2 2 2 3" xfId="13615"/>
    <cellStyle name="Normal 3 3 3 5 2 2 2 3 2" xfId="13616"/>
    <cellStyle name="Normal 3 3 3 5 2 2 2 4" xfId="13617"/>
    <cellStyle name="Normal 3 3 3 5 2 2 3" xfId="13618"/>
    <cellStyle name="Normal 3 3 3 5 2 2 3 2" xfId="13619"/>
    <cellStyle name="Normal 3 3 3 5 2 2 3 2 2" xfId="13620"/>
    <cellStyle name="Normal 3 3 3 5 2 2 3 3" xfId="13621"/>
    <cellStyle name="Normal 3 3 3 5 2 2 4" xfId="13622"/>
    <cellStyle name="Normal 3 3 3 5 2 2 4 2" xfId="13623"/>
    <cellStyle name="Normal 3 3 3 5 2 2 5" xfId="13624"/>
    <cellStyle name="Normal 3 3 3 5 2 3" xfId="13625"/>
    <cellStyle name="Normal 3 3 3 5 2 3 2" xfId="13626"/>
    <cellStyle name="Normal 3 3 3 5 2 3 2 2" xfId="13627"/>
    <cellStyle name="Normal 3 3 3 5 2 3 2 2 2" xfId="13628"/>
    <cellStyle name="Normal 3 3 3 5 2 3 2 3" xfId="13629"/>
    <cellStyle name="Normal 3 3 3 5 2 3 3" xfId="13630"/>
    <cellStyle name="Normal 3 3 3 5 2 3 3 2" xfId="13631"/>
    <cellStyle name="Normal 3 3 3 5 2 3 4" xfId="13632"/>
    <cellStyle name="Normal 3 3 3 5 2 4" xfId="13633"/>
    <cellStyle name="Normal 3 3 3 5 2 4 2" xfId="13634"/>
    <cellStyle name="Normal 3 3 3 5 2 4 2 2" xfId="13635"/>
    <cellStyle name="Normal 3 3 3 5 2 4 3" xfId="13636"/>
    <cellStyle name="Normal 3 3 3 5 2 5" xfId="13637"/>
    <cellStyle name="Normal 3 3 3 5 2 5 2" xfId="13638"/>
    <cellStyle name="Normal 3 3 3 5 2 6" xfId="13639"/>
    <cellStyle name="Normal 3 3 3 5 3" xfId="13640"/>
    <cellStyle name="Normal 3 3 3 5 3 2" xfId="13641"/>
    <cellStyle name="Normal 3 3 3 5 3 2 2" xfId="13642"/>
    <cellStyle name="Normal 3 3 3 5 3 2 2 2" xfId="13643"/>
    <cellStyle name="Normal 3 3 3 5 3 2 2 2 2" xfId="13644"/>
    <cellStyle name="Normal 3 3 3 5 3 2 2 3" xfId="13645"/>
    <cellStyle name="Normal 3 3 3 5 3 2 3" xfId="13646"/>
    <cellStyle name="Normal 3 3 3 5 3 2 3 2" xfId="13647"/>
    <cellStyle name="Normal 3 3 3 5 3 2 4" xfId="13648"/>
    <cellStyle name="Normal 3 3 3 5 3 3" xfId="13649"/>
    <cellStyle name="Normal 3 3 3 5 3 3 2" xfId="13650"/>
    <cellStyle name="Normal 3 3 3 5 3 3 2 2" xfId="13651"/>
    <cellStyle name="Normal 3 3 3 5 3 3 3" xfId="13652"/>
    <cellStyle name="Normal 3 3 3 5 3 4" xfId="13653"/>
    <cellStyle name="Normal 3 3 3 5 3 4 2" xfId="13654"/>
    <cellStyle name="Normal 3 3 3 5 3 5" xfId="13655"/>
    <cellStyle name="Normal 3 3 3 5 4" xfId="13656"/>
    <cellStyle name="Normal 3 3 3 5 4 2" xfId="13657"/>
    <cellStyle name="Normal 3 3 3 5 4 2 2" xfId="13658"/>
    <cellStyle name="Normal 3 3 3 5 4 2 2 2" xfId="13659"/>
    <cellStyle name="Normal 3 3 3 5 4 2 3" xfId="13660"/>
    <cellStyle name="Normal 3 3 3 5 4 3" xfId="13661"/>
    <cellStyle name="Normal 3 3 3 5 4 3 2" xfId="13662"/>
    <cellStyle name="Normal 3 3 3 5 4 4" xfId="13663"/>
    <cellStyle name="Normal 3 3 3 5 5" xfId="13664"/>
    <cellStyle name="Normal 3 3 3 5 5 2" xfId="13665"/>
    <cellStyle name="Normal 3 3 3 5 5 2 2" xfId="13666"/>
    <cellStyle name="Normal 3 3 3 5 5 3" xfId="13667"/>
    <cellStyle name="Normal 3 3 3 5 6" xfId="13668"/>
    <cellStyle name="Normal 3 3 3 5 6 2" xfId="13669"/>
    <cellStyle name="Normal 3 3 3 5 7" xfId="13670"/>
    <cellStyle name="Normal 3 3 3 6" xfId="13671"/>
    <cellStyle name="Normal 3 3 3 6 2" xfId="13672"/>
    <cellStyle name="Normal 3 3 3 6 2 2" xfId="13673"/>
    <cellStyle name="Normal 3 3 3 6 2 2 2" xfId="13674"/>
    <cellStyle name="Normal 3 3 3 6 2 2 2 2" xfId="13675"/>
    <cellStyle name="Normal 3 3 3 6 2 2 2 2 2" xfId="13676"/>
    <cellStyle name="Normal 3 3 3 6 2 2 2 3" xfId="13677"/>
    <cellStyle name="Normal 3 3 3 6 2 2 3" xfId="13678"/>
    <cellStyle name="Normal 3 3 3 6 2 2 3 2" xfId="13679"/>
    <cellStyle name="Normal 3 3 3 6 2 2 4" xfId="13680"/>
    <cellStyle name="Normal 3 3 3 6 2 3" xfId="13681"/>
    <cellStyle name="Normal 3 3 3 6 2 3 2" xfId="13682"/>
    <cellStyle name="Normal 3 3 3 6 2 3 2 2" xfId="13683"/>
    <cellStyle name="Normal 3 3 3 6 2 3 3" xfId="13684"/>
    <cellStyle name="Normal 3 3 3 6 2 4" xfId="13685"/>
    <cellStyle name="Normal 3 3 3 6 2 4 2" xfId="13686"/>
    <cellStyle name="Normal 3 3 3 6 2 5" xfId="13687"/>
    <cellStyle name="Normal 3 3 3 6 3" xfId="13688"/>
    <cellStyle name="Normal 3 3 3 6 3 2" xfId="13689"/>
    <cellStyle name="Normal 3 3 3 6 3 2 2" xfId="13690"/>
    <cellStyle name="Normal 3 3 3 6 3 2 2 2" xfId="13691"/>
    <cellStyle name="Normal 3 3 3 6 3 2 3" xfId="13692"/>
    <cellStyle name="Normal 3 3 3 6 3 3" xfId="13693"/>
    <cellStyle name="Normal 3 3 3 6 3 3 2" xfId="13694"/>
    <cellStyle name="Normal 3 3 3 6 3 4" xfId="13695"/>
    <cellStyle name="Normal 3 3 3 6 4" xfId="13696"/>
    <cellStyle name="Normal 3 3 3 6 4 2" xfId="13697"/>
    <cellStyle name="Normal 3 3 3 6 4 2 2" xfId="13698"/>
    <cellStyle name="Normal 3 3 3 6 4 3" xfId="13699"/>
    <cellStyle name="Normal 3 3 3 6 5" xfId="13700"/>
    <cellStyle name="Normal 3 3 3 6 5 2" xfId="13701"/>
    <cellStyle name="Normal 3 3 3 6 6" xfId="13702"/>
    <cellStyle name="Normal 3 3 3 7" xfId="13703"/>
    <cellStyle name="Normal 3 3 3 7 2" xfId="13704"/>
    <cellStyle name="Normal 3 3 3 7 2 2" xfId="13705"/>
    <cellStyle name="Normal 3 3 3 7 2 2 2" xfId="13706"/>
    <cellStyle name="Normal 3 3 3 7 2 2 2 2" xfId="13707"/>
    <cellStyle name="Normal 3 3 3 7 2 2 3" xfId="13708"/>
    <cellStyle name="Normal 3 3 3 7 2 3" xfId="13709"/>
    <cellStyle name="Normal 3 3 3 7 2 3 2" xfId="13710"/>
    <cellStyle name="Normal 3 3 3 7 2 4" xfId="13711"/>
    <cellStyle name="Normal 3 3 3 7 3" xfId="13712"/>
    <cellStyle name="Normal 3 3 3 7 3 2" xfId="13713"/>
    <cellStyle name="Normal 3 3 3 7 3 2 2" xfId="13714"/>
    <cellStyle name="Normal 3 3 3 7 3 3" xfId="13715"/>
    <cellStyle name="Normal 3 3 3 7 4" xfId="13716"/>
    <cellStyle name="Normal 3 3 3 7 4 2" xfId="13717"/>
    <cellStyle name="Normal 3 3 3 7 5" xfId="13718"/>
    <cellStyle name="Normal 3 3 3 8" xfId="13719"/>
    <cellStyle name="Normal 3 3 3 8 2" xfId="13720"/>
    <cellStyle name="Normal 3 3 3 8 2 2" xfId="13721"/>
    <cellStyle name="Normal 3 3 3 8 2 2 2" xfId="13722"/>
    <cellStyle name="Normal 3 3 3 8 2 3" xfId="13723"/>
    <cellStyle name="Normal 3 3 3 8 3" xfId="13724"/>
    <cellStyle name="Normal 3 3 3 8 3 2" xfId="13725"/>
    <cellStyle name="Normal 3 3 3 8 4" xfId="13726"/>
    <cellStyle name="Normal 3 3 3 9" xfId="13727"/>
    <cellStyle name="Normal 3 3 3 9 2" xfId="13728"/>
    <cellStyle name="Normal 3 3 3 9 2 2" xfId="13729"/>
    <cellStyle name="Normal 3 3 3 9 3" xfId="13730"/>
    <cellStyle name="Normal 3 3 4" xfId="13731"/>
    <cellStyle name="Normal 3 3 4 10" xfId="13732"/>
    <cellStyle name="Normal 3 3 4 2" xfId="13733"/>
    <cellStyle name="Normal 3 3 4 2 2" xfId="13734"/>
    <cellStyle name="Normal 3 3 4 2 2 2" xfId="13735"/>
    <cellStyle name="Normal 3 3 4 2 2 2 2" xfId="13736"/>
    <cellStyle name="Normal 3 3 4 2 2 2 2 2" xfId="13737"/>
    <cellStyle name="Normal 3 3 4 2 2 2 2 2 2" xfId="13738"/>
    <cellStyle name="Normal 3 3 4 2 2 2 2 2 2 2" xfId="13739"/>
    <cellStyle name="Normal 3 3 4 2 2 2 2 2 2 2 2" xfId="13740"/>
    <cellStyle name="Normal 3 3 4 2 2 2 2 2 2 2 2 2" xfId="13741"/>
    <cellStyle name="Normal 3 3 4 2 2 2 2 2 2 2 3" xfId="13742"/>
    <cellStyle name="Normal 3 3 4 2 2 2 2 2 2 3" xfId="13743"/>
    <cellStyle name="Normal 3 3 4 2 2 2 2 2 2 3 2" xfId="13744"/>
    <cellStyle name="Normal 3 3 4 2 2 2 2 2 2 4" xfId="13745"/>
    <cellStyle name="Normal 3 3 4 2 2 2 2 2 3" xfId="13746"/>
    <cellStyle name="Normal 3 3 4 2 2 2 2 2 3 2" xfId="13747"/>
    <cellStyle name="Normal 3 3 4 2 2 2 2 2 3 2 2" xfId="13748"/>
    <cellStyle name="Normal 3 3 4 2 2 2 2 2 3 3" xfId="13749"/>
    <cellStyle name="Normal 3 3 4 2 2 2 2 2 4" xfId="13750"/>
    <cellStyle name="Normal 3 3 4 2 2 2 2 2 4 2" xfId="13751"/>
    <cellStyle name="Normal 3 3 4 2 2 2 2 2 5" xfId="13752"/>
    <cellStyle name="Normal 3 3 4 2 2 2 2 3" xfId="13753"/>
    <cellStyle name="Normal 3 3 4 2 2 2 2 3 2" xfId="13754"/>
    <cellStyle name="Normal 3 3 4 2 2 2 2 3 2 2" xfId="13755"/>
    <cellStyle name="Normal 3 3 4 2 2 2 2 3 2 2 2" xfId="13756"/>
    <cellStyle name="Normal 3 3 4 2 2 2 2 3 2 3" xfId="13757"/>
    <cellStyle name="Normal 3 3 4 2 2 2 2 3 3" xfId="13758"/>
    <cellStyle name="Normal 3 3 4 2 2 2 2 3 3 2" xfId="13759"/>
    <cellStyle name="Normal 3 3 4 2 2 2 2 3 4" xfId="13760"/>
    <cellStyle name="Normal 3 3 4 2 2 2 2 4" xfId="13761"/>
    <cellStyle name="Normal 3 3 4 2 2 2 2 4 2" xfId="13762"/>
    <cellStyle name="Normal 3 3 4 2 2 2 2 4 2 2" xfId="13763"/>
    <cellStyle name="Normal 3 3 4 2 2 2 2 4 3" xfId="13764"/>
    <cellStyle name="Normal 3 3 4 2 2 2 2 5" xfId="13765"/>
    <cellStyle name="Normal 3 3 4 2 2 2 2 5 2" xfId="13766"/>
    <cellStyle name="Normal 3 3 4 2 2 2 2 6" xfId="13767"/>
    <cellStyle name="Normal 3 3 4 2 2 2 3" xfId="13768"/>
    <cellStyle name="Normal 3 3 4 2 2 2 3 2" xfId="13769"/>
    <cellStyle name="Normal 3 3 4 2 2 2 3 2 2" xfId="13770"/>
    <cellStyle name="Normal 3 3 4 2 2 2 3 2 2 2" xfId="13771"/>
    <cellStyle name="Normal 3 3 4 2 2 2 3 2 2 2 2" xfId="13772"/>
    <cellStyle name="Normal 3 3 4 2 2 2 3 2 2 3" xfId="13773"/>
    <cellStyle name="Normal 3 3 4 2 2 2 3 2 3" xfId="13774"/>
    <cellStyle name="Normal 3 3 4 2 2 2 3 2 3 2" xfId="13775"/>
    <cellStyle name="Normal 3 3 4 2 2 2 3 2 4" xfId="13776"/>
    <cellStyle name="Normal 3 3 4 2 2 2 3 3" xfId="13777"/>
    <cellStyle name="Normal 3 3 4 2 2 2 3 3 2" xfId="13778"/>
    <cellStyle name="Normal 3 3 4 2 2 2 3 3 2 2" xfId="13779"/>
    <cellStyle name="Normal 3 3 4 2 2 2 3 3 3" xfId="13780"/>
    <cellStyle name="Normal 3 3 4 2 2 2 3 4" xfId="13781"/>
    <cellStyle name="Normal 3 3 4 2 2 2 3 4 2" xfId="13782"/>
    <cellStyle name="Normal 3 3 4 2 2 2 3 5" xfId="13783"/>
    <cellStyle name="Normal 3 3 4 2 2 2 4" xfId="13784"/>
    <cellStyle name="Normal 3 3 4 2 2 2 4 2" xfId="13785"/>
    <cellStyle name="Normal 3 3 4 2 2 2 4 2 2" xfId="13786"/>
    <cellStyle name="Normal 3 3 4 2 2 2 4 2 2 2" xfId="13787"/>
    <cellStyle name="Normal 3 3 4 2 2 2 4 2 3" xfId="13788"/>
    <cellStyle name="Normal 3 3 4 2 2 2 4 3" xfId="13789"/>
    <cellStyle name="Normal 3 3 4 2 2 2 4 3 2" xfId="13790"/>
    <cellStyle name="Normal 3 3 4 2 2 2 4 4" xfId="13791"/>
    <cellStyle name="Normal 3 3 4 2 2 2 5" xfId="13792"/>
    <cellStyle name="Normal 3 3 4 2 2 2 5 2" xfId="13793"/>
    <cellStyle name="Normal 3 3 4 2 2 2 5 2 2" xfId="13794"/>
    <cellStyle name="Normal 3 3 4 2 2 2 5 3" xfId="13795"/>
    <cellStyle name="Normal 3 3 4 2 2 2 6" xfId="13796"/>
    <cellStyle name="Normal 3 3 4 2 2 2 6 2" xfId="13797"/>
    <cellStyle name="Normal 3 3 4 2 2 2 7" xfId="13798"/>
    <cellStyle name="Normal 3 3 4 2 2 3" xfId="13799"/>
    <cellStyle name="Normal 3 3 4 2 2 3 2" xfId="13800"/>
    <cellStyle name="Normal 3 3 4 2 2 3 2 2" xfId="13801"/>
    <cellStyle name="Normal 3 3 4 2 2 3 2 2 2" xfId="13802"/>
    <cellStyle name="Normal 3 3 4 2 2 3 2 2 2 2" xfId="13803"/>
    <cellStyle name="Normal 3 3 4 2 2 3 2 2 2 2 2" xfId="13804"/>
    <cellStyle name="Normal 3 3 4 2 2 3 2 2 2 3" xfId="13805"/>
    <cellStyle name="Normal 3 3 4 2 2 3 2 2 3" xfId="13806"/>
    <cellStyle name="Normal 3 3 4 2 2 3 2 2 3 2" xfId="13807"/>
    <cellStyle name="Normal 3 3 4 2 2 3 2 2 4" xfId="13808"/>
    <cellStyle name="Normal 3 3 4 2 2 3 2 3" xfId="13809"/>
    <cellStyle name="Normal 3 3 4 2 2 3 2 3 2" xfId="13810"/>
    <cellStyle name="Normal 3 3 4 2 2 3 2 3 2 2" xfId="13811"/>
    <cellStyle name="Normal 3 3 4 2 2 3 2 3 3" xfId="13812"/>
    <cellStyle name="Normal 3 3 4 2 2 3 2 4" xfId="13813"/>
    <cellStyle name="Normal 3 3 4 2 2 3 2 4 2" xfId="13814"/>
    <cellStyle name="Normal 3 3 4 2 2 3 2 5" xfId="13815"/>
    <cellStyle name="Normal 3 3 4 2 2 3 3" xfId="13816"/>
    <cellStyle name="Normal 3 3 4 2 2 3 3 2" xfId="13817"/>
    <cellStyle name="Normal 3 3 4 2 2 3 3 2 2" xfId="13818"/>
    <cellStyle name="Normal 3 3 4 2 2 3 3 2 2 2" xfId="13819"/>
    <cellStyle name="Normal 3 3 4 2 2 3 3 2 3" xfId="13820"/>
    <cellStyle name="Normal 3 3 4 2 2 3 3 3" xfId="13821"/>
    <cellStyle name="Normal 3 3 4 2 2 3 3 3 2" xfId="13822"/>
    <cellStyle name="Normal 3 3 4 2 2 3 3 4" xfId="13823"/>
    <cellStyle name="Normal 3 3 4 2 2 3 4" xfId="13824"/>
    <cellStyle name="Normal 3 3 4 2 2 3 4 2" xfId="13825"/>
    <cellStyle name="Normal 3 3 4 2 2 3 4 2 2" xfId="13826"/>
    <cellStyle name="Normal 3 3 4 2 2 3 4 3" xfId="13827"/>
    <cellStyle name="Normal 3 3 4 2 2 3 5" xfId="13828"/>
    <cellStyle name="Normal 3 3 4 2 2 3 5 2" xfId="13829"/>
    <cellStyle name="Normal 3 3 4 2 2 3 6" xfId="13830"/>
    <cellStyle name="Normal 3 3 4 2 2 4" xfId="13831"/>
    <cellStyle name="Normal 3 3 4 2 2 4 2" xfId="13832"/>
    <cellStyle name="Normal 3 3 4 2 2 4 2 2" xfId="13833"/>
    <cellStyle name="Normal 3 3 4 2 2 4 2 2 2" xfId="13834"/>
    <cellStyle name="Normal 3 3 4 2 2 4 2 2 2 2" xfId="13835"/>
    <cellStyle name="Normal 3 3 4 2 2 4 2 2 3" xfId="13836"/>
    <cellStyle name="Normal 3 3 4 2 2 4 2 3" xfId="13837"/>
    <cellStyle name="Normal 3 3 4 2 2 4 2 3 2" xfId="13838"/>
    <cellStyle name="Normal 3 3 4 2 2 4 2 4" xfId="13839"/>
    <cellStyle name="Normal 3 3 4 2 2 4 3" xfId="13840"/>
    <cellStyle name="Normal 3 3 4 2 2 4 3 2" xfId="13841"/>
    <cellStyle name="Normal 3 3 4 2 2 4 3 2 2" xfId="13842"/>
    <cellStyle name="Normal 3 3 4 2 2 4 3 3" xfId="13843"/>
    <cellStyle name="Normal 3 3 4 2 2 4 4" xfId="13844"/>
    <cellStyle name="Normal 3 3 4 2 2 4 4 2" xfId="13845"/>
    <cellStyle name="Normal 3 3 4 2 2 4 5" xfId="13846"/>
    <cellStyle name="Normal 3 3 4 2 2 5" xfId="13847"/>
    <cellStyle name="Normal 3 3 4 2 2 5 2" xfId="13848"/>
    <cellStyle name="Normal 3 3 4 2 2 5 2 2" xfId="13849"/>
    <cellStyle name="Normal 3 3 4 2 2 5 2 2 2" xfId="13850"/>
    <cellStyle name="Normal 3 3 4 2 2 5 2 3" xfId="13851"/>
    <cellStyle name="Normal 3 3 4 2 2 5 3" xfId="13852"/>
    <cellStyle name="Normal 3 3 4 2 2 5 3 2" xfId="13853"/>
    <cellStyle name="Normal 3 3 4 2 2 5 4" xfId="13854"/>
    <cellStyle name="Normal 3 3 4 2 2 6" xfId="13855"/>
    <cellStyle name="Normal 3 3 4 2 2 6 2" xfId="13856"/>
    <cellStyle name="Normal 3 3 4 2 2 6 2 2" xfId="13857"/>
    <cellStyle name="Normal 3 3 4 2 2 6 3" xfId="13858"/>
    <cellStyle name="Normal 3 3 4 2 2 7" xfId="13859"/>
    <cellStyle name="Normal 3 3 4 2 2 7 2" xfId="13860"/>
    <cellStyle name="Normal 3 3 4 2 2 8" xfId="13861"/>
    <cellStyle name="Normal 3 3 4 2 3" xfId="13862"/>
    <cellStyle name="Normal 3 3 4 2 3 2" xfId="13863"/>
    <cellStyle name="Normal 3 3 4 2 3 2 2" xfId="13864"/>
    <cellStyle name="Normal 3 3 4 2 3 2 2 2" xfId="13865"/>
    <cellStyle name="Normal 3 3 4 2 3 2 2 2 2" xfId="13866"/>
    <cellStyle name="Normal 3 3 4 2 3 2 2 2 2 2" xfId="13867"/>
    <cellStyle name="Normal 3 3 4 2 3 2 2 2 2 2 2" xfId="13868"/>
    <cellStyle name="Normal 3 3 4 2 3 2 2 2 2 3" xfId="13869"/>
    <cellStyle name="Normal 3 3 4 2 3 2 2 2 3" xfId="13870"/>
    <cellStyle name="Normal 3 3 4 2 3 2 2 2 3 2" xfId="13871"/>
    <cellStyle name="Normal 3 3 4 2 3 2 2 2 4" xfId="13872"/>
    <cellStyle name="Normal 3 3 4 2 3 2 2 3" xfId="13873"/>
    <cellStyle name="Normal 3 3 4 2 3 2 2 3 2" xfId="13874"/>
    <cellStyle name="Normal 3 3 4 2 3 2 2 3 2 2" xfId="13875"/>
    <cellStyle name="Normal 3 3 4 2 3 2 2 3 3" xfId="13876"/>
    <cellStyle name="Normal 3 3 4 2 3 2 2 4" xfId="13877"/>
    <cellStyle name="Normal 3 3 4 2 3 2 2 4 2" xfId="13878"/>
    <cellStyle name="Normal 3 3 4 2 3 2 2 5" xfId="13879"/>
    <cellStyle name="Normal 3 3 4 2 3 2 3" xfId="13880"/>
    <cellStyle name="Normal 3 3 4 2 3 2 3 2" xfId="13881"/>
    <cellStyle name="Normal 3 3 4 2 3 2 3 2 2" xfId="13882"/>
    <cellStyle name="Normal 3 3 4 2 3 2 3 2 2 2" xfId="13883"/>
    <cellStyle name="Normal 3 3 4 2 3 2 3 2 3" xfId="13884"/>
    <cellStyle name="Normal 3 3 4 2 3 2 3 3" xfId="13885"/>
    <cellStyle name="Normal 3 3 4 2 3 2 3 3 2" xfId="13886"/>
    <cellStyle name="Normal 3 3 4 2 3 2 3 4" xfId="13887"/>
    <cellStyle name="Normal 3 3 4 2 3 2 4" xfId="13888"/>
    <cellStyle name="Normal 3 3 4 2 3 2 4 2" xfId="13889"/>
    <cellStyle name="Normal 3 3 4 2 3 2 4 2 2" xfId="13890"/>
    <cellStyle name="Normal 3 3 4 2 3 2 4 3" xfId="13891"/>
    <cellStyle name="Normal 3 3 4 2 3 2 5" xfId="13892"/>
    <cellStyle name="Normal 3 3 4 2 3 2 5 2" xfId="13893"/>
    <cellStyle name="Normal 3 3 4 2 3 2 6" xfId="13894"/>
    <cellStyle name="Normal 3 3 4 2 3 3" xfId="13895"/>
    <cellStyle name="Normal 3 3 4 2 3 3 2" xfId="13896"/>
    <cellStyle name="Normal 3 3 4 2 3 3 2 2" xfId="13897"/>
    <cellStyle name="Normal 3 3 4 2 3 3 2 2 2" xfId="13898"/>
    <cellStyle name="Normal 3 3 4 2 3 3 2 2 2 2" xfId="13899"/>
    <cellStyle name="Normal 3 3 4 2 3 3 2 2 3" xfId="13900"/>
    <cellStyle name="Normal 3 3 4 2 3 3 2 3" xfId="13901"/>
    <cellStyle name="Normal 3 3 4 2 3 3 2 3 2" xfId="13902"/>
    <cellStyle name="Normal 3 3 4 2 3 3 2 4" xfId="13903"/>
    <cellStyle name="Normal 3 3 4 2 3 3 3" xfId="13904"/>
    <cellStyle name="Normal 3 3 4 2 3 3 3 2" xfId="13905"/>
    <cellStyle name="Normal 3 3 4 2 3 3 3 2 2" xfId="13906"/>
    <cellStyle name="Normal 3 3 4 2 3 3 3 3" xfId="13907"/>
    <cellStyle name="Normal 3 3 4 2 3 3 4" xfId="13908"/>
    <cellStyle name="Normal 3 3 4 2 3 3 4 2" xfId="13909"/>
    <cellStyle name="Normal 3 3 4 2 3 3 5" xfId="13910"/>
    <cellStyle name="Normal 3 3 4 2 3 4" xfId="13911"/>
    <cellStyle name="Normal 3 3 4 2 3 4 2" xfId="13912"/>
    <cellStyle name="Normal 3 3 4 2 3 4 2 2" xfId="13913"/>
    <cellStyle name="Normal 3 3 4 2 3 4 2 2 2" xfId="13914"/>
    <cellStyle name="Normal 3 3 4 2 3 4 2 3" xfId="13915"/>
    <cellStyle name="Normal 3 3 4 2 3 4 3" xfId="13916"/>
    <cellStyle name="Normal 3 3 4 2 3 4 3 2" xfId="13917"/>
    <cellStyle name="Normal 3 3 4 2 3 4 4" xfId="13918"/>
    <cellStyle name="Normal 3 3 4 2 3 5" xfId="13919"/>
    <cellStyle name="Normal 3 3 4 2 3 5 2" xfId="13920"/>
    <cellStyle name="Normal 3 3 4 2 3 5 2 2" xfId="13921"/>
    <cellStyle name="Normal 3 3 4 2 3 5 3" xfId="13922"/>
    <cellStyle name="Normal 3 3 4 2 3 6" xfId="13923"/>
    <cellStyle name="Normal 3 3 4 2 3 6 2" xfId="13924"/>
    <cellStyle name="Normal 3 3 4 2 3 7" xfId="13925"/>
    <cellStyle name="Normal 3 3 4 2 4" xfId="13926"/>
    <cellStyle name="Normal 3 3 4 2 4 2" xfId="13927"/>
    <cellStyle name="Normal 3 3 4 2 4 2 2" xfId="13928"/>
    <cellStyle name="Normal 3 3 4 2 4 2 2 2" xfId="13929"/>
    <cellStyle name="Normal 3 3 4 2 4 2 2 2 2" xfId="13930"/>
    <cellStyle name="Normal 3 3 4 2 4 2 2 2 2 2" xfId="13931"/>
    <cellStyle name="Normal 3 3 4 2 4 2 2 2 3" xfId="13932"/>
    <cellStyle name="Normal 3 3 4 2 4 2 2 3" xfId="13933"/>
    <cellStyle name="Normal 3 3 4 2 4 2 2 3 2" xfId="13934"/>
    <cellStyle name="Normal 3 3 4 2 4 2 2 4" xfId="13935"/>
    <cellStyle name="Normal 3 3 4 2 4 2 3" xfId="13936"/>
    <cellStyle name="Normal 3 3 4 2 4 2 3 2" xfId="13937"/>
    <cellStyle name="Normal 3 3 4 2 4 2 3 2 2" xfId="13938"/>
    <cellStyle name="Normal 3 3 4 2 4 2 3 3" xfId="13939"/>
    <cellStyle name="Normal 3 3 4 2 4 2 4" xfId="13940"/>
    <cellStyle name="Normal 3 3 4 2 4 2 4 2" xfId="13941"/>
    <cellStyle name="Normal 3 3 4 2 4 2 5" xfId="13942"/>
    <cellStyle name="Normal 3 3 4 2 4 3" xfId="13943"/>
    <cellStyle name="Normal 3 3 4 2 4 3 2" xfId="13944"/>
    <cellStyle name="Normal 3 3 4 2 4 3 2 2" xfId="13945"/>
    <cellStyle name="Normal 3 3 4 2 4 3 2 2 2" xfId="13946"/>
    <cellStyle name="Normal 3 3 4 2 4 3 2 3" xfId="13947"/>
    <cellStyle name="Normal 3 3 4 2 4 3 3" xfId="13948"/>
    <cellStyle name="Normal 3 3 4 2 4 3 3 2" xfId="13949"/>
    <cellStyle name="Normal 3 3 4 2 4 3 4" xfId="13950"/>
    <cellStyle name="Normal 3 3 4 2 4 4" xfId="13951"/>
    <cellStyle name="Normal 3 3 4 2 4 4 2" xfId="13952"/>
    <cellStyle name="Normal 3 3 4 2 4 4 2 2" xfId="13953"/>
    <cellStyle name="Normal 3 3 4 2 4 4 3" xfId="13954"/>
    <cellStyle name="Normal 3 3 4 2 4 5" xfId="13955"/>
    <cellStyle name="Normal 3 3 4 2 4 5 2" xfId="13956"/>
    <cellStyle name="Normal 3 3 4 2 4 6" xfId="13957"/>
    <cellStyle name="Normal 3 3 4 2 5" xfId="13958"/>
    <cellStyle name="Normal 3 3 4 2 5 2" xfId="13959"/>
    <cellStyle name="Normal 3 3 4 2 5 2 2" xfId="13960"/>
    <cellStyle name="Normal 3 3 4 2 5 2 2 2" xfId="13961"/>
    <cellStyle name="Normal 3 3 4 2 5 2 2 2 2" xfId="13962"/>
    <cellStyle name="Normal 3 3 4 2 5 2 2 3" xfId="13963"/>
    <cellStyle name="Normal 3 3 4 2 5 2 3" xfId="13964"/>
    <cellStyle name="Normal 3 3 4 2 5 2 3 2" xfId="13965"/>
    <cellStyle name="Normal 3 3 4 2 5 2 4" xfId="13966"/>
    <cellStyle name="Normal 3 3 4 2 5 3" xfId="13967"/>
    <cellStyle name="Normal 3 3 4 2 5 3 2" xfId="13968"/>
    <cellStyle name="Normal 3 3 4 2 5 3 2 2" xfId="13969"/>
    <cellStyle name="Normal 3 3 4 2 5 3 3" xfId="13970"/>
    <cellStyle name="Normal 3 3 4 2 5 4" xfId="13971"/>
    <cellStyle name="Normal 3 3 4 2 5 4 2" xfId="13972"/>
    <cellStyle name="Normal 3 3 4 2 5 5" xfId="13973"/>
    <cellStyle name="Normal 3 3 4 2 6" xfId="13974"/>
    <cellStyle name="Normal 3 3 4 2 6 2" xfId="13975"/>
    <cellStyle name="Normal 3 3 4 2 6 2 2" xfId="13976"/>
    <cellStyle name="Normal 3 3 4 2 6 2 2 2" xfId="13977"/>
    <cellStyle name="Normal 3 3 4 2 6 2 3" xfId="13978"/>
    <cellStyle name="Normal 3 3 4 2 6 3" xfId="13979"/>
    <cellStyle name="Normal 3 3 4 2 6 3 2" xfId="13980"/>
    <cellStyle name="Normal 3 3 4 2 6 4" xfId="13981"/>
    <cellStyle name="Normal 3 3 4 2 7" xfId="13982"/>
    <cellStyle name="Normal 3 3 4 2 7 2" xfId="13983"/>
    <cellStyle name="Normal 3 3 4 2 7 2 2" xfId="13984"/>
    <cellStyle name="Normal 3 3 4 2 7 3" xfId="13985"/>
    <cellStyle name="Normal 3 3 4 2 8" xfId="13986"/>
    <cellStyle name="Normal 3 3 4 2 8 2" xfId="13987"/>
    <cellStyle name="Normal 3 3 4 2 9" xfId="13988"/>
    <cellStyle name="Normal 3 3 4 3" xfId="13989"/>
    <cellStyle name="Normal 3 3 4 3 2" xfId="13990"/>
    <cellStyle name="Normal 3 3 4 3 2 2" xfId="13991"/>
    <cellStyle name="Normal 3 3 4 3 2 2 2" xfId="13992"/>
    <cellStyle name="Normal 3 3 4 3 2 2 2 2" xfId="13993"/>
    <cellStyle name="Normal 3 3 4 3 2 2 2 2 2" xfId="13994"/>
    <cellStyle name="Normal 3 3 4 3 2 2 2 2 2 2" xfId="13995"/>
    <cellStyle name="Normal 3 3 4 3 2 2 2 2 2 2 2" xfId="13996"/>
    <cellStyle name="Normal 3 3 4 3 2 2 2 2 2 3" xfId="13997"/>
    <cellStyle name="Normal 3 3 4 3 2 2 2 2 3" xfId="13998"/>
    <cellStyle name="Normal 3 3 4 3 2 2 2 2 3 2" xfId="13999"/>
    <cellStyle name="Normal 3 3 4 3 2 2 2 2 4" xfId="14000"/>
    <cellStyle name="Normal 3 3 4 3 2 2 2 3" xfId="14001"/>
    <cellStyle name="Normal 3 3 4 3 2 2 2 3 2" xfId="14002"/>
    <cellStyle name="Normal 3 3 4 3 2 2 2 3 2 2" xfId="14003"/>
    <cellStyle name="Normal 3 3 4 3 2 2 2 3 3" xfId="14004"/>
    <cellStyle name="Normal 3 3 4 3 2 2 2 4" xfId="14005"/>
    <cellStyle name="Normal 3 3 4 3 2 2 2 4 2" xfId="14006"/>
    <cellStyle name="Normal 3 3 4 3 2 2 2 5" xfId="14007"/>
    <cellStyle name="Normal 3 3 4 3 2 2 3" xfId="14008"/>
    <cellStyle name="Normal 3 3 4 3 2 2 3 2" xfId="14009"/>
    <cellStyle name="Normal 3 3 4 3 2 2 3 2 2" xfId="14010"/>
    <cellStyle name="Normal 3 3 4 3 2 2 3 2 2 2" xfId="14011"/>
    <cellStyle name="Normal 3 3 4 3 2 2 3 2 3" xfId="14012"/>
    <cellStyle name="Normal 3 3 4 3 2 2 3 3" xfId="14013"/>
    <cellStyle name="Normal 3 3 4 3 2 2 3 3 2" xfId="14014"/>
    <cellStyle name="Normal 3 3 4 3 2 2 3 4" xfId="14015"/>
    <cellStyle name="Normal 3 3 4 3 2 2 4" xfId="14016"/>
    <cellStyle name="Normal 3 3 4 3 2 2 4 2" xfId="14017"/>
    <cellStyle name="Normal 3 3 4 3 2 2 4 2 2" xfId="14018"/>
    <cellStyle name="Normal 3 3 4 3 2 2 4 3" xfId="14019"/>
    <cellStyle name="Normal 3 3 4 3 2 2 5" xfId="14020"/>
    <cellStyle name="Normal 3 3 4 3 2 2 5 2" xfId="14021"/>
    <cellStyle name="Normal 3 3 4 3 2 2 6" xfId="14022"/>
    <cellStyle name="Normal 3 3 4 3 2 3" xfId="14023"/>
    <cellStyle name="Normal 3 3 4 3 2 3 2" xfId="14024"/>
    <cellStyle name="Normal 3 3 4 3 2 3 2 2" xfId="14025"/>
    <cellStyle name="Normal 3 3 4 3 2 3 2 2 2" xfId="14026"/>
    <cellStyle name="Normal 3 3 4 3 2 3 2 2 2 2" xfId="14027"/>
    <cellStyle name="Normal 3 3 4 3 2 3 2 2 3" xfId="14028"/>
    <cellStyle name="Normal 3 3 4 3 2 3 2 3" xfId="14029"/>
    <cellStyle name="Normal 3 3 4 3 2 3 2 3 2" xfId="14030"/>
    <cellStyle name="Normal 3 3 4 3 2 3 2 4" xfId="14031"/>
    <cellStyle name="Normal 3 3 4 3 2 3 3" xfId="14032"/>
    <cellStyle name="Normal 3 3 4 3 2 3 3 2" xfId="14033"/>
    <cellStyle name="Normal 3 3 4 3 2 3 3 2 2" xfId="14034"/>
    <cellStyle name="Normal 3 3 4 3 2 3 3 3" xfId="14035"/>
    <cellStyle name="Normal 3 3 4 3 2 3 4" xfId="14036"/>
    <cellStyle name="Normal 3 3 4 3 2 3 4 2" xfId="14037"/>
    <cellStyle name="Normal 3 3 4 3 2 3 5" xfId="14038"/>
    <cellStyle name="Normal 3 3 4 3 2 4" xfId="14039"/>
    <cellStyle name="Normal 3 3 4 3 2 4 2" xfId="14040"/>
    <cellStyle name="Normal 3 3 4 3 2 4 2 2" xfId="14041"/>
    <cellStyle name="Normal 3 3 4 3 2 4 2 2 2" xfId="14042"/>
    <cellStyle name="Normal 3 3 4 3 2 4 2 3" xfId="14043"/>
    <cellStyle name="Normal 3 3 4 3 2 4 3" xfId="14044"/>
    <cellStyle name="Normal 3 3 4 3 2 4 3 2" xfId="14045"/>
    <cellStyle name="Normal 3 3 4 3 2 4 4" xfId="14046"/>
    <cellStyle name="Normal 3 3 4 3 2 5" xfId="14047"/>
    <cellStyle name="Normal 3 3 4 3 2 5 2" xfId="14048"/>
    <cellStyle name="Normal 3 3 4 3 2 5 2 2" xfId="14049"/>
    <cellStyle name="Normal 3 3 4 3 2 5 3" xfId="14050"/>
    <cellStyle name="Normal 3 3 4 3 2 6" xfId="14051"/>
    <cellStyle name="Normal 3 3 4 3 2 6 2" xfId="14052"/>
    <cellStyle name="Normal 3 3 4 3 2 7" xfId="14053"/>
    <cellStyle name="Normal 3 3 4 3 3" xfId="14054"/>
    <cellStyle name="Normal 3 3 4 3 3 2" xfId="14055"/>
    <cellStyle name="Normal 3 3 4 3 3 2 2" xfId="14056"/>
    <cellStyle name="Normal 3 3 4 3 3 2 2 2" xfId="14057"/>
    <cellStyle name="Normal 3 3 4 3 3 2 2 2 2" xfId="14058"/>
    <cellStyle name="Normal 3 3 4 3 3 2 2 2 2 2" xfId="14059"/>
    <cellStyle name="Normal 3 3 4 3 3 2 2 2 3" xfId="14060"/>
    <cellStyle name="Normal 3 3 4 3 3 2 2 3" xfId="14061"/>
    <cellStyle name="Normal 3 3 4 3 3 2 2 3 2" xfId="14062"/>
    <cellStyle name="Normal 3 3 4 3 3 2 2 4" xfId="14063"/>
    <cellStyle name="Normal 3 3 4 3 3 2 3" xfId="14064"/>
    <cellStyle name="Normal 3 3 4 3 3 2 3 2" xfId="14065"/>
    <cellStyle name="Normal 3 3 4 3 3 2 3 2 2" xfId="14066"/>
    <cellStyle name="Normal 3 3 4 3 3 2 3 3" xfId="14067"/>
    <cellStyle name="Normal 3 3 4 3 3 2 4" xfId="14068"/>
    <cellStyle name="Normal 3 3 4 3 3 2 4 2" xfId="14069"/>
    <cellStyle name="Normal 3 3 4 3 3 2 5" xfId="14070"/>
    <cellStyle name="Normal 3 3 4 3 3 3" xfId="14071"/>
    <cellStyle name="Normal 3 3 4 3 3 3 2" xfId="14072"/>
    <cellStyle name="Normal 3 3 4 3 3 3 2 2" xfId="14073"/>
    <cellStyle name="Normal 3 3 4 3 3 3 2 2 2" xfId="14074"/>
    <cellStyle name="Normal 3 3 4 3 3 3 2 3" xfId="14075"/>
    <cellStyle name="Normal 3 3 4 3 3 3 3" xfId="14076"/>
    <cellStyle name="Normal 3 3 4 3 3 3 3 2" xfId="14077"/>
    <cellStyle name="Normal 3 3 4 3 3 3 4" xfId="14078"/>
    <cellStyle name="Normal 3 3 4 3 3 4" xfId="14079"/>
    <cellStyle name="Normal 3 3 4 3 3 4 2" xfId="14080"/>
    <cellStyle name="Normal 3 3 4 3 3 4 2 2" xfId="14081"/>
    <cellStyle name="Normal 3 3 4 3 3 4 3" xfId="14082"/>
    <cellStyle name="Normal 3 3 4 3 3 5" xfId="14083"/>
    <cellStyle name="Normal 3 3 4 3 3 5 2" xfId="14084"/>
    <cellStyle name="Normal 3 3 4 3 3 6" xfId="14085"/>
    <cellStyle name="Normal 3 3 4 3 4" xfId="14086"/>
    <cellStyle name="Normal 3 3 4 3 4 2" xfId="14087"/>
    <cellStyle name="Normal 3 3 4 3 4 2 2" xfId="14088"/>
    <cellStyle name="Normal 3 3 4 3 4 2 2 2" xfId="14089"/>
    <cellStyle name="Normal 3 3 4 3 4 2 2 2 2" xfId="14090"/>
    <cellStyle name="Normal 3 3 4 3 4 2 2 3" xfId="14091"/>
    <cellStyle name="Normal 3 3 4 3 4 2 3" xfId="14092"/>
    <cellStyle name="Normal 3 3 4 3 4 2 3 2" xfId="14093"/>
    <cellStyle name="Normal 3 3 4 3 4 2 4" xfId="14094"/>
    <cellStyle name="Normal 3 3 4 3 4 3" xfId="14095"/>
    <cellStyle name="Normal 3 3 4 3 4 3 2" xfId="14096"/>
    <cellStyle name="Normal 3 3 4 3 4 3 2 2" xfId="14097"/>
    <cellStyle name="Normal 3 3 4 3 4 3 3" xfId="14098"/>
    <cellStyle name="Normal 3 3 4 3 4 4" xfId="14099"/>
    <cellStyle name="Normal 3 3 4 3 4 4 2" xfId="14100"/>
    <cellStyle name="Normal 3 3 4 3 4 5" xfId="14101"/>
    <cellStyle name="Normal 3 3 4 3 5" xfId="14102"/>
    <cellStyle name="Normal 3 3 4 3 5 2" xfId="14103"/>
    <cellStyle name="Normal 3 3 4 3 5 2 2" xfId="14104"/>
    <cellStyle name="Normal 3 3 4 3 5 2 2 2" xfId="14105"/>
    <cellStyle name="Normal 3 3 4 3 5 2 3" xfId="14106"/>
    <cellStyle name="Normal 3 3 4 3 5 3" xfId="14107"/>
    <cellStyle name="Normal 3 3 4 3 5 3 2" xfId="14108"/>
    <cellStyle name="Normal 3 3 4 3 5 4" xfId="14109"/>
    <cellStyle name="Normal 3 3 4 3 6" xfId="14110"/>
    <cellStyle name="Normal 3 3 4 3 6 2" xfId="14111"/>
    <cellStyle name="Normal 3 3 4 3 6 2 2" xfId="14112"/>
    <cellStyle name="Normal 3 3 4 3 6 3" xfId="14113"/>
    <cellStyle name="Normal 3 3 4 3 7" xfId="14114"/>
    <cellStyle name="Normal 3 3 4 3 7 2" xfId="14115"/>
    <cellStyle name="Normal 3 3 4 3 8" xfId="14116"/>
    <cellStyle name="Normal 3 3 4 4" xfId="14117"/>
    <cellStyle name="Normal 3 3 4 4 2" xfId="14118"/>
    <cellStyle name="Normal 3 3 4 4 2 2" xfId="14119"/>
    <cellStyle name="Normal 3 3 4 4 2 2 2" xfId="14120"/>
    <cellStyle name="Normal 3 3 4 4 2 2 2 2" xfId="14121"/>
    <cellStyle name="Normal 3 3 4 4 2 2 2 2 2" xfId="14122"/>
    <cellStyle name="Normal 3 3 4 4 2 2 2 2 2 2" xfId="14123"/>
    <cellStyle name="Normal 3 3 4 4 2 2 2 2 3" xfId="14124"/>
    <cellStyle name="Normal 3 3 4 4 2 2 2 3" xfId="14125"/>
    <cellStyle name="Normal 3 3 4 4 2 2 2 3 2" xfId="14126"/>
    <cellStyle name="Normal 3 3 4 4 2 2 2 4" xfId="14127"/>
    <cellStyle name="Normal 3 3 4 4 2 2 3" xfId="14128"/>
    <cellStyle name="Normal 3 3 4 4 2 2 3 2" xfId="14129"/>
    <cellStyle name="Normal 3 3 4 4 2 2 3 2 2" xfId="14130"/>
    <cellStyle name="Normal 3 3 4 4 2 2 3 3" xfId="14131"/>
    <cellStyle name="Normal 3 3 4 4 2 2 4" xfId="14132"/>
    <cellStyle name="Normal 3 3 4 4 2 2 4 2" xfId="14133"/>
    <cellStyle name="Normal 3 3 4 4 2 2 5" xfId="14134"/>
    <cellStyle name="Normal 3 3 4 4 2 3" xfId="14135"/>
    <cellStyle name="Normal 3 3 4 4 2 3 2" xfId="14136"/>
    <cellStyle name="Normal 3 3 4 4 2 3 2 2" xfId="14137"/>
    <cellStyle name="Normal 3 3 4 4 2 3 2 2 2" xfId="14138"/>
    <cellStyle name="Normal 3 3 4 4 2 3 2 3" xfId="14139"/>
    <cellStyle name="Normal 3 3 4 4 2 3 3" xfId="14140"/>
    <cellStyle name="Normal 3 3 4 4 2 3 3 2" xfId="14141"/>
    <cellStyle name="Normal 3 3 4 4 2 3 4" xfId="14142"/>
    <cellStyle name="Normal 3 3 4 4 2 4" xfId="14143"/>
    <cellStyle name="Normal 3 3 4 4 2 4 2" xfId="14144"/>
    <cellStyle name="Normal 3 3 4 4 2 4 2 2" xfId="14145"/>
    <cellStyle name="Normal 3 3 4 4 2 4 3" xfId="14146"/>
    <cellStyle name="Normal 3 3 4 4 2 5" xfId="14147"/>
    <cellStyle name="Normal 3 3 4 4 2 5 2" xfId="14148"/>
    <cellStyle name="Normal 3 3 4 4 2 6" xfId="14149"/>
    <cellStyle name="Normal 3 3 4 4 3" xfId="14150"/>
    <cellStyle name="Normal 3 3 4 4 3 2" xfId="14151"/>
    <cellStyle name="Normal 3 3 4 4 3 2 2" xfId="14152"/>
    <cellStyle name="Normal 3 3 4 4 3 2 2 2" xfId="14153"/>
    <cellStyle name="Normal 3 3 4 4 3 2 2 2 2" xfId="14154"/>
    <cellStyle name="Normal 3 3 4 4 3 2 2 3" xfId="14155"/>
    <cellStyle name="Normal 3 3 4 4 3 2 3" xfId="14156"/>
    <cellStyle name="Normal 3 3 4 4 3 2 3 2" xfId="14157"/>
    <cellStyle name="Normal 3 3 4 4 3 2 4" xfId="14158"/>
    <cellStyle name="Normal 3 3 4 4 3 3" xfId="14159"/>
    <cellStyle name="Normal 3 3 4 4 3 3 2" xfId="14160"/>
    <cellStyle name="Normal 3 3 4 4 3 3 2 2" xfId="14161"/>
    <cellStyle name="Normal 3 3 4 4 3 3 3" xfId="14162"/>
    <cellStyle name="Normal 3 3 4 4 3 4" xfId="14163"/>
    <cellStyle name="Normal 3 3 4 4 3 4 2" xfId="14164"/>
    <cellStyle name="Normal 3 3 4 4 3 5" xfId="14165"/>
    <cellStyle name="Normal 3 3 4 4 4" xfId="14166"/>
    <cellStyle name="Normal 3 3 4 4 4 2" xfId="14167"/>
    <cellStyle name="Normal 3 3 4 4 4 2 2" xfId="14168"/>
    <cellStyle name="Normal 3 3 4 4 4 2 2 2" xfId="14169"/>
    <cellStyle name="Normal 3 3 4 4 4 2 3" xfId="14170"/>
    <cellStyle name="Normal 3 3 4 4 4 3" xfId="14171"/>
    <cellStyle name="Normal 3 3 4 4 4 3 2" xfId="14172"/>
    <cellStyle name="Normal 3 3 4 4 4 4" xfId="14173"/>
    <cellStyle name="Normal 3 3 4 4 5" xfId="14174"/>
    <cellStyle name="Normal 3 3 4 4 5 2" xfId="14175"/>
    <cellStyle name="Normal 3 3 4 4 5 2 2" xfId="14176"/>
    <cellStyle name="Normal 3 3 4 4 5 3" xfId="14177"/>
    <cellStyle name="Normal 3 3 4 4 6" xfId="14178"/>
    <cellStyle name="Normal 3 3 4 4 6 2" xfId="14179"/>
    <cellStyle name="Normal 3 3 4 4 7" xfId="14180"/>
    <cellStyle name="Normal 3 3 4 5" xfId="14181"/>
    <cellStyle name="Normal 3 3 4 5 2" xfId="14182"/>
    <cellStyle name="Normal 3 3 4 5 2 2" xfId="14183"/>
    <cellStyle name="Normal 3 3 4 5 2 2 2" xfId="14184"/>
    <cellStyle name="Normal 3 3 4 5 2 2 2 2" xfId="14185"/>
    <cellStyle name="Normal 3 3 4 5 2 2 2 2 2" xfId="14186"/>
    <cellStyle name="Normal 3 3 4 5 2 2 2 3" xfId="14187"/>
    <cellStyle name="Normal 3 3 4 5 2 2 3" xfId="14188"/>
    <cellStyle name="Normal 3 3 4 5 2 2 3 2" xfId="14189"/>
    <cellStyle name="Normal 3 3 4 5 2 2 4" xfId="14190"/>
    <cellStyle name="Normal 3 3 4 5 2 3" xfId="14191"/>
    <cellStyle name="Normal 3 3 4 5 2 3 2" xfId="14192"/>
    <cellStyle name="Normal 3 3 4 5 2 3 2 2" xfId="14193"/>
    <cellStyle name="Normal 3 3 4 5 2 3 3" xfId="14194"/>
    <cellStyle name="Normal 3 3 4 5 2 4" xfId="14195"/>
    <cellStyle name="Normal 3 3 4 5 2 4 2" xfId="14196"/>
    <cellStyle name="Normal 3 3 4 5 2 5" xfId="14197"/>
    <cellStyle name="Normal 3 3 4 5 3" xfId="14198"/>
    <cellStyle name="Normal 3 3 4 5 3 2" xfId="14199"/>
    <cellStyle name="Normal 3 3 4 5 3 2 2" xfId="14200"/>
    <cellStyle name="Normal 3 3 4 5 3 2 2 2" xfId="14201"/>
    <cellStyle name="Normal 3 3 4 5 3 2 3" xfId="14202"/>
    <cellStyle name="Normal 3 3 4 5 3 3" xfId="14203"/>
    <cellStyle name="Normal 3 3 4 5 3 3 2" xfId="14204"/>
    <cellStyle name="Normal 3 3 4 5 3 4" xfId="14205"/>
    <cellStyle name="Normal 3 3 4 5 4" xfId="14206"/>
    <cellStyle name="Normal 3 3 4 5 4 2" xfId="14207"/>
    <cellStyle name="Normal 3 3 4 5 4 2 2" xfId="14208"/>
    <cellStyle name="Normal 3 3 4 5 4 3" xfId="14209"/>
    <cellStyle name="Normal 3 3 4 5 5" xfId="14210"/>
    <cellStyle name="Normal 3 3 4 5 5 2" xfId="14211"/>
    <cellStyle name="Normal 3 3 4 5 6" xfId="14212"/>
    <cellStyle name="Normal 3 3 4 6" xfId="14213"/>
    <cellStyle name="Normal 3 3 4 6 2" xfId="14214"/>
    <cellStyle name="Normal 3 3 4 6 2 2" xfId="14215"/>
    <cellStyle name="Normal 3 3 4 6 2 2 2" xfId="14216"/>
    <cellStyle name="Normal 3 3 4 6 2 2 2 2" xfId="14217"/>
    <cellStyle name="Normal 3 3 4 6 2 2 3" xfId="14218"/>
    <cellStyle name="Normal 3 3 4 6 2 3" xfId="14219"/>
    <cellStyle name="Normal 3 3 4 6 2 3 2" xfId="14220"/>
    <cellStyle name="Normal 3 3 4 6 2 4" xfId="14221"/>
    <cellStyle name="Normal 3 3 4 6 3" xfId="14222"/>
    <cellStyle name="Normal 3 3 4 6 3 2" xfId="14223"/>
    <cellStyle name="Normal 3 3 4 6 3 2 2" xfId="14224"/>
    <cellStyle name="Normal 3 3 4 6 3 3" xfId="14225"/>
    <cellStyle name="Normal 3 3 4 6 4" xfId="14226"/>
    <cellStyle name="Normal 3 3 4 6 4 2" xfId="14227"/>
    <cellStyle name="Normal 3 3 4 6 5" xfId="14228"/>
    <cellStyle name="Normal 3 3 4 7" xfId="14229"/>
    <cellStyle name="Normal 3 3 4 7 2" xfId="14230"/>
    <cellStyle name="Normal 3 3 4 7 2 2" xfId="14231"/>
    <cellStyle name="Normal 3 3 4 7 2 2 2" xfId="14232"/>
    <cellStyle name="Normal 3 3 4 7 2 3" xfId="14233"/>
    <cellStyle name="Normal 3 3 4 7 3" xfId="14234"/>
    <cellStyle name="Normal 3 3 4 7 3 2" xfId="14235"/>
    <cellStyle name="Normal 3 3 4 7 4" xfId="14236"/>
    <cellStyle name="Normal 3 3 4 8" xfId="14237"/>
    <cellStyle name="Normal 3 3 4 8 2" xfId="14238"/>
    <cellStyle name="Normal 3 3 4 8 2 2" xfId="14239"/>
    <cellStyle name="Normal 3 3 4 8 3" xfId="14240"/>
    <cellStyle name="Normal 3 3 4 9" xfId="14241"/>
    <cellStyle name="Normal 3 3 4 9 2" xfId="14242"/>
    <cellStyle name="Normal 3 3 5" xfId="14243"/>
    <cellStyle name="Normal 3 3 5 2" xfId="14244"/>
    <cellStyle name="Normal 3 3 5 2 2" xfId="14245"/>
    <cellStyle name="Normal 3 3 5 2 2 2" xfId="14246"/>
    <cellStyle name="Normal 3 3 5 2 2 2 2" xfId="14247"/>
    <cellStyle name="Normal 3 3 5 2 2 2 2 2" xfId="14248"/>
    <cellStyle name="Normal 3 3 5 2 2 2 2 2 2" xfId="14249"/>
    <cellStyle name="Normal 3 3 5 2 2 2 2 2 2 2" xfId="14250"/>
    <cellStyle name="Normal 3 3 5 2 2 2 2 2 2 2 2" xfId="14251"/>
    <cellStyle name="Normal 3 3 5 2 2 2 2 2 2 3" xfId="14252"/>
    <cellStyle name="Normal 3 3 5 2 2 2 2 2 3" xfId="14253"/>
    <cellStyle name="Normal 3 3 5 2 2 2 2 2 3 2" xfId="14254"/>
    <cellStyle name="Normal 3 3 5 2 2 2 2 2 4" xfId="14255"/>
    <cellStyle name="Normal 3 3 5 2 2 2 2 3" xfId="14256"/>
    <cellStyle name="Normal 3 3 5 2 2 2 2 3 2" xfId="14257"/>
    <cellStyle name="Normal 3 3 5 2 2 2 2 3 2 2" xfId="14258"/>
    <cellStyle name="Normal 3 3 5 2 2 2 2 3 3" xfId="14259"/>
    <cellStyle name="Normal 3 3 5 2 2 2 2 4" xfId="14260"/>
    <cellStyle name="Normal 3 3 5 2 2 2 2 4 2" xfId="14261"/>
    <cellStyle name="Normal 3 3 5 2 2 2 2 5" xfId="14262"/>
    <cellStyle name="Normal 3 3 5 2 2 2 3" xfId="14263"/>
    <cellStyle name="Normal 3 3 5 2 2 2 3 2" xfId="14264"/>
    <cellStyle name="Normal 3 3 5 2 2 2 3 2 2" xfId="14265"/>
    <cellStyle name="Normal 3 3 5 2 2 2 3 2 2 2" xfId="14266"/>
    <cellStyle name="Normal 3 3 5 2 2 2 3 2 3" xfId="14267"/>
    <cellStyle name="Normal 3 3 5 2 2 2 3 3" xfId="14268"/>
    <cellStyle name="Normal 3 3 5 2 2 2 3 3 2" xfId="14269"/>
    <cellStyle name="Normal 3 3 5 2 2 2 3 4" xfId="14270"/>
    <cellStyle name="Normal 3 3 5 2 2 2 4" xfId="14271"/>
    <cellStyle name="Normal 3 3 5 2 2 2 4 2" xfId="14272"/>
    <cellStyle name="Normal 3 3 5 2 2 2 4 2 2" xfId="14273"/>
    <cellStyle name="Normal 3 3 5 2 2 2 4 3" xfId="14274"/>
    <cellStyle name="Normal 3 3 5 2 2 2 5" xfId="14275"/>
    <cellStyle name="Normal 3 3 5 2 2 2 5 2" xfId="14276"/>
    <cellStyle name="Normal 3 3 5 2 2 2 6" xfId="14277"/>
    <cellStyle name="Normal 3 3 5 2 2 3" xfId="14278"/>
    <cellStyle name="Normal 3 3 5 2 2 3 2" xfId="14279"/>
    <cellStyle name="Normal 3 3 5 2 2 3 2 2" xfId="14280"/>
    <cellStyle name="Normal 3 3 5 2 2 3 2 2 2" xfId="14281"/>
    <cellStyle name="Normal 3 3 5 2 2 3 2 2 2 2" xfId="14282"/>
    <cellStyle name="Normal 3 3 5 2 2 3 2 2 3" xfId="14283"/>
    <cellStyle name="Normal 3 3 5 2 2 3 2 3" xfId="14284"/>
    <cellStyle name="Normal 3 3 5 2 2 3 2 3 2" xfId="14285"/>
    <cellStyle name="Normal 3 3 5 2 2 3 2 4" xfId="14286"/>
    <cellStyle name="Normal 3 3 5 2 2 3 3" xfId="14287"/>
    <cellStyle name="Normal 3 3 5 2 2 3 3 2" xfId="14288"/>
    <cellStyle name="Normal 3 3 5 2 2 3 3 2 2" xfId="14289"/>
    <cellStyle name="Normal 3 3 5 2 2 3 3 3" xfId="14290"/>
    <cellStyle name="Normal 3 3 5 2 2 3 4" xfId="14291"/>
    <cellStyle name="Normal 3 3 5 2 2 3 4 2" xfId="14292"/>
    <cellStyle name="Normal 3 3 5 2 2 3 5" xfId="14293"/>
    <cellStyle name="Normal 3 3 5 2 2 4" xfId="14294"/>
    <cellStyle name="Normal 3 3 5 2 2 4 2" xfId="14295"/>
    <cellStyle name="Normal 3 3 5 2 2 4 2 2" xfId="14296"/>
    <cellStyle name="Normal 3 3 5 2 2 4 2 2 2" xfId="14297"/>
    <cellStyle name="Normal 3 3 5 2 2 4 2 3" xfId="14298"/>
    <cellStyle name="Normal 3 3 5 2 2 4 3" xfId="14299"/>
    <cellStyle name="Normal 3 3 5 2 2 4 3 2" xfId="14300"/>
    <cellStyle name="Normal 3 3 5 2 2 4 4" xfId="14301"/>
    <cellStyle name="Normal 3 3 5 2 2 5" xfId="14302"/>
    <cellStyle name="Normal 3 3 5 2 2 5 2" xfId="14303"/>
    <cellStyle name="Normal 3 3 5 2 2 5 2 2" xfId="14304"/>
    <cellStyle name="Normal 3 3 5 2 2 5 3" xfId="14305"/>
    <cellStyle name="Normal 3 3 5 2 2 6" xfId="14306"/>
    <cellStyle name="Normal 3 3 5 2 2 6 2" xfId="14307"/>
    <cellStyle name="Normal 3 3 5 2 2 7" xfId="14308"/>
    <cellStyle name="Normal 3 3 5 2 3" xfId="14309"/>
    <cellStyle name="Normal 3 3 5 2 3 2" xfId="14310"/>
    <cellStyle name="Normal 3 3 5 2 3 2 2" xfId="14311"/>
    <cellStyle name="Normal 3 3 5 2 3 2 2 2" xfId="14312"/>
    <cellStyle name="Normal 3 3 5 2 3 2 2 2 2" xfId="14313"/>
    <cellStyle name="Normal 3 3 5 2 3 2 2 2 2 2" xfId="14314"/>
    <cellStyle name="Normal 3 3 5 2 3 2 2 2 3" xfId="14315"/>
    <cellStyle name="Normal 3 3 5 2 3 2 2 3" xfId="14316"/>
    <cellStyle name="Normal 3 3 5 2 3 2 2 3 2" xfId="14317"/>
    <cellStyle name="Normal 3 3 5 2 3 2 2 4" xfId="14318"/>
    <cellStyle name="Normal 3 3 5 2 3 2 3" xfId="14319"/>
    <cellStyle name="Normal 3 3 5 2 3 2 3 2" xfId="14320"/>
    <cellStyle name="Normal 3 3 5 2 3 2 3 2 2" xfId="14321"/>
    <cellStyle name="Normal 3 3 5 2 3 2 3 3" xfId="14322"/>
    <cellStyle name="Normal 3 3 5 2 3 2 4" xfId="14323"/>
    <cellStyle name="Normal 3 3 5 2 3 2 4 2" xfId="14324"/>
    <cellStyle name="Normal 3 3 5 2 3 2 5" xfId="14325"/>
    <cellStyle name="Normal 3 3 5 2 3 3" xfId="14326"/>
    <cellStyle name="Normal 3 3 5 2 3 3 2" xfId="14327"/>
    <cellStyle name="Normal 3 3 5 2 3 3 2 2" xfId="14328"/>
    <cellStyle name="Normal 3 3 5 2 3 3 2 2 2" xfId="14329"/>
    <cellStyle name="Normal 3 3 5 2 3 3 2 3" xfId="14330"/>
    <cellStyle name="Normal 3 3 5 2 3 3 3" xfId="14331"/>
    <cellStyle name="Normal 3 3 5 2 3 3 3 2" xfId="14332"/>
    <cellStyle name="Normal 3 3 5 2 3 3 4" xfId="14333"/>
    <cellStyle name="Normal 3 3 5 2 3 4" xfId="14334"/>
    <cellStyle name="Normal 3 3 5 2 3 4 2" xfId="14335"/>
    <cellStyle name="Normal 3 3 5 2 3 4 2 2" xfId="14336"/>
    <cellStyle name="Normal 3 3 5 2 3 4 3" xfId="14337"/>
    <cellStyle name="Normal 3 3 5 2 3 5" xfId="14338"/>
    <cellStyle name="Normal 3 3 5 2 3 5 2" xfId="14339"/>
    <cellStyle name="Normal 3 3 5 2 3 6" xfId="14340"/>
    <cellStyle name="Normal 3 3 5 2 4" xfId="14341"/>
    <cellStyle name="Normal 3 3 5 2 4 2" xfId="14342"/>
    <cellStyle name="Normal 3 3 5 2 4 2 2" xfId="14343"/>
    <cellStyle name="Normal 3 3 5 2 4 2 2 2" xfId="14344"/>
    <cellStyle name="Normal 3 3 5 2 4 2 2 2 2" xfId="14345"/>
    <cellStyle name="Normal 3 3 5 2 4 2 2 3" xfId="14346"/>
    <cellStyle name="Normal 3 3 5 2 4 2 3" xfId="14347"/>
    <cellStyle name="Normal 3 3 5 2 4 2 3 2" xfId="14348"/>
    <cellStyle name="Normal 3 3 5 2 4 2 4" xfId="14349"/>
    <cellStyle name="Normal 3 3 5 2 4 3" xfId="14350"/>
    <cellStyle name="Normal 3 3 5 2 4 3 2" xfId="14351"/>
    <cellStyle name="Normal 3 3 5 2 4 3 2 2" xfId="14352"/>
    <cellStyle name="Normal 3 3 5 2 4 3 3" xfId="14353"/>
    <cellStyle name="Normal 3 3 5 2 4 4" xfId="14354"/>
    <cellStyle name="Normal 3 3 5 2 4 4 2" xfId="14355"/>
    <cellStyle name="Normal 3 3 5 2 4 5" xfId="14356"/>
    <cellStyle name="Normal 3 3 5 2 5" xfId="14357"/>
    <cellStyle name="Normal 3 3 5 2 5 2" xfId="14358"/>
    <cellStyle name="Normal 3 3 5 2 5 2 2" xfId="14359"/>
    <cellStyle name="Normal 3 3 5 2 5 2 2 2" xfId="14360"/>
    <cellStyle name="Normal 3 3 5 2 5 2 3" xfId="14361"/>
    <cellStyle name="Normal 3 3 5 2 5 3" xfId="14362"/>
    <cellStyle name="Normal 3 3 5 2 5 3 2" xfId="14363"/>
    <cellStyle name="Normal 3 3 5 2 5 4" xfId="14364"/>
    <cellStyle name="Normal 3 3 5 2 6" xfId="14365"/>
    <cellStyle name="Normal 3 3 5 2 6 2" xfId="14366"/>
    <cellStyle name="Normal 3 3 5 2 6 2 2" xfId="14367"/>
    <cellStyle name="Normal 3 3 5 2 6 3" xfId="14368"/>
    <cellStyle name="Normal 3 3 5 2 7" xfId="14369"/>
    <cellStyle name="Normal 3 3 5 2 7 2" xfId="14370"/>
    <cellStyle name="Normal 3 3 5 2 8" xfId="14371"/>
    <cellStyle name="Normal 3 3 5 3" xfId="14372"/>
    <cellStyle name="Normal 3 3 5 3 2" xfId="14373"/>
    <cellStyle name="Normal 3 3 5 3 2 2" xfId="14374"/>
    <cellStyle name="Normal 3 3 5 3 2 2 2" xfId="14375"/>
    <cellStyle name="Normal 3 3 5 3 2 2 2 2" xfId="14376"/>
    <cellStyle name="Normal 3 3 5 3 2 2 2 2 2" xfId="14377"/>
    <cellStyle name="Normal 3 3 5 3 2 2 2 2 2 2" xfId="14378"/>
    <cellStyle name="Normal 3 3 5 3 2 2 2 2 3" xfId="14379"/>
    <cellStyle name="Normal 3 3 5 3 2 2 2 3" xfId="14380"/>
    <cellStyle name="Normal 3 3 5 3 2 2 2 3 2" xfId="14381"/>
    <cellStyle name="Normal 3 3 5 3 2 2 2 4" xfId="14382"/>
    <cellStyle name="Normal 3 3 5 3 2 2 3" xfId="14383"/>
    <cellStyle name="Normal 3 3 5 3 2 2 3 2" xfId="14384"/>
    <cellStyle name="Normal 3 3 5 3 2 2 3 2 2" xfId="14385"/>
    <cellStyle name="Normal 3 3 5 3 2 2 3 3" xfId="14386"/>
    <cellStyle name="Normal 3 3 5 3 2 2 4" xfId="14387"/>
    <cellStyle name="Normal 3 3 5 3 2 2 4 2" xfId="14388"/>
    <cellStyle name="Normal 3 3 5 3 2 2 5" xfId="14389"/>
    <cellStyle name="Normal 3 3 5 3 2 3" xfId="14390"/>
    <cellStyle name="Normal 3 3 5 3 2 3 2" xfId="14391"/>
    <cellStyle name="Normal 3 3 5 3 2 3 2 2" xfId="14392"/>
    <cellStyle name="Normal 3 3 5 3 2 3 2 2 2" xfId="14393"/>
    <cellStyle name="Normal 3 3 5 3 2 3 2 3" xfId="14394"/>
    <cellStyle name="Normal 3 3 5 3 2 3 3" xfId="14395"/>
    <cellStyle name="Normal 3 3 5 3 2 3 3 2" xfId="14396"/>
    <cellStyle name="Normal 3 3 5 3 2 3 4" xfId="14397"/>
    <cellStyle name="Normal 3 3 5 3 2 4" xfId="14398"/>
    <cellStyle name="Normal 3 3 5 3 2 4 2" xfId="14399"/>
    <cellStyle name="Normal 3 3 5 3 2 4 2 2" xfId="14400"/>
    <cellStyle name="Normal 3 3 5 3 2 4 3" xfId="14401"/>
    <cellStyle name="Normal 3 3 5 3 2 5" xfId="14402"/>
    <cellStyle name="Normal 3 3 5 3 2 5 2" xfId="14403"/>
    <cellStyle name="Normal 3 3 5 3 2 6" xfId="14404"/>
    <cellStyle name="Normal 3 3 5 3 3" xfId="14405"/>
    <cellStyle name="Normal 3 3 5 3 3 2" xfId="14406"/>
    <cellStyle name="Normal 3 3 5 3 3 2 2" xfId="14407"/>
    <cellStyle name="Normal 3 3 5 3 3 2 2 2" xfId="14408"/>
    <cellStyle name="Normal 3 3 5 3 3 2 2 2 2" xfId="14409"/>
    <cellStyle name="Normal 3 3 5 3 3 2 2 3" xfId="14410"/>
    <cellStyle name="Normal 3 3 5 3 3 2 3" xfId="14411"/>
    <cellStyle name="Normal 3 3 5 3 3 2 3 2" xfId="14412"/>
    <cellStyle name="Normal 3 3 5 3 3 2 4" xfId="14413"/>
    <cellStyle name="Normal 3 3 5 3 3 3" xfId="14414"/>
    <cellStyle name="Normal 3 3 5 3 3 3 2" xfId="14415"/>
    <cellStyle name="Normal 3 3 5 3 3 3 2 2" xfId="14416"/>
    <cellStyle name="Normal 3 3 5 3 3 3 3" xfId="14417"/>
    <cellStyle name="Normal 3 3 5 3 3 4" xfId="14418"/>
    <cellStyle name="Normal 3 3 5 3 3 4 2" xfId="14419"/>
    <cellStyle name="Normal 3 3 5 3 3 5" xfId="14420"/>
    <cellStyle name="Normal 3 3 5 3 4" xfId="14421"/>
    <cellStyle name="Normal 3 3 5 3 4 2" xfId="14422"/>
    <cellStyle name="Normal 3 3 5 3 4 2 2" xfId="14423"/>
    <cellStyle name="Normal 3 3 5 3 4 2 2 2" xfId="14424"/>
    <cellStyle name="Normal 3 3 5 3 4 2 3" xfId="14425"/>
    <cellStyle name="Normal 3 3 5 3 4 3" xfId="14426"/>
    <cellStyle name="Normal 3 3 5 3 4 3 2" xfId="14427"/>
    <cellStyle name="Normal 3 3 5 3 4 4" xfId="14428"/>
    <cellStyle name="Normal 3 3 5 3 5" xfId="14429"/>
    <cellStyle name="Normal 3 3 5 3 5 2" xfId="14430"/>
    <cellStyle name="Normal 3 3 5 3 5 2 2" xfId="14431"/>
    <cellStyle name="Normal 3 3 5 3 5 3" xfId="14432"/>
    <cellStyle name="Normal 3 3 5 3 6" xfId="14433"/>
    <cellStyle name="Normal 3 3 5 3 6 2" xfId="14434"/>
    <cellStyle name="Normal 3 3 5 3 7" xfId="14435"/>
    <cellStyle name="Normal 3 3 5 4" xfId="14436"/>
    <cellStyle name="Normal 3 3 5 4 2" xfId="14437"/>
    <cellStyle name="Normal 3 3 5 4 2 2" xfId="14438"/>
    <cellStyle name="Normal 3 3 5 4 2 2 2" xfId="14439"/>
    <cellStyle name="Normal 3 3 5 4 2 2 2 2" xfId="14440"/>
    <cellStyle name="Normal 3 3 5 4 2 2 2 2 2" xfId="14441"/>
    <cellStyle name="Normal 3 3 5 4 2 2 2 3" xfId="14442"/>
    <cellStyle name="Normal 3 3 5 4 2 2 3" xfId="14443"/>
    <cellStyle name="Normal 3 3 5 4 2 2 3 2" xfId="14444"/>
    <cellStyle name="Normal 3 3 5 4 2 2 4" xfId="14445"/>
    <cellStyle name="Normal 3 3 5 4 2 3" xfId="14446"/>
    <cellStyle name="Normal 3 3 5 4 2 3 2" xfId="14447"/>
    <cellStyle name="Normal 3 3 5 4 2 3 2 2" xfId="14448"/>
    <cellStyle name="Normal 3 3 5 4 2 3 3" xfId="14449"/>
    <cellStyle name="Normal 3 3 5 4 2 4" xfId="14450"/>
    <cellStyle name="Normal 3 3 5 4 2 4 2" xfId="14451"/>
    <cellStyle name="Normal 3 3 5 4 2 5" xfId="14452"/>
    <cellStyle name="Normal 3 3 5 4 3" xfId="14453"/>
    <cellStyle name="Normal 3 3 5 4 3 2" xfId="14454"/>
    <cellStyle name="Normal 3 3 5 4 3 2 2" xfId="14455"/>
    <cellStyle name="Normal 3 3 5 4 3 2 2 2" xfId="14456"/>
    <cellStyle name="Normal 3 3 5 4 3 2 3" xfId="14457"/>
    <cellStyle name="Normal 3 3 5 4 3 3" xfId="14458"/>
    <cellStyle name="Normal 3 3 5 4 3 3 2" xfId="14459"/>
    <cellStyle name="Normal 3 3 5 4 3 4" xfId="14460"/>
    <cellStyle name="Normal 3 3 5 4 4" xfId="14461"/>
    <cellStyle name="Normal 3 3 5 4 4 2" xfId="14462"/>
    <cellStyle name="Normal 3 3 5 4 4 2 2" xfId="14463"/>
    <cellStyle name="Normal 3 3 5 4 4 3" xfId="14464"/>
    <cellStyle name="Normal 3 3 5 4 5" xfId="14465"/>
    <cellStyle name="Normal 3 3 5 4 5 2" xfId="14466"/>
    <cellStyle name="Normal 3 3 5 4 6" xfId="14467"/>
    <cellStyle name="Normal 3 3 5 5" xfId="14468"/>
    <cellStyle name="Normal 3 3 5 5 2" xfId="14469"/>
    <cellStyle name="Normal 3 3 5 5 2 2" xfId="14470"/>
    <cellStyle name="Normal 3 3 5 5 2 2 2" xfId="14471"/>
    <cellStyle name="Normal 3 3 5 5 2 2 2 2" xfId="14472"/>
    <cellStyle name="Normal 3 3 5 5 2 2 3" xfId="14473"/>
    <cellStyle name="Normal 3 3 5 5 2 3" xfId="14474"/>
    <cellStyle name="Normal 3 3 5 5 2 3 2" xfId="14475"/>
    <cellStyle name="Normal 3 3 5 5 2 4" xfId="14476"/>
    <cellStyle name="Normal 3 3 5 5 3" xfId="14477"/>
    <cellStyle name="Normal 3 3 5 5 3 2" xfId="14478"/>
    <cellStyle name="Normal 3 3 5 5 3 2 2" xfId="14479"/>
    <cellStyle name="Normal 3 3 5 5 3 3" xfId="14480"/>
    <cellStyle name="Normal 3 3 5 5 4" xfId="14481"/>
    <cellStyle name="Normal 3 3 5 5 4 2" xfId="14482"/>
    <cellStyle name="Normal 3 3 5 5 5" xfId="14483"/>
    <cellStyle name="Normal 3 3 5 6" xfId="14484"/>
    <cellStyle name="Normal 3 3 5 6 2" xfId="14485"/>
    <cellStyle name="Normal 3 3 5 6 2 2" xfId="14486"/>
    <cellStyle name="Normal 3 3 5 6 2 2 2" xfId="14487"/>
    <cellStyle name="Normal 3 3 5 6 2 3" xfId="14488"/>
    <cellStyle name="Normal 3 3 5 6 3" xfId="14489"/>
    <cellStyle name="Normal 3 3 5 6 3 2" xfId="14490"/>
    <cellStyle name="Normal 3 3 5 6 4" xfId="14491"/>
    <cellStyle name="Normal 3 3 5 7" xfId="14492"/>
    <cellStyle name="Normal 3 3 5 7 2" xfId="14493"/>
    <cellStyle name="Normal 3 3 5 7 2 2" xfId="14494"/>
    <cellStyle name="Normal 3 3 5 7 3" xfId="14495"/>
    <cellStyle name="Normal 3 3 5 8" xfId="14496"/>
    <cellStyle name="Normal 3 3 5 8 2" xfId="14497"/>
    <cellStyle name="Normal 3 3 5 9" xfId="14498"/>
    <cellStyle name="Normal 3 3 6" xfId="14499"/>
    <cellStyle name="Normal 3 3 6 2" xfId="14500"/>
    <cellStyle name="Normal 3 3 6 2 2" xfId="14501"/>
    <cellStyle name="Normal 3 3 6 2 2 2" xfId="14502"/>
    <cellStyle name="Normal 3 3 6 2 2 2 2" xfId="14503"/>
    <cellStyle name="Normal 3 3 6 2 2 2 2 2" xfId="14504"/>
    <cellStyle name="Normal 3 3 6 2 2 2 2 2 2" xfId="14505"/>
    <cellStyle name="Normal 3 3 6 2 2 2 2 2 2 2" xfId="14506"/>
    <cellStyle name="Normal 3 3 6 2 2 2 2 2 3" xfId="14507"/>
    <cellStyle name="Normal 3 3 6 2 2 2 2 3" xfId="14508"/>
    <cellStyle name="Normal 3 3 6 2 2 2 2 3 2" xfId="14509"/>
    <cellStyle name="Normal 3 3 6 2 2 2 2 4" xfId="14510"/>
    <cellStyle name="Normal 3 3 6 2 2 2 3" xfId="14511"/>
    <cellStyle name="Normal 3 3 6 2 2 2 3 2" xfId="14512"/>
    <cellStyle name="Normal 3 3 6 2 2 2 3 2 2" xfId="14513"/>
    <cellStyle name="Normal 3 3 6 2 2 2 3 3" xfId="14514"/>
    <cellStyle name="Normal 3 3 6 2 2 2 4" xfId="14515"/>
    <cellStyle name="Normal 3 3 6 2 2 2 4 2" xfId="14516"/>
    <cellStyle name="Normal 3 3 6 2 2 2 5" xfId="14517"/>
    <cellStyle name="Normal 3 3 6 2 2 3" xfId="14518"/>
    <cellStyle name="Normal 3 3 6 2 2 3 2" xfId="14519"/>
    <cellStyle name="Normal 3 3 6 2 2 3 2 2" xfId="14520"/>
    <cellStyle name="Normal 3 3 6 2 2 3 2 2 2" xfId="14521"/>
    <cellStyle name="Normal 3 3 6 2 2 3 2 3" xfId="14522"/>
    <cellStyle name="Normal 3 3 6 2 2 3 3" xfId="14523"/>
    <cellStyle name="Normal 3 3 6 2 2 3 3 2" xfId="14524"/>
    <cellStyle name="Normal 3 3 6 2 2 3 4" xfId="14525"/>
    <cellStyle name="Normal 3 3 6 2 2 4" xfId="14526"/>
    <cellStyle name="Normal 3 3 6 2 2 4 2" xfId="14527"/>
    <cellStyle name="Normal 3 3 6 2 2 4 2 2" xfId="14528"/>
    <cellStyle name="Normal 3 3 6 2 2 4 3" xfId="14529"/>
    <cellStyle name="Normal 3 3 6 2 2 5" xfId="14530"/>
    <cellStyle name="Normal 3 3 6 2 2 5 2" xfId="14531"/>
    <cellStyle name="Normal 3 3 6 2 2 6" xfId="14532"/>
    <cellStyle name="Normal 3 3 6 2 3" xfId="14533"/>
    <cellStyle name="Normal 3 3 6 2 3 2" xfId="14534"/>
    <cellStyle name="Normal 3 3 6 2 3 2 2" xfId="14535"/>
    <cellStyle name="Normal 3 3 6 2 3 2 2 2" xfId="14536"/>
    <cellStyle name="Normal 3 3 6 2 3 2 2 2 2" xfId="14537"/>
    <cellStyle name="Normal 3 3 6 2 3 2 2 3" xfId="14538"/>
    <cellStyle name="Normal 3 3 6 2 3 2 3" xfId="14539"/>
    <cellStyle name="Normal 3 3 6 2 3 2 3 2" xfId="14540"/>
    <cellStyle name="Normal 3 3 6 2 3 2 4" xfId="14541"/>
    <cellStyle name="Normal 3 3 6 2 3 3" xfId="14542"/>
    <cellStyle name="Normal 3 3 6 2 3 3 2" xfId="14543"/>
    <cellStyle name="Normal 3 3 6 2 3 3 2 2" xfId="14544"/>
    <cellStyle name="Normal 3 3 6 2 3 3 3" xfId="14545"/>
    <cellStyle name="Normal 3 3 6 2 3 4" xfId="14546"/>
    <cellStyle name="Normal 3 3 6 2 3 4 2" xfId="14547"/>
    <cellStyle name="Normal 3 3 6 2 3 5" xfId="14548"/>
    <cellStyle name="Normal 3 3 6 2 4" xfId="14549"/>
    <cellStyle name="Normal 3 3 6 2 4 2" xfId="14550"/>
    <cellStyle name="Normal 3 3 6 2 4 2 2" xfId="14551"/>
    <cellStyle name="Normal 3 3 6 2 4 2 2 2" xfId="14552"/>
    <cellStyle name="Normal 3 3 6 2 4 2 3" xfId="14553"/>
    <cellStyle name="Normal 3 3 6 2 4 3" xfId="14554"/>
    <cellStyle name="Normal 3 3 6 2 4 3 2" xfId="14555"/>
    <cellStyle name="Normal 3 3 6 2 4 4" xfId="14556"/>
    <cellStyle name="Normal 3 3 6 2 5" xfId="14557"/>
    <cellStyle name="Normal 3 3 6 2 5 2" xfId="14558"/>
    <cellStyle name="Normal 3 3 6 2 5 2 2" xfId="14559"/>
    <cellStyle name="Normal 3 3 6 2 5 3" xfId="14560"/>
    <cellStyle name="Normal 3 3 6 2 6" xfId="14561"/>
    <cellStyle name="Normal 3 3 6 2 6 2" xfId="14562"/>
    <cellStyle name="Normal 3 3 6 2 7" xfId="14563"/>
    <cellStyle name="Normal 3 3 6 3" xfId="14564"/>
    <cellStyle name="Normal 3 3 6 3 2" xfId="14565"/>
    <cellStyle name="Normal 3 3 6 3 2 2" xfId="14566"/>
    <cellStyle name="Normal 3 3 6 3 2 2 2" xfId="14567"/>
    <cellStyle name="Normal 3 3 6 3 2 2 2 2" xfId="14568"/>
    <cellStyle name="Normal 3 3 6 3 2 2 2 2 2" xfId="14569"/>
    <cellStyle name="Normal 3 3 6 3 2 2 2 3" xfId="14570"/>
    <cellStyle name="Normal 3 3 6 3 2 2 3" xfId="14571"/>
    <cellStyle name="Normal 3 3 6 3 2 2 3 2" xfId="14572"/>
    <cellStyle name="Normal 3 3 6 3 2 2 4" xfId="14573"/>
    <cellStyle name="Normal 3 3 6 3 2 3" xfId="14574"/>
    <cellStyle name="Normal 3 3 6 3 2 3 2" xfId="14575"/>
    <cellStyle name="Normal 3 3 6 3 2 3 2 2" xfId="14576"/>
    <cellStyle name="Normal 3 3 6 3 2 3 3" xfId="14577"/>
    <cellStyle name="Normal 3 3 6 3 2 4" xfId="14578"/>
    <cellStyle name="Normal 3 3 6 3 2 4 2" xfId="14579"/>
    <cellStyle name="Normal 3 3 6 3 2 5" xfId="14580"/>
    <cellStyle name="Normal 3 3 6 3 3" xfId="14581"/>
    <cellStyle name="Normal 3 3 6 3 3 2" xfId="14582"/>
    <cellStyle name="Normal 3 3 6 3 3 2 2" xfId="14583"/>
    <cellStyle name="Normal 3 3 6 3 3 2 2 2" xfId="14584"/>
    <cellStyle name="Normal 3 3 6 3 3 2 3" xfId="14585"/>
    <cellStyle name="Normal 3 3 6 3 3 3" xfId="14586"/>
    <cellStyle name="Normal 3 3 6 3 3 3 2" xfId="14587"/>
    <cellStyle name="Normal 3 3 6 3 3 4" xfId="14588"/>
    <cellStyle name="Normal 3 3 6 3 4" xfId="14589"/>
    <cellStyle name="Normal 3 3 6 3 4 2" xfId="14590"/>
    <cellStyle name="Normal 3 3 6 3 4 2 2" xfId="14591"/>
    <cellStyle name="Normal 3 3 6 3 4 3" xfId="14592"/>
    <cellStyle name="Normal 3 3 6 3 5" xfId="14593"/>
    <cellStyle name="Normal 3 3 6 3 5 2" xfId="14594"/>
    <cellStyle name="Normal 3 3 6 3 6" xfId="14595"/>
    <cellStyle name="Normal 3 3 6 4" xfId="14596"/>
    <cellStyle name="Normal 3 3 6 4 2" xfId="14597"/>
    <cellStyle name="Normal 3 3 6 4 2 2" xfId="14598"/>
    <cellStyle name="Normal 3 3 6 4 2 2 2" xfId="14599"/>
    <cellStyle name="Normal 3 3 6 4 2 2 2 2" xfId="14600"/>
    <cellStyle name="Normal 3 3 6 4 2 2 3" xfId="14601"/>
    <cellStyle name="Normal 3 3 6 4 2 3" xfId="14602"/>
    <cellStyle name="Normal 3 3 6 4 2 3 2" xfId="14603"/>
    <cellStyle name="Normal 3 3 6 4 2 4" xfId="14604"/>
    <cellStyle name="Normal 3 3 6 4 3" xfId="14605"/>
    <cellStyle name="Normal 3 3 6 4 3 2" xfId="14606"/>
    <cellStyle name="Normal 3 3 6 4 3 2 2" xfId="14607"/>
    <cellStyle name="Normal 3 3 6 4 3 3" xfId="14608"/>
    <cellStyle name="Normal 3 3 6 4 4" xfId="14609"/>
    <cellStyle name="Normal 3 3 6 4 4 2" xfId="14610"/>
    <cellStyle name="Normal 3 3 6 4 5" xfId="14611"/>
    <cellStyle name="Normal 3 3 6 5" xfId="14612"/>
    <cellStyle name="Normal 3 3 6 5 2" xfId="14613"/>
    <cellStyle name="Normal 3 3 6 5 2 2" xfId="14614"/>
    <cellStyle name="Normal 3 3 6 5 2 2 2" xfId="14615"/>
    <cellStyle name="Normal 3 3 6 5 2 3" xfId="14616"/>
    <cellStyle name="Normal 3 3 6 5 3" xfId="14617"/>
    <cellStyle name="Normal 3 3 6 5 3 2" xfId="14618"/>
    <cellStyle name="Normal 3 3 6 5 4" xfId="14619"/>
    <cellStyle name="Normal 3 3 6 6" xfId="14620"/>
    <cellStyle name="Normal 3 3 6 6 2" xfId="14621"/>
    <cellStyle name="Normal 3 3 6 6 2 2" xfId="14622"/>
    <cellStyle name="Normal 3 3 6 6 3" xfId="14623"/>
    <cellStyle name="Normal 3 3 6 7" xfId="14624"/>
    <cellStyle name="Normal 3 3 6 7 2" xfId="14625"/>
    <cellStyle name="Normal 3 3 6 8" xfId="14626"/>
    <cellStyle name="Normal 3 3 7" xfId="14627"/>
    <cellStyle name="Normal 3 3 7 2" xfId="14628"/>
    <cellStyle name="Normal 3 3 7 2 2" xfId="14629"/>
    <cellStyle name="Normal 3 3 7 2 2 2" xfId="14630"/>
    <cellStyle name="Normal 3 3 7 2 2 2 2" xfId="14631"/>
    <cellStyle name="Normal 3 3 7 2 2 2 2 2" xfId="14632"/>
    <cellStyle name="Normal 3 3 7 2 2 2 2 2 2" xfId="14633"/>
    <cellStyle name="Normal 3 3 7 2 2 2 2 3" xfId="14634"/>
    <cellStyle name="Normal 3 3 7 2 2 2 3" xfId="14635"/>
    <cellStyle name="Normal 3 3 7 2 2 2 3 2" xfId="14636"/>
    <cellStyle name="Normal 3 3 7 2 2 2 4" xfId="14637"/>
    <cellStyle name="Normal 3 3 7 2 2 3" xfId="14638"/>
    <cellStyle name="Normal 3 3 7 2 2 3 2" xfId="14639"/>
    <cellStyle name="Normal 3 3 7 2 2 3 2 2" xfId="14640"/>
    <cellStyle name="Normal 3 3 7 2 2 3 3" xfId="14641"/>
    <cellStyle name="Normal 3 3 7 2 2 4" xfId="14642"/>
    <cellStyle name="Normal 3 3 7 2 2 4 2" xfId="14643"/>
    <cellStyle name="Normal 3 3 7 2 2 5" xfId="14644"/>
    <cellStyle name="Normal 3 3 7 2 3" xfId="14645"/>
    <cellStyle name="Normal 3 3 7 2 3 2" xfId="14646"/>
    <cellStyle name="Normal 3 3 7 2 3 2 2" xfId="14647"/>
    <cellStyle name="Normal 3 3 7 2 3 2 2 2" xfId="14648"/>
    <cellStyle name="Normal 3 3 7 2 3 2 3" xfId="14649"/>
    <cellStyle name="Normal 3 3 7 2 3 3" xfId="14650"/>
    <cellStyle name="Normal 3 3 7 2 3 3 2" xfId="14651"/>
    <cellStyle name="Normal 3 3 7 2 3 4" xfId="14652"/>
    <cellStyle name="Normal 3 3 7 2 4" xfId="14653"/>
    <cellStyle name="Normal 3 3 7 2 4 2" xfId="14654"/>
    <cellStyle name="Normal 3 3 7 2 4 2 2" xfId="14655"/>
    <cellStyle name="Normal 3 3 7 2 4 3" xfId="14656"/>
    <cellStyle name="Normal 3 3 7 2 5" xfId="14657"/>
    <cellStyle name="Normal 3 3 7 2 5 2" xfId="14658"/>
    <cellStyle name="Normal 3 3 7 2 6" xfId="14659"/>
    <cellStyle name="Normal 3 3 7 3" xfId="14660"/>
    <cellStyle name="Normal 3 3 7 3 2" xfId="14661"/>
    <cellStyle name="Normal 3 3 7 3 2 2" xfId="14662"/>
    <cellStyle name="Normal 3 3 7 3 2 2 2" xfId="14663"/>
    <cellStyle name="Normal 3 3 7 3 2 2 2 2" xfId="14664"/>
    <cellStyle name="Normal 3 3 7 3 2 2 3" xfId="14665"/>
    <cellStyle name="Normal 3 3 7 3 2 3" xfId="14666"/>
    <cellStyle name="Normal 3 3 7 3 2 3 2" xfId="14667"/>
    <cellStyle name="Normal 3 3 7 3 2 4" xfId="14668"/>
    <cellStyle name="Normal 3 3 7 3 3" xfId="14669"/>
    <cellStyle name="Normal 3 3 7 3 3 2" xfId="14670"/>
    <cellStyle name="Normal 3 3 7 3 3 2 2" xfId="14671"/>
    <cellStyle name="Normal 3 3 7 3 3 3" xfId="14672"/>
    <cellStyle name="Normal 3 3 7 3 4" xfId="14673"/>
    <cellStyle name="Normal 3 3 7 3 4 2" xfId="14674"/>
    <cellStyle name="Normal 3 3 7 3 5" xfId="14675"/>
    <cellStyle name="Normal 3 3 7 4" xfId="14676"/>
    <cellStyle name="Normal 3 3 7 4 2" xfId="14677"/>
    <cellStyle name="Normal 3 3 7 4 2 2" xfId="14678"/>
    <cellStyle name="Normal 3 3 7 4 2 2 2" xfId="14679"/>
    <cellStyle name="Normal 3 3 7 4 2 3" xfId="14680"/>
    <cellStyle name="Normal 3 3 7 4 3" xfId="14681"/>
    <cellStyle name="Normal 3 3 7 4 3 2" xfId="14682"/>
    <cellStyle name="Normal 3 3 7 4 4" xfId="14683"/>
    <cellStyle name="Normal 3 3 7 5" xfId="14684"/>
    <cellStyle name="Normal 3 3 7 5 2" xfId="14685"/>
    <cellStyle name="Normal 3 3 7 5 2 2" xfId="14686"/>
    <cellStyle name="Normal 3 3 7 5 3" xfId="14687"/>
    <cellStyle name="Normal 3 3 7 6" xfId="14688"/>
    <cellStyle name="Normal 3 3 7 6 2" xfId="14689"/>
    <cellStyle name="Normal 3 3 7 7" xfId="14690"/>
    <cellStyle name="Normal 3 3 8" xfId="14691"/>
    <cellStyle name="Normal 3 3 8 2" xfId="14692"/>
    <cellStyle name="Normal 3 3 8 2 2" xfId="14693"/>
    <cellStyle name="Normal 3 3 8 2 2 2" xfId="14694"/>
    <cellStyle name="Normal 3 3 8 2 2 2 2" xfId="14695"/>
    <cellStyle name="Normal 3 3 8 2 2 2 2 2" xfId="14696"/>
    <cellStyle name="Normal 3 3 8 2 2 2 3" xfId="14697"/>
    <cellStyle name="Normal 3 3 8 2 2 3" xfId="14698"/>
    <cellStyle name="Normal 3 3 8 2 2 3 2" xfId="14699"/>
    <cellStyle name="Normal 3 3 8 2 2 4" xfId="14700"/>
    <cellStyle name="Normal 3 3 8 2 3" xfId="14701"/>
    <cellStyle name="Normal 3 3 8 2 3 2" xfId="14702"/>
    <cellStyle name="Normal 3 3 8 2 3 2 2" xfId="14703"/>
    <cellStyle name="Normal 3 3 8 2 3 3" xfId="14704"/>
    <cellStyle name="Normal 3 3 8 2 4" xfId="14705"/>
    <cellStyle name="Normal 3 3 8 2 4 2" xfId="14706"/>
    <cellStyle name="Normal 3 3 8 2 5" xfId="14707"/>
    <cellStyle name="Normal 3 3 8 3" xfId="14708"/>
    <cellStyle name="Normal 3 3 8 3 2" xfId="14709"/>
    <cellStyle name="Normal 3 3 8 3 2 2" xfId="14710"/>
    <cellStyle name="Normal 3 3 8 3 2 2 2" xfId="14711"/>
    <cellStyle name="Normal 3 3 8 3 2 3" xfId="14712"/>
    <cellStyle name="Normal 3 3 8 3 3" xfId="14713"/>
    <cellStyle name="Normal 3 3 8 3 3 2" xfId="14714"/>
    <cellStyle name="Normal 3 3 8 3 4" xfId="14715"/>
    <cellStyle name="Normal 3 3 8 4" xfId="14716"/>
    <cellStyle name="Normal 3 3 8 4 2" xfId="14717"/>
    <cellStyle name="Normal 3 3 8 4 2 2" xfId="14718"/>
    <cellStyle name="Normal 3 3 8 4 3" xfId="14719"/>
    <cellStyle name="Normal 3 3 8 5" xfId="14720"/>
    <cellStyle name="Normal 3 3 8 5 2" xfId="14721"/>
    <cellStyle name="Normal 3 3 8 6" xfId="14722"/>
    <cellStyle name="Normal 3 3 9" xfId="14723"/>
    <cellStyle name="Normal 3 3 9 2" xfId="14724"/>
    <cellStyle name="Normal 3 3 9 2 2" xfId="14725"/>
    <cellStyle name="Normal 3 3 9 2 2 2" xfId="14726"/>
    <cellStyle name="Normal 3 3 9 2 2 2 2" xfId="14727"/>
    <cellStyle name="Normal 3 3 9 2 2 3" xfId="14728"/>
    <cellStyle name="Normal 3 3 9 2 3" xfId="14729"/>
    <cellStyle name="Normal 3 3 9 2 3 2" xfId="14730"/>
    <cellStyle name="Normal 3 3 9 2 4" xfId="14731"/>
    <cellStyle name="Normal 3 3 9 3" xfId="14732"/>
    <cellStyle name="Normal 3 3 9 3 2" xfId="14733"/>
    <cellStyle name="Normal 3 3 9 3 2 2" xfId="14734"/>
    <cellStyle name="Normal 3 3 9 3 3" xfId="14735"/>
    <cellStyle name="Normal 3 3 9 4" xfId="14736"/>
    <cellStyle name="Normal 3 3 9 4 2" xfId="14737"/>
    <cellStyle name="Normal 3 3 9 5" xfId="14738"/>
    <cellStyle name="Normal 3 4" xfId="210"/>
    <cellStyle name="Normal 3 4 10" xfId="14739"/>
    <cellStyle name="Normal 3 4 10 2" xfId="14740"/>
    <cellStyle name="Normal 3 4 10 2 2" xfId="14741"/>
    <cellStyle name="Normal 3 4 10 3" xfId="14742"/>
    <cellStyle name="Normal 3 4 11" xfId="14743"/>
    <cellStyle name="Normal 3 4 11 2" xfId="14744"/>
    <cellStyle name="Normal 3 4 12" xfId="14745"/>
    <cellStyle name="Normal 3 4 13" xfId="14746"/>
    <cellStyle name="Normal 3 4 2" xfId="14747"/>
    <cellStyle name="Normal 3 4 2 10" xfId="14748"/>
    <cellStyle name="Normal 3 4 2 10 2" xfId="14749"/>
    <cellStyle name="Normal 3 4 2 11" xfId="14750"/>
    <cellStyle name="Normal 3 4 2 2" xfId="14751"/>
    <cellStyle name="Normal 3 4 2 2 10" xfId="14752"/>
    <cellStyle name="Normal 3 4 2 2 2" xfId="14753"/>
    <cellStyle name="Normal 3 4 2 2 2 2" xfId="14754"/>
    <cellStyle name="Normal 3 4 2 2 2 2 2" xfId="14755"/>
    <cellStyle name="Normal 3 4 2 2 2 2 2 2" xfId="14756"/>
    <cellStyle name="Normal 3 4 2 2 2 2 2 2 2" xfId="14757"/>
    <cellStyle name="Normal 3 4 2 2 2 2 2 2 2 2" xfId="14758"/>
    <cellStyle name="Normal 3 4 2 2 2 2 2 2 2 2 2" xfId="14759"/>
    <cellStyle name="Normal 3 4 2 2 2 2 2 2 2 2 2 2" xfId="14760"/>
    <cellStyle name="Normal 3 4 2 2 2 2 2 2 2 2 2 2 2" xfId="14761"/>
    <cellStyle name="Normal 3 4 2 2 2 2 2 2 2 2 2 3" xfId="14762"/>
    <cellStyle name="Normal 3 4 2 2 2 2 2 2 2 2 3" xfId="14763"/>
    <cellStyle name="Normal 3 4 2 2 2 2 2 2 2 2 3 2" xfId="14764"/>
    <cellStyle name="Normal 3 4 2 2 2 2 2 2 2 2 4" xfId="14765"/>
    <cellStyle name="Normal 3 4 2 2 2 2 2 2 2 3" xfId="14766"/>
    <cellStyle name="Normal 3 4 2 2 2 2 2 2 2 3 2" xfId="14767"/>
    <cellStyle name="Normal 3 4 2 2 2 2 2 2 2 3 2 2" xfId="14768"/>
    <cellStyle name="Normal 3 4 2 2 2 2 2 2 2 3 3" xfId="14769"/>
    <cellStyle name="Normal 3 4 2 2 2 2 2 2 2 4" xfId="14770"/>
    <cellStyle name="Normal 3 4 2 2 2 2 2 2 2 4 2" xfId="14771"/>
    <cellStyle name="Normal 3 4 2 2 2 2 2 2 2 5" xfId="14772"/>
    <cellStyle name="Normal 3 4 2 2 2 2 2 2 3" xfId="14773"/>
    <cellStyle name="Normal 3 4 2 2 2 2 2 2 3 2" xfId="14774"/>
    <cellStyle name="Normal 3 4 2 2 2 2 2 2 3 2 2" xfId="14775"/>
    <cellStyle name="Normal 3 4 2 2 2 2 2 2 3 2 2 2" xfId="14776"/>
    <cellStyle name="Normal 3 4 2 2 2 2 2 2 3 2 3" xfId="14777"/>
    <cellStyle name="Normal 3 4 2 2 2 2 2 2 3 3" xfId="14778"/>
    <cellStyle name="Normal 3 4 2 2 2 2 2 2 3 3 2" xfId="14779"/>
    <cellStyle name="Normal 3 4 2 2 2 2 2 2 3 4" xfId="14780"/>
    <cellStyle name="Normal 3 4 2 2 2 2 2 2 4" xfId="14781"/>
    <cellStyle name="Normal 3 4 2 2 2 2 2 2 4 2" xfId="14782"/>
    <cellStyle name="Normal 3 4 2 2 2 2 2 2 4 2 2" xfId="14783"/>
    <cellStyle name="Normal 3 4 2 2 2 2 2 2 4 3" xfId="14784"/>
    <cellStyle name="Normal 3 4 2 2 2 2 2 2 5" xfId="14785"/>
    <cellStyle name="Normal 3 4 2 2 2 2 2 2 5 2" xfId="14786"/>
    <cellStyle name="Normal 3 4 2 2 2 2 2 2 6" xfId="14787"/>
    <cellStyle name="Normal 3 4 2 2 2 2 2 3" xfId="14788"/>
    <cellStyle name="Normal 3 4 2 2 2 2 2 3 2" xfId="14789"/>
    <cellStyle name="Normal 3 4 2 2 2 2 2 3 2 2" xfId="14790"/>
    <cellStyle name="Normal 3 4 2 2 2 2 2 3 2 2 2" xfId="14791"/>
    <cellStyle name="Normal 3 4 2 2 2 2 2 3 2 2 2 2" xfId="14792"/>
    <cellStyle name="Normal 3 4 2 2 2 2 2 3 2 2 3" xfId="14793"/>
    <cellStyle name="Normal 3 4 2 2 2 2 2 3 2 3" xfId="14794"/>
    <cellStyle name="Normal 3 4 2 2 2 2 2 3 2 3 2" xfId="14795"/>
    <cellStyle name="Normal 3 4 2 2 2 2 2 3 2 4" xfId="14796"/>
    <cellStyle name="Normal 3 4 2 2 2 2 2 3 3" xfId="14797"/>
    <cellStyle name="Normal 3 4 2 2 2 2 2 3 3 2" xfId="14798"/>
    <cellStyle name="Normal 3 4 2 2 2 2 2 3 3 2 2" xfId="14799"/>
    <cellStyle name="Normal 3 4 2 2 2 2 2 3 3 3" xfId="14800"/>
    <cellStyle name="Normal 3 4 2 2 2 2 2 3 4" xfId="14801"/>
    <cellStyle name="Normal 3 4 2 2 2 2 2 3 4 2" xfId="14802"/>
    <cellStyle name="Normal 3 4 2 2 2 2 2 3 5" xfId="14803"/>
    <cellStyle name="Normal 3 4 2 2 2 2 2 4" xfId="14804"/>
    <cellStyle name="Normal 3 4 2 2 2 2 2 4 2" xfId="14805"/>
    <cellStyle name="Normal 3 4 2 2 2 2 2 4 2 2" xfId="14806"/>
    <cellStyle name="Normal 3 4 2 2 2 2 2 4 2 2 2" xfId="14807"/>
    <cellStyle name="Normal 3 4 2 2 2 2 2 4 2 3" xfId="14808"/>
    <cellStyle name="Normal 3 4 2 2 2 2 2 4 3" xfId="14809"/>
    <cellStyle name="Normal 3 4 2 2 2 2 2 4 3 2" xfId="14810"/>
    <cellStyle name="Normal 3 4 2 2 2 2 2 4 4" xfId="14811"/>
    <cellStyle name="Normal 3 4 2 2 2 2 2 5" xfId="14812"/>
    <cellStyle name="Normal 3 4 2 2 2 2 2 5 2" xfId="14813"/>
    <cellStyle name="Normal 3 4 2 2 2 2 2 5 2 2" xfId="14814"/>
    <cellStyle name="Normal 3 4 2 2 2 2 2 5 3" xfId="14815"/>
    <cellStyle name="Normal 3 4 2 2 2 2 2 6" xfId="14816"/>
    <cellStyle name="Normal 3 4 2 2 2 2 2 6 2" xfId="14817"/>
    <cellStyle name="Normal 3 4 2 2 2 2 2 7" xfId="14818"/>
    <cellStyle name="Normal 3 4 2 2 2 2 3" xfId="14819"/>
    <cellStyle name="Normal 3 4 2 2 2 2 3 2" xfId="14820"/>
    <cellStyle name="Normal 3 4 2 2 2 2 3 2 2" xfId="14821"/>
    <cellStyle name="Normal 3 4 2 2 2 2 3 2 2 2" xfId="14822"/>
    <cellStyle name="Normal 3 4 2 2 2 2 3 2 2 2 2" xfId="14823"/>
    <cellStyle name="Normal 3 4 2 2 2 2 3 2 2 2 2 2" xfId="14824"/>
    <cellStyle name="Normal 3 4 2 2 2 2 3 2 2 2 3" xfId="14825"/>
    <cellStyle name="Normal 3 4 2 2 2 2 3 2 2 3" xfId="14826"/>
    <cellStyle name="Normal 3 4 2 2 2 2 3 2 2 3 2" xfId="14827"/>
    <cellStyle name="Normal 3 4 2 2 2 2 3 2 2 4" xfId="14828"/>
    <cellStyle name="Normal 3 4 2 2 2 2 3 2 3" xfId="14829"/>
    <cellStyle name="Normal 3 4 2 2 2 2 3 2 3 2" xfId="14830"/>
    <cellStyle name="Normal 3 4 2 2 2 2 3 2 3 2 2" xfId="14831"/>
    <cellStyle name="Normal 3 4 2 2 2 2 3 2 3 3" xfId="14832"/>
    <cellStyle name="Normal 3 4 2 2 2 2 3 2 4" xfId="14833"/>
    <cellStyle name="Normal 3 4 2 2 2 2 3 2 4 2" xfId="14834"/>
    <cellStyle name="Normal 3 4 2 2 2 2 3 2 5" xfId="14835"/>
    <cellStyle name="Normal 3 4 2 2 2 2 3 3" xfId="14836"/>
    <cellStyle name="Normal 3 4 2 2 2 2 3 3 2" xfId="14837"/>
    <cellStyle name="Normal 3 4 2 2 2 2 3 3 2 2" xfId="14838"/>
    <cellStyle name="Normal 3 4 2 2 2 2 3 3 2 2 2" xfId="14839"/>
    <cellStyle name="Normal 3 4 2 2 2 2 3 3 2 3" xfId="14840"/>
    <cellStyle name="Normal 3 4 2 2 2 2 3 3 3" xfId="14841"/>
    <cellStyle name="Normal 3 4 2 2 2 2 3 3 3 2" xfId="14842"/>
    <cellStyle name="Normal 3 4 2 2 2 2 3 3 4" xfId="14843"/>
    <cellStyle name="Normal 3 4 2 2 2 2 3 4" xfId="14844"/>
    <cellStyle name="Normal 3 4 2 2 2 2 3 4 2" xfId="14845"/>
    <cellStyle name="Normal 3 4 2 2 2 2 3 4 2 2" xfId="14846"/>
    <cellStyle name="Normal 3 4 2 2 2 2 3 4 3" xfId="14847"/>
    <cellStyle name="Normal 3 4 2 2 2 2 3 5" xfId="14848"/>
    <cellStyle name="Normal 3 4 2 2 2 2 3 5 2" xfId="14849"/>
    <cellStyle name="Normal 3 4 2 2 2 2 3 6" xfId="14850"/>
    <cellStyle name="Normal 3 4 2 2 2 2 4" xfId="14851"/>
    <cellStyle name="Normal 3 4 2 2 2 2 4 2" xfId="14852"/>
    <cellStyle name="Normal 3 4 2 2 2 2 4 2 2" xfId="14853"/>
    <cellStyle name="Normal 3 4 2 2 2 2 4 2 2 2" xfId="14854"/>
    <cellStyle name="Normal 3 4 2 2 2 2 4 2 2 2 2" xfId="14855"/>
    <cellStyle name="Normal 3 4 2 2 2 2 4 2 2 3" xfId="14856"/>
    <cellStyle name="Normal 3 4 2 2 2 2 4 2 3" xfId="14857"/>
    <cellStyle name="Normal 3 4 2 2 2 2 4 2 3 2" xfId="14858"/>
    <cellStyle name="Normal 3 4 2 2 2 2 4 2 4" xfId="14859"/>
    <cellStyle name="Normal 3 4 2 2 2 2 4 3" xfId="14860"/>
    <cellStyle name="Normal 3 4 2 2 2 2 4 3 2" xfId="14861"/>
    <cellStyle name="Normal 3 4 2 2 2 2 4 3 2 2" xfId="14862"/>
    <cellStyle name="Normal 3 4 2 2 2 2 4 3 3" xfId="14863"/>
    <cellStyle name="Normal 3 4 2 2 2 2 4 4" xfId="14864"/>
    <cellStyle name="Normal 3 4 2 2 2 2 4 4 2" xfId="14865"/>
    <cellStyle name="Normal 3 4 2 2 2 2 4 5" xfId="14866"/>
    <cellStyle name="Normal 3 4 2 2 2 2 5" xfId="14867"/>
    <cellStyle name="Normal 3 4 2 2 2 2 5 2" xfId="14868"/>
    <cellStyle name="Normal 3 4 2 2 2 2 5 2 2" xfId="14869"/>
    <cellStyle name="Normal 3 4 2 2 2 2 5 2 2 2" xfId="14870"/>
    <cellStyle name="Normal 3 4 2 2 2 2 5 2 3" xfId="14871"/>
    <cellStyle name="Normal 3 4 2 2 2 2 5 3" xfId="14872"/>
    <cellStyle name="Normal 3 4 2 2 2 2 5 3 2" xfId="14873"/>
    <cellStyle name="Normal 3 4 2 2 2 2 5 4" xfId="14874"/>
    <cellStyle name="Normal 3 4 2 2 2 2 6" xfId="14875"/>
    <cellStyle name="Normal 3 4 2 2 2 2 6 2" xfId="14876"/>
    <cellStyle name="Normal 3 4 2 2 2 2 6 2 2" xfId="14877"/>
    <cellStyle name="Normal 3 4 2 2 2 2 6 3" xfId="14878"/>
    <cellStyle name="Normal 3 4 2 2 2 2 7" xfId="14879"/>
    <cellStyle name="Normal 3 4 2 2 2 2 7 2" xfId="14880"/>
    <cellStyle name="Normal 3 4 2 2 2 2 8" xfId="14881"/>
    <cellStyle name="Normal 3 4 2 2 2 3" xfId="14882"/>
    <cellStyle name="Normal 3 4 2 2 2 3 2" xfId="14883"/>
    <cellStyle name="Normal 3 4 2 2 2 3 2 2" xfId="14884"/>
    <cellStyle name="Normal 3 4 2 2 2 3 2 2 2" xfId="14885"/>
    <cellStyle name="Normal 3 4 2 2 2 3 2 2 2 2" xfId="14886"/>
    <cellStyle name="Normal 3 4 2 2 2 3 2 2 2 2 2" xfId="14887"/>
    <cellStyle name="Normal 3 4 2 2 2 3 2 2 2 2 2 2" xfId="14888"/>
    <cellStyle name="Normal 3 4 2 2 2 3 2 2 2 2 3" xfId="14889"/>
    <cellStyle name="Normal 3 4 2 2 2 3 2 2 2 3" xfId="14890"/>
    <cellStyle name="Normal 3 4 2 2 2 3 2 2 2 3 2" xfId="14891"/>
    <cellStyle name="Normal 3 4 2 2 2 3 2 2 2 4" xfId="14892"/>
    <cellStyle name="Normal 3 4 2 2 2 3 2 2 3" xfId="14893"/>
    <cellStyle name="Normal 3 4 2 2 2 3 2 2 3 2" xfId="14894"/>
    <cellStyle name="Normal 3 4 2 2 2 3 2 2 3 2 2" xfId="14895"/>
    <cellStyle name="Normal 3 4 2 2 2 3 2 2 3 3" xfId="14896"/>
    <cellStyle name="Normal 3 4 2 2 2 3 2 2 4" xfId="14897"/>
    <cellStyle name="Normal 3 4 2 2 2 3 2 2 4 2" xfId="14898"/>
    <cellStyle name="Normal 3 4 2 2 2 3 2 2 5" xfId="14899"/>
    <cellStyle name="Normal 3 4 2 2 2 3 2 3" xfId="14900"/>
    <cellStyle name="Normal 3 4 2 2 2 3 2 3 2" xfId="14901"/>
    <cellStyle name="Normal 3 4 2 2 2 3 2 3 2 2" xfId="14902"/>
    <cellStyle name="Normal 3 4 2 2 2 3 2 3 2 2 2" xfId="14903"/>
    <cellStyle name="Normal 3 4 2 2 2 3 2 3 2 3" xfId="14904"/>
    <cellStyle name="Normal 3 4 2 2 2 3 2 3 3" xfId="14905"/>
    <cellStyle name="Normal 3 4 2 2 2 3 2 3 3 2" xfId="14906"/>
    <cellStyle name="Normal 3 4 2 2 2 3 2 3 4" xfId="14907"/>
    <cellStyle name="Normal 3 4 2 2 2 3 2 4" xfId="14908"/>
    <cellStyle name="Normal 3 4 2 2 2 3 2 4 2" xfId="14909"/>
    <cellStyle name="Normal 3 4 2 2 2 3 2 4 2 2" xfId="14910"/>
    <cellStyle name="Normal 3 4 2 2 2 3 2 4 3" xfId="14911"/>
    <cellStyle name="Normal 3 4 2 2 2 3 2 5" xfId="14912"/>
    <cellStyle name="Normal 3 4 2 2 2 3 2 5 2" xfId="14913"/>
    <cellStyle name="Normal 3 4 2 2 2 3 2 6" xfId="14914"/>
    <cellStyle name="Normal 3 4 2 2 2 3 3" xfId="14915"/>
    <cellStyle name="Normal 3 4 2 2 2 3 3 2" xfId="14916"/>
    <cellStyle name="Normal 3 4 2 2 2 3 3 2 2" xfId="14917"/>
    <cellStyle name="Normal 3 4 2 2 2 3 3 2 2 2" xfId="14918"/>
    <cellStyle name="Normal 3 4 2 2 2 3 3 2 2 2 2" xfId="14919"/>
    <cellStyle name="Normal 3 4 2 2 2 3 3 2 2 3" xfId="14920"/>
    <cellStyle name="Normal 3 4 2 2 2 3 3 2 3" xfId="14921"/>
    <cellStyle name="Normal 3 4 2 2 2 3 3 2 3 2" xfId="14922"/>
    <cellStyle name="Normal 3 4 2 2 2 3 3 2 4" xfId="14923"/>
    <cellStyle name="Normal 3 4 2 2 2 3 3 3" xfId="14924"/>
    <cellStyle name="Normal 3 4 2 2 2 3 3 3 2" xfId="14925"/>
    <cellStyle name="Normal 3 4 2 2 2 3 3 3 2 2" xfId="14926"/>
    <cellStyle name="Normal 3 4 2 2 2 3 3 3 3" xfId="14927"/>
    <cellStyle name="Normal 3 4 2 2 2 3 3 4" xfId="14928"/>
    <cellStyle name="Normal 3 4 2 2 2 3 3 4 2" xfId="14929"/>
    <cellStyle name="Normal 3 4 2 2 2 3 3 5" xfId="14930"/>
    <cellStyle name="Normal 3 4 2 2 2 3 4" xfId="14931"/>
    <cellStyle name="Normal 3 4 2 2 2 3 4 2" xfId="14932"/>
    <cellStyle name="Normal 3 4 2 2 2 3 4 2 2" xfId="14933"/>
    <cellStyle name="Normal 3 4 2 2 2 3 4 2 2 2" xfId="14934"/>
    <cellStyle name="Normal 3 4 2 2 2 3 4 2 3" xfId="14935"/>
    <cellStyle name="Normal 3 4 2 2 2 3 4 3" xfId="14936"/>
    <cellStyle name="Normal 3 4 2 2 2 3 4 3 2" xfId="14937"/>
    <cellStyle name="Normal 3 4 2 2 2 3 4 4" xfId="14938"/>
    <cellStyle name="Normal 3 4 2 2 2 3 5" xfId="14939"/>
    <cellStyle name="Normal 3 4 2 2 2 3 5 2" xfId="14940"/>
    <cellStyle name="Normal 3 4 2 2 2 3 5 2 2" xfId="14941"/>
    <cellStyle name="Normal 3 4 2 2 2 3 5 3" xfId="14942"/>
    <cellStyle name="Normal 3 4 2 2 2 3 6" xfId="14943"/>
    <cellStyle name="Normal 3 4 2 2 2 3 6 2" xfId="14944"/>
    <cellStyle name="Normal 3 4 2 2 2 3 7" xfId="14945"/>
    <cellStyle name="Normal 3 4 2 2 2 4" xfId="14946"/>
    <cellStyle name="Normal 3 4 2 2 2 4 2" xfId="14947"/>
    <cellStyle name="Normal 3 4 2 2 2 4 2 2" xfId="14948"/>
    <cellStyle name="Normal 3 4 2 2 2 4 2 2 2" xfId="14949"/>
    <cellStyle name="Normal 3 4 2 2 2 4 2 2 2 2" xfId="14950"/>
    <cellStyle name="Normal 3 4 2 2 2 4 2 2 2 2 2" xfId="14951"/>
    <cellStyle name="Normal 3 4 2 2 2 4 2 2 2 3" xfId="14952"/>
    <cellStyle name="Normal 3 4 2 2 2 4 2 2 3" xfId="14953"/>
    <cellStyle name="Normal 3 4 2 2 2 4 2 2 3 2" xfId="14954"/>
    <cellStyle name="Normal 3 4 2 2 2 4 2 2 4" xfId="14955"/>
    <cellStyle name="Normal 3 4 2 2 2 4 2 3" xfId="14956"/>
    <cellStyle name="Normal 3 4 2 2 2 4 2 3 2" xfId="14957"/>
    <cellStyle name="Normal 3 4 2 2 2 4 2 3 2 2" xfId="14958"/>
    <cellStyle name="Normal 3 4 2 2 2 4 2 3 3" xfId="14959"/>
    <cellStyle name="Normal 3 4 2 2 2 4 2 4" xfId="14960"/>
    <cellStyle name="Normal 3 4 2 2 2 4 2 4 2" xfId="14961"/>
    <cellStyle name="Normal 3 4 2 2 2 4 2 5" xfId="14962"/>
    <cellStyle name="Normal 3 4 2 2 2 4 3" xfId="14963"/>
    <cellStyle name="Normal 3 4 2 2 2 4 3 2" xfId="14964"/>
    <cellStyle name="Normal 3 4 2 2 2 4 3 2 2" xfId="14965"/>
    <cellStyle name="Normal 3 4 2 2 2 4 3 2 2 2" xfId="14966"/>
    <cellStyle name="Normal 3 4 2 2 2 4 3 2 3" xfId="14967"/>
    <cellStyle name="Normal 3 4 2 2 2 4 3 3" xfId="14968"/>
    <cellStyle name="Normal 3 4 2 2 2 4 3 3 2" xfId="14969"/>
    <cellStyle name="Normal 3 4 2 2 2 4 3 4" xfId="14970"/>
    <cellStyle name="Normal 3 4 2 2 2 4 4" xfId="14971"/>
    <cellStyle name="Normal 3 4 2 2 2 4 4 2" xfId="14972"/>
    <cellStyle name="Normal 3 4 2 2 2 4 4 2 2" xfId="14973"/>
    <cellStyle name="Normal 3 4 2 2 2 4 4 3" xfId="14974"/>
    <cellStyle name="Normal 3 4 2 2 2 4 5" xfId="14975"/>
    <cellStyle name="Normal 3 4 2 2 2 4 5 2" xfId="14976"/>
    <cellStyle name="Normal 3 4 2 2 2 4 6" xfId="14977"/>
    <cellStyle name="Normal 3 4 2 2 2 5" xfId="14978"/>
    <cellStyle name="Normal 3 4 2 2 2 5 2" xfId="14979"/>
    <cellStyle name="Normal 3 4 2 2 2 5 2 2" xfId="14980"/>
    <cellStyle name="Normal 3 4 2 2 2 5 2 2 2" xfId="14981"/>
    <cellStyle name="Normal 3 4 2 2 2 5 2 2 2 2" xfId="14982"/>
    <cellStyle name="Normal 3 4 2 2 2 5 2 2 3" xfId="14983"/>
    <cellStyle name="Normal 3 4 2 2 2 5 2 3" xfId="14984"/>
    <cellStyle name="Normal 3 4 2 2 2 5 2 3 2" xfId="14985"/>
    <cellStyle name="Normal 3 4 2 2 2 5 2 4" xfId="14986"/>
    <cellStyle name="Normal 3 4 2 2 2 5 3" xfId="14987"/>
    <cellStyle name="Normal 3 4 2 2 2 5 3 2" xfId="14988"/>
    <cellStyle name="Normal 3 4 2 2 2 5 3 2 2" xfId="14989"/>
    <cellStyle name="Normal 3 4 2 2 2 5 3 3" xfId="14990"/>
    <cellStyle name="Normal 3 4 2 2 2 5 4" xfId="14991"/>
    <cellStyle name="Normal 3 4 2 2 2 5 4 2" xfId="14992"/>
    <cellStyle name="Normal 3 4 2 2 2 5 5" xfId="14993"/>
    <cellStyle name="Normal 3 4 2 2 2 6" xfId="14994"/>
    <cellStyle name="Normal 3 4 2 2 2 6 2" xfId="14995"/>
    <cellStyle name="Normal 3 4 2 2 2 6 2 2" xfId="14996"/>
    <cellStyle name="Normal 3 4 2 2 2 6 2 2 2" xfId="14997"/>
    <cellStyle name="Normal 3 4 2 2 2 6 2 3" xfId="14998"/>
    <cellStyle name="Normal 3 4 2 2 2 6 3" xfId="14999"/>
    <cellStyle name="Normal 3 4 2 2 2 6 3 2" xfId="15000"/>
    <cellStyle name="Normal 3 4 2 2 2 6 4" xfId="15001"/>
    <cellStyle name="Normal 3 4 2 2 2 7" xfId="15002"/>
    <cellStyle name="Normal 3 4 2 2 2 7 2" xfId="15003"/>
    <cellStyle name="Normal 3 4 2 2 2 7 2 2" xfId="15004"/>
    <cellStyle name="Normal 3 4 2 2 2 7 3" xfId="15005"/>
    <cellStyle name="Normal 3 4 2 2 2 8" xfId="15006"/>
    <cellStyle name="Normal 3 4 2 2 2 8 2" xfId="15007"/>
    <cellStyle name="Normal 3 4 2 2 2 9" xfId="15008"/>
    <cellStyle name="Normal 3 4 2 2 3" xfId="15009"/>
    <cellStyle name="Normal 3 4 2 2 3 2" xfId="15010"/>
    <cellStyle name="Normal 3 4 2 2 3 2 2" xfId="15011"/>
    <cellStyle name="Normal 3 4 2 2 3 2 2 2" xfId="15012"/>
    <cellStyle name="Normal 3 4 2 2 3 2 2 2 2" xfId="15013"/>
    <cellStyle name="Normal 3 4 2 2 3 2 2 2 2 2" xfId="15014"/>
    <cellStyle name="Normal 3 4 2 2 3 2 2 2 2 2 2" xfId="15015"/>
    <cellStyle name="Normal 3 4 2 2 3 2 2 2 2 2 2 2" xfId="15016"/>
    <cellStyle name="Normal 3 4 2 2 3 2 2 2 2 2 3" xfId="15017"/>
    <cellStyle name="Normal 3 4 2 2 3 2 2 2 2 3" xfId="15018"/>
    <cellStyle name="Normal 3 4 2 2 3 2 2 2 2 3 2" xfId="15019"/>
    <cellStyle name="Normal 3 4 2 2 3 2 2 2 2 4" xfId="15020"/>
    <cellStyle name="Normal 3 4 2 2 3 2 2 2 3" xfId="15021"/>
    <cellStyle name="Normal 3 4 2 2 3 2 2 2 3 2" xfId="15022"/>
    <cellStyle name="Normal 3 4 2 2 3 2 2 2 3 2 2" xfId="15023"/>
    <cellStyle name="Normal 3 4 2 2 3 2 2 2 3 3" xfId="15024"/>
    <cellStyle name="Normal 3 4 2 2 3 2 2 2 4" xfId="15025"/>
    <cellStyle name="Normal 3 4 2 2 3 2 2 2 4 2" xfId="15026"/>
    <cellStyle name="Normal 3 4 2 2 3 2 2 2 5" xfId="15027"/>
    <cellStyle name="Normal 3 4 2 2 3 2 2 3" xfId="15028"/>
    <cellStyle name="Normal 3 4 2 2 3 2 2 3 2" xfId="15029"/>
    <cellStyle name="Normal 3 4 2 2 3 2 2 3 2 2" xfId="15030"/>
    <cellStyle name="Normal 3 4 2 2 3 2 2 3 2 2 2" xfId="15031"/>
    <cellStyle name="Normal 3 4 2 2 3 2 2 3 2 3" xfId="15032"/>
    <cellStyle name="Normal 3 4 2 2 3 2 2 3 3" xfId="15033"/>
    <cellStyle name="Normal 3 4 2 2 3 2 2 3 3 2" xfId="15034"/>
    <cellStyle name="Normal 3 4 2 2 3 2 2 3 4" xfId="15035"/>
    <cellStyle name="Normal 3 4 2 2 3 2 2 4" xfId="15036"/>
    <cellStyle name="Normal 3 4 2 2 3 2 2 4 2" xfId="15037"/>
    <cellStyle name="Normal 3 4 2 2 3 2 2 4 2 2" xfId="15038"/>
    <cellStyle name="Normal 3 4 2 2 3 2 2 4 3" xfId="15039"/>
    <cellStyle name="Normal 3 4 2 2 3 2 2 5" xfId="15040"/>
    <cellStyle name="Normal 3 4 2 2 3 2 2 5 2" xfId="15041"/>
    <cellStyle name="Normal 3 4 2 2 3 2 2 6" xfId="15042"/>
    <cellStyle name="Normal 3 4 2 2 3 2 3" xfId="15043"/>
    <cellStyle name="Normal 3 4 2 2 3 2 3 2" xfId="15044"/>
    <cellStyle name="Normal 3 4 2 2 3 2 3 2 2" xfId="15045"/>
    <cellStyle name="Normal 3 4 2 2 3 2 3 2 2 2" xfId="15046"/>
    <cellStyle name="Normal 3 4 2 2 3 2 3 2 2 2 2" xfId="15047"/>
    <cellStyle name="Normal 3 4 2 2 3 2 3 2 2 3" xfId="15048"/>
    <cellStyle name="Normal 3 4 2 2 3 2 3 2 3" xfId="15049"/>
    <cellStyle name="Normal 3 4 2 2 3 2 3 2 3 2" xfId="15050"/>
    <cellStyle name="Normal 3 4 2 2 3 2 3 2 4" xfId="15051"/>
    <cellStyle name="Normal 3 4 2 2 3 2 3 3" xfId="15052"/>
    <cellStyle name="Normal 3 4 2 2 3 2 3 3 2" xfId="15053"/>
    <cellStyle name="Normal 3 4 2 2 3 2 3 3 2 2" xfId="15054"/>
    <cellStyle name="Normal 3 4 2 2 3 2 3 3 3" xfId="15055"/>
    <cellStyle name="Normal 3 4 2 2 3 2 3 4" xfId="15056"/>
    <cellStyle name="Normal 3 4 2 2 3 2 3 4 2" xfId="15057"/>
    <cellStyle name="Normal 3 4 2 2 3 2 3 5" xfId="15058"/>
    <cellStyle name="Normal 3 4 2 2 3 2 4" xfId="15059"/>
    <cellStyle name="Normal 3 4 2 2 3 2 4 2" xfId="15060"/>
    <cellStyle name="Normal 3 4 2 2 3 2 4 2 2" xfId="15061"/>
    <cellStyle name="Normal 3 4 2 2 3 2 4 2 2 2" xfId="15062"/>
    <cellStyle name="Normal 3 4 2 2 3 2 4 2 3" xfId="15063"/>
    <cellStyle name="Normal 3 4 2 2 3 2 4 3" xfId="15064"/>
    <cellStyle name="Normal 3 4 2 2 3 2 4 3 2" xfId="15065"/>
    <cellStyle name="Normal 3 4 2 2 3 2 4 4" xfId="15066"/>
    <cellStyle name="Normal 3 4 2 2 3 2 5" xfId="15067"/>
    <cellStyle name="Normal 3 4 2 2 3 2 5 2" xfId="15068"/>
    <cellStyle name="Normal 3 4 2 2 3 2 5 2 2" xfId="15069"/>
    <cellStyle name="Normal 3 4 2 2 3 2 5 3" xfId="15070"/>
    <cellStyle name="Normal 3 4 2 2 3 2 6" xfId="15071"/>
    <cellStyle name="Normal 3 4 2 2 3 2 6 2" xfId="15072"/>
    <cellStyle name="Normal 3 4 2 2 3 2 7" xfId="15073"/>
    <cellStyle name="Normal 3 4 2 2 3 3" xfId="15074"/>
    <cellStyle name="Normal 3 4 2 2 3 3 2" xfId="15075"/>
    <cellStyle name="Normal 3 4 2 2 3 3 2 2" xfId="15076"/>
    <cellStyle name="Normal 3 4 2 2 3 3 2 2 2" xfId="15077"/>
    <cellStyle name="Normal 3 4 2 2 3 3 2 2 2 2" xfId="15078"/>
    <cellStyle name="Normal 3 4 2 2 3 3 2 2 2 2 2" xfId="15079"/>
    <cellStyle name="Normal 3 4 2 2 3 3 2 2 2 3" xfId="15080"/>
    <cellStyle name="Normal 3 4 2 2 3 3 2 2 3" xfId="15081"/>
    <cellStyle name="Normal 3 4 2 2 3 3 2 2 3 2" xfId="15082"/>
    <cellStyle name="Normal 3 4 2 2 3 3 2 2 4" xfId="15083"/>
    <cellStyle name="Normal 3 4 2 2 3 3 2 3" xfId="15084"/>
    <cellStyle name="Normal 3 4 2 2 3 3 2 3 2" xfId="15085"/>
    <cellStyle name="Normal 3 4 2 2 3 3 2 3 2 2" xfId="15086"/>
    <cellStyle name="Normal 3 4 2 2 3 3 2 3 3" xfId="15087"/>
    <cellStyle name="Normal 3 4 2 2 3 3 2 4" xfId="15088"/>
    <cellStyle name="Normal 3 4 2 2 3 3 2 4 2" xfId="15089"/>
    <cellStyle name="Normal 3 4 2 2 3 3 2 5" xfId="15090"/>
    <cellStyle name="Normal 3 4 2 2 3 3 3" xfId="15091"/>
    <cellStyle name="Normal 3 4 2 2 3 3 3 2" xfId="15092"/>
    <cellStyle name="Normal 3 4 2 2 3 3 3 2 2" xfId="15093"/>
    <cellStyle name="Normal 3 4 2 2 3 3 3 2 2 2" xfId="15094"/>
    <cellStyle name="Normal 3 4 2 2 3 3 3 2 3" xfId="15095"/>
    <cellStyle name="Normal 3 4 2 2 3 3 3 3" xfId="15096"/>
    <cellStyle name="Normal 3 4 2 2 3 3 3 3 2" xfId="15097"/>
    <cellStyle name="Normal 3 4 2 2 3 3 3 4" xfId="15098"/>
    <cellStyle name="Normal 3 4 2 2 3 3 4" xfId="15099"/>
    <cellStyle name="Normal 3 4 2 2 3 3 4 2" xfId="15100"/>
    <cellStyle name="Normal 3 4 2 2 3 3 4 2 2" xfId="15101"/>
    <cellStyle name="Normal 3 4 2 2 3 3 4 3" xfId="15102"/>
    <cellStyle name="Normal 3 4 2 2 3 3 5" xfId="15103"/>
    <cellStyle name="Normal 3 4 2 2 3 3 5 2" xfId="15104"/>
    <cellStyle name="Normal 3 4 2 2 3 3 6" xfId="15105"/>
    <cellStyle name="Normal 3 4 2 2 3 4" xfId="15106"/>
    <cellStyle name="Normal 3 4 2 2 3 4 2" xfId="15107"/>
    <cellStyle name="Normal 3 4 2 2 3 4 2 2" xfId="15108"/>
    <cellStyle name="Normal 3 4 2 2 3 4 2 2 2" xfId="15109"/>
    <cellStyle name="Normal 3 4 2 2 3 4 2 2 2 2" xfId="15110"/>
    <cellStyle name="Normal 3 4 2 2 3 4 2 2 3" xfId="15111"/>
    <cellStyle name="Normal 3 4 2 2 3 4 2 3" xfId="15112"/>
    <cellStyle name="Normal 3 4 2 2 3 4 2 3 2" xfId="15113"/>
    <cellStyle name="Normal 3 4 2 2 3 4 2 4" xfId="15114"/>
    <cellStyle name="Normal 3 4 2 2 3 4 3" xfId="15115"/>
    <cellStyle name="Normal 3 4 2 2 3 4 3 2" xfId="15116"/>
    <cellStyle name="Normal 3 4 2 2 3 4 3 2 2" xfId="15117"/>
    <cellStyle name="Normal 3 4 2 2 3 4 3 3" xfId="15118"/>
    <cellStyle name="Normal 3 4 2 2 3 4 4" xfId="15119"/>
    <cellStyle name="Normal 3 4 2 2 3 4 4 2" xfId="15120"/>
    <cellStyle name="Normal 3 4 2 2 3 4 5" xfId="15121"/>
    <cellStyle name="Normal 3 4 2 2 3 5" xfId="15122"/>
    <cellStyle name="Normal 3 4 2 2 3 5 2" xfId="15123"/>
    <cellStyle name="Normal 3 4 2 2 3 5 2 2" xfId="15124"/>
    <cellStyle name="Normal 3 4 2 2 3 5 2 2 2" xfId="15125"/>
    <cellStyle name="Normal 3 4 2 2 3 5 2 3" xfId="15126"/>
    <cellStyle name="Normal 3 4 2 2 3 5 3" xfId="15127"/>
    <cellStyle name="Normal 3 4 2 2 3 5 3 2" xfId="15128"/>
    <cellStyle name="Normal 3 4 2 2 3 5 4" xfId="15129"/>
    <cellStyle name="Normal 3 4 2 2 3 6" xfId="15130"/>
    <cellStyle name="Normal 3 4 2 2 3 6 2" xfId="15131"/>
    <cellStyle name="Normal 3 4 2 2 3 6 2 2" xfId="15132"/>
    <cellStyle name="Normal 3 4 2 2 3 6 3" xfId="15133"/>
    <cellStyle name="Normal 3 4 2 2 3 7" xfId="15134"/>
    <cellStyle name="Normal 3 4 2 2 3 7 2" xfId="15135"/>
    <cellStyle name="Normal 3 4 2 2 3 8" xfId="15136"/>
    <cellStyle name="Normal 3 4 2 2 4" xfId="15137"/>
    <cellStyle name="Normal 3 4 2 2 4 2" xfId="15138"/>
    <cellStyle name="Normal 3 4 2 2 4 2 2" xfId="15139"/>
    <cellStyle name="Normal 3 4 2 2 4 2 2 2" xfId="15140"/>
    <cellStyle name="Normal 3 4 2 2 4 2 2 2 2" xfId="15141"/>
    <cellStyle name="Normal 3 4 2 2 4 2 2 2 2 2" xfId="15142"/>
    <cellStyle name="Normal 3 4 2 2 4 2 2 2 2 2 2" xfId="15143"/>
    <cellStyle name="Normal 3 4 2 2 4 2 2 2 2 3" xfId="15144"/>
    <cellStyle name="Normal 3 4 2 2 4 2 2 2 3" xfId="15145"/>
    <cellStyle name="Normal 3 4 2 2 4 2 2 2 3 2" xfId="15146"/>
    <cellStyle name="Normal 3 4 2 2 4 2 2 2 4" xfId="15147"/>
    <cellStyle name="Normal 3 4 2 2 4 2 2 3" xfId="15148"/>
    <cellStyle name="Normal 3 4 2 2 4 2 2 3 2" xfId="15149"/>
    <cellStyle name="Normal 3 4 2 2 4 2 2 3 2 2" xfId="15150"/>
    <cellStyle name="Normal 3 4 2 2 4 2 2 3 3" xfId="15151"/>
    <cellStyle name="Normal 3 4 2 2 4 2 2 4" xfId="15152"/>
    <cellStyle name="Normal 3 4 2 2 4 2 2 4 2" xfId="15153"/>
    <cellStyle name="Normal 3 4 2 2 4 2 2 5" xfId="15154"/>
    <cellStyle name="Normal 3 4 2 2 4 2 3" xfId="15155"/>
    <cellStyle name="Normal 3 4 2 2 4 2 3 2" xfId="15156"/>
    <cellStyle name="Normal 3 4 2 2 4 2 3 2 2" xfId="15157"/>
    <cellStyle name="Normal 3 4 2 2 4 2 3 2 2 2" xfId="15158"/>
    <cellStyle name="Normal 3 4 2 2 4 2 3 2 3" xfId="15159"/>
    <cellStyle name="Normal 3 4 2 2 4 2 3 3" xfId="15160"/>
    <cellStyle name="Normal 3 4 2 2 4 2 3 3 2" xfId="15161"/>
    <cellStyle name="Normal 3 4 2 2 4 2 3 4" xfId="15162"/>
    <cellStyle name="Normal 3 4 2 2 4 2 4" xfId="15163"/>
    <cellStyle name="Normal 3 4 2 2 4 2 4 2" xfId="15164"/>
    <cellStyle name="Normal 3 4 2 2 4 2 4 2 2" xfId="15165"/>
    <cellStyle name="Normal 3 4 2 2 4 2 4 3" xfId="15166"/>
    <cellStyle name="Normal 3 4 2 2 4 2 5" xfId="15167"/>
    <cellStyle name="Normal 3 4 2 2 4 2 5 2" xfId="15168"/>
    <cellStyle name="Normal 3 4 2 2 4 2 6" xfId="15169"/>
    <cellStyle name="Normal 3 4 2 2 4 3" xfId="15170"/>
    <cellStyle name="Normal 3 4 2 2 4 3 2" xfId="15171"/>
    <cellStyle name="Normal 3 4 2 2 4 3 2 2" xfId="15172"/>
    <cellStyle name="Normal 3 4 2 2 4 3 2 2 2" xfId="15173"/>
    <cellStyle name="Normal 3 4 2 2 4 3 2 2 2 2" xfId="15174"/>
    <cellStyle name="Normal 3 4 2 2 4 3 2 2 3" xfId="15175"/>
    <cellStyle name="Normal 3 4 2 2 4 3 2 3" xfId="15176"/>
    <cellStyle name="Normal 3 4 2 2 4 3 2 3 2" xfId="15177"/>
    <cellStyle name="Normal 3 4 2 2 4 3 2 4" xfId="15178"/>
    <cellStyle name="Normal 3 4 2 2 4 3 3" xfId="15179"/>
    <cellStyle name="Normal 3 4 2 2 4 3 3 2" xfId="15180"/>
    <cellStyle name="Normal 3 4 2 2 4 3 3 2 2" xfId="15181"/>
    <cellStyle name="Normal 3 4 2 2 4 3 3 3" xfId="15182"/>
    <cellStyle name="Normal 3 4 2 2 4 3 4" xfId="15183"/>
    <cellStyle name="Normal 3 4 2 2 4 3 4 2" xfId="15184"/>
    <cellStyle name="Normal 3 4 2 2 4 3 5" xfId="15185"/>
    <cellStyle name="Normal 3 4 2 2 4 4" xfId="15186"/>
    <cellStyle name="Normal 3 4 2 2 4 4 2" xfId="15187"/>
    <cellStyle name="Normal 3 4 2 2 4 4 2 2" xfId="15188"/>
    <cellStyle name="Normal 3 4 2 2 4 4 2 2 2" xfId="15189"/>
    <cellStyle name="Normal 3 4 2 2 4 4 2 3" xfId="15190"/>
    <cellStyle name="Normal 3 4 2 2 4 4 3" xfId="15191"/>
    <cellStyle name="Normal 3 4 2 2 4 4 3 2" xfId="15192"/>
    <cellStyle name="Normal 3 4 2 2 4 4 4" xfId="15193"/>
    <cellStyle name="Normal 3 4 2 2 4 5" xfId="15194"/>
    <cellStyle name="Normal 3 4 2 2 4 5 2" xfId="15195"/>
    <cellStyle name="Normal 3 4 2 2 4 5 2 2" xfId="15196"/>
    <cellStyle name="Normal 3 4 2 2 4 5 3" xfId="15197"/>
    <cellStyle name="Normal 3 4 2 2 4 6" xfId="15198"/>
    <cellStyle name="Normal 3 4 2 2 4 6 2" xfId="15199"/>
    <cellStyle name="Normal 3 4 2 2 4 7" xfId="15200"/>
    <cellStyle name="Normal 3 4 2 2 5" xfId="15201"/>
    <cellStyle name="Normal 3 4 2 2 5 2" xfId="15202"/>
    <cellStyle name="Normal 3 4 2 2 5 2 2" xfId="15203"/>
    <cellStyle name="Normal 3 4 2 2 5 2 2 2" xfId="15204"/>
    <cellStyle name="Normal 3 4 2 2 5 2 2 2 2" xfId="15205"/>
    <cellStyle name="Normal 3 4 2 2 5 2 2 2 2 2" xfId="15206"/>
    <cellStyle name="Normal 3 4 2 2 5 2 2 2 3" xfId="15207"/>
    <cellStyle name="Normal 3 4 2 2 5 2 2 3" xfId="15208"/>
    <cellStyle name="Normal 3 4 2 2 5 2 2 3 2" xfId="15209"/>
    <cellStyle name="Normal 3 4 2 2 5 2 2 4" xfId="15210"/>
    <cellStyle name="Normal 3 4 2 2 5 2 3" xfId="15211"/>
    <cellStyle name="Normal 3 4 2 2 5 2 3 2" xfId="15212"/>
    <cellStyle name="Normal 3 4 2 2 5 2 3 2 2" xfId="15213"/>
    <cellStyle name="Normal 3 4 2 2 5 2 3 3" xfId="15214"/>
    <cellStyle name="Normal 3 4 2 2 5 2 4" xfId="15215"/>
    <cellStyle name="Normal 3 4 2 2 5 2 4 2" xfId="15216"/>
    <cellStyle name="Normal 3 4 2 2 5 2 5" xfId="15217"/>
    <cellStyle name="Normal 3 4 2 2 5 3" xfId="15218"/>
    <cellStyle name="Normal 3 4 2 2 5 3 2" xfId="15219"/>
    <cellStyle name="Normal 3 4 2 2 5 3 2 2" xfId="15220"/>
    <cellStyle name="Normal 3 4 2 2 5 3 2 2 2" xfId="15221"/>
    <cellStyle name="Normal 3 4 2 2 5 3 2 3" xfId="15222"/>
    <cellStyle name="Normal 3 4 2 2 5 3 3" xfId="15223"/>
    <cellStyle name="Normal 3 4 2 2 5 3 3 2" xfId="15224"/>
    <cellStyle name="Normal 3 4 2 2 5 3 4" xfId="15225"/>
    <cellStyle name="Normal 3 4 2 2 5 4" xfId="15226"/>
    <cellStyle name="Normal 3 4 2 2 5 4 2" xfId="15227"/>
    <cellStyle name="Normal 3 4 2 2 5 4 2 2" xfId="15228"/>
    <cellStyle name="Normal 3 4 2 2 5 4 3" xfId="15229"/>
    <cellStyle name="Normal 3 4 2 2 5 5" xfId="15230"/>
    <cellStyle name="Normal 3 4 2 2 5 5 2" xfId="15231"/>
    <cellStyle name="Normal 3 4 2 2 5 6" xfId="15232"/>
    <cellStyle name="Normal 3 4 2 2 6" xfId="15233"/>
    <cellStyle name="Normal 3 4 2 2 6 2" xfId="15234"/>
    <cellStyle name="Normal 3 4 2 2 6 2 2" xfId="15235"/>
    <cellStyle name="Normal 3 4 2 2 6 2 2 2" xfId="15236"/>
    <cellStyle name="Normal 3 4 2 2 6 2 2 2 2" xfId="15237"/>
    <cellStyle name="Normal 3 4 2 2 6 2 2 3" xfId="15238"/>
    <cellStyle name="Normal 3 4 2 2 6 2 3" xfId="15239"/>
    <cellStyle name="Normal 3 4 2 2 6 2 3 2" xfId="15240"/>
    <cellStyle name="Normal 3 4 2 2 6 2 4" xfId="15241"/>
    <cellStyle name="Normal 3 4 2 2 6 3" xfId="15242"/>
    <cellStyle name="Normal 3 4 2 2 6 3 2" xfId="15243"/>
    <cellStyle name="Normal 3 4 2 2 6 3 2 2" xfId="15244"/>
    <cellStyle name="Normal 3 4 2 2 6 3 3" xfId="15245"/>
    <cellStyle name="Normal 3 4 2 2 6 4" xfId="15246"/>
    <cellStyle name="Normal 3 4 2 2 6 4 2" xfId="15247"/>
    <cellStyle name="Normal 3 4 2 2 6 5" xfId="15248"/>
    <cellStyle name="Normal 3 4 2 2 7" xfId="15249"/>
    <cellStyle name="Normal 3 4 2 2 7 2" xfId="15250"/>
    <cellStyle name="Normal 3 4 2 2 7 2 2" xfId="15251"/>
    <cellStyle name="Normal 3 4 2 2 7 2 2 2" xfId="15252"/>
    <cellStyle name="Normal 3 4 2 2 7 2 3" xfId="15253"/>
    <cellStyle name="Normal 3 4 2 2 7 3" xfId="15254"/>
    <cellStyle name="Normal 3 4 2 2 7 3 2" xfId="15255"/>
    <cellStyle name="Normal 3 4 2 2 7 4" xfId="15256"/>
    <cellStyle name="Normal 3 4 2 2 8" xfId="15257"/>
    <cellStyle name="Normal 3 4 2 2 8 2" xfId="15258"/>
    <cellStyle name="Normal 3 4 2 2 8 2 2" xfId="15259"/>
    <cellStyle name="Normal 3 4 2 2 8 3" xfId="15260"/>
    <cellStyle name="Normal 3 4 2 2 9" xfId="15261"/>
    <cellStyle name="Normal 3 4 2 2 9 2" xfId="15262"/>
    <cellStyle name="Normal 3 4 2 3" xfId="15263"/>
    <cellStyle name="Normal 3 4 2 3 2" xfId="15264"/>
    <cellStyle name="Normal 3 4 2 3 2 2" xfId="15265"/>
    <cellStyle name="Normal 3 4 2 3 2 2 2" xfId="15266"/>
    <cellStyle name="Normal 3 4 2 3 2 2 2 2" xfId="15267"/>
    <cellStyle name="Normal 3 4 2 3 2 2 2 2 2" xfId="15268"/>
    <cellStyle name="Normal 3 4 2 3 2 2 2 2 2 2" xfId="15269"/>
    <cellStyle name="Normal 3 4 2 3 2 2 2 2 2 2 2" xfId="15270"/>
    <cellStyle name="Normal 3 4 2 3 2 2 2 2 2 2 2 2" xfId="15271"/>
    <cellStyle name="Normal 3 4 2 3 2 2 2 2 2 2 3" xfId="15272"/>
    <cellStyle name="Normal 3 4 2 3 2 2 2 2 2 3" xfId="15273"/>
    <cellStyle name="Normal 3 4 2 3 2 2 2 2 2 3 2" xfId="15274"/>
    <cellStyle name="Normal 3 4 2 3 2 2 2 2 2 4" xfId="15275"/>
    <cellStyle name="Normal 3 4 2 3 2 2 2 2 3" xfId="15276"/>
    <cellStyle name="Normal 3 4 2 3 2 2 2 2 3 2" xfId="15277"/>
    <cellStyle name="Normal 3 4 2 3 2 2 2 2 3 2 2" xfId="15278"/>
    <cellStyle name="Normal 3 4 2 3 2 2 2 2 3 3" xfId="15279"/>
    <cellStyle name="Normal 3 4 2 3 2 2 2 2 4" xfId="15280"/>
    <cellStyle name="Normal 3 4 2 3 2 2 2 2 4 2" xfId="15281"/>
    <cellStyle name="Normal 3 4 2 3 2 2 2 2 5" xfId="15282"/>
    <cellStyle name="Normal 3 4 2 3 2 2 2 3" xfId="15283"/>
    <cellStyle name="Normal 3 4 2 3 2 2 2 3 2" xfId="15284"/>
    <cellStyle name="Normal 3 4 2 3 2 2 2 3 2 2" xfId="15285"/>
    <cellStyle name="Normal 3 4 2 3 2 2 2 3 2 2 2" xfId="15286"/>
    <cellStyle name="Normal 3 4 2 3 2 2 2 3 2 3" xfId="15287"/>
    <cellStyle name="Normal 3 4 2 3 2 2 2 3 3" xfId="15288"/>
    <cellStyle name="Normal 3 4 2 3 2 2 2 3 3 2" xfId="15289"/>
    <cellStyle name="Normal 3 4 2 3 2 2 2 3 4" xfId="15290"/>
    <cellStyle name="Normal 3 4 2 3 2 2 2 4" xfId="15291"/>
    <cellStyle name="Normal 3 4 2 3 2 2 2 4 2" xfId="15292"/>
    <cellStyle name="Normal 3 4 2 3 2 2 2 4 2 2" xfId="15293"/>
    <cellStyle name="Normal 3 4 2 3 2 2 2 4 3" xfId="15294"/>
    <cellStyle name="Normal 3 4 2 3 2 2 2 5" xfId="15295"/>
    <cellStyle name="Normal 3 4 2 3 2 2 2 5 2" xfId="15296"/>
    <cellStyle name="Normal 3 4 2 3 2 2 2 6" xfId="15297"/>
    <cellStyle name="Normal 3 4 2 3 2 2 3" xfId="15298"/>
    <cellStyle name="Normal 3 4 2 3 2 2 3 2" xfId="15299"/>
    <cellStyle name="Normal 3 4 2 3 2 2 3 2 2" xfId="15300"/>
    <cellStyle name="Normal 3 4 2 3 2 2 3 2 2 2" xfId="15301"/>
    <cellStyle name="Normal 3 4 2 3 2 2 3 2 2 2 2" xfId="15302"/>
    <cellStyle name="Normal 3 4 2 3 2 2 3 2 2 3" xfId="15303"/>
    <cellStyle name="Normal 3 4 2 3 2 2 3 2 3" xfId="15304"/>
    <cellStyle name="Normal 3 4 2 3 2 2 3 2 3 2" xfId="15305"/>
    <cellStyle name="Normal 3 4 2 3 2 2 3 2 4" xfId="15306"/>
    <cellStyle name="Normal 3 4 2 3 2 2 3 3" xfId="15307"/>
    <cellStyle name="Normal 3 4 2 3 2 2 3 3 2" xfId="15308"/>
    <cellStyle name="Normal 3 4 2 3 2 2 3 3 2 2" xfId="15309"/>
    <cellStyle name="Normal 3 4 2 3 2 2 3 3 3" xfId="15310"/>
    <cellStyle name="Normal 3 4 2 3 2 2 3 4" xfId="15311"/>
    <cellStyle name="Normal 3 4 2 3 2 2 3 4 2" xfId="15312"/>
    <cellStyle name="Normal 3 4 2 3 2 2 3 5" xfId="15313"/>
    <cellStyle name="Normal 3 4 2 3 2 2 4" xfId="15314"/>
    <cellStyle name="Normal 3 4 2 3 2 2 4 2" xfId="15315"/>
    <cellStyle name="Normal 3 4 2 3 2 2 4 2 2" xfId="15316"/>
    <cellStyle name="Normal 3 4 2 3 2 2 4 2 2 2" xfId="15317"/>
    <cellStyle name="Normal 3 4 2 3 2 2 4 2 3" xfId="15318"/>
    <cellStyle name="Normal 3 4 2 3 2 2 4 3" xfId="15319"/>
    <cellStyle name="Normal 3 4 2 3 2 2 4 3 2" xfId="15320"/>
    <cellStyle name="Normal 3 4 2 3 2 2 4 4" xfId="15321"/>
    <cellStyle name="Normal 3 4 2 3 2 2 5" xfId="15322"/>
    <cellStyle name="Normal 3 4 2 3 2 2 5 2" xfId="15323"/>
    <cellStyle name="Normal 3 4 2 3 2 2 5 2 2" xfId="15324"/>
    <cellStyle name="Normal 3 4 2 3 2 2 5 3" xfId="15325"/>
    <cellStyle name="Normal 3 4 2 3 2 2 6" xfId="15326"/>
    <cellStyle name="Normal 3 4 2 3 2 2 6 2" xfId="15327"/>
    <cellStyle name="Normal 3 4 2 3 2 2 7" xfId="15328"/>
    <cellStyle name="Normal 3 4 2 3 2 3" xfId="15329"/>
    <cellStyle name="Normal 3 4 2 3 2 3 2" xfId="15330"/>
    <cellStyle name="Normal 3 4 2 3 2 3 2 2" xfId="15331"/>
    <cellStyle name="Normal 3 4 2 3 2 3 2 2 2" xfId="15332"/>
    <cellStyle name="Normal 3 4 2 3 2 3 2 2 2 2" xfId="15333"/>
    <cellStyle name="Normal 3 4 2 3 2 3 2 2 2 2 2" xfId="15334"/>
    <cellStyle name="Normal 3 4 2 3 2 3 2 2 2 3" xfId="15335"/>
    <cellStyle name="Normal 3 4 2 3 2 3 2 2 3" xfId="15336"/>
    <cellStyle name="Normal 3 4 2 3 2 3 2 2 3 2" xfId="15337"/>
    <cellStyle name="Normal 3 4 2 3 2 3 2 2 4" xfId="15338"/>
    <cellStyle name="Normal 3 4 2 3 2 3 2 3" xfId="15339"/>
    <cellStyle name="Normal 3 4 2 3 2 3 2 3 2" xfId="15340"/>
    <cellStyle name="Normal 3 4 2 3 2 3 2 3 2 2" xfId="15341"/>
    <cellStyle name="Normal 3 4 2 3 2 3 2 3 3" xfId="15342"/>
    <cellStyle name="Normal 3 4 2 3 2 3 2 4" xfId="15343"/>
    <cellStyle name="Normal 3 4 2 3 2 3 2 4 2" xfId="15344"/>
    <cellStyle name="Normal 3 4 2 3 2 3 2 5" xfId="15345"/>
    <cellStyle name="Normal 3 4 2 3 2 3 3" xfId="15346"/>
    <cellStyle name="Normal 3 4 2 3 2 3 3 2" xfId="15347"/>
    <cellStyle name="Normal 3 4 2 3 2 3 3 2 2" xfId="15348"/>
    <cellStyle name="Normal 3 4 2 3 2 3 3 2 2 2" xfId="15349"/>
    <cellStyle name="Normal 3 4 2 3 2 3 3 2 3" xfId="15350"/>
    <cellStyle name="Normal 3 4 2 3 2 3 3 3" xfId="15351"/>
    <cellStyle name="Normal 3 4 2 3 2 3 3 3 2" xfId="15352"/>
    <cellStyle name="Normal 3 4 2 3 2 3 3 4" xfId="15353"/>
    <cellStyle name="Normal 3 4 2 3 2 3 4" xfId="15354"/>
    <cellStyle name="Normal 3 4 2 3 2 3 4 2" xfId="15355"/>
    <cellStyle name="Normal 3 4 2 3 2 3 4 2 2" xfId="15356"/>
    <cellStyle name="Normal 3 4 2 3 2 3 4 3" xfId="15357"/>
    <cellStyle name="Normal 3 4 2 3 2 3 5" xfId="15358"/>
    <cellStyle name="Normal 3 4 2 3 2 3 5 2" xfId="15359"/>
    <cellStyle name="Normal 3 4 2 3 2 3 6" xfId="15360"/>
    <cellStyle name="Normal 3 4 2 3 2 4" xfId="15361"/>
    <cellStyle name="Normal 3 4 2 3 2 4 2" xfId="15362"/>
    <cellStyle name="Normal 3 4 2 3 2 4 2 2" xfId="15363"/>
    <cellStyle name="Normal 3 4 2 3 2 4 2 2 2" xfId="15364"/>
    <cellStyle name="Normal 3 4 2 3 2 4 2 2 2 2" xfId="15365"/>
    <cellStyle name="Normal 3 4 2 3 2 4 2 2 3" xfId="15366"/>
    <cellStyle name="Normal 3 4 2 3 2 4 2 3" xfId="15367"/>
    <cellStyle name="Normal 3 4 2 3 2 4 2 3 2" xfId="15368"/>
    <cellStyle name="Normal 3 4 2 3 2 4 2 4" xfId="15369"/>
    <cellStyle name="Normal 3 4 2 3 2 4 3" xfId="15370"/>
    <cellStyle name="Normal 3 4 2 3 2 4 3 2" xfId="15371"/>
    <cellStyle name="Normal 3 4 2 3 2 4 3 2 2" xfId="15372"/>
    <cellStyle name="Normal 3 4 2 3 2 4 3 3" xfId="15373"/>
    <cellStyle name="Normal 3 4 2 3 2 4 4" xfId="15374"/>
    <cellStyle name="Normal 3 4 2 3 2 4 4 2" xfId="15375"/>
    <cellStyle name="Normal 3 4 2 3 2 4 5" xfId="15376"/>
    <cellStyle name="Normal 3 4 2 3 2 5" xfId="15377"/>
    <cellStyle name="Normal 3 4 2 3 2 5 2" xfId="15378"/>
    <cellStyle name="Normal 3 4 2 3 2 5 2 2" xfId="15379"/>
    <cellStyle name="Normal 3 4 2 3 2 5 2 2 2" xfId="15380"/>
    <cellStyle name="Normal 3 4 2 3 2 5 2 3" xfId="15381"/>
    <cellStyle name="Normal 3 4 2 3 2 5 3" xfId="15382"/>
    <cellStyle name="Normal 3 4 2 3 2 5 3 2" xfId="15383"/>
    <cellStyle name="Normal 3 4 2 3 2 5 4" xfId="15384"/>
    <cellStyle name="Normal 3 4 2 3 2 6" xfId="15385"/>
    <cellStyle name="Normal 3 4 2 3 2 6 2" xfId="15386"/>
    <cellStyle name="Normal 3 4 2 3 2 6 2 2" xfId="15387"/>
    <cellStyle name="Normal 3 4 2 3 2 6 3" xfId="15388"/>
    <cellStyle name="Normal 3 4 2 3 2 7" xfId="15389"/>
    <cellStyle name="Normal 3 4 2 3 2 7 2" xfId="15390"/>
    <cellStyle name="Normal 3 4 2 3 2 8" xfId="15391"/>
    <cellStyle name="Normal 3 4 2 3 3" xfId="15392"/>
    <cellStyle name="Normal 3 4 2 3 3 2" xfId="15393"/>
    <cellStyle name="Normal 3 4 2 3 3 2 2" xfId="15394"/>
    <cellStyle name="Normal 3 4 2 3 3 2 2 2" xfId="15395"/>
    <cellStyle name="Normal 3 4 2 3 3 2 2 2 2" xfId="15396"/>
    <cellStyle name="Normal 3 4 2 3 3 2 2 2 2 2" xfId="15397"/>
    <cellStyle name="Normal 3 4 2 3 3 2 2 2 2 2 2" xfId="15398"/>
    <cellStyle name="Normal 3 4 2 3 3 2 2 2 2 3" xfId="15399"/>
    <cellStyle name="Normal 3 4 2 3 3 2 2 2 3" xfId="15400"/>
    <cellStyle name="Normal 3 4 2 3 3 2 2 2 3 2" xfId="15401"/>
    <cellStyle name="Normal 3 4 2 3 3 2 2 2 4" xfId="15402"/>
    <cellStyle name="Normal 3 4 2 3 3 2 2 3" xfId="15403"/>
    <cellStyle name="Normal 3 4 2 3 3 2 2 3 2" xfId="15404"/>
    <cellStyle name="Normal 3 4 2 3 3 2 2 3 2 2" xfId="15405"/>
    <cellStyle name="Normal 3 4 2 3 3 2 2 3 3" xfId="15406"/>
    <cellStyle name="Normal 3 4 2 3 3 2 2 4" xfId="15407"/>
    <cellStyle name="Normal 3 4 2 3 3 2 2 4 2" xfId="15408"/>
    <cellStyle name="Normal 3 4 2 3 3 2 2 5" xfId="15409"/>
    <cellStyle name="Normal 3 4 2 3 3 2 3" xfId="15410"/>
    <cellStyle name="Normal 3 4 2 3 3 2 3 2" xfId="15411"/>
    <cellStyle name="Normal 3 4 2 3 3 2 3 2 2" xfId="15412"/>
    <cellStyle name="Normal 3 4 2 3 3 2 3 2 2 2" xfId="15413"/>
    <cellStyle name="Normal 3 4 2 3 3 2 3 2 3" xfId="15414"/>
    <cellStyle name="Normal 3 4 2 3 3 2 3 3" xfId="15415"/>
    <cellStyle name="Normal 3 4 2 3 3 2 3 3 2" xfId="15416"/>
    <cellStyle name="Normal 3 4 2 3 3 2 3 4" xfId="15417"/>
    <cellStyle name="Normal 3 4 2 3 3 2 4" xfId="15418"/>
    <cellStyle name="Normal 3 4 2 3 3 2 4 2" xfId="15419"/>
    <cellStyle name="Normal 3 4 2 3 3 2 4 2 2" xfId="15420"/>
    <cellStyle name="Normal 3 4 2 3 3 2 4 3" xfId="15421"/>
    <cellStyle name="Normal 3 4 2 3 3 2 5" xfId="15422"/>
    <cellStyle name="Normal 3 4 2 3 3 2 5 2" xfId="15423"/>
    <cellStyle name="Normal 3 4 2 3 3 2 6" xfId="15424"/>
    <cellStyle name="Normal 3 4 2 3 3 3" xfId="15425"/>
    <cellStyle name="Normal 3 4 2 3 3 3 2" xfId="15426"/>
    <cellStyle name="Normal 3 4 2 3 3 3 2 2" xfId="15427"/>
    <cellStyle name="Normal 3 4 2 3 3 3 2 2 2" xfId="15428"/>
    <cellStyle name="Normal 3 4 2 3 3 3 2 2 2 2" xfId="15429"/>
    <cellStyle name="Normal 3 4 2 3 3 3 2 2 3" xfId="15430"/>
    <cellStyle name="Normal 3 4 2 3 3 3 2 3" xfId="15431"/>
    <cellStyle name="Normal 3 4 2 3 3 3 2 3 2" xfId="15432"/>
    <cellStyle name="Normal 3 4 2 3 3 3 2 4" xfId="15433"/>
    <cellStyle name="Normal 3 4 2 3 3 3 3" xfId="15434"/>
    <cellStyle name="Normal 3 4 2 3 3 3 3 2" xfId="15435"/>
    <cellStyle name="Normal 3 4 2 3 3 3 3 2 2" xfId="15436"/>
    <cellStyle name="Normal 3 4 2 3 3 3 3 3" xfId="15437"/>
    <cellStyle name="Normal 3 4 2 3 3 3 4" xfId="15438"/>
    <cellStyle name="Normal 3 4 2 3 3 3 4 2" xfId="15439"/>
    <cellStyle name="Normal 3 4 2 3 3 3 5" xfId="15440"/>
    <cellStyle name="Normal 3 4 2 3 3 4" xfId="15441"/>
    <cellStyle name="Normal 3 4 2 3 3 4 2" xfId="15442"/>
    <cellStyle name="Normal 3 4 2 3 3 4 2 2" xfId="15443"/>
    <cellStyle name="Normal 3 4 2 3 3 4 2 2 2" xfId="15444"/>
    <cellStyle name="Normal 3 4 2 3 3 4 2 3" xfId="15445"/>
    <cellStyle name="Normal 3 4 2 3 3 4 3" xfId="15446"/>
    <cellStyle name="Normal 3 4 2 3 3 4 3 2" xfId="15447"/>
    <cellStyle name="Normal 3 4 2 3 3 4 4" xfId="15448"/>
    <cellStyle name="Normal 3 4 2 3 3 5" xfId="15449"/>
    <cellStyle name="Normal 3 4 2 3 3 5 2" xfId="15450"/>
    <cellStyle name="Normal 3 4 2 3 3 5 2 2" xfId="15451"/>
    <cellStyle name="Normal 3 4 2 3 3 5 3" xfId="15452"/>
    <cellStyle name="Normal 3 4 2 3 3 6" xfId="15453"/>
    <cellStyle name="Normal 3 4 2 3 3 6 2" xfId="15454"/>
    <cellStyle name="Normal 3 4 2 3 3 7" xfId="15455"/>
    <cellStyle name="Normal 3 4 2 3 4" xfId="15456"/>
    <cellStyle name="Normal 3 4 2 3 4 2" xfId="15457"/>
    <cellStyle name="Normal 3 4 2 3 4 2 2" xfId="15458"/>
    <cellStyle name="Normal 3 4 2 3 4 2 2 2" xfId="15459"/>
    <cellStyle name="Normal 3 4 2 3 4 2 2 2 2" xfId="15460"/>
    <cellStyle name="Normal 3 4 2 3 4 2 2 2 2 2" xfId="15461"/>
    <cellStyle name="Normal 3 4 2 3 4 2 2 2 3" xfId="15462"/>
    <cellStyle name="Normal 3 4 2 3 4 2 2 3" xfId="15463"/>
    <cellStyle name="Normal 3 4 2 3 4 2 2 3 2" xfId="15464"/>
    <cellStyle name="Normal 3 4 2 3 4 2 2 4" xfId="15465"/>
    <cellStyle name="Normal 3 4 2 3 4 2 3" xfId="15466"/>
    <cellStyle name="Normal 3 4 2 3 4 2 3 2" xfId="15467"/>
    <cellStyle name="Normal 3 4 2 3 4 2 3 2 2" xfId="15468"/>
    <cellStyle name="Normal 3 4 2 3 4 2 3 3" xfId="15469"/>
    <cellStyle name="Normal 3 4 2 3 4 2 4" xfId="15470"/>
    <cellStyle name="Normal 3 4 2 3 4 2 4 2" xfId="15471"/>
    <cellStyle name="Normal 3 4 2 3 4 2 5" xfId="15472"/>
    <cellStyle name="Normal 3 4 2 3 4 3" xfId="15473"/>
    <cellStyle name="Normal 3 4 2 3 4 3 2" xfId="15474"/>
    <cellStyle name="Normal 3 4 2 3 4 3 2 2" xfId="15475"/>
    <cellStyle name="Normal 3 4 2 3 4 3 2 2 2" xfId="15476"/>
    <cellStyle name="Normal 3 4 2 3 4 3 2 3" xfId="15477"/>
    <cellStyle name="Normal 3 4 2 3 4 3 3" xfId="15478"/>
    <cellStyle name="Normal 3 4 2 3 4 3 3 2" xfId="15479"/>
    <cellStyle name="Normal 3 4 2 3 4 3 4" xfId="15480"/>
    <cellStyle name="Normal 3 4 2 3 4 4" xfId="15481"/>
    <cellStyle name="Normal 3 4 2 3 4 4 2" xfId="15482"/>
    <cellStyle name="Normal 3 4 2 3 4 4 2 2" xfId="15483"/>
    <cellStyle name="Normal 3 4 2 3 4 4 3" xfId="15484"/>
    <cellStyle name="Normal 3 4 2 3 4 5" xfId="15485"/>
    <cellStyle name="Normal 3 4 2 3 4 5 2" xfId="15486"/>
    <cellStyle name="Normal 3 4 2 3 4 6" xfId="15487"/>
    <cellStyle name="Normal 3 4 2 3 5" xfId="15488"/>
    <cellStyle name="Normal 3 4 2 3 5 2" xfId="15489"/>
    <cellStyle name="Normal 3 4 2 3 5 2 2" xfId="15490"/>
    <cellStyle name="Normal 3 4 2 3 5 2 2 2" xfId="15491"/>
    <cellStyle name="Normal 3 4 2 3 5 2 2 2 2" xfId="15492"/>
    <cellStyle name="Normal 3 4 2 3 5 2 2 3" xfId="15493"/>
    <cellStyle name="Normal 3 4 2 3 5 2 3" xfId="15494"/>
    <cellStyle name="Normal 3 4 2 3 5 2 3 2" xfId="15495"/>
    <cellStyle name="Normal 3 4 2 3 5 2 4" xfId="15496"/>
    <cellStyle name="Normal 3 4 2 3 5 3" xfId="15497"/>
    <cellStyle name="Normal 3 4 2 3 5 3 2" xfId="15498"/>
    <cellStyle name="Normal 3 4 2 3 5 3 2 2" xfId="15499"/>
    <cellStyle name="Normal 3 4 2 3 5 3 3" xfId="15500"/>
    <cellStyle name="Normal 3 4 2 3 5 4" xfId="15501"/>
    <cellStyle name="Normal 3 4 2 3 5 4 2" xfId="15502"/>
    <cellStyle name="Normal 3 4 2 3 5 5" xfId="15503"/>
    <cellStyle name="Normal 3 4 2 3 6" xfId="15504"/>
    <cellStyle name="Normal 3 4 2 3 6 2" xfId="15505"/>
    <cellStyle name="Normal 3 4 2 3 6 2 2" xfId="15506"/>
    <cellStyle name="Normal 3 4 2 3 6 2 2 2" xfId="15507"/>
    <cellStyle name="Normal 3 4 2 3 6 2 3" xfId="15508"/>
    <cellStyle name="Normal 3 4 2 3 6 3" xfId="15509"/>
    <cellStyle name="Normal 3 4 2 3 6 3 2" xfId="15510"/>
    <cellStyle name="Normal 3 4 2 3 6 4" xfId="15511"/>
    <cellStyle name="Normal 3 4 2 3 7" xfId="15512"/>
    <cellStyle name="Normal 3 4 2 3 7 2" xfId="15513"/>
    <cellStyle name="Normal 3 4 2 3 7 2 2" xfId="15514"/>
    <cellStyle name="Normal 3 4 2 3 7 3" xfId="15515"/>
    <cellStyle name="Normal 3 4 2 3 8" xfId="15516"/>
    <cellStyle name="Normal 3 4 2 3 8 2" xfId="15517"/>
    <cellStyle name="Normal 3 4 2 3 9" xfId="15518"/>
    <cellStyle name="Normal 3 4 2 4" xfId="15519"/>
    <cellStyle name="Normal 3 4 2 4 2" xfId="15520"/>
    <cellStyle name="Normal 3 4 2 4 2 2" xfId="15521"/>
    <cellStyle name="Normal 3 4 2 4 2 2 2" xfId="15522"/>
    <cellStyle name="Normal 3 4 2 4 2 2 2 2" xfId="15523"/>
    <cellStyle name="Normal 3 4 2 4 2 2 2 2 2" xfId="15524"/>
    <cellStyle name="Normal 3 4 2 4 2 2 2 2 2 2" xfId="15525"/>
    <cellStyle name="Normal 3 4 2 4 2 2 2 2 2 2 2" xfId="15526"/>
    <cellStyle name="Normal 3 4 2 4 2 2 2 2 2 3" xfId="15527"/>
    <cellStyle name="Normal 3 4 2 4 2 2 2 2 3" xfId="15528"/>
    <cellStyle name="Normal 3 4 2 4 2 2 2 2 3 2" xfId="15529"/>
    <cellStyle name="Normal 3 4 2 4 2 2 2 2 4" xfId="15530"/>
    <cellStyle name="Normal 3 4 2 4 2 2 2 3" xfId="15531"/>
    <cellStyle name="Normal 3 4 2 4 2 2 2 3 2" xfId="15532"/>
    <cellStyle name="Normal 3 4 2 4 2 2 2 3 2 2" xfId="15533"/>
    <cellStyle name="Normal 3 4 2 4 2 2 2 3 3" xfId="15534"/>
    <cellStyle name="Normal 3 4 2 4 2 2 2 4" xfId="15535"/>
    <cellStyle name="Normal 3 4 2 4 2 2 2 4 2" xfId="15536"/>
    <cellStyle name="Normal 3 4 2 4 2 2 2 5" xfId="15537"/>
    <cellStyle name="Normal 3 4 2 4 2 2 3" xfId="15538"/>
    <cellStyle name="Normal 3 4 2 4 2 2 3 2" xfId="15539"/>
    <cellStyle name="Normal 3 4 2 4 2 2 3 2 2" xfId="15540"/>
    <cellStyle name="Normal 3 4 2 4 2 2 3 2 2 2" xfId="15541"/>
    <cellStyle name="Normal 3 4 2 4 2 2 3 2 3" xfId="15542"/>
    <cellStyle name="Normal 3 4 2 4 2 2 3 3" xfId="15543"/>
    <cellStyle name="Normal 3 4 2 4 2 2 3 3 2" xfId="15544"/>
    <cellStyle name="Normal 3 4 2 4 2 2 3 4" xfId="15545"/>
    <cellStyle name="Normal 3 4 2 4 2 2 4" xfId="15546"/>
    <cellStyle name="Normal 3 4 2 4 2 2 4 2" xfId="15547"/>
    <cellStyle name="Normal 3 4 2 4 2 2 4 2 2" xfId="15548"/>
    <cellStyle name="Normal 3 4 2 4 2 2 4 3" xfId="15549"/>
    <cellStyle name="Normal 3 4 2 4 2 2 5" xfId="15550"/>
    <cellStyle name="Normal 3 4 2 4 2 2 5 2" xfId="15551"/>
    <cellStyle name="Normal 3 4 2 4 2 2 6" xfId="15552"/>
    <cellStyle name="Normal 3 4 2 4 2 3" xfId="15553"/>
    <cellStyle name="Normal 3 4 2 4 2 3 2" xfId="15554"/>
    <cellStyle name="Normal 3 4 2 4 2 3 2 2" xfId="15555"/>
    <cellStyle name="Normal 3 4 2 4 2 3 2 2 2" xfId="15556"/>
    <cellStyle name="Normal 3 4 2 4 2 3 2 2 2 2" xfId="15557"/>
    <cellStyle name="Normal 3 4 2 4 2 3 2 2 3" xfId="15558"/>
    <cellStyle name="Normal 3 4 2 4 2 3 2 3" xfId="15559"/>
    <cellStyle name="Normal 3 4 2 4 2 3 2 3 2" xfId="15560"/>
    <cellStyle name="Normal 3 4 2 4 2 3 2 4" xfId="15561"/>
    <cellStyle name="Normal 3 4 2 4 2 3 3" xfId="15562"/>
    <cellStyle name="Normal 3 4 2 4 2 3 3 2" xfId="15563"/>
    <cellStyle name="Normal 3 4 2 4 2 3 3 2 2" xfId="15564"/>
    <cellStyle name="Normal 3 4 2 4 2 3 3 3" xfId="15565"/>
    <cellStyle name="Normal 3 4 2 4 2 3 4" xfId="15566"/>
    <cellStyle name="Normal 3 4 2 4 2 3 4 2" xfId="15567"/>
    <cellStyle name="Normal 3 4 2 4 2 3 5" xfId="15568"/>
    <cellStyle name="Normal 3 4 2 4 2 4" xfId="15569"/>
    <cellStyle name="Normal 3 4 2 4 2 4 2" xfId="15570"/>
    <cellStyle name="Normal 3 4 2 4 2 4 2 2" xfId="15571"/>
    <cellStyle name="Normal 3 4 2 4 2 4 2 2 2" xfId="15572"/>
    <cellStyle name="Normal 3 4 2 4 2 4 2 3" xfId="15573"/>
    <cellStyle name="Normal 3 4 2 4 2 4 3" xfId="15574"/>
    <cellStyle name="Normal 3 4 2 4 2 4 3 2" xfId="15575"/>
    <cellStyle name="Normal 3 4 2 4 2 4 4" xfId="15576"/>
    <cellStyle name="Normal 3 4 2 4 2 5" xfId="15577"/>
    <cellStyle name="Normal 3 4 2 4 2 5 2" xfId="15578"/>
    <cellStyle name="Normal 3 4 2 4 2 5 2 2" xfId="15579"/>
    <cellStyle name="Normal 3 4 2 4 2 5 3" xfId="15580"/>
    <cellStyle name="Normal 3 4 2 4 2 6" xfId="15581"/>
    <cellStyle name="Normal 3 4 2 4 2 6 2" xfId="15582"/>
    <cellStyle name="Normal 3 4 2 4 2 7" xfId="15583"/>
    <cellStyle name="Normal 3 4 2 4 3" xfId="15584"/>
    <cellStyle name="Normal 3 4 2 4 3 2" xfId="15585"/>
    <cellStyle name="Normal 3 4 2 4 3 2 2" xfId="15586"/>
    <cellStyle name="Normal 3 4 2 4 3 2 2 2" xfId="15587"/>
    <cellStyle name="Normal 3 4 2 4 3 2 2 2 2" xfId="15588"/>
    <cellStyle name="Normal 3 4 2 4 3 2 2 2 2 2" xfId="15589"/>
    <cellStyle name="Normal 3 4 2 4 3 2 2 2 3" xfId="15590"/>
    <cellStyle name="Normal 3 4 2 4 3 2 2 3" xfId="15591"/>
    <cellStyle name="Normal 3 4 2 4 3 2 2 3 2" xfId="15592"/>
    <cellStyle name="Normal 3 4 2 4 3 2 2 4" xfId="15593"/>
    <cellStyle name="Normal 3 4 2 4 3 2 3" xfId="15594"/>
    <cellStyle name="Normal 3 4 2 4 3 2 3 2" xfId="15595"/>
    <cellStyle name="Normal 3 4 2 4 3 2 3 2 2" xfId="15596"/>
    <cellStyle name="Normal 3 4 2 4 3 2 3 3" xfId="15597"/>
    <cellStyle name="Normal 3 4 2 4 3 2 4" xfId="15598"/>
    <cellStyle name="Normal 3 4 2 4 3 2 4 2" xfId="15599"/>
    <cellStyle name="Normal 3 4 2 4 3 2 5" xfId="15600"/>
    <cellStyle name="Normal 3 4 2 4 3 3" xfId="15601"/>
    <cellStyle name="Normal 3 4 2 4 3 3 2" xfId="15602"/>
    <cellStyle name="Normal 3 4 2 4 3 3 2 2" xfId="15603"/>
    <cellStyle name="Normal 3 4 2 4 3 3 2 2 2" xfId="15604"/>
    <cellStyle name="Normal 3 4 2 4 3 3 2 3" xfId="15605"/>
    <cellStyle name="Normal 3 4 2 4 3 3 3" xfId="15606"/>
    <cellStyle name="Normal 3 4 2 4 3 3 3 2" xfId="15607"/>
    <cellStyle name="Normal 3 4 2 4 3 3 4" xfId="15608"/>
    <cellStyle name="Normal 3 4 2 4 3 4" xfId="15609"/>
    <cellStyle name="Normal 3 4 2 4 3 4 2" xfId="15610"/>
    <cellStyle name="Normal 3 4 2 4 3 4 2 2" xfId="15611"/>
    <cellStyle name="Normal 3 4 2 4 3 4 3" xfId="15612"/>
    <cellStyle name="Normal 3 4 2 4 3 5" xfId="15613"/>
    <cellStyle name="Normal 3 4 2 4 3 5 2" xfId="15614"/>
    <cellStyle name="Normal 3 4 2 4 3 6" xfId="15615"/>
    <cellStyle name="Normal 3 4 2 4 4" xfId="15616"/>
    <cellStyle name="Normal 3 4 2 4 4 2" xfId="15617"/>
    <cellStyle name="Normal 3 4 2 4 4 2 2" xfId="15618"/>
    <cellStyle name="Normal 3 4 2 4 4 2 2 2" xfId="15619"/>
    <cellStyle name="Normal 3 4 2 4 4 2 2 2 2" xfId="15620"/>
    <cellStyle name="Normal 3 4 2 4 4 2 2 3" xfId="15621"/>
    <cellStyle name="Normal 3 4 2 4 4 2 3" xfId="15622"/>
    <cellStyle name="Normal 3 4 2 4 4 2 3 2" xfId="15623"/>
    <cellStyle name="Normal 3 4 2 4 4 2 4" xfId="15624"/>
    <cellStyle name="Normal 3 4 2 4 4 3" xfId="15625"/>
    <cellStyle name="Normal 3 4 2 4 4 3 2" xfId="15626"/>
    <cellStyle name="Normal 3 4 2 4 4 3 2 2" xfId="15627"/>
    <cellStyle name="Normal 3 4 2 4 4 3 3" xfId="15628"/>
    <cellStyle name="Normal 3 4 2 4 4 4" xfId="15629"/>
    <cellStyle name="Normal 3 4 2 4 4 4 2" xfId="15630"/>
    <cellStyle name="Normal 3 4 2 4 4 5" xfId="15631"/>
    <cellStyle name="Normal 3 4 2 4 5" xfId="15632"/>
    <cellStyle name="Normal 3 4 2 4 5 2" xfId="15633"/>
    <cellStyle name="Normal 3 4 2 4 5 2 2" xfId="15634"/>
    <cellStyle name="Normal 3 4 2 4 5 2 2 2" xfId="15635"/>
    <cellStyle name="Normal 3 4 2 4 5 2 3" xfId="15636"/>
    <cellStyle name="Normal 3 4 2 4 5 3" xfId="15637"/>
    <cellStyle name="Normal 3 4 2 4 5 3 2" xfId="15638"/>
    <cellStyle name="Normal 3 4 2 4 5 4" xfId="15639"/>
    <cellStyle name="Normal 3 4 2 4 6" xfId="15640"/>
    <cellStyle name="Normal 3 4 2 4 6 2" xfId="15641"/>
    <cellStyle name="Normal 3 4 2 4 6 2 2" xfId="15642"/>
    <cellStyle name="Normal 3 4 2 4 6 3" xfId="15643"/>
    <cellStyle name="Normal 3 4 2 4 7" xfId="15644"/>
    <cellStyle name="Normal 3 4 2 4 7 2" xfId="15645"/>
    <cellStyle name="Normal 3 4 2 4 8" xfId="15646"/>
    <cellStyle name="Normal 3 4 2 5" xfId="15647"/>
    <cellStyle name="Normal 3 4 2 5 2" xfId="15648"/>
    <cellStyle name="Normal 3 4 2 5 2 2" xfId="15649"/>
    <cellStyle name="Normal 3 4 2 5 2 2 2" xfId="15650"/>
    <cellStyle name="Normal 3 4 2 5 2 2 2 2" xfId="15651"/>
    <cellStyle name="Normal 3 4 2 5 2 2 2 2 2" xfId="15652"/>
    <cellStyle name="Normal 3 4 2 5 2 2 2 2 2 2" xfId="15653"/>
    <cellStyle name="Normal 3 4 2 5 2 2 2 2 3" xfId="15654"/>
    <cellStyle name="Normal 3 4 2 5 2 2 2 3" xfId="15655"/>
    <cellStyle name="Normal 3 4 2 5 2 2 2 3 2" xfId="15656"/>
    <cellStyle name="Normal 3 4 2 5 2 2 2 4" xfId="15657"/>
    <cellStyle name="Normal 3 4 2 5 2 2 3" xfId="15658"/>
    <cellStyle name="Normal 3 4 2 5 2 2 3 2" xfId="15659"/>
    <cellStyle name="Normal 3 4 2 5 2 2 3 2 2" xfId="15660"/>
    <cellStyle name="Normal 3 4 2 5 2 2 3 3" xfId="15661"/>
    <cellStyle name="Normal 3 4 2 5 2 2 4" xfId="15662"/>
    <cellStyle name="Normal 3 4 2 5 2 2 4 2" xfId="15663"/>
    <cellStyle name="Normal 3 4 2 5 2 2 5" xfId="15664"/>
    <cellStyle name="Normal 3 4 2 5 2 3" xfId="15665"/>
    <cellStyle name="Normal 3 4 2 5 2 3 2" xfId="15666"/>
    <cellStyle name="Normal 3 4 2 5 2 3 2 2" xfId="15667"/>
    <cellStyle name="Normal 3 4 2 5 2 3 2 2 2" xfId="15668"/>
    <cellStyle name="Normal 3 4 2 5 2 3 2 3" xfId="15669"/>
    <cellStyle name="Normal 3 4 2 5 2 3 3" xfId="15670"/>
    <cellStyle name="Normal 3 4 2 5 2 3 3 2" xfId="15671"/>
    <cellStyle name="Normal 3 4 2 5 2 3 4" xfId="15672"/>
    <cellStyle name="Normal 3 4 2 5 2 4" xfId="15673"/>
    <cellStyle name="Normal 3 4 2 5 2 4 2" xfId="15674"/>
    <cellStyle name="Normal 3 4 2 5 2 4 2 2" xfId="15675"/>
    <cellStyle name="Normal 3 4 2 5 2 4 3" xfId="15676"/>
    <cellStyle name="Normal 3 4 2 5 2 5" xfId="15677"/>
    <cellStyle name="Normal 3 4 2 5 2 5 2" xfId="15678"/>
    <cellStyle name="Normal 3 4 2 5 2 6" xfId="15679"/>
    <cellStyle name="Normal 3 4 2 5 3" xfId="15680"/>
    <cellStyle name="Normal 3 4 2 5 3 2" xfId="15681"/>
    <cellStyle name="Normal 3 4 2 5 3 2 2" xfId="15682"/>
    <cellStyle name="Normal 3 4 2 5 3 2 2 2" xfId="15683"/>
    <cellStyle name="Normal 3 4 2 5 3 2 2 2 2" xfId="15684"/>
    <cellStyle name="Normal 3 4 2 5 3 2 2 3" xfId="15685"/>
    <cellStyle name="Normal 3 4 2 5 3 2 3" xfId="15686"/>
    <cellStyle name="Normal 3 4 2 5 3 2 3 2" xfId="15687"/>
    <cellStyle name="Normal 3 4 2 5 3 2 4" xfId="15688"/>
    <cellStyle name="Normal 3 4 2 5 3 3" xfId="15689"/>
    <cellStyle name="Normal 3 4 2 5 3 3 2" xfId="15690"/>
    <cellStyle name="Normal 3 4 2 5 3 3 2 2" xfId="15691"/>
    <cellStyle name="Normal 3 4 2 5 3 3 3" xfId="15692"/>
    <cellStyle name="Normal 3 4 2 5 3 4" xfId="15693"/>
    <cellStyle name="Normal 3 4 2 5 3 4 2" xfId="15694"/>
    <cellStyle name="Normal 3 4 2 5 3 5" xfId="15695"/>
    <cellStyle name="Normal 3 4 2 5 4" xfId="15696"/>
    <cellStyle name="Normal 3 4 2 5 4 2" xfId="15697"/>
    <cellStyle name="Normal 3 4 2 5 4 2 2" xfId="15698"/>
    <cellStyle name="Normal 3 4 2 5 4 2 2 2" xfId="15699"/>
    <cellStyle name="Normal 3 4 2 5 4 2 3" xfId="15700"/>
    <cellStyle name="Normal 3 4 2 5 4 3" xfId="15701"/>
    <cellStyle name="Normal 3 4 2 5 4 3 2" xfId="15702"/>
    <cellStyle name="Normal 3 4 2 5 4 4" xfId="15703"/>
    <cellStyle name="Normal 3 4 2 5 5" xfId="15704"/>
    <cellStyle name="Normal 3 4 2 5 5 2" xfId="15705"/>
    <cellStyle name="Normal 3 4 2 5 5 2 2" xfId="15706"/>
    <cellStyle name="Normal 3 4 2 5 5 3" xfId="15707"/>
    <cellStyle name="Normal 3 4 2 5 6" xfId="15708"/>
    <cellStyle name="Normal 3 4 2 5 6 2" xfId="15709"/>
    <cellStyle name="Normal 3 4 2 5 7" xfId="15710"/>
    <cellStyle name="Normal 3 4 2 6" xfId="15711"/>
    <cellStyle name="Normal 3 4 2 6 2" xfId="15712"/>
    <cellStyle name="Normal 3 4 2 6 2 2" xfId="15713"/>
    <cellStyle name="Normal 3 4 2 6 2 2 2" xfId="15714"/>
    <cellStyle name="Normal 3 4 2 6 2 2 2 2" xfId="15715"/>
    <cellStyle name="Normal 3 4 2 6 2 2 2 2 2" xfId="15716"/>
    <cellStyle name="Normal 3 4 2 6 2 2 2 3" xfId="15717"/>
    <cellStyle name="Normal 3 4 2 6 2 2 3" xfId="15718"/>
    <cellStyle name="Normal 3 4 2 6 2 2 3 2" xfId="15719"/>
    <cellStyle name="Normal 3 4 2 6 2 2 4" xfId="15720"/>
    <cellStyle name="Normal 3 4 2 6 2 3" xfId="15721"/>
    <cellStyle name="Normal 3 4 2 6 2 3 2" xfId="15722"/>
    <cellStyle name="Normal 3 4 2 6 2 3 2 2" xfId="15723"/>
    <cellStyle name="Normal 3 4 2 6 2 3 3" xfId="15724"/>
    <cellStyle name="Normal 3 4 2 6 2 4" xfId="15725"/>
    <cellStyle name="Normal 3 4 2 6 2 4 2" xfId="15726"/>
    <cellStyle name="Normal 3 4 2 6 2 5" xfId="15727"/>
    <cellStyle name="Normal 3 4 2 6 3" xfId="15728"/>
    <cellStyle name="Normal 3 4 2 6 3 2" xfId="15729"/>
    <cellStyle name="Normal 3 4 2 6 3 2 2" xfId="15730"/>
    <cellStyle name="Normal 3 4 2 6 3 2 2 2" xfId="15731"/>
    <cellStyle name="Normal 3 4 2 6 3 2 3" xfId="15732"/>
    <cellStyle name="Normal 3 4 2 6 3 3" xfId="15733"/>
    <cellStyle name="Normal 3 4 2 6 3 3 2" xfId="15734"/>
    <cellStyle name="Normal 3 4 2 6 3 4" xfId="15735"/>
    <cellStyle name="Normal 3 4 2 6 4" xfId="15736"/>
    <cellStyle name="Normal 3 4 2 6 4 2" xfId="15737"/>
    <cellStyle name="Normal 3 4 2 6 4 2 2" xfId="15738"/>
    <cellStyle name="Normal 3 4 2 6 4 3" xfId="15739"/>
    <cellStyle name="Normal 3 4 2 6 5" xfId="15740"/>
    <cellStyle name="Normal 3 4 2 6 5 2" xfId="15741"/>
    <cellStyle name="Normal 3 4 2 6 6" xfId="15742"/>
    <cellStyle name="Normal 3 4 2 7" xfId="15743"/>
    <cellStyle name="Normal 3 4 2 7 2" xfId="15744"/>
    <cellStyle name="Normal 3 4 2 7 2 2" xfId="15745"/>
    <cellStyle name="Normal 3 4 2 7 2 2 2" xfId="15746"/>
    <cellStyle name="Normal 3 4 2 7 2 2 2 2" xfId="15747"/>
    <cellStyle name="Normal 3 4 2 7 2 2 3" xfId="15748"/>
    <cellStyle name="Normal 3 4 2 7 2 3" xfId="15749"/>
    <cellStyle name="Normal 3 4 2 7 2 3 2" xfId="15750"/>
    <cellStyle name="Normal 3 4 2 7 2 4" xfId="15751"/>
    <cellStyle name="Normal 3 4 2 7 3" xfId="15752"/>
    <cellStyle name="Normal 3 4 2 7 3 2" xfId="15753"/>
    <cellStyle name="Normal 3 4 2 7 3 2 2" xfId="15754"/>
    <cellStyle name="Normal 3 4 2 7 3 3" xfId="15755"/>
    <cellStyle name="Normal 3 4 2 7 4" xfId="15756"/>
    <cellStyle name="Normal 3 4 2 7 4 2" xfId="15757"/>
    <cellStyle name="Normal 3 4 2 7 5" xfId="15758"/>
    <cellStyle name="Normal 3 4 2 8" xfId="15759"/>
    <cellStyle name="Normal 3 4 2 8 2" xfId="15760"/>
    <cellStyle name="Normal 3 4 2 8 2 2" xfId="15761"/>
    <cellStyle name="Normal 3 4 2 8 2 2 2" xfId="15762"/>
    <cellStyle name="Normal 3 4 2 8 2 3" xfId="15763"/>
    <cellStyle name="Normal 3 4 2 8 3" xfId="15764"/>
    <cellStyle name="Normal 3 4 2 8 3 2" xfId="15765"/>
    <cellStyle name="Normal 3 4 2 8 4" xfId="15766"/>
    <cellStyle name="Normal 3 4 2 9" xfId="15767"/>
    <cellStyle name="Normal 3 4 2 9 2" xfId="15768"/>
    <cellStyle name="Normal 3 4 2 9 2 2" xfId="15769"/>
    <cellStyle name="Normal 3 4 2 9 3" xfId="15770"/>
    <cellStyle name="Normal 3 4 3" xfId="15771"/>
    <cellStyle name="Normal 3 4 3 10" xfId="15772"/>
    <cellStyle name="Normal 3 4 3 2" xfId="15773"/>
    <cellStyle name="Normal 3 4 3 2 2" xfId="15774"/>
    <cellStyle name="Normal 3 4 3 2 2 2" xfId="15775"/>
    <cellStyle name="Normal 3 4 3 2 2 2 2" xfId="15776"/>
    <cellStyle name="Normal 3 4 3 2 2 2 2 2" xfId="15777"/>
    <cellStyle name="Normal 3 4 3 2 2 2 2 2 2" xfId="15778"/>
    <cellStyle name="Normal 3 4 3 2 2 2 2 2 2 2" xfId="15779"/>
    <cellStyle name="Normal 3 4 3 2 2 2 2 2 2 2 2" xfId="15780"/>
    <cellStyle name="Normal 3 4 3 2 2 2 2 2 2 2 2 2" xfId="15781"/>
    <cellStyle name="Normal 3 4 3 2 2 2 2 2 2 2 3" xfId="15782"/>
    <cellStyle name="Normal 3 4 3 2 2 2 2 2 2 3" xfId="15783"/>
    <cellStyle name="Normal 3 4 3 2 2 2 2 2 2 3 2" xfId="15784"/>
    <cellStyle name="Normal 3 4 3 2 2 2 2 2 2 4" xfId="15785"/>
    <cellStyle name="Normal 3 4 3 2 2 2 2 2 3" xfId="15786"/>
    <cellStyle name="Normal 3 4 3 2 2 2 2 2 3 2" xfId="15787"/>
    <cellStyle name="Normal 3 4 3 2 2 2 2 2 3 2 2" xfId="15788"/>
    <cellStyle name="Normal 3 4 3 2 2 2 2 2 3 3" xfId="15789"/>
    <cellStyle name="Normal 3 4 3 2 2 2 2 2 4" xfId="15790"/>
    <cellStyle name="Normal 3 4 3 2 2 2 2 2 4 2" xfId="15791"/>
    <cellStyle name="Normal 3 4 3 2 2 2 2 2 5" xfId="15792"/>
    <cellStyle name="Normal 3 4 3 2 2 2 2 3" xfId="15793"/>
    <cellStyle name="Normal 3 4 3 2 2 2 2 3 2" xfId="15794"/>
    <cellStyle name="Normal 3 4 3 2 2 2 2 3 2 2" xfId="15795"/>
    <cellStyle name="Normal 3 4 3 2 2 2 2 3 2 2 2" xfId="15796"/>
    <cellStyle name="Normal 3 4 3 2 2 2 2 3 2 3" xfId="15797"/>
    <cellStyle name="Normal 3 4 3 2 2 2 2 3 3" xfId="15798"/>
    <cellStyle name="Normal 3 4 3 2 2 2 2 3 3 2" xfId="15799"/>
    <cellStyle name="Normal 3 4 3 2 2 2 2 3 4" xfId="15800"/>
    <cellStyle name="Normal 3 4 3 2 2 2 2 4" xfId="15801"/>
    <cellStyle name="Normal 3 4 3 2 2 2 2 4 2" xfId="15802"/>
    <cellStyle name="Normal 3 4 3 2 2 2 2 4 2 2" xfId="15803"/>
    <cellStyle name="Normal 3 4 3 2 2 2 2 4 3" xfId="15804"/>
    <cellStyle name="Normal 3 4 3 2 2 2 2 5" xfId="15805"/>
    <cellStyle name="Normal 3 4 3 2 2 2 2 5 2" xfId="15806"/>
    <cellStyle name="Normal 3 4 3 2 2 2 2 6" xfId="15807"/>
    <cellStyle name="Normal 3 4 3 2 2 2 3" xfId="15808"/>
    <cellStyle name="Normal 3 4 3 2 2 2 3 2" xfId="15809"/>
    <cellStyle name="Normal 3 4 3 2 2 2 3 2 2" xfId="15810"/>
    <cellStyle name="Normal 3 4 3 2 2 2 3 2 2 2" xfId="15811"/>
    <cellStyle name="Normal 3 4 3 2 2 2 3 2 2 2 2" xfId="15812"/>
    <cellStyle name="Normal 3 4 3 2 2 2 3 2 2 3" xfId="15813"/>
    <cellStyle name="Normal 3 4 3 2 2 2 3 2 3" xfId="15814"/>
    <cellStyle name="Normal 3 4 3 2 2 2 3 2 3 2" xfId="15815"/>
    <cellStyle name="Normal 3 4 3 2 2 2 3 2 4" xfId="15816"/>
    <cellStyle name="Normal 3 4 3 2 2 2 3 3" xfId="15817"/>
    <cellStyle name="Normal 3 4 3 2 2 2 3 3 2" xfId="15818"/>
    <cellStyle name="Normal 3 4 3 2 2 2 3 3 2 2" xfId="15819"/>
    <cellStyle name="Normal 3 4 3 2 2 2 3 3 3" xfId="15820"/>
    <cellStyle name="Normal 3 4 3 2 2 2 3 4" xfId="15821"/>
    <cellStyle name="Normal 3 4 3 2 2 2 3 4 2" xfId="15822"/>
    <cellStyle name="Normal 3 4 3 2 2 2 3 5" xfId="15823"/>
    <cellStyle name="Normal 3 4 3 2 2 2 4" xfId="15824"/>
    <cellStyle name="Normal 3 4 3 2 2 2 4 2" xfId="15825"/>
    <cellStyle name="Normal 3 4 3 2 2 2 4 2 2" xfId="15826"/>
    <cellStyle name="Normal 3 4 3 2 2 2 4 2 2 2" xfId="15827"/>
    <cellStyle name="Normal 3 4 3 2 2 2 4 2 3" xfId="15828"/>
    <cellStyle name="Normal 3 4 3 2 2 2 4 3" xfId="15829"/>
    <cellStyle name="Normal 3 4 3 2 2 2 4 3 2" xfId="15830"/>
    <cellStyle name="Normal 3 4 3 2 2 2 4 4" xfId="15831"/>
    <cellStyle name="Normal 3 4 3 2 2 2 5" xfId="15832"/>
    <cellStyle name="Normal 3 4 3 2 2 2 5 2" xfId="15833"/>
    <cellStyle name="Normal 3 4 3 2 2 2 5 2 2" xfId="15834"/>
    <cellStyle name="Normal 3 4 3 2 2 2 5 3" xfId="15835"/>
    <cellStyle name="Normal 3 4 3 2 2 2 6" xfId="15836"/>
    <cellStyle name="Normal 3 4 3 2 2 2 6 2" xfId="15837"/>
    <cellStyle name="Normal 3 4 3 2 2 2 7" xfId="15838"/>
    <cellStyle name="Normal 3 4 3 2 2 3" xfId="15839"/>
    <cellStyle name="Normal 3 4 3 2 2 3 2" xfId="15840"/>
    <cellStyle name="Normal 3 4 3 2 2 3 2 2" xfId="15841"/>
    <cellStyle name="Normal 3 4 3 2 2 3 2 2 2" xfId="15842"/>
    <cellStyle name="Normal 3 4 3 2 2 3 2 2 2 2" xfId="15843"/>
    <cellStyle name="Normal 3 4 3 2 2 3 2 2 2 2 2" xfId="15844"/>
    <cellStyle name="Normal 3 4 3 2 2 3 2 2 2 3" xfId="15845"/>
    <cellStyle name="Normal 3 4 3 2 2 3 2 2 3" xfId="15846"/>
    <cellStyle name="Normal 3 4 3 2 2 3 2 2 3 2" xfId="15847"/>
    <cellStyle name="Normal 3 4 3 2 2 3 2 2 4" xfId="15848"/>
    <cellStyle name="Normal 3 4 3 2 2 3 2 3" xfId="15849"/>
    <cellStyle name="Normal 3 4 3 2 2 3 2 3 2" xfId="15850"/>
    <cellStyle name="Normal 3 4 3 2 2 3 2 3 2 2" xfId="15851"/>
    <cellStyle name="Normal 3 4 3 2 2 3 2 3 3" xfId="15852"/>
    <cellStyle name="Normal 3 4 3 2 2 3 2 4" xfId="15853"/>
    <cellStyle name="Normal 3 4 3 2 2 3 2 4 2" xfId="15854"/>
    <cellStyle name="Normal 3 4 3 2 2 3 2 5" xfId="15855"/>
    <cellStyle name="Normal 3 4 3 2 2 3 3" xfId="15856"/>
    <cellStyle name="Normal 3 4 3 2 2 3 3 2" xfId="15857"/>
    <cellStyle name="Normal 3 4 3 2 2 3 3 2 2" xfId="15858"/>
    <cellStyle name="Normal 3 4 3 2 2 3 3 2 2 2" xfId="15859"/>
    <cellStyle name="Normal 3 4 3 2 2 3 3 2 3" xfId="15860"/>
    <cellStyle name="Normal 3 4 3 2 2 3 3 3" xfId="15861"/>
    <cellStyle name="Normal 3 4 3 2 2 3 3 3 2" xfId="15862"/>
    <cellStyle name="Normal 3 4 3 2 2 3 3 4" xfId="15863"/>
    <cellStyle name="Normal 3 4 3 2 2 3 4" xfId="15864"/>
    <cellStyle name="Normal 3 4 3 2 2 3 4 2" xfId="15865"/>
    <cellStyle name="Normal 3 4 3 2 2 3 4 2 2" xfId="15866"/>
    <cellStyle name="Normal 3 4 3 2 2 3 4 3" xfId="15867"/>
    <cellStyle name="Normal 3 4 3 2 2 3 5" xfId="15868"/>
    <cellStyle name="Normal 3 4 3 2 2 3 5 2" xfId="15869"/>
    <cellStyle name="Normal 3 4 3 2 2 3 6" xfId="15870"/>
    <cellStyle name="Normal 3 4 3 2 2 4" xfId="15871"/>
    <cellStyle name="Normal 3 4 3 2 2 4 2" xfId="15872"/>
    <cellStyle name="Normal 3 4 3 2 2 4 2 2" xfId="15873"/>
    <cellStyle name="Normal 3 4 3 2 2 4 2 2 2" xfId="15874"/>
    <cellStyle name="Normal 3 4 3 2 2 4 2 2 2 2" xfId="15875"/>
    <cellStyle name="Normal 3 4 3 2 2 4 2 2 3" xfId="15876"/>
    <cellStyle name="Normal 3 4 3 2 2 4 2 3" xfId="15877"/>
    <cellStyle name="Normal 3 4 3 2 2 4 2 3 2" xfId="15878"/>
    <cellStyle name="Normal 3 4 3 2 2 4 2 4" xfId="15879"/>
    <cellStyle name="Normal 3 4 3 2 2 4 3" xfId="15880"/>
    <cellStyle name="Normal 3 4 3 2 2 4 3 2" xfId="15881"/>
    <cellStyle name="Normal 3 4 3 2 2 4 3 2 2" xfId="15882"/>
    <cellStyle name="Normal 3 4 3 2 2 4 3 3" xfId="15883"/>
    <cellStyle name="Normal 3 4 3 2 2 4 4" xfId="15884"/>
    <cellStyle name="Normal 3 4 3 2 2 4 4 2" xfId="15885"/>
    <cellStyle name="Normal 3 4 3 2 2 4 5" xfId="15886"/>
    <cellStyle name="Normal 3 4 3 2 2 5" xfId="15887"/>
    <cellStyle name="Normal 3 4 3 2 2 5 2" xfId="15888"/>
    <cellStyle name="Normal 3 4 3 2 2 5 2 2" xfId="15889"/>
    <cellStyle name="Normal 3 4 3 2 2 5 2 2 2" xfId="15890"/>
    <cellStyle name="Normal 3 4 3 2 2 5 2 3" xfId="15891"/>
    <cellStyle name="Normal 3 4 3 2 2 5 3" xfId="15892"/>
    <cellStyle name="Normal 3 4 3 2 2 5 3 2" xfId="15893"/>
    <cellStyle name="Normal 3 4 3 2 2 5 4" xfId="15894"/>
    <cellStyle name="Normal 3 4 3 2 2 6" xfId="15895"/>
    <cellStyle name="Normal 3 4 3 2 2 6 2" xfId="15896"/>
    <cellStyle name="Normal 3 4 3 2 2 6 2 2" xfId="15897"/>
    <cellStyle name="Normal 3 4 3 2 2 6 3" xfId="15898"/>
    <cellStyle name="Normal 3 4 3 2 2 7" xfId="15899"/>
    <cellStyle name="Normal 3 4 3 2 2 7 2" xfId="15900"/>
    <cellStyle name="Normal 3 4 3 2 2 8" xfId="15901"/>
    <cellStyle name="Normal 3 4 3 2 3" xfId="15902"/>
    <cellStyle name="Normal 3 4 3 2 3 2" xfId="15903"/>
    <cellStyle name="Normal 3 4 3 2 3 2 2" xfId="15904"/>
    <cellStyle name="Normal 3 4 3 2 3 2 2 2" xfId="15905"/>
    <cellStyle name="Normal 3 4 3 2 3 2 2 2 2" xfId="15906"/>
    <cellStyle name="Normal 3 4 3 2 3 2 2 2 2 2" xfId="15907"/>
    <cellStyle name="Normal 3 4 3 2 3 2 2 2 2 2 2" xfId="15908"/>
    <cellStyle name="Normal 3 4 3 2 3 2 2 2 2 3" xfId="15909"/>
    <cellStyle name="Normal 3 4 3 2 3 2 2 2 3" xfId="15910"/>
    <cellStyle name="Normal 3 4 3 2 3 2 2 2 3 2" xfId="15911"/>
    <cellStyle name="Normal 3 4 3 2 3 2 2 2 4" xfId="15912"/>
    <cellStyle name="Normal 3 4 3 2 3 2 2 3" xfId="15913"/>
    <cellStyle name="Normal 3 4 3 2 3 2 2 3 2" xfId="15914"/>
    <cellStyle name="Normal 3 4 3 2 3 2 2 3 2 2" xfId="15915"/>
    <cellStyle name="Normal 3 4 3 2 3 2 2 3 3" xfId="15916"/>
    <cellStyle name="Normal 3 4 3 2 3 2 2 4" xfId="15917"/>
    <cellStyle name="Normal 3 4 3 2 3 2 2 4 2" xfId="15918"/>
    <cellStyle name="Normal 3 4 3 2 3 2 2 5" xfId="15919"/>
    <cellStyle name="Normal 3 4 3 2 3 2 3" xfId="15920"/>
    <cellStyle name="Normal 3 4 3 2 3 2 3 2" xfId="15921"/>
    <cellStyle name="Normal 3 4 3 2 3 2 3 2 2" xfId="15922"/>
    <cellStyle name="Normal 3 4 3 2 3 2 3 2 2 2" xfId="15923"/>
    <cellStyle name="Normal 3 4 3 2 3 2 3 2 3" xfId="15924"/>
    <cellStyle name="Normal 3 4 3 2 3 2 3 3" xfId="15925"/>
    <cellStyle name="Normal 3 4 3 2 3 2 3 3 2" xfId="15926"/>
    <cellStyle name="Normal 3 4 3 2 3 2 3 4" xfId="15927"/>
    <cellStyle name="Normal 3 4 3 2 3 2 4" xfId="15928"/>
    <cellStyle name="Normal 3 4 3 2 3 2 4 2" xfId="15929"/>
    <cellStyle name="Normal 3 4 3 2 3 2 4 2 2" xfId="15930"/>
    <cellStyle name="Normal 3 4 3 2 3 2 4 3" xfId="15931"/>
    <cellStyle name="Normal 3 4 3 2 3 2 5" xfId="15932"/>
    <cellStyle name="Normal 3 4 3 2 3 2 5 2" xfId="15933"/>
    <cellStyle name="Normal 3 4 3 2 3 2 6" xfId="15934"/>
    <cellStyle name="Normal 3 4 3 2 3 3" xfId="15935"/>
    <cellStyle name="Normal 3 4 3 2 3 3 2" xfId="15936"/>
    <cellStyle name="Normal 3 4 3 2 3 3 2 2" xfId="15937"/>
    <cellStyle name="Normal 3 4 3 2 3 3 2 2 2" xfId="15938"/>
    <cellStyle name="Normal 3 4 3 2 3 3 2 2 2 2" xfId="15939"/>
    <cellStyle name="Normal 3 4 3 2 3 3 2 2 3" xfId="15940"/>
    <cellStyle name="Normal 3 4 3 2 3 3 2 3" xfId="15941"/>
    <cellStyle name="Normal 3 4 3 2 3 3 2 3 2" xfId="15942"/>
    <cellStyle name="Normal 3 4 3 2 3 3 2 4" xfId="15943"/>
    <cellStyle name="Normal 3 4 3 2 3 3 3" xfId="15944"/>
    <cellStyle name="Normal 3 4 3 2 3 3 3 2" xfId="15945"/>
    <cellStyle name="Normal 3 4 3 2 3 3 3 2 2" xfId="15946"/>
    <cellStyle name="Normal 3 4 3 2 3 3 3 3" xfId="15947"/>
    <cellStyle name="Normal 3 4 3 2 3 3 4" xfId="15948"/>
    <cellStyle name="Normal 3 4 3 2 3 3 4 2" xfId="15949"/>
    <cellStyle name="Normal 3 4 3 2 3 3 5" xfId="15950"/>
    <cellStyle name="Normal 3 4 3 2 3 4" xfId="15951"/>
    <cellStyle name="Normal 3 4 3 2 3 4 2" xfId="15952"/>
    <cellStyle name="Normal 3 4 3 2 3 4 2 2" xfId="15953"/>
    <cellStyle name="Normal 3 4 3 2 3 4 2 2 2" xfId="15954"/>
    <cellStyle name="Normal 3 4 3 2 3 4 2 3" xfId="15955"/>
    <cellStyle name="Normal 3 4 3 2 3 4 3" xfId="15956"/>
    <cellStyle name="Normal 3 4 3 2 3 4 3 2" xfId="15957"/>
    <cellStyle name="Normal 3 4 3 2 3 4 4" xfId="15958"/>
    <cellStyle name="Normal 3 4 3 2 3 5" xfId="15959"/>
    <cellStyle name="Normal 3 4 3 2 3 5 2" xfId="15960"/>
    <cellStyle name="Normal 3 4 3 2 3 5 2 2" xfId="15961"/>
    <cellStyle name="Normal 3 4 3 2 3 5 3" xfId="15962"/>
    <cellStyle name="Normal 3 4 3 2 3 6" xfId="15963"/>
    <cellStyle name="Normal 3 4 3 2 3 6 2" xfId="15964"/>
    <cellStyle name="Normal 3 4 3 2 3 7" xfId="15965"/>
    <cellStyle name="Normal 3 4 3 2 4" xfId="15966"/>
    <cellStyle name="Normal 3 4 3 2 4 2" xfId="15967"/>
    <cellStyle name="Normal 3 4 3 2 4 2 2" xfId="15968"/>
    <cellStyle name="Normal 3 4 3 2 4 2 2 2" xfId="15969"/>
    <cellStyle name="Normal 3 4 3 2 4 2 2 2 2" xfId="15970"/>
    <cellStyle name="Normal 3 4 3 2 4 2 2 2 2 2" xfId="15971"/>
    <cellStyle name="Normal 3 4 3 2 4 2 2 2 3" xfId="15972"/>
    <cellStyle name="Normal 3 4 3 2 4 2 2 3" xfId="15973"/>
    <cellStyle name="Normal 3 4 3 2 4 2 2 3 2" xfId="15974"/>
    <cellStyle name="Normal 3 4 3 2 4 2 2 4" xfId="15975"/>
    <cellStyle name="Normal 3 4 3 2 4 2 3" xfId="15976"/>
    <cellStyle name="Normal 3 4 3 2 4 2 3 2" xfId="15977"/>
    <cellStyle name="Normal 3 4 3 2 4 2 3 2 2" xfId="15978"/>
    <cellStyle name="Normal 3 4 3 2 4 2 3 3" xfId="15979"/>
    <cellStyle name="Normal 3 4 3 2 4 2 4" xfId="15980"/>
    <cellStyle name="Normal 3 4 3 2 4 2 4 2" xfId="15981"/>
    <cellStyle name="Normal 3 4 3 2 4 2 5" xfId="15982"/>
    <cellStyle name="Normal 3 4 3 2 4 3" xfId="15983"/>
    <cellStyle name="Normal 3 4 3 2 4 3 2" xfId="15984"/>
    <cellStyle name="Normal 3 4 3 2 4 3 2 2" xfId="15985"/>
    <cellStyle name="Normal 3 4 3 2 4 3 2 2 2" xfId="15986"/>
    <cellStyle name="Normal 3 4 3 2 4 3 2 3" xfId="15987"/>
    <cellStyle name="Normal 3 4 3 2 4 3 3" xfId="15988"/>
    <cellStyle name="Normal 3 4 3 2 4 3 3 2" xfId="15989"/>
    <cellStyle name="Normal 3 4 3 2 4 3 4" xfId="15990"/>
    <cellStyle name="Normal 3 4 3 2 4 4" xfId="15991"/>
    <cellStyle name="Normal 3 4 3 2 4 4 2" xfId="15992"/>
    <cellStyle name="Normal 3 4 3 2 4 4 2 2" xfId="15993"/>
    <cellStyle name="Normal 3 4 3 2 4 4 3" xfId="15994"/>
    <cellStyle name="Normal 3 4 3 2 4 5" xfId="15995"/>
    <cellStyle name="Normal 3 4 3 2 4 5 2" xfId="15996"/>
    <cellStyle name="Normal 3 4 3 2 4 6" xfId="15997"/>
    <cellStyle name="Normal 3 4 3 2 5" xfId="15998"/>
    <cellStyle name="Normal 3 4 3 2 5 2" xfId="15999"/>
    <cellStyle name="Normal 3 4 3 2 5 2 2" xfId="16000"/>
    <cellStyle name="Normal 3 4 3 2 5 2 2 2" xfId="16001"/>
    <cellStyle name="Normal 3 4 3 2 5 2 2 2 2" xfId="16002"/>
    <cellStyle name="Normal 3 4 3 2 5 2 2 3" xfId="16003"/>
    <cellStyle name="Normal 3 4 3 2 5 2 3" xfId="16004"/>
    <cellStyle name="Normal 3 4 3 2 5 2 3 2" xfId="16005"/>
    <cellStyle name="Normal 3 4 3 2 5 2 4" xfId="16006"/>
    <cellStyle name="Normal 3 4 3 2 5 3" xfId="16007"/>
    <cellStyle name="Normal 3 4 3 2 5 3 2" xfId="16008"/>
    <cellStyle name="Normal 3 4 3 2 5 3 2 2" xfId="16009"/>
    <cellStyle name="Normal 3 4 3 2 5 3 3" xfId="16010"/>
    <cellStyle name="Normal 3 4 3 2 5 4" xfId="16011"/>
    <cellStyle name="Normal 3 4 3 2 5 4 2" xfId="16012"/>
    <cellStyle name="Normal 3 4 3 2 5 5" xfId="16013"/>
    <cellStyle name="Normal 3 4 3 2 6" xfId="16014"/>
    <cellStyle name="Normal 3 4 3 2 6 2" xfId="16015"/>
    <cellStyle name="Normal 3 4 3 2 6 2 2" xfId="16016"/>
    <cellStyle name="Normal 3 4 3 2 6 2 2 2" xfId="16017"/>
    <cellStyle name="Normal 3 4 3 2 6 2 3" xfId="16018"/>
    <cellStyle name="Normal 3 4 3 2 6 3" xfId="16019"/>
    <cellStyle name="Normal 3 4 3 2 6 3 2" xfId="16020"/>
    <cellStyle name="Normal 3 4 3 2 6 4" xfId="16021"/>
    <cellStyle name="Normal 3 4 3 2 7" xfId="16022"/>
    <cellStyle name="Normal 3 4 3 2 7 2" xfId="16023"/>
    <cellStyle name="Normal 3 4 3 2 7 2 2" xfId="16024"/>
    <cellStyle name="Normal 3 4 3 2 7 3" xfId="16025"/>
    <cellStyle name="Normal 3 4 3 2 8" xfId="16026"/>
    <cellStyle name="Normal 3 4 3 2 8 2" xfId="16027"/>
    <cellStyle name="Normal 3 4 3 2 9" xfId="16028"/>
    <cellStyle name="Normal 3 4 3 3" xfId="16029"/>
    <cellStyle name="Normal 3 4 3 3 2" xfId="16030"/>
    <cellStyle name="Normal 3 4 3 3 2 2" xfId="16031"/>
    <cellStyle name="Normal 3 4 3 3 2 2 2" xfId="16032"/>
    <cellStyle name="Normal 3 4 3 3 2 2 2 2" xfId="16033"/>
    <cellStyle name="Normal 3 4 3 3 2 2 2 2 2" xfId="16034"/>
    <cellStyle name="Normal 3 4 3 3 2 2 2 2 2 2" xfId="16035"/>
    <cellStyle name="Normal 3 4 3 3 2 2 2 2 2 2 2" xfId="16036"/>
    <cellStyle name="Normal 3 4 3 3 2 2 2 2 2 3" xfId="16037"/>
    <cellStyle name="Normal 3 4 3 3 2 2 2 2 3" xfId="16038"/>
    <cellStyle name="Normal 3 4 3 3 2 2 2 2 3 2" xfId="16039"/>
    <cellStyle name="Normal 3 4 3 3 2 2 2 2 4" xfId="16040"/>
    <cellStyle name="Normal 3 4 3 3 2 2 2 3" xfId="16041"/>
    <cellStyle name="Normal 3 4 3 3 2 2 2 3 2" xfId="16042"/>
    <cellStyle name="Normal 3 4 3 3 2 2 2 3 2 2" xfId="16043"/>
    <cellStyle name="Normal 3 4 3 3 2 2 2 3 3" xfId="16044"/>
    <cellStyle name="Normal 3 4 3 3 2 2 2 4" xfId="16045"/>
    <cellStyle name="Normal 3 4 3 3 2 2 2 4 2" xfId="16046"/>
    <cellStyle name="Normal 3 4 3 3 2 2 2 5" xfId="16047"/>
    <cellStyle name="Normal 3 4 3 3 2 2 3" xfId="16048"/>
    <cellStyle name="Normal 3 4 3 3 2 2 3 2" xfId="16049"/>
    <cellStyle name="Normal 3 4 3 3 2 2 3 2 2" xfId="16050"/>
    <cellStyle name="Normal 3 4 3 3 2 2 3 2 2 2" xfId="16051"/>
    <cellStyle name="Normal 3 4 3 3 2 2 3 2 3" xfId="16052"/>
    <cellStyle name="Normal 3 4 3 3 2 2 3 3" xfId="16053"/>
    <cellStyle name="Normal 3 4 3 3 2 2 3 3 2" xfId="16054"/>
    <cellStyle name="Normal 3 4 3 3 2 2 3 4" xfId="16055"/>
    <cellStyle name="Normal 3 4 3 3 2 2 4" xfId="16056"/>
    <cellStyle name="Normal 3 4 3 3 2 2 4 2" xfId="16057"/>
    <cellStyle name="Normal 3 4 3 3 2 2 4 2 2" xfId="16058"/>
    <cellStyle name="Normal 3 4 3 3 2 2 4 3" xfId="16059"/>
    <cellStyle name="Normal 3 4 3 3 2 2 5" xfId="16060"/>
    <cellStyle name="Normal 3 4 3 3 2 2 5 2" xfId="16061"/>
    <cellStyle name="Normal 3 4 3 3 2 2 6" xfId="16062"/>
    <cellStyle name="Normal 3 4 3 3 2 3" xfId="16063"/>
    <cellStyle name="Normal 3 4 3 3 2 3 2" xfId="16064"/>
    <cellStyle name="Normal 3 4 3 3 2 3 2 2" xfId="16065"/>
    <cellStyle name="Normal 3 4 3 3 2 3 2 2 2" xfId="16066"/>
    <cellStyle name="Normal 3 4 3 3 2 3 2 2 2 2" xfId="16067"/>
    <cellStyle name="Normal 3 4 3 3 2 3 2 2 3" xfId="16068"/>
    <cellStyle name="Normal 3 4 3 3 2 3 2 3" xfId="16069"/>
    <cellStyle name="Normal 3 4 3 3 2 3 2 3 2" xfId="16070"/>
    <cellStyle name="Normal 3 4 3 3 2 3 2 4" xfId="16071"/>
    <cellStyle name="Normal 3 4 3 3 2 3 3" xfId="16072"/>
    <cellStyle name="Normal 3 4 3 3 2 3 3 2" xfId="16073"/>
    <cellStyle name="Normal 3 4 3 3 2 3 3 2 2" xfId="16074"/>
    <cellStyle name="Normal 3 4 3 3 2 3 3 3" xfId="16075"/>
    <cellStyle name="Normal 3 4 3 3 2 3 4" xfId="16076"/>
    <cellStyle name="Normal 3 4 3 3 2 3 4 2" xfId="16077"/>
    <cellStyle name="Normal 3 4 3 3 2 3 5" xfId="16078"/>
    <cellStyle name="Normal 3 4 3 3 2 4" xfId="16079"/>
    <cellStyle name="Normal 3 4 3 3 2 4 2" xfId="16080"/>
    <cellStyle name="Normal 3 4 3 3 2 4 2 2" xfId="16081"/>
    <cellStyle name="Normal 3 4 3 3 2 4 2 2 2" xfId="16082"/>
    <cellStyle name="Normal 3 4 3 3 2 4 2 3" xfId="16083"/>
    <cellStyle name="Normal 3 4 3 3 2 4 3" xfId="16084"/>
    <cellStyle name="Normal 3 4 3 3 2 4 3 2" xfId="16085"/>
    <cellStyle name="Normal 3 4 3 3 2 4 4" xfId="16086"/>
    <cellStyle name="Normal 3 4 3 3 2 5" xfId="16087"/>
    <cellStyle name="Normal 3 4 3 3 2 5 2" xfId="16088"/>
    <cellStyle name="Normal 3 4 3 3 2 5 2 2" xfId="16089"/>
    <cellStyle name="Normal 3 4 3 3 2 5 3" xfId="16090"/>
    <cellStyle name="Normal 3 4 3 3 2 6" xfId="16091"/>
    <cellStyle name="Normal 3 4 3 3 2 6 2" xfId="16092"/>
    <cellStyle name="Normal 3 4 3 3 2 7" xfId="16093"/>
    <cellStyle name="Normal 3 4 3 3 3" xfId="16094"/>
    <cellStyle name="Normal 3 4 3 3 3 2" xfId="16095"/>
    <cellStyle name="Normal 3 4 3 3 3 2 2" xfId="16096"/>
    <cellStyle name="Normal 3 4 3 3 3 2 2 2" xfId="16097"/>
    <cellStyle name="Normal 3 4 3 3 3 2 2 2 2" xfId="16098"/>
    <cellStyle name="Normal 3 4 3 3 3 2 2 2 2 2" xfId="16099"/>
    <cellStyle name="Normal 3 4 3 3 3 2 2 2 3" xfId="16100"/>
    <cellStyle name="Normal 3 4 3 3 3 2 2 3" xfId="16101"/>
    <cellStyle name="Normal 3 4 3 3 3 2 2 3 2" xfId="16102"/>
    <cellStyle name="Normal 3 4 3 3 3 2 2 4" xfId="16103"/>
    <cellStyle name="Normal 3 4 3 3 3 2 3" xfId="16104"/>
    <cellStyle name="Normal 3 4 3 3 3 2 3 2" xfId="16105"/>
    <cellStyle name="Normal 3 4 3 3 3 2 3 2 2" xfId="16106"/>
    <cellStyle name="Normal 3 4 3 3 3 2 3 3" xfId="16107"/>
    <cellStyle name="Normal 3 4 3 3 3 2 4" xfId="16108"/>
    <cellStyle name="Normal 3 4 3 3 3 2 4 2" xfId="16109"/>
    <cellStyle name="Normal 3 4 3 3 3 2 5" xfId="16110"/>
    <cellStyle name="Normal 3 4 3 3 3 3" xfId="16111"/>
    <cellStyle name="Normal 3 4 3 3 3 3 2" xfId="16112"/>
    <cellStyle name="Normal 3 4 3 3 3 3 2 2" xfId="16113"/>
    <cellStyle name="Normal 3 4 3 3 3 3 2 2 2" xfId="16114"/>
    <cellStyle name="Normal 3 4 3 3 3 3 2 3" xfId="16115"/>
    <cellStyle name="Normal 3 4 3 3 3 3 3" xfId="16116"/>
    <cellStyle name="Normal 3 4 3 3 3 3 3 2" xfId="16117"/>
    <cellStyle name="Normal 3 4 3 3 3 3 4" xfId="16118"/>
    <cellStyle name="Normal 3 4 3 3 3 4" xfId="16119"/>
    <cellStyle name="Normal 3 4 3 3 3 4 2" xfId="16120"/>
    <cellStyle name="Normal 3 4 3 3 3 4 2 2" xfId="16121"/>
    <cellStyle name="Normal 3 4 3 3 3 4 3" xfId="16122"/>
    <cellStyle name="Normal 3 4 3 3 3 5" xfId="16123"/>
    <cellStyle name="Normal 3 4 3 3 3 5 2" xfId="16124"/>
    <cellStyle name="Normal 3 4 3 3 3 6" xfId="16125"/>
    <cellStyle name="Normal 3 4 3 3 4" xfId="16126"/>
    <cellStyle name="Normal 3 4 3 3 4 2" xfId="16127"/>
    <cellStyle name="Normal 3 4 3 3 4 2 2" xfId="16128"/>
    <cellStyle name="Normal 3 4 3 3 4 2 2 2" xfId="16129"/>
    <cellStyle name="Normal 3 4 3 3 4 2 2 2 2" xfId="16130"/>
    <cellStyle name="Normal 3 4 3 3 4 2 2 3" xfId="16131"/>
    <cellStyle name="Normal 3 4 3 3 4 2 3" xfId="16132"/>
    <cellStyle name="Normal 3 4 3 3 4 2 3 2" xfId="16133"/>
    <cellStyle name="Normal 3 4 3 3 4 2 4" xfId="16134"/>
    <cellStyle name="Normal 3 4 3 3 4 3" xfId="16135"/>
    <cellStyle name="Normal 3 4 3 3 4 3 2" xfId="16136"/>
    <cellStyle name="Normal 3 4 3 3 4 3 2 2" xfId="16137"/>
    <cellStyle name="Normal 3 4 3 3 4 3 3" xfId="16138"/>
    <cellStyle name="Normal 3 4 3 3 4 4" xfId="16139"/>
    <cellStyle name="Normal 3 4 3 3 4 4 2" xfId="16140"/>
    <cellStyle name="Normal 3 4 3 3 4 5" xfId="16141"/>
    <cellStyle name="Normal 3 4 3 3 5" xfId="16142"/>
    <cellStyle name="Normal 3 4 3 3 5 2" xfId="16143"/>
    <cellStyle name="Normal 3 4 3 3 5 2 2" xfId="16144"/>
    <cellStyle name="Normal 3 4 3 3 5 2 2 2" xfId="16145"/>
    <cellStyle name="Normal 3 4 3 3 5 2 3" xfId="16146"/>
    <cellStyle name="Normal 3 4 3 3 5 3" xfId="16147"/>
    <cellStyle name="Normal 3 4 3 3 5 3 2" xfId="16148"/>
    <cellStyle name="Normal 3 4 3 3 5 4" xfId="16149"/>
    <cellStyle name="Normal 3 4 3 3 6" xfId="16150"/>
    <cellStyle name="Normal 3 4 3 3 6 2" xfId="16151"/>
    <cellStyle name="Normal 3 4 3 3 6 2 2" xfId="16152"/>
    <cellStyle name="Normal 3 4 3 3 6 3" xfId="16153"/>
    <cellStyle name="Normal 3 4 3 3 7" xfId="16154"/>
    <cellStyle name="Normal 3 4 3 3 7 2" xfId="16155"/>
    <cellStyle name="Normal 3 4 3 3 8" xfId="16156"/>
    <cellStyle name="Normal 3 4 3 4" xfId="16157"/>
    <cellStyle name="Normal 3 4 3 4 2" xfId="16158"/>
    <cellStyle name="Normal 3 4 3 4 2 2" xfId="16159"/>
    <cellStyle name="Normal 3 4 3 4 2 2 2" xfId="16160"/>
    <cellStyle name="Normal 3 4 3 4 2 2 2 2" xfId="16161"/>
    <cellStyle name="Normal 3 4 3 4 2 2 2 2 2" xfId="16162"/>
    <cellStyle name="Normal 3 4 3 4 2 2 2 2 2 2" xfId="16163"/>
    <cellStyle name="Normal 3 4 3 4 2 2 2 2 3" xfId="16164"/>
    <cellStyle name="Normal 3 4 3 4 2 2 2 3" xfId="16165"/>
    <cellStyle name="Normal 3 4 3 4 2 2 2 3 2" xfId="16166"/>
    <cellStyle name="Normal 3 4 3 4 2 2 2 4" xfId="16167"/>
    <cellStyle name="Normal 3 4 3 4 2 2 3" xfId="16168"/>
    <cellStyle name="Normal 3 4 3 4 2 2 3 2" xfId="16169"/>
    <cellStyle name="Normal 3 4 3 4 2 2 3 2 2" xfId="16170"/>
    <cellStyle name="Normal 3 4 3 4 2 2 3 3" xfId="16171"/>
    <cellStyle name="Normal 3 4 3 4 2 2 4" xfId="16172"/>
    <cellStyle name="Normal 3 4 3 4 2 2 4 2" xfId="16173"/>
    <cellStyle name="Normal 3 4 3 4 2 2 5" xfId="16174"/>
    <cellStyle name="Normal 3 4 3 4 2 3" xfId="16175"/>
    <cellStyle name="Normal 3 4 3 4 2 3 2" xfId="16176"/>
    <cellStyle name="Normal 3 4 3 4 2 3 2 2" xfId="16177"/>
    <cellStyle name="Normal 3 4 3 4 2 3 2 2 2" xfId="16178"/>
    <cellStyle name="Normal 3 4 3 4 2 3 2 3" xfId="16179"/>
    <cellStyle name="Normal 3 4 3 4 2 3 3" xfId="16180"/>
    <cellStyle name="Normal 3 4 3 4 2 3 3 2" xfId="16181"/>
    <cellStyle name="Normal 3 4 3 4 2 3 4" xfId="16182"/>
    <cellStyle name="Normal 3 4 3 4 2 4" xfId="16183"/>
    <cellStyle name="Normal 3 4 3 4 2 4 2" xfId="16184"/>
    <cellStyle name="Normal 3 4 3 4 2 4 2 2" xfId="16185"/>
    <cellStyle name="Normal 3 4 3 4 2 4 3" xfId="16186"/>
    <cellStyle name="Normal 3 4 3 4 2 5" xfId="16187"/>
    <cellStyle name="Normal 3 4 3 4 2 5 2" xfId="16188"/>
    <cellStyle name="Normal 3 4 3 4 2 6" xfId="16189"/>
    <cellStyle name="Normal 3 4 3 4 3" xfId="16190"/>
    <cellStyle name="Normal 3 4 3 4 3 2" xfId="16191"/>
    <cellStyle name="Normal 3 4 3 4 3 2 2" xfId="16192"/>
    <cellStyle name="Normal 3 4 3 4 3 2 2 2" xfId="16193"/>
    <cellStyle name="Normal 3 4 3 4 3 2 2 2 2" xfId="16194"/>
    <cellStyle name="Normal 3 4 3 4 3 2 2 3" xfId="16195"/>
    <cellStyle name="Normal 3 4 3 4 3 2 3" xfId="16196"/>
    <cellStyle name="Normal 3 4 3 4 3 2 3 2" xfId="16197"/>
    <cellStyle name="Normal 3 4 3 4 3 2 4" xfId="16198"/>
    <cellStyle name="Normal 3 4 3 4 3 3" xfId="16199"/>
    <cellStyle name="Normal 3 4 3 4 3 3 2" xfId="16200"/>
    <cellStyle name="Normal 3 4 3 4 3 3 2 2" xfId="16201"/>
    <cellStyle name="Normal 3 4 3 4 3 3 3" xfId="16202"/>
    <cellStyle name="Normal 3 4 3 4 3 4" xfId="16203"/>
    <cellStyle name="Normal 3 4 3 4 3 4 2" xfId="16204"/>
    <cellStyle name="Normal 3 4 3 4 3 5" xfId="16205"/>
    <cellStyle name="Normal 3 4 3 4 4" xfId="16206"/>
    <cellStyle name="Normal 3 4 3 4 4 2" xfId="16207"/>
    <cellStyle name="Normal 3 4 3 4 4 2 2" xfId="16208"/>
    <cellStyle name="Normal 3 4 3 4 4 2 2 2" xfId="16209"/>
    <cellStyle name="Normal 3 4 3 4 4 2 3" xfId="16210"/>
    <cellStyle name="Normal 3 4 3 4 4 3" xfId="16211"/>
    <cellStyle name="Normal 3 4 3 4 4 3 2" xfId="16212"/>
    <cellStyle name="Normal 3 4 3 4 4 4" xfId="16213"/>
    <cellStyle name="Normal 3 4 3 4 5" xfId="16214"/>
    <cellStyle name="Normal 3 4 3 4 5 2" xfId="16215"/>
    <cellStyle name="Normal 3 4 3 4 5 2 2" xfId="16216"/>
    <cellStyle name="Normal 3 4 3 4 5 3" xfId="16217"/>
    <cellStyle name="Normal 3 4 3 4 6" xfId="16218"/>
    <cellStyle name="Normal 3 4 3 4 6 2" xfId="16219"/>
    <cellStyle name="Normal 3 4 3 4 7" xfId="16220"/>
    <cellStyle name="Normal 3 4 3 5" xfId="16221"/>
    <cellStyle name="Normal 3 4 3 5 2" xfId="16222"/>
    <cellStyle name="Normal 3 4 3 5 2 2" xfId="16223"/>
    <cellStyle name="Normal 3 4 3 5 2 2 2" xfId="16224"/>
    <cellStyle name="Normal 3 4 3 5 2 2 2 2" xfId="16225"/>
    <cellStyle name="Normal 3 4 3 5 2 2 2 2 2" xfId="16226"/>
    <cellStyle name="Normal 3 4 3 5 2 2 2 3" xfId="16227"/>
    <cellStyle name="Normal 3 4 3 5 2 2 3" xfId="16228"/>
    <cellStyle name="Normal 3 4 3 5 2 2 3 2" xfId="16229"/>
    <cellStyle name="Normal 3 4 3 5 2 2 4" xfId="16230"/>
    <cellStyle name="Normal 3 4 3 5 2 3" xfId="16231"/>
    <cellStyle name="Normal 3 4 3 5 2 3 2" xfId="16232"/>
    <cellStyle name="Normal 3 4 3 5 2 3 2 2" xfId="16233"/>
    <cellStyle name="Normal 3 4 3 5 2 3 3" xfId="16234"/>
    <cellStyle name="Normal 3 4 3 5 2 4" xfId="16235"/>
    <cellStyle name="Normal 3 4 3 5 2 4 2" xfId="16236"/>
    <cellStyle name="Normal 3 4 3 5 2 5" xfId="16237"/>
    <cellStyle name="Normal 3 4 3 5 3" xfId="16238"/>
    <cellStyle name="Normal 3 4 3 5 3 2" xfId="16239"/>
    <cellStyle name="Normal 3 4 3 5 3 2 2" xfId="16240"/>
    <cellStyle name="Normal 3 4 3 5 3 2 2 2" xfId="16241"/>
    <cellStyle name="Normal 3 4 3 5 3 2 3" xfId="16242"/>
    <cellStyle name="Normal 3 4 3 5 3 3" xfId="16243"/>
    <cellStyle name="Normal 3 4 3 5 3 3 2" xfId="16244"/>
    <cellStyle name="Normal 3 4 3 5 3 4" xfId="16245"/>
    <cellStyle name="Normal 3 4 3 5 4" xfId="16246"/>
    <cellStyle name="Normal 3 4 3 5 4 2" xfId="16247"/>
    <cellStyle name="Normal 3 4 3 5 4 2 2" xfId="16248"/>
    <cellStyle name="Normal 3 4 3 5 4 3" xfId="16249"/>
    <cellStyle name="Normal 3 4 3 5 5" xfId="16250"/>
    <cellStyle name="Normal 3 4 3 5 5 2" xfId="16251"/>
    <cellStyle name="Normal 3 4 3 5 6" xfId="16252"/>
    <cellStyle name="Normal 3 4 3 6" xfId="16253"/>
    <cellStyle name="Normal 3 4 3 6 2" xfId="16254"/>
    <cellStyle name="Normal 3 4 3 6 2 2" xfId="16255"/>
    <cellStyle name="Normal 3 4 3 6 2 2 2" xfId="16256"/>
    <cellStyle name="Normal 3 4 3 6 2 2 2 2" xfId="16257"/>
    <cellStyle name="Normal 3 4 3 6 2 2 3" xfId="16258"/>
    <cellStyle name="Normal 3 4 3 6 2 3" xfId="16259"/>
    <cellStyle name="Normal 3 4 3 6 2 3 2" xfId="16260"/>
    <cellStyle name="Normal 3 4 3 6 2 4" xfId="16261"/>
    <cellStyle name="Normal 3 4 3 6 3" xfId="16262"/>
    <cellStyle name="Normal 3 4 3 6 3 2" xfId="16263"/>
    <cellStyle name="Normal 3 4 3 6 3 2 2" xfId="16264"/>
    <cellStyle name="Normal 3 4 3 6 3 3" xfId="16265"/>
    <cellStyle name="Normal 3 4 3 6 4" xfId="16266"/>
    <cellStyle name="Normal 3 4 3 6 4 2" xfId="16267"/>
    <cellStyle name="Normal 3 4 3 6 5" xfId="16268"/>
    <cellStyle name="Normal 3 4 3 7" xfId="16269"/>
    <cellStyle name="Normal 3 4 3 7 2" xfId="16270"/>
    <cellStyle name="Normal 3 4 3 7 2 2" xfId="16271"/>
    <cellStyle name="Normal 3 4 3 7 2 2 2" xfId="16272"/>
    <cellStyle name="Normal 3 4 3 7 2 3" xfId="16273"/>
    <cellStyle name="Normal 3 4 3 7 3" xfId="16274"/>
    <cellStyle name="Normal 3 4 3 7 3 2" xfId="16275"/>
    <cellStyle name="Normal 3 4 3 7 4" xfId="16276"/>
    <cellStyle name="Normal 3 4 3 8" xfId="16277"/>
    <cellStyle name="Normal 3 4 3 8 2" xfId="16278"/>
    <cellStyle name="Normal 3 4 3 8 2 2" xfId="16279"/>
    <cellStyle name="Normal 3 4 3 8 3" xfId="16280"/>
    <cellStyle name="Normal 3 4 3 9" xfId="16281"/>
    <cellStyle name="Normal 3 4 3 9 2" xfId="16282"/>
    <cellStyle name="Normal 3 4 4" xfId="16283"/>
    <cellStyle name="Normal 3 4 4 2" xfId="16284"/>
    <cellStyle name="Normal 3 4 4 2 2" xfId="16285"/>
    <cellStyle name="Normal 3 4 4 2 2 2" xfId="16286"/>
    <cellStyle name="Normal 3 4 4 2 2 2 2" xfId="16287"/>
    <cellStyle name="Normal 3 4 4 2 2 2 2 2" xfId="16288"/>
    <cellStyle name="Normal 3 4 4 2 2 2 2 2 2" xfId="16289"/>
    <cellStyle name="Normal 3 4 4 2 2 2 2 2 2 2" xfId="16290"/>
    <cellStyle name="Normal 3 4 4 2 2 2 2 2 2 2 2" xfId="16291"/>
    <cellStyle name="Normal 3 4 4 2 2 2 2 2 2 3" xfId="16292"/>
    <cellStyle name="Normal 3 4 4 2 2 2 2 2 3" xfId="16293"/>
    <cellStyle name="Normal 3 4 4 2 2 2 2 2 3 2" xfId="16294"/>
    <cellStyle name="Normal 3 4 4 2 2 2 2 2 4" xfId="16295"/>
    <cellStyle name="Normal 3 4 4 2 2 2 2 3" xfId="16296"/>
    <cellStyle name="Normal 3 4 4 2 2 2 2 3 2" xfId="16297"/>
    <cellStyle name="Normal 3 4 4 2 2 2 2 3 2 2" xfId="16298"/>
    <cellStyle name="Normal 3 4 4 2 2 2 2 3 3" xfId="16299"/>
    <cellStyle name="Normal 3 4 4 2 2 2 2 4" xfId="16300"/>
    <cellStyle name="Normal 3 4 4 2 2 2 2 4 2" xfId="16301"/>
    <cellStyle name="Normal 3 4 4 2 2 2 2 5" xfId="16302"/>
    <cellStyle name="Normal 3 4 4 2 2 2 3" xfId="16303"/>
    <cellStyle name="Normal 3 4 4 2 2 2 3 2" xfId="16304"/>
    <cellStyle name="Normal 3 4 4 2 2 2 3 2 2" xfId="16305"/>
    <cellStyle name="Normal 3 4 4 2 2 2 3 2 2 2" xfId="16306"/>
    <cellStyle name="Normal 3 4 4 2 2 2 3 2 3" xfId="16307"/>
    <cellStyle name="Normal 3 4 4 2 2 2 3 3" xfId="16308"/>
    <cellStyle name="Normal 3 4 4 2 2 2 3 3 2" xfId="16309"/>
    <cellStyle name="Normal 3 4 4 2 2 2 3 4" xfId="16310"/>
    <cellStyle name="Normal 3 4 4 2 2 2 4" xfId="16311"/>
    <cellStyle name="Normal 3 4 4 2 2 2 4 2" xfId="16312"/>
    <cellStyle name="Normal 3 4 4 2 2 2 4 2 2" xfId="16313"/>
    <cellStyle name="Normal 3 4 4 2 2 2 4 3" xfId="16314"/>
    <cellStyle name="Normal 3 4 4 2 2 2 5" xfId="16315"/>
    <cellStyle name="Normal 3 4 4 2 2 2 5 2" xfId="16316"/>
    <cellStyle name="Normal 3 4 4 2 2 2 6" xfId="16317"/>
    <cellStyle name="Normal 3 4 4 2 2 3" xfId="16318"/>
    <cellStyle name="Normal 3 4 4 2 2 3 2" xfId="16319"/>
    <cellStyle name="Normal 3 4 4 2 2 3 2 2" xfId="16320"/>
    <cellStyle name="Normal 3 4 4 2 2 3 2 2 2" xfId="16321"/>
    <cellStyle name="Normal 3 4 4 2 2 3 2 2 2 2" xfId="16322"/>
    <cellStyle name="Normal 3 4 4 2 2 3 2 2 3" xfId="16323"/>
    <cellStyle name="Normal 3 4 4 2 2 3 2 3" xfId="16324"/>
    <cellStyle name="Normal 3 4 4 2 2 3 2 3 2" xfId="16325"/>
    <cellStyle name="Normal 3 4 4 2 2 3 2 4" xfId="16326"/>
    <cellStyle name="Normal 3 4 4 2 2 3 3" xfId="16327"/>
    <cellStyle name="Normal 3 4 4 2 2 3 3 2" xfId="16328"/>
    <cellStyle name="Normal 3 4 4 2 2 3 3 2 2" xfId="16329"/>
    <cellStyle name="Normal 3 4 4 2 2 3 3 3" xfId="16330"/>
    <cellStyle name="Normal 3 4 4 2 2 3 4" xfId="16331"/>
    <cellStyle name="Normal 3 4 4 2 2 3 4 2" xfId="16332"/>
    <cellStyle name="Normal 3 4 4 2 2 3 5" xfId="16333"/>
    <cellStyle name="Normal 3 4 4 2 2 4" xfId="16334"/>
    <cellStyle name="Normal 3 4 4 2 2 4 2" xfId="16335"/>
    <cellStyle name="Normal 3 4 4 2 2 4 2 2" xfId="16336"/>
    <cellStyle name="Normal 3 4 4 2 2 4 2 2 2" xfId="16337"/>
    <cellStyle name="Normal 3 4 4 2 2 4 2 3" xfId="16338"/>
    <cellStyle name="Normal 3 4 4 2 2 4 3" xfId="16339"/>
    <cellStyle name="Normal 3 4 4 2 2 4 3 2" xfId="16340"/>
    <cellStyle name="Normal 3 4 4 2 2 4 4" xfId="16341"/>
    <cellStyle name="Normal 3 4 4 2 2 5" xfId="16342"/>
    <cellStyle name="Normal 3 4 4 2 2 5 2" xfId="16343"/>
    <cellStyle name="Normal 3 4 4 2 2 5 2 2" xfId="16344"/>
    <cellStyle name="Normal 3 4 4 2 2 5 3" xfId="16345"/>
    <cellStyle name="Normal 3 4 4 2 2 6" xfId="16346"/>
    <cellStyle name="Normal 3 4 4 2 2 6 2" xfId="16347"/>
    <cellStyle name="Normal 3 4 4 2 2 7" xfId="16348"/>
    <cellStyle name="Normal 3 4 4 2 3" xfId="16349"/>
    <cellStyle name="Normal 3 4 4 2 3 2" xfId="16350"/>
    <cellStyle name="Normal 3 4 4 2 3 2 2" xfId="16351"/>
    <cellStyle name="Normal 3 4 4 2 3 2 2 2" xfId="16352"/>
    <cellStyle name="Normal 3 4 4 2 3 2 2 2 2" xfId="16353"/>
    <cellStyle name="Normal 3 4 4 2 3 2 2 2 2 2" xfId="16354"/>
    <cellStyle name="Normal 3 4 4 2 3 2 2 2 3" xfId="16355"/>
    <cellStyle name="Normal 3 4 4 2 3 2 2 3" xfId="16356"/>
    <cellStyle name="Normal 3 4 4 2 3 2 2 3 2" xfId="16357"/>
    <cellStyle name="Normal 3 4 4 2 3 2 2 4" xfId="16358"/>
    <cellStyle name="Normal 3 4 4 2 3 2 3" xfId="16359"/>
    <cellStyle name="Normal 3 4 4 2 3 2 3 2" xfId="16360"/>
    <cellStyle name="Normal 3 4 4 2 3 2 3 2 2" xfId="16361"/>
    <cellStyle name="Normal 3 4 4 2 3 2 3 3" xfId="16362"/>
    <cellStyle name="Normal 3 4 4 2 3 2 4" xfId="16363"/>
    <cellStyle name="Normal 3 4 4 2 3 2 4 2" xfId="16364"/>
    <cellStyle name="Normal 3 4 4 2 3 2 5" xfId="16365"/>
    <cellStyle name="Normal 3 4 4 2 3 3" xfId="16366"/>
    <cellStyle name="Normal 3 4 4 2 3 3 2" xfId="16367"/>
    <cellStyle name="Normal 3 4 4 2 3 3 2 2" xfId="16368"/>
    <cellStyle name="Normal 3 4 4 2 3 3 2 2 2" xfId="16369"/>
    <cellStyle name="Normal 3 4 4 2 3 3 2 3" xfId="16370"/>
    <cellStyle name="Normal 3 4 4 2 3 3 3" xfId="16371"/>
    <cellStyle name="Normal 3 4 4 2 3 3 3 2" xfId="16372"/>
    <cellStyle name="Normal 3 4 4 2 3 3 4" xfId="16373"/>
    <cellStyle name="Normal 3 4 4 2 3 4" xfId="16374"/>
    <cellStyle name="Normal 3 4 4 2 3 4 2" xfId="16375"/>
    <cellStyle name="Normal 3 4 4 2 3 4 2 2" xfId="16376"/>
    <cellStyle name="Normal 3 4 4 2 3 4 3" xfId="16377"/>
    <cellStyle name="Normal 3 4 4 2 3 5" xfId="16378"/>
    <cellStyle name="Normal 3 4 4 2 3 5 2" xfId="16379"/>
    <cellStyle name="Normal 3 4 4 2 3 6" xfId="16380"/>
    <cellStyle name="Normal 3 4 4 2 4" xfId="16381"/>
    <cellStyle name="Normal 3 4 4 2 4 2" xfId="16382"/>
    <cellStyle name="Normal 3 4 4 2 4 2 2" xfId="16383"/>
    <cellStyle name="Normal 3 4 4 2 4 2 2 2" xfId="16384"/>
    <cellStyle name="Normal 3 4 4 2 4 2 2 2 2" xfId="16385"/>
    <cellStyle name="Normal 3 4 4 2 4 2 2 3" xfId="16386"/>
    <cellStyle name="Normal 3 4 4 2 4 2 3" xfId="16387"/>
    <cellStyle name="Normal 3 4 4 2 4 2 3 2" xfId="16388"/>
    <cellStyle name="Normal 3 4 4 2 4 2 4" xfId="16389"/>
    <cellStyle name="Normal 3 4 4 2 4 3" xfId="16390"/>
    <cellStyle name="Normal 3 4 4 2 4 3 2" xfId="16391"/>
    <cellStyle name="Normal 3 4 4 2 4 3 2 2" xfId="16392"/>
    <cellStyle name="Normal 3 4 4 2 4 3 3" xfId="16393"/>
    <cellStyle name="Normal 3 4 4 2 4 4" xfId="16394"/>
    <cellStyle name="Normal 3 4 4 2 4 4 2" xfId="16395"/>
    <cellStyle name="Normal 3 4 4 2 4 5" xfId="16396"/>
    <cellStyle name="Normal 3 4 4 2 5" xfId="16397"/>
    <cellStyle name="Normal 3 4 4 2 5 2" xfId="16398"/>
    <cellStyle name="Normal 3 4 4 2 5 2 2" xfId="16399"/>
    <cellStyle name="Normal 3 4 4 2 5 2 2 2" xfId="16400"/>
    <cellStyle name="Normal 3 4 4 2 5 2 3" xfId="16401"/>
    <cellStyle name="Normal 3 4 4 2 5 3" xfId="16402"/>
    <cellStyle name="Normal 3 4 4 2 5 3 2" xfId="16403"/>
    <cellStyle name="Normal 3 4 4 2 5 4" xfId="16404"/>
    <cellStyle name="Normal 3 4 4 2 6" xfId="16405"/>
    <cellStyle name="Normal 3 4 4 2 6 2" xfId="16406"/>
    <cellStyle name="Normal 3 4 4 2 6 2 2" xfId="16407"/>
    <cellStyle name="Normal 3 4 4 2 6 3" xfId="16408"/>
    <cellStyle name="Normal 3 4 4 2 7" xfId="16409"/>
    <cellStyle name="Normal 3 4 4 2 7 2" xfId="16410"/>
    <cellStyle name="Normal 3 4 4 2 8" xfId="16411"/>
    <cellStyle name="Normal 3 4 4 3" xfId="16412"/>
    <cellStyle name="Normal 3 4 4 3 2" xfId="16413"/>
    <cellStyle name="Normal 3 4 4 3 2 2" xfId="16414"/>
    <cellStyle name="Normal 3 4 4 3 2 2 2" xfId="16415"/>
    <cellStyle name="Normal 3 4 4 3 2 2 2 2" xfId="16416"/>
    <cellStyle name="Normal 3 4 4 3 2 2 2 2 2" xfId="16417"/>
    <cellStyle name="Normal 3 4 4 3 2 2 2 2 2 2" xfId="16418"/>
    <cellStyle name="Normal 3 4 4 3 2 2 2 2 3" xfId="16419"/>
    <cellStyle name="Normal 3 4 4 3 2 2 2 3" xfId="16420"/>
    <cellStyle name="Normal 3 4 4 3 2 2 2 3 2" xfId="16421"/>
    <cellStyle name="Normal 3 4 4 3 2 2 2 4" xfId="16422"/>
    <cellStyle name="Normal 3 4 4 3 2 2 3" xfId="16423"/>
    <cellStyle name="Normal 3 4 4 3 2 2 3 2" xfId="16424"/>
    <cellStyle name="Normal 3 4 4 3 2 2 3 2 2" xfId="16425"/>
    <cellStyle name="Normal 3 4 4 3 2 2 3 3" xfId="16426"/>
    <cellStyle name="Normal 3 4 4 3 2 2 4" xfId="16427"/>
    <cellStyle name="Normal 3 4 4 3 2 2 4 2" xfId="16428"/>
    <cellStyle name="Normal 3 4 4 3 2 2 5" xfId="16429"/>
    <cellStyle name="Normal 3 4 4 3 2 3" xfId="16430"/>
    <cellStyle name="Normal 3 4 4 3 2 3 2" xfId="16431"/>
    <cellStyle name="Normal 3 4 4 3 2 3 2 2" xfId="16432"/>
    <cellStyle name="Normal 3 4 4 3 2 3 2 2 2" xfId="16433"/>
    <cellStyle name="Normal 3 4 4 3 2 3 2 3" xfId="16434"/>
    <cellStyle name="Normal 3 4 4 3 2 3 3" xfId="16435"/>
    <cellStyle name="Normal 3 4 4 3 2 3 3 2" xfId="16436"/>
    <cellStyle name="Normal 3 4 4 3 2 3 4" xfId="16437"/>
    <cellStyle name="Normal 3 4 4 3 2 4" xfId="16438"/>
    <cellStyle name="Normal 3 4 4 3 2 4 2" xfId="16439"/>
    <cellStyle name="Normal 3 4 4 3 2 4 2 2" xfId="16440"/>
    <cellStyle name="Normal 3 4 4 3 2 4 3" xfId="16441"/>
    <cellStyle name="Normal 3 4 4 3 2 5" xfId="16442"/>
    <cellStyle name="Normal 3 4 4 3 2 5 2" xfId="16443"/>
    <cellStyle name="Normal 3 4 4 3 2 6" xfId="16444"/>
    <cellStyle name="Normal 3 4 4 3 3" xfId="16445"/>
    <cellStyle name="Normal 3 4 4 3 3 2" xfId="16446"/>
    <cellStyle name="Normal 3 4 4 3 3 2 2" xfId="16447"/>
    <cellStyle name="Normal 3 4 4 3 3 2 2 2" xfId="16448"/>
    <cellStyle name="Normal 3 4 4 3 3 2 2 2 2" xfId="16449"/>
    <cellStyle name="Normal 3 4 4 3 3 2 2 3" xfId="16450"/>
    <cellStyle name="Normal 3 4 4 3 3 2 3" xfId="16451"/>
    <cellStyle name="Normal 3 4 4 3 3 2 3 2" xfId="16452"/>
    <cellStyle name="Normal 3 4 4 3 3 2 4" xfId="16453"/>
    <cellStyle name="Normal 3 4 4 3 3 3" xfId="16454"/>
    <cellStyle name="Normal 3 4 4 3 3 3 2" xfId="16455"/>
    <cellStyle name="Normal 3 4 4 3 3 3 2 2" xfId="16456"/>
    <cellStyle name="Normal 3 4 4 3 3 3 3" xfId="16457"/>
    <cellStyle name="Normal 3 4 4 3 3 4" xfId="16458"/>
    <cellStyle name="Normal 3 4 4 3 3 4 2" xfId="16459"/>
    <cellStyle name="Normal 3 4 4 3 3 5" xfId="16460"/>
    <cellStyle name="Normal 3 4 4 3 4" xfId="16461"/>
    <cellStyle name="Normal 3 4 4 3 4 2" xfId="16462"/>
    <cellStyle name="Normal 3 4 4 3 4 2 2" xfId="16463"/>
    <cellStyle name="Normal 3 4 4 3 4 2 2 2" xfId="16464"/>
    <cellStyle name="Normal 3 4 4 3 4 2 3" xfId="16465"/>
    <cellStyle name="Normal 3 4 4 3 4 3" xfId="16466"/>
    <cellStyle name="Normal 3 4 4 3 4 3 2" xfId="16467"/>
    <cellStyle name="Normal 3 4 4 3 4 4" xfId="16468"/>
    <cellStyle name="Normal 3 4 4 3 5" xfId="16469"/>
    <cellStyle name="Normal 3 4 4 3 5 2" xfId="16470"/>
    <cellStyle name="Normal 3 4 4 3 5 2 2" xfId="16471"/>
    <cellStyle name="Normal 3 4 4 3 5 3" xfId="16472"/>
    <cellStyle name="Normal 3 4 4 3 6" xfId="16473"/>
    <cellStyle name="Normal 3 4 4 3 6 2" xfId="16474"/>
    <cellStyle name="Normal 3 4 4 3 7" xfId="16475"/>
    <cellStyle name="Normal 3 4 4 4" xfId="16476"/>
    <cellStyle name="Normal 3 4 4 4 2" xfId="16477"/>
    <cellStyle name="Normal 3 4 4 4 2 2" xfId="16478"/>
    <cellStyle name="Normal 3 4 4 4 2 2 2" xfId="16479"/>
    <cellStyle name="Normal 3 4 4 4 2 2 2 2" xfId="16480"/>
    <cellStyle name="Normal 3 4 4 4 2 2 2 2 2" xfId="16481"/>
    <cellStyle name="Normal 3 4 4 4 2 2 2 3" xfId="16482"/>
    <cellStyle name="Normal 3 4 4 4 2 2 3" xfId="16483"/>
    <cellStyle name="Normal 3 4 4 4 2 2 3 2" xfId="16484"/>
    <cellStyle name="Normal 3 4 4 4 2 2 4" xfId="16485"/>
    <cellStyle name="Normal 3 4 4 4 2 3" xfId="16486"/>
    <cellStyle name="Normal 3 4 4 4 2 3 2" xfId="16487"/>
    <cellStyle name="Normal 3 4 4 4 2 3 2 2" xfId="16488"/>
    <cellStyle name="Normal 3 4 4 4 2 3 3" xfId="16489"/>
    <cellStyle name="Normal 3 4 4 4 2 4" xfId="16490"/>
    <cellStyle name="Normal 3 4 4 4 2 4 2" xfId="16491"/>
    <cellStyle name="Normal 3 4 4 4 2 5" xfId="16492"/>
    <cellStyle name="Normal 3 4 4 4 3" xfId="16493"/>
    <cellStyle name="Normal 3 4 4 4 3 2" xfId="16494"/>
    <cellStyle name="Normal 3 4 4 4 3 2 2" xfId="16495"/>
    <cellStyle name="Normal 3 4 4 4 3 2 2 2" xfId="16496"/>
    <cellStyle name="Normal 3 4 4 4 3 2 3" xfId="16497"/>
    <cellStyle name="Normal 3 4 4 4 3 3" xfId="16498"/>
    <cellStyle name="Normal 3 4 4 4 3 3 2" xfId="16499"/>
    <cellStyle name="Normal 3 4 4 4 3 4" xfId="16500"/>
    <cellStyle name="Normal 3 4 4 4 4" xfId="16501"/>
    <cellStyle name="Normal 3 4 4 4 4 2" xfId="16502"/>
    <cellStyle name="Normal 3 4 4 4 4 2 2" xfId="16503"/>
    <cellStyle name="Normal 3 4 4 4 4 3" xfId="16504"/>
    <cellStyle name="Normal 3 4 4 4 5" xfId="16505"/>
    <cellStyle name="Normal 3 4 4 4 5 2" xfId="16506"/>
    <cellStyle name="Normal 3 4 4 4 6" xfId="16507"/>
    <cellStyle name="Normal 3 4 4 5" xfId="16508"/>
    <cellStyle name="Normal 3 4 4 5 2" xfId="16509"/>
    <cellStyle name="Normal 3 4 4 5 2 2" xfId="16510"/>
    <cellStyle name="Normal 3 4 4 5 2 2 2" xfId="16511"/>
    <cellStyle name="Normal 3 4 4 5 2 2 2 2" xfId="16512"/>
    <cellStyle name="Normal 3 4 4 5 2 2 3" xfId="16513"/>
    <cellStyle name="Normal 3 4 4 5 2 3" xfId="16514"/>
    <cellStyle name="Normal 3 4 4 5 2 3 2" xfId="16515"/>
    <cellStyle name="Normal 3 4 4 5 2 4" xfId="16516"/>
    <cellStyle name="Normal 3 4 4 5 3" xfId="16517"/>
    <cellStyle name="Normal 3 4 4 5 3 2" xfId="16518"/>
    <cellStyle name="Normal 3 4 4 5 3 2 2" xfId="16519"/>
    <cellStyle name="Normal 3 4 4 5 3 3" xfId="16520"/>
    <cellStyle name="Normal 3 4 4 5 4" xfId="16521"/>
    <cellStyle name="Normal 3 4 4 5 4 2" xfId="16522"/>
    <cellStyle name="Normal 3 4 4 5 5" xfId="16523"/>
    <cellStyle name="Normal 3 4 4 6" xfId="16524"/>
    <cellStyle name="Normal 3 4 4 6 2" xfId="16525"/>
    <cellStyle name="Normal 3 4 4 6 2 2" xfId="16526"/>
    <cellStyle name="Normal 3 4 4 6 2 2 2" xfId="16527"/>
    <cellStyle name="Normal 3 4 4 6 2 3" xfId="16528"/>
    <cellStyle name="Normal 3 4 4 6 3" xfId="16529"/>
    <cellStyle name="Normal 3 4 4 6 3 2" xfId="16530"/>
    <cellStyle name="Normal 3 4 4 6 4" xfId="16531"/>
    <cellStyle name="Normal 3 4 4 7" xfId="16532"/>
    <cellStyle name="Normal 3 4 4 7 2" xfId="16533"/>
    <cellStyle name="Normal 3 4 4 7 2 2" xfId="16534"/>
    <cellStyle name="Normal 3 4 4 7 3" xfId="16535"/>
    <cellStyle name="Normal 3 4 4 8" xfId="16536"/>
    <cellStyle name="Normal 3 4 4 8 2" xfId="16537"/>
    <cellStyle name="Normal 3 4 4 9" xfId="16538"/>
    <cellStyle name="Normal 3 4 5" xfId="16539"/>
    <cellStyle name="Normal 3 4 5 2" xfId="16540"/>
    <cellStyle name="Normal 3 4 5 2 2" xfId="16541"/>
    <cellStyle name="Normal 3 4 5 2 2 2" xfId="16542"/>
    <cellStyle name="Normal 3 4 5 2 2 2 2" xfId="16543"/>
    <cellStyle name="Normal 3 4 5 2 2 2 2 2" xfId="16544"/>
    <cellStyle name="Normal 3 4 5 2 2 2 2 2 2" xfId="16545"/>
    <cellStyle name="Normal 3 4 5 2 2 2 2 2 2 2" xfId="16546"/>
    <cellStyle name="Normal 3 4 5 2 2 2 2 2 3" xfId="16547"/>
    <cellStyle name="Normal 3 4 5 2 2 2 2 3" xfId="16548"/>
    <cellStyle name="Normal 3 4 5 2 2 2 2 3 2" xfId="16549"/>
    <cellStyle name="Normal 3 4 5 2 2 2 2 4" xfId="16550"/>
    <cellStyle name="Normal 3 4 5 2 2 2 3" xfId="16551"/>
    <cellStyle name="Normal 3 4 5 2 2 2 3 2" xfId="16552"/>
    <cellStyle name="Normal 3 4 5 2 2 2 3 2 2" xfId="16553"/>
    <cellStyle name="Normal 3 4 5 2 2 2 3 3" xfId="16554"/>
    <cellStyle name="Normal 3 4 5 2 2 2 4" xfId="16555"/>
    <cellStyle name="Normal 3 4 5 2 2 2 4 2" xfId="16556"/>
    <cellStyle name="Normal 3 4 5 2 2 2 5" xfId="16557"/>
    <cellStyle name="Normal 3 4 5 2 2 3" xfId="16558"/>
    <cellStyle name="Normal 3 4 5 2 2 3 2" xfId="16559"/>
    <cellStyle name="Normal 3 4 5 2 2 3 2 2" xfId="16560"/>
    <cellStyle name="Normal 3 4 5 2 2 3 2 2 2" xfId="16561"/>
    <cellStyle name="Normal 3 4 5 2 2 3 2 3" xfId="16562"/>
    <cellStyle name="Normal 3 4 5 2 2 3 3" xfId="16563"/>
    <cellStyle name="Normal 3 4 5 2 2 3 3 2" xfId="16564"/>
    <cellStyle name="Normal 3 4 5 2 2 3 4" xfId="16565"/>
    <cellStyle name="Normal 3 4 5 2 2 4" xfId="16566"/>
    <cellStyle name="Normal 3 4 5 2 2 4 2" xfId="16567"/>
    <cellStyle name="Normal 3 4 5 2 2 4 2 2" xfId="16568"/>
    <cellStyle name="Normal 3 4 5 2 2 4 3" xfId="16569"/>
    <cellStyle name="Normal 3 4 5 2 2 5" xfId="16570"/>
    <cellStyle name="Normal 3 4 5 2 2 5 2" xfId="16571"/>
    <cellStyle name="Normal 3 4 5 2 2 6" xfId="16572"/>
    <cellStyle name="Normal 3 4 5 2 3" xfId="16573"/>
    <cellStyle name="Normal 3 4 5 2 3 2" xfId="16574"/>
    <cellStyle name="Normal 3 4 5 2 3 2 2" xfId="16575"/>
    <cellStyle name="Normal 3 4 5 2 3 2 2 2" xfId="16576"/>
    <cellStyle name="Normal 3 4 5 2 3 2 2 2 2" xfId="16577"/>
    <cellStyle name="Normal 3 4 5 2 3 2 2 3" xfId="16578"/>
    <cellStyle name="Normal 3 4 5 2 3 2 3" xfId="16579"/>
    <cellStyle name="Normal 3 4 5 2 3 2 3 2" xfId="16580"/>
    <cellStyle name="Normal 3 4 5 2 3 2 4" xfId="16581"/>
    <cellStyle name="Normal 3 4 5 2 3 3" xfId="16582"/>
    <cellStyle name="Normal 3 4 5 2 3 3 2" xfId="16583"/>
    <cellStyle name="Normal 3 4 5 2 3 3 2 2" xfId="16584"/>
    <cellStyle name="Normal 3 4 5 2 3 3 3" xfId="16585"/>
    <cellStyle name="Normal 3 4 5 2 3 4" xfId="16586"/>
    <cellStyle name="Normal 3 4 5 2 3 4 2" xfId="16587"/>
    <cellStyle name="Normal 3 4 5 2 3 5" xfId="16588"/>
    <cellStyle name="Normal 3 4 5 2 4" xfId="16589"/>
    <cellStyle name="Normal 3 4 5 2 4 2" xfId="16590"/>
    <cellStyle name="Normal 3 4 5 2 4 2 2" xfId="16591"/>
    <cellStyle name="Normal 3 4 5 2 4 2 2 2" xfId="16592"/>
    <cellStyle name="Normal 3 4 5 2 4 2 3" xfId="16593"/>
    <cellStyle name="Normal 3 4 5 2 4 3" xfId="16594"/>
    <cellStyle name="Normal 3 4 5 2 4 3 2" xfId="16595"/>
    <cellStyle name="Normal 3 4 5 2 4 4" xfId="16596"/>
    <cellStyle name="Normal 3 4 5 2 5" xfId="16597"/>
    <cellStyle name="Normal 3 4 5 2 5 2" xfId="16598"/>
    <cellStyle name="Normal 3 4 5 2 5 2 2" xfId="16599"/>
    <cellStyle name="Normal 3 4 5 2 5 3" xfId="16600"/>
    <cellStyle name="Normal 3 4 5 2 6" xfId="16601"/>
    <cellStyle name="Normal 3 4 5 2 6 2" xfId="16602"/>
    <cellStyle name="Normal 3 4 5 2 7" xfId="16603"/>
    <cellStyle name="Normal 3 4 5 3" xfId="16604"/>
    <cellStyle name="Normal 3 4 5 3 2" xfId="16605"/>
    <cellStyle name="Normal 3 4 5 3 2 2" xfId="16606"/>
    <cellStyle name="Normal 3 4 5 3 2 2 2" xfId="16607"/>
    <cellStyle name="Normal 3 4 5 3 2 2 2 2" xfId="16608"/>
    <cellStyle name="Normal 3 4 5 3 2 2 2 2 2" xfId="16609"/>
    <cellStyle name="Normal 3 4 5 3 2 2 2 3" xfId="16610"/>
    <cellStyle name="Normal 3 4 5 3 2 2 3" xfId="16611"/>
    <cellStyle name="Normal 3 4 5 3 2 2 3 2" xfId="16612"/>
    <cellStyle name="Normal 3 4 5 3 2 2 4" xfId="16613"/>
    <cellStyle name="Normal 3 4 5 3 2 3" xfId="16614"/>
    <cellStyle name="Normal 3 4 5 3 2 3 2" xfId="16615"/>
    <cellStyle name="Normal 3 4 5 3 2 3 2 2" xfId="16616"/>
    <cellStyle name="Normal 3 4 5 3 2 3 3" xfId="16617"/>
    <cellStyle name="Normal 3 4 5 3 2 4" xfId="16618"/>
    <cellStyle name="Normal 3 4 5 3 2 4 2" xfId="16619"/>
    <cellStyle name="Normal 3 4 5 3 2 5" xfId="16620"/>
    <cellStyle name="Normal 3 4 5 3 3" xfId="16621"/>
    <cellStyle name="Normal 3 4 5 3 3 2" xfId="16622"/>
    <cellStyle name="Normal 3 4 5 3 3 2 2" xfId="16623"/>
    <cellStyle name="Normal 3 4 5 3 3 2 2 2" xfId="16624"/>
    <cellStyle name="Normal 3 4 5 3 3 2 3" xfId="16625"/>
    <cellStyle name="Normal 3 4 5 3 3 3" xfId="16626"/>
    <cellStyle name="Normal 3 4 5 3 3 3 2" xfId="16627"/>
    <cellStyle name="Normal 3 4 5 3 3 4" xfId="16628"/>
    <cellStyle name="Normal 3 4 5 3 4" xfId="16629"/>
    <cellStyle name="Normal 3 4 5 3 4 2" xfId="16630"/>
    <cellStyle name="Normal 3 4 5 3 4 2 2" xfId="16631"/>
    <cellStyle name="Normal 3 4 5 3 4 3" xfId="16632"/>
    <cellStyle name="Normal 3 4 5 3 5" xfId="16633"/>
    <cellStyle name="Normal 3 4 5 3 5 2" xfId="16634"/>
    <cellStyle name="Normal 3 4 5 3 6" xfId="16635"/>
    <cellStyle name="Normal 3 4 5 4" xfId="16636"/>
    <cellStyle name="Normal 3 4 5 4 2" xfId="16637"/>
    <cellStyle name="Normal 3 4 5 4 2 2" xfId="16638"/>
    <cellStyle name="Normal 3 4 5 4 2 2 2" xfId="16639"/>
    <cellStyle name="Normal 3 4 5 4 2 2 2 2" xfId="16640"/>
    <cellStyle name="Normal 3 4 5 4 2 2 3" xfId="16641"/>
    <cellStyle name="Normal 3 4 5 4 2 3" xfId="16642"/>
    <cellStyle name="Normal 3 4 5 4 2 3 2" xfId="16643"/>
    <cellStyle name="Normal 3 4 5 4 2 4" xfId="16644"/>
    <cellStyle name="Normal 3 4 5 4 3" xfId="16645"/>
    <cellStyle name="Normal 3 4 5 4 3 2" xfId="16646"/>
    <cellStyle name="Normal 3 4 5 4 3 2 2" xfId="16647"/>
    <cellStyle name="Normal 3 4 5 4 3 3" xfId="16648"/>
    <cellStyle name="Normal 3 4 5 4 4" xfId="16649"/>
    <cellStyle name="Normal 3 4 5 4 4 2" xfId="16650"/>
    <cellStyle name="Normal 3 4 5 4 5" xfId="16651"/>
    <cellStyle name="Normal 3 4 5 5" xfId="16652"/>
    <cellStyle name="Normal 3 4 5 5 2" xfId="16653"/>
    <cellStyle name="Normal 3 4 5 5 2 2" xfId="16654"/>
    <cellStyle name="Normal 3 4 5 5 2 2 2" xfId="16655"/>
    <cellStyle name="Normal 3 4 5 5 2 3" xfId="16656"/>
    <cellStyle name="Normal 3 4 5 5 3" xfId="16657"/>
    <cellStyle name="Normal 3 4 5 5 3 2" xfId="16658"/>
    <cellStyle name="Normal 3 4 5 5 4" xfId="16659"/>
    <cellStyle name="Normal 3 4 5 6" xfId="16660"/>
    <cellStyle name="Normal 3 4 5 6 2" xfId="16661"/>
    <cellStyle name="Normal 3 4 5 6 2 2" xfId="16662"/>
    <cellStyle name="Normal 3 4 5 6 3" xfId="16663"/>
    <cellStyle name="Normal 3 4 5 7" xfId="16664"/>
    <cellStyle name="Normal 3 4 5 7 2" xfId="16665"/>
    <cellStyle name="Normal 3 4 5 8" xfId="16666"/>
    <cellStyle name="Normal 3 4 6" xfId="16667"/>
    <cellStyle name="Normal 3 4 6 2" xfId="16668"/>
    <cellStyle name="Normal 3 4 6 2 2" xfId="16669"/>
    <cellStyle name="Normal 3 4 6 2 2 2" xfId="16670"/>
    <cellStyle name="Normal 3 4 6 2 2 2 2" xfId="16671"/>
    <cellStyle name="Normal 3 4 6 2 2 2 2 2" xfId="16672"/>
    <cellStyle name="Normal 3 4 6 2 2 2 2 2 2" xfId="16673"/>
    <cellStyle name="Normal 3 4 6 2 2 2 2 3" xfId="16674"/>
    <cellStyle name="Normal 3 4 6 2 2 2 3" xfId="16675"/>
    <cellStyle name="Normal 3 4 6 2 2 2 3 2" xfId="16676"/>
    <cellStyle name="Normal 3 4 6 2 2 2 4" xfId="16677"/>
    <cellStyle name="Normal 3 4 6 2 2 3" xfId="16678"/>
    <cellStyle name="Normal 3 4 6 2 2 3 2" xfId="16679"/>
    <cellStyle name="Normal 3 4 6 2 2 3 2 2" xfId="16680"/>
    <cellStyle name="Normal 3 4 6 2 2 3 3" xfId="16681"/>
    <cellStyle name="Normal 3 4 6 2 2 4" xfId="16682"/>
    <cellStyle name="Normal 3 4 6 2 2 4 2" xfId="16683"/>
    <cellStyle name="Normal 3 4 6 2 2 5" xfId="16684"/>
    <cellStyle name="Normal 3 4 6 2 3" xfId="16685"/>
    <cellStyle name="Normal 3 4 6 2 3 2" xfId="16686"/>
    <cellStyle name="Normal 3 4 6 2 3 2 2" xfId="16687"/>
    <cellStyle name="Normal 3 4 6 2 3 2 2 2" xfId="16688"/>
    <cellStyle name="Normal 3 4 6 2 3 2 3" xfId="16689"/>
    <cellStyle name="Normal 3 4 6 2 3 3" xfId="16690"/>
    <cellStyle name="Normal 3 4 6 2 3 3 2" xfId="16691"/>
    <cellStyle name="Normal 3 4 6 2 3 4" xfId="16692"/>
    <cellStyle name="Normal 3 4 6 2 4" xfId="16693"/>
    <cellStyle name="Normal 3 4 6 2 4 2" xfId="16694"/>
    <cellStyle name="Normal 3 4 6 2 4 2 2" xfId="16695"/>
    <cellStyle name="Normal 3 4 6 2 4 3" xfId="16696"/>
    <cellStyle name="Normal 3 4 6 2 5" xfId="16697"/>
    <cellStyle name="Normal 3 4 6 2 5 2" xfId="16698"/>
    <cellStyle name="Normal 3 4 6 2 6" xfId="16699"/>
    <cellStyle name="Normal 3 4 6 3" xfId="16700"/>
    <cellStyle name="Normal 3 4 6 3 2" xfId="16701"/>
    <cellStyle name="Normal 3 4 6 3 2 2" xfId="16702"/>
    <cellStyle name="Normal 3 4 6 3 2 2 2" xfId="16703"/>
    <cellStyle name="Normal 3 4 6 3 2 2 2 2" xfId="16704"/>
    <cellStyle name="Normal 3 4 6 3 2 2 3" xfId="16705"/>
    <cellStyle name="Normal 3 4 6 3 2 3" xfId="16706"/>
    <cellStyle name="Normal 3 4 6 3 2 3 2" xfId="16707"/>
    <cellStyle name="Normal 3 4 6 3 2 4" xfId="16708"/>
    <cellStyle name="Normal 3 4 6 3 3" xfId="16709"/>
    <cellStyle name="Normal 3 4 6 3 3 2" xfId="16710"/>
    <cellStyle name="Normal 3 4 6 3 3 2 2" xfId="16711"/>
    <cellStyle name="Normal 3 4 6 3 3 3" xfId="16712"/>
    <cellStyle name="Normal 3 4 6 3 4" xfId="16713"/>
    <cellStyle name="Normal 3 4 6 3 4 2" xfId="16714"/>
    <cellStyle name="Normal 3 4 6 3 5" xfId="16715"/>
    <cellStyle name="Normal 3 4 6 4" xfId="16716"/>
    <cellStyle name="Normal 3 4 6 4 2" xfId="16717"/>
    <cellStyle name="Normal 3 4 6 4 2 2" xfId="16718"/>
    <cellStyle name="Normal 3 4 6 4 2 2 2" xfId="16719"/>
    <cellStyle name="Normal 3 4 6 4 2 3" xfId="16720"/>
    <cellStyle name="Normal 3 4 6 4 3" xfId="16721"/>
    <cellStyle name="Normal 3 4 6 4 3 2" xfId="16722"/>
    <cellStyle name="Normal 3 4 6 4 4" xfId="16723"/>
    <cellStyle name="Normal 3 4 6 5" xfId="16724"/>
    <cellStyle name="Normal 3 4 6 5 2" xfId="16725"/>
    <cellStyle name="Normal 3 4 6 5 2 2" xfId="16726"/>
    <cellStyle name="Normal 3 4 6 5 3" xfId="16727"/>
    <cellStyle name="Normal 3 4 6 6" xfId="16728"/>
    <cellStyle name="Normal 3 4 6 6 2" xfId="16729"/>
    <cellStyle name="Normal 3 4 6 7" xfId="16730"/>
    <cellStyle name="Normal 3 4 7" xfId="16731"/>
    <cellStyle name="Normal 3 4 7 2" xfId="16732"/>
    <cellStyle name="Normal 3 4 7 2 2" xfId="16733"/>
    <cellStyle name="Normal 3 4 7 2 2 2" xfId="16734"/>
    <cellStyle name="Normal 3 4 7 2 2 2 2" xfId="16735"/>
    <cellStyle name="Normal 3 4 7 2 2 2 2 2" xfId="16736"/>
    <cellStyle name="Normal 3 4 7 2 2 2 3" xfId="16737"/>
    <cellStyle name="Normal 3 4 7 2 2 3" xfId="16738"/>
    <cellStyle name="Normal 3 4 7 2 2 3 2" xfId="16739"/>
    <cellStyle name="Normal 3 4 7 2 2 4" xfId="16740"/>
    <cellStyle name="Normal 3 4 7 2 3" xfId="16741"/>
    <cellStyle name="Normal 3 4 7 2 3 2" xfId="16742"/>
    <cellStyle name="Normal 3 4 7 2 3 2 2" xfId="16743"/>
    <cellStyle name="Normal 3 4 7 2 3 3" xfId="16744"/>
    <cellStyle name="Normal 3 4 7 2 4" xfId="16745"/>
    <cellStyle name="Normal 3 4 7 2 4 2" xfId="16746"/>
    <cellStyle name="Normal 3 4 7 2 5" xfId="16747"/>
    <cellStyle name="Normal 3 4 7 3" xfId="16748"/>
    <cellStyle name="Normal 3 4 7 3 2" xfId="16749"/>
    <cellStyle name="Normal 3 4 7 3 2 2" xfId="16750"/>
    <cellStyle name="Normal 3 4 7 3 2 2 2" xfId="16751"/>
    <cellStyle name="Normal 3 4 7 3 2 3" xfId="16752"/>
    <cellStyle name="Normal 3 4 7 3 3" xfId="16753"/>
    <cellStyle name="Normal 3 4 7 3 3 2" xfId="16754"/>
    <cellStyle name="Normal 3 4 7 3 4" xfId="16755"/>
    <cellStyle name="Normal 3 4 7 4" xfId="16756"/>
    <cellStyle name="Normal 3 4 7 4 2" xfId="16757"/>
    <cellStyle name="Normal 3 4 7 4 2 2" xfId="16758"/>
    <cellStyle name="Normal 3 4 7 4 3" xfId="16759"/>
    <cellStyle name="Normal 3 4 7 5" xfId="16760"/>
    <cellStyle name="Normal 3 4 7 5 2" xfId="16761"/>
    <cellStyle name="Normal 3 4 7 6" xfId="16762"/>
    <cellStyle name="Normal 3 4 8" xfId="16763"/>
    <cellStyle name="Normal 3 4 8 2" xfId="16764"/>
    <cellStyle name="Normal 3 4 8 2 2" xfId="16765"/>
    <cellStyle name="Normal 3 4 8 2 2 2" xfId="16766"/>
    <cellStyle name="Normal 3 4 8 2 2 2 2" xfId="16767"/>
    <cellStyle name="Normal 3 4 8 2 2 3" xfId="16768"/>
    <cellStyle name="Normal 3 4 8 2 3" xfId="16769"/>
    <cellStyle name="Normal 3 4 8 2 3 2" xfId="16770"/>
    <cellStyle name="Normal 3 4 8 2 4" xfId="16771"/>
    <cellStyle name="Normal 3 4 8 3" xfId="16772"/>
    <cellStyle name="Normal 3 4 8 3 2" xfId="16773"/>
    <cellStyle name="Normal 3 4 8 3 2 2" xfId="16774"/>
    <cellStyle name="Normal 3 4 8 3 3" xfId="16775"/>
    <cellStyle name="Normal 3 4 8 4" xfId="16776"/>
    <cellStyle name="Normal 3 4 8 4 2" xfId="16777"/>
    <cellStyle name="Normal 3 4 8 5" xfId="16778"/>
    <cellStyle name="Normal 3 4 9" xfId="16779"/>
    <cellStyle name="Normal 3 4 9 2" xfId="16780"/>
    <cellStyle name="Normal 3 4 9 2 2" xfId="16781"/>
    <cellStyle name="Normal 3 4 9 2 2 2" xfId="16782"/>
    <cellStyle name="Normal 3 4 9 2 3" xfId="16783"/>
    <cellStyle name="Normal 3 4 9 3" xfId="16784"/>
    <cellStyle name="Normal 3 4 9 3 2" xfId="16785"/>
    <cellStyle name="Normal 3 4 9 4" xfId="16786"/>
    <cellStyle name="Normal 3 5" xfId="211"/>
    <cellStyle name="Normal 3 5 10" xfId="16787"/>
    <cellStyle name="Normal 3 5 10 2" xfId="16788"/>
    <cellStyle name="Normal 3 5 11" xfId="16789"/>
    <cellStyle name="Normal 3 5 12" xfId="16790"/>
    <cellStyle name="Normal 3 5 2" xfId="16791"/>
    <cellStyle name="Normal 3 5 2 10" xfId="16792"/>
    <cellStyle name="Normal 3 5 2 2" xfId="16793"/>
    <cellStyle name="Normal 3 5 2 2 2" xfId="16794"/>
    <cellStyle name="Normal 3 5 2 2 2 2" xfId="16795"/>
    <cellStyle name="Normal 3 5 2 2 2 2 2" xfId="16796"/>
    <cellStyle name="Normal 3 5 2 2 2 2 2 2" xfId="16797"/>
    <cellStyle name="Normal 3 5 2 2 2 2 2 2 2" xfId="16798"/>
    <cellStyle name="Normal 3 5 2 2 2 2 2 2 2 2" xfId="16799"/>
    <cellStyle name="Normal 3 5 2 2 2 2 2 2 2 2 2" xfId="16800"/>
    <cellStyle name="Normal 3 5 2 2 2 2 2 2 2 2 2 2" xfId="16801"/>
    <cellStyle name="Normal 3 5 2 2 2 2 2 2 2 2 3" xfId="16802"/>
    <cellStyle name="Normal 3 5 2 2 2 2 2 2 2 3" xfId="16803"/>
    <cellStyle name="Normal 3 5 2 2 2 2 2 2 2 3 2" xfId="16804"/>
    <cellStyle name="Normal 3 5 2 2 2 2 2 2 2 4" xfId="16805"/>
    <cellStyle name="Normal 3 5 2 2 2 2 2 2 3" xfId="16806"/>
    <cellStyle name="Normal 3 5 2 2 2 2 2 2 3 2" xfId="16807"/>
    <cellStyle name="Normal 3 5 2 2 2 2 2 2 3 2 2" xfId="16808"/>
    <cellStyle name="Normal 3 5 2 2 2 2 2 2 3 3" xfId="16809"/>
    <cellStyle name="Normal 3 5 2 2 2 2 2 2 4" xfId="16810"/>
    <cellStyle name="Normal 3 5 2 2 2 2 2 2 4 2" xfId="16811"/>
    <cellStyle name="Normal 3 5 2 2 2 2 2 2 5" xfId="16812"/>
    <cellStyle name="Normal 3 5 2 2 2 2 2 3" xfId="16813"/>
    <cellStyle name="Normal 3 5 2 2 2 2 2 3 2" xfId="16814"/>
    <cellStyle name="Normal 3 5 2 2 2 2 2 3 2 2" xfId="16815"/>
    <cellStyle name="Normal 3 5 2 2 2 2 2 3 2 2 2" xfId="16816"/>
    <cellStyle name="Normal 3 5 2 2 2 2 2 3 2 3" xfId="16817"/>
    <cellStyle name="Normal 3 5 2 2 2 2 2 3 3" xfId="16818"/>
    <cellStyle name="Normal 3 5 2 2 2 2 2 3 3 2" xfId="16819"/>
    <cellStyle name="Normal 3 5 2 2 2 2 2 3 4" xfId="16820"/>
    <cellStyle name="Normal 3 5 2 2 2 2 2 4" xfId="16821"/>
    <cellStyle name="Normal 3 5 2 2 2 2 2 4 2" xfId="16822"/>
    <cellStyle name="Normal 3 5 2 2 2 2 2 4 2 2" xfId="16823"/>
    <cellStyle name="Normal 3 5 2 2 2 2 2 4 3" xfId="16824"/>
    <cellStyle name="Normal 3 5 2 2 2 2 2 5" xfId="16825"/>
    <cellStyle name="Normal 3 5 2 2 2 2 2 5 2" xfId="16826"/>
    <cellStyle name="Normal 3 5 2 2 2 2 2 6" xfId="16827"/>
    <cellStyle name="Normal 3 5 2 2 2 2 3" xfId="16828"/>
    <cellStyle name="Normal 3 5 2 2 2 2 3 2" xfId="16829"/>
    <cellStyle name="Normal 3 5 2 2 2 2 3 2 2" xfId="16830"/>
    <cellStyle name="Normal 3 5 2 2 2 2 3 2 2 2" xfId="16831"/>
    <cellStyle name="Normal 3 5 2 2 2 2 3 2 2 2 2" xfId="16832"/>
    <cellStyle name="Normal 3 5 2 2 2 2 3 2 2 3" xfId="16833"/>
    <cellStyle name="Normal 3 5 2 2 2 2 3 2 3" xfId="16834"/>
    <cellStyle name="Normal 3 5 2 2 2 2 3 2 3 2" xfId="16835"/>
    <cellStyle name="Normal 3 5 2 2 2 2 3 2 4" xfId="16836"/>
    <cellStyle name="Normal 3 5 2 2 2 2 3 3" xfId="16837"/>
    <cellStyle name="Normal 3 5 2 2 2 2 3 3 2" xfId="16838"/>
    <cellStyle name="Normal 3 5 2 2 2 2 3 3 2 2" xfId="16839"/>
    <cellStyle name="Normal 3 5 2 2 2 2 3 3 3" xfId="16840"/>
    <cellStyle name="Normal 3 5 2 2 2 2 3 4" xfId="16841"/>
    <cellStyle name="Normal 3 5 2 2 2 2 3 4 2" xfId="16842"/>
    <cellStyle name="Normal 3 5 2 2 2 2 3 5" xfId="16843"/>
    <cellStyle name="Normal 3 5 2 2 2 2 4" xfId="16844"/>
    <cellStyle name="Normal 3 5 2 2 2 2 4 2" xfId="16845"/>
    <cellStyle name="Normal 3 5 2 2 2 2 4 2 2" xfId="16846"/>
    <cellStyle name="Normal 3 5 2 2 2 2 4 2 2 2" xfId="16847"/>
    <cellStyle name="Normal 3 5 2 2 2 2 4 2 3" xfId="16848"/>
    <cellStyle name="Normal 3 5 2 2 2 2 4 3" xfId="16849"/>
    <cellStyle name="Normal 3 5 2 2 2 2 4 3 2" xfId="16850"/>
    <cellStyle name="Normal 3 5 2 2 2 2 4 4" xfId="16851"/>
    <cellStyle name="Normal 3 5 2 2 2 2 5" xfId="16852"/>
    <cellStyle name="Normal 3 5 2 2 2 2 5 2" xfId="16853"/>
    <cellStyle name="Normal 3 5 2 2 2 2 5 2 2" xfId="16854"/>
    <cellStyle name="Normal 3 5 2 2 2 2 5 3" xfId="16855"/>
    <cellStyle name="Normal 3 5 2 2 2 2 6" xfId="16856"/>
    <cellStyle name="Normal 3 5 2 2 2 2 6 2" xfId="16857"/>
    <cellStyle name="Normal 3 5 2 2 2 2 7" xfId="16858"/>
    <cellStyle name="Normal 3 5 2 2 2 3" xfId="16859"/>
    <cellStyle name="Normal 3 5 2 2 2 3 2" xfId="16860"/>
    <cellStyle name="Normal 3 5 2 2 2 3 2 2" xfId="16861"/>
    <cellStyle name="Normal 3 5 2 2 2 3 2 2 2" xfId="16862"/>
    <cellStyle name="Normal 3 5 2 2 2 3 2 2 2 2" xfId="16863"/>
    <cellStyle name="Normal 3 5 2 2 2 3 2 2 2 2 2" xfId="16864"/>
    <cellStyle name="Normal 3 5 2 2 2 3 2 2 2 3" xfId="16865"/>
    <cellStyle name="Normal 3 5 2 2 2 3 2 2 3" xfId="16866"/>
    <cellStyle name="Normal 3 5 2 2 2 3 2 2 3 2" xfId="16867"/>
    <cellStyle name="Normal 3 5 2 2 2 3 2 2 4" xfId="16868"/>
    <cellStyle name="Normal 3 5 2 2 2 3 2 3" xfId="16869"/>
    <cellStyle name="Normal 3 5 2 2 2 3 2 3 2" xfId="16870"/>
    <cellStyle name="Normal 3 5 2 2 2 3 2 3 2 2" xfId="16871"/>
    <cellStyle name="Normal 3 5 2 2 2 3 2 3 3" xfId="16872"/>
    <cellStyle name="Normal 3 5 2 2 2 3 2 4" xfId="16873"/>
    <cellStyle name="Normal 3 5 2 2 2 3 2 4 2" xfId="16874"/>
    <cellStyle name="Normal 3 5 2 2 2 3 2 5" xfId="16875"/>
    <cellStyle name="Normal 3 5 2 2 2 3 3" xfId="16876"/>
    <cellStyle name="Normal 3 5 2 2 2 3 3 2" xfId="16877"/>
    <cellStyle name="Normal 3 5 2 2 2 3 3 2 2" xfId="16878"/>
    <cellStyle name="Normal 3 5 2 2 2 3 3 2 2 2" xfId="16879"/>
    <cellStyle name="Normal 3 5 2 2 2 3 3 2 3" xfId="16880"/>
    <cellStyle name="Normal 3 5 2 2 2 3 3 3" xfId="16881"/>
    <cellStyle name="Normal 3 5 2 2 2 3 3 3 2" xfId="16882"/>
    <cellStyle name="Normal 3 5 2 2 2 3 3 4" xfId="16883"/>
    <cellStyle name="Normal 3 5 2 2 2 3 4" xfId="16884"/>
    <cellStyle name="Normal 3 5 2 2 2 3 4 2" xfId="16885"/>
    <cellStyle name="Normal 3 5 2 2 2 3 4 2 2" xfId="16886"/>
    <cellStyle name="Normal 3 5 2 2 2 3 4 3" xfId="16887"/>
    <cellStyle name="Normal 3 5 2 2 2 3 5" xfId="16888"/>
    <cellStyle name="Normal 3 5 2 2 2 3 5 2" xfId="16889"/>
    <cellStyle name="Normal 3 5 2 2 2 3 6" xfId="16890"/>
    <cellStyle name="Normal 3 5 2 2 2 4" xfId="16891"/>
    <cellStyle name="Normal 3 5 2 2 2 4 2" xfId="16892"/>
    <cellStyle name="Normal 3 5 2 2 2 4 2 2" xfId="16893"/>
    <cellStyle name="Normal 3 5 2 2 2 4 2 2 2" xfId="16894"/>
    <cellStyle name="Normal 3 5 2 2 2 4 2 2 2 2" xfId="16895"/>
    <cellStyle name="Normal 3 5 2 2 2 4 2 2 3" xfId="16896"/>
    <cellStyle name="Normal 3 5 2 2 2 4 2 3" xfId="16897"/>
    <cellStyle name="Normal 3 5 2 2 2 4 2 3 2" xfId="16898"/>
    <cellStyle name="Normal 3 5 2 2 2 4 2 4" xfId="16899"/>
    <cellStyle name="Normal 3 5 2 2 2 4 3" xfId="16900"/>
    <cellStyle name="Normal 3 5 2 2 2 4 3 2" xfId="16901"/>
    <cellStyle name="Normal 3 5 2 2 2 4 3 2 2" xfId="16902"/>
    <cellStyle name="Normal 3 5 2 2 2 4 3 3" xfId="16903"/>
    <cellStyle name="Normal 3 5 2 2 2 4 4" xfId="16904"/>
    <cellStyle name="Normal 3 5 2 2 2 4 4 2" xfId="16905"/>
    <cellStyle name="Normal 3 5 2 2 2 4 5" xfId="16906"/>
    <cellStyle name="Normal 3 5 2 2 2 5" xfId="16907"/>
    <cellStyle name="Normal 3 5 2 2 2 5 2" xfId="16908"/>
    <cellStyle name="Normal 3 5 2 2 2 5 2 2" xfId="16909"/>
    <cellStyle name="Normal 3 5 2 2 2 5 2 2 2" xfId="16910"/>
    <cellStyle name="Normal 3 5 2 2 2 5 2 3" xfId="16911"/>
    <cellStyle name="Normal 3 5 2 2 2 5 3" xfId="16912"/>
    <cellStyle name="Normal 3 5 2 2 2 5 3 2" xfId="16913"/>
    <cellStyle name="Normal 3 5 2 2 2 5 4" xfId="16914"/>
    <cellStyle name="Normal 3 5 2 2 2 6" xfId="16915"/>
    <cellStyle name="Normal 3 5 2 2 2 6 2" xfId="16916"/>
    <cellStyle name="Normal 3 5 2 2 2 6 2 2" xfId="16917"/>
    <cellStyle name="Normal 3 5 2 2 2 6 3" xfId="16918"/>
    <cellStyle name="Normal 3 5 2 2 2 7" xfId="16919"/>
    <cellStyle name="Normal 3 5 2 2 2 7 2" xfId="16920"/>
    <cellStyle name="Normal 3 5 2 2 2 8" xfId="16921"/>
    <cellStyle name="Normal 3 5 2 2 3" xfId="16922"/>
    <cellStyle name="Normal 3 5 2 2 3 2" xfId="16923"/>
    <cellStyle name="Normal 3 5 2 2 3 2 2" xfId="16924"/>
    <cellStyle name="Normal 3 5 2 2 3 2 2 2" xfId="16925"/>
    <cellStyle name="Normal 3 5 2 2 3 2 2 2 2" xfId="16926"/>
    <cellStyle name="Normal 3 5 2 2 3 2 2 2 2 2" xfId="16927"/>
    <cellStyle name="Normal 3 5 2 2 3 2 2 2 2 2 2" xfId="16928"/>
    <cellStyle name="Normal 3 5 2 2 3 2 2 2 2 3" xfId="16929"/>
    <cellStyle name="Normal 3 5 2 2 3 2 2 2 3" xfId="16930"/>
    <cellStyle name="Normal 3 5 2 2 3 2 2 2 3 2" xfId="16931"/>
    <cellStyle name="Normal 3 5 2 2 3 2 2 2 4" xfId="16932"/>
    <cellStyle name="Normal 3 5 2 2 3 2 2 3" xfId="16933"/>
    <cellStyle name="Normal 3 5 2 2 3 2 2 3 2" xfId="16934"/>
    <cellStyle name="Normal 3 5 2 2 3 2 2 3 2 2" xfId="16935"/>
    <cellStyle name="Normal 3 5 2 2 3 2 2 3 3" xfId="16936"/>
    <cellStyle name="Normal 3 5 2 2 3 2 2 4" xfId="16937"/>
    <cellStyle name="Normal 3 5 2 2 3 2 2 4 2" xfId="16938"/>
    <cellStyle name="Normal 3 5 2 2 3 2 2 5" xfId="16939"/>
    <cellStyle name="Normal 3 5 2 2 3 2 3" xfId="16940"/>
    <cellStyle name="Normal 3 5 2 2 3 2 3 2" xfId="16941"/>
    <cellStyle name="Normal 3 5 2 2 3 2 3 2 2" xfId="16942"/>
    <cellStyle name="Normal 3 5 2 2 3 2 3 2 2 2" xfId="16943"/>
    <cellStyle name="Normal 3 5 2 2 3 2 3 2 3" xfId="16944"/>
    <cellStyle name="Normal 3 5 2 2 3 2 3 3" xfId="16945"/>
    <cellStyle name="Normal 3 5 2 2 3 2 3 3 2" xfId="16946"/>
    <cellStyle name="Normal 3 5 2 2 3 2 3 4" xfId="16947"/>
    <cellStyle name="Normal 3 5 2 2 3 2 4" xfId="16948"/>
    <cellStyle name="Normal 3 5 2 2 3 2 4 2" xfId="16949"/>
    <cellStyle name="Normal 3 5 2 2 3 2 4 2 2" xfId="16950"/>
    <cellStyle name="Normal 3 5 2 2 3 2 4 3" xfId="16951"/>
    <cellStyle name="Normal 3 5 2 2 3 2 5" xfId="16952"/>
    <cellStyle name="Normal 3 5 2 2 3 2 5 2" xfId="16953"/>
    <cellStyle name="Normal 3 5 2 2 3 2 6" xfId="16954"/>
    <cellStyle name="Normal 3 5 2 2 3 3" xfId="16955"/>
    <cellStyle name="Normal 3 5 2 2 3 3 2" xfId="16956"/>
    <cellStyle name="Normal 3 5 2 2 3 3 2 2" xfId="16957"/>
    <cellStyle name="Normal 3 5 2 2 3 3 2 2 2" xfId="16958"/>
    <cellStyle name="Normal 3 5 2 2 3 3 2 2 2 2" xfId="16959"/>
    <cellStyle name="Normal 3 5 2 2 3 3 2 2 3" xfId="16960"/>
    <cellStyle name="Normal 3 5 2 2 3 3 2 3" xfId="16961"/>
    <cellStyle name="Normal 3 5 2 2 3 3 2 3 2" xfId="16962"/>
    <cellStyle name="Normal 3 5 2 2 3 3 2 4" xfId="16963"/>
    <cellStyle name="Normal 3 5 2 2 3 3 3" xfId="16964"/>
    <cellStyle name="Normal 3 5 2 2 3 3 3 2" xfId="16965"/>
    <cellStyle name="Normal 3 5 2 2 3 3 3 2 2" xfId="16966"/>
    <cellStyle name="Normal 3 5 2 2 3 3 3 3" xfId="16967"/>
    <cellStyle name="Normal 3 5 2 2 3 3 4" xfId="16968"/>
    <cellStyle name="Normal 3 5 2 2 3 3 4 2" xfId="16969"/>
    <cellStyle name="Normal 3 5 2 2 3 3 5" xfId="16970"/>
    <cellStyle name="Normal 3 5 2 2 3 4" xfId="16971"/>
    <cellStyle name="Normal 3 5 2 2 3 4 2" xfId="16972"/>
    <cellStyle name="Normal 3 5 2 2 3 4 2 2" xfId="16973"/>
    <cellStyle name="Normal 3 5 2 2 3 4 2 2 2" xfId="16974"/>
    <cellStyle name="Normal 3 5 2 2 3 4 2 3" xfId="16975"/>
    <cellStyle name="Normal 3 5 2 2 3 4 3" xfId="16976"/>
    <cellStyle name="Normal 3 5 2 2 3 4 3 2" xfId="16977"/>
    <cellStyle name="Normal 3 5 2 2 3 4 4" xfId="16978"/>
    <cellStyle name="Normal 3 5 2 2 3 5" xfId="16979"/>
    <cellStyle name="Normal 3 5 2 2 3 5 2" xfId="16980"/>
    <cellStyle name="Normal 3 5 2 2 3 5 2 2" xfId="16981"/>
    <cellStyle name="Normal 3 5 2 2 3 5 3" xfId="16982"/>
    <cellStyle name="Normal 3 5 2 2 3 6" xfId="16983"/>
    <cellStyle name="Normal 3 5 2 2 3 6 2" xfId="16984"/>
    <cellStyle name="Normal 3 5 2 2 3 7" xfId="16985"/>
    <cellStyle name="Normal 3 5 2 2 4" xfId="16986"/>
    <cellStyle name="Normal 3 5 2 2 4 2" xfId="16987"/>
    <cellStyle name="Normal 3 5 2 2 4 2 2" xfId="16988"/>
    <cellStyle name="Normal 3 5 2 2 4 2 2 2" xfId="16989"/>
    <cellStyle name="Normal 3 5 2 2 4 2 2 2 2" xfId="16990"/>
    <cellStyle name="Normal 3 5 2 2 4 2 2 2 2 2" xfId="16991"/>
    <cellStyle name="Normal 3 5 2 2 4 2 2 2 3" xfId="16992"/>
    <cellStyle name="Normal 3 5 2 2 4 2 2 3" xfId="16993"/>
    <cellStyle name="Normal 3 5 2 2 4 2 2 3 2" xfId="16994"/>
    <cellStyle name="Normal 3 5 2 2 4 2 2 4" xfId="16995"/>
    <cellStyle name="Normal 3 5 2 2 4 2 3" xfId="16996"/>
    <cellStyle name="Normal 3 5 2 2 4 2 3 2" xfId="16997"/>
    <cellStyle name="Normal 3 5 2 2 4 2 3 2 2" xfId="16998"/>
    <cellStyle name="Normal 3 5 2 2 4 2 3 3" xfId="16999"/>
    <cellStyle name="Normal 3 5 2 2 4 2 4" xfId="17000"/>
    <cellStyle name="Normal 3 5 2 2 4 2 4 2" xfId="17001"/>
    <cellStyle name="Normal 3 5 2 2 4 2 5" xfId="17002"/>
    <cellStyle name="Normal 3 5 2 2 4 3" xfId="17003"/>
    <cellStyle name="Normal 3 5 2 2 4 3 2" xfId="17004"/>
    <cellStyle name="Normal 3 5 2 2 4 3 2 2" xfId="17005"/>
    <cellStyle name="Normal 3 5 2 2 4 3 2 2 2" xfId="17006"/>
    <cellStyle name="Normal 3 5 2 2 4 3 2 3" xfId="17007"/>
    <cellStyle name="Normal 3 5 2 2 4 3 3" xfId="17008"/>
    <cellStyle name="Normal 3 5 2 2 4 3 3 2" xfId="17009"/>
    <cellStyle name="Normal 3 5 2 2 4 3 4" xfId="17010"/>
    <cellStyle name="Normal 3 5 2 2 4 4" xfId="17011"/>
    <cellStyle name="Normal 3 5 2 2 4 4 2" xfId="17012"/>
    <cellStyle name="Normal 3 5 2 2 4 4 2 2" xfId="17013"/>
    <cellStyle name="Normal 3 5 2 2 4 4 3" xfId="17014"/>
    <cellStyle name="Normal 3 5 2 2 4 5" xfId="17015"/>
    <cellStyle name="Normal 3 5 2 2 4 5 2" xfId="17016"/>
    <cellStyle name="Normal 3 5 2 2 4 6" xfId="17017"/>
    <cellStyle name="Normal 3 5 2 2 5" xfId="17018"/>
    <cellStyle name="Normal 3 5 2 2 5 2" xfId="17019"/>
    <cellStyle name="Normal 3 5 2 2 5 2 2" xfId="17020"/>
    <cellStyle name="Normal 3 5 2 2 5 2 2 2" xfId="17021"/>
    <cellStyle name="Normal 3 5 2 2 5 2 2 2 2" xfId="17022"/>
    <cellStyle name="Normal 3 5 2 2 5 2 2 3" xfId="17023"/>
    <cellStyle name="Normal 3 5 2 2 5 2 3" xfId="17024"/>
    <cellStyle name="Normal 3 5 2 2 5 2 3 2" xfId="17025"/>
    <cellStyle name="Normal 3 5 2 2 5 2 4" xfId="17026"/>
    <cellStyle name="Normal 3 5 2 2 5 3" xfId="17027"/>
    <cellStyle name="Normal 3 5 2 2 5 3 2" xfId="17028"/>
    <cellStyle name="Normal 3 5 2 2 5 3 2 2" xfId="17029"/>
    <cellStyle name="Normal 3 5 2 2 5 3 3" xfId="17030"/>
    <cellStyle name="Normal 3 5 2 2 5 4" xfId="17031"/>
    <cellStyle name="Normal 3 5 2 2 5 4 2" xfId="17032"/>
    <cellStyle name="Normal 3 5 2 2 5 5" xfId="17033"/>
    <cellStyle name="Normal 3 5 2 2 6" xfId="17034"/>
    <cellStyle name="Normal 3 5 2 2 6 2" xfId="17035"/>
    <cellStyle name="Normal 3 5 2 2 6 2 2" xfId="17036"/>
    <cellStyle name="Normal 3 5 2 2 6 2 2 2" xfId="17037"/>
    <cellStyle name="Normal 3 5 2 2 6 2 3" xfId="17038"/>
    <cellStyle name="Normal 3 5 2 2 6 3" xfId="17039"/>
    <cellStyle name="Normal 3 5 2 2 6 3 2" xfId="17040"/>
    <cellStyle name="Normal 3 5 2 2 6 4" xfId="17041"/>
    <cellStyle name="Normal 3 5 2 2 7" xfId="17042"/>
    <cellStyle name="Normal 3 5 2 2 7 2" xfId="17043"/>
    <cellStyle name="Normal 3 5 2 2 7 2 2" xfId="17044"/>
    <cellStyle name="Normal 3 5 2 2 7 3" xfId="17045"/>
    <cellStyle name="Normal 3 5 2 2 8" xfId="17046"/>
    <cellStyle name="Normal 3 5 2 2 8 2" xfId="17047"/>
    <cellStyle name="Normal 3 5 2 2 9" xfId="17048"/>
    <cellStyle name="Normal 3 5 2 3" xfId="17049"/>
    <cellStyle name="Normal 3 5 2 3 2" xfId="17050"/>
    <cellStyle name="Normal 3 5 2 3 2 2" xfId="17051"/>
    <cellStyle name="Normal 3 5 2 3 2 2 2" xfId="17052"/>
    <cellStyle name="Normal 3 5 2 3 2 2 2 2" xfId="17053"/>
    <cellStyle name="Normal 3 5 2 3 2 2 2 2 2" xfId="17054"/>
    <cellStyle name="Normal 3 5 2 3 2 2 2 2 2 2" xfId="17055"/>
    <cellStyle name="Normal 3 5 2 3 2 2 2 2 2 2 2" xfId="17056"/>
    <cellStyle name="Normal 3 5 2 3 2 2 2 2 2 3" xfId="17057"/>
    <cellStyle name="Normal 3 5 2 3 2 2 2 2 3" xfId="17058"/>
    <cellStyle name="Normal 3 5 2 3 2 2 2 2 3 2" xfId="17059"/>
    <cellStyle name="Normal 3 5 2 3 2 2 2 2 4" xfId="17060"/>
    <cellStyle name="Normal 3 5 2 3 2 2 2 3" xfId="17061"/>
    <cellStyle name="Normal 3 5 2 3 2 2 2 3 2" xfId="17062"/>
    <cellStyle name="Normal 3 5 2 3 2 2 2 3 2 2" xfId="17063"/>
    <cellStyle name="Normal 3 5 2 3 2 2 2 3 3" xfId="17064"/>
    <cellStyle name="Normal 3 5 2 3 2 2 2 4" xfId="17065"/>
    <cellStyle name="Normal 3 5 2 3 2 2 2 4 2" xfId="17066"/>
    <cellStyle name="Normal 3 5 2 3 2 2 2 5" xfId="17067"/>
    <cellStyle name="Normal 3 5 2 3 2 2 3" xfId="17068"/>
    <cellStyle name="Normal 3 5 2 3 2 2 3 2" xfId="17069"/>
    <cellStyle name="Normal 3 5 2 3 2 2 3 2 2" xfId="17070"/>
    <cellStyle name="Normal 3 5 2 3 2 2 3 2 2 2" xfId="17071"/>
    <cellStyle name="Normal 3 5 2 3 2 2 3 2 3" xfId="17072"/>
    <cellStyle name="Normal 3 5 2 3 2 2 3 3" xfId="17073"/>
    <cellStyle name="Normal 3 5 2 3 2 2 3 3 2" xfId="17074"/>
    <cellStyle name="Normal 3 5 2 3 2 2 3 4" xfId="17075"/>
    <cellStyle name="Normal 3 5 2 3 2 2 4" xfId="17076"/>
    <cellStyle name="Normal 3 5 2 3 2 2 4 2" xfId="17077"/>
    <cellStyle name="Normal 3 5 2 3 2 2 4 2 2" xfId="17078"/>
    <cellStyle name="Normal 3 5 2 3 2 2 4 3" xfId="17079"/>
    <cellStyle name="Normal 3 5 2 3 2 2 5" xfId="17080"/>
    <cellStyle name="Normal 3 5 2 3 2 2 5 2" xfId="17081"/>
    <cellStyle name="Normal 3 5 2 3 2 2 6" xfId="17082"/>
    <cellStyle name="Normal 3 5 2 3 2 3" xfId="17083"/>
    <cellStyle name="Normal 3 5 2 3 2 3 2" xfId="17084"/>
    <cellStyle name="Normal 3 5 2 3 2 3 2 2" xfId="17085"/>
    <cellStyle name="Normal 3 5 2 3 2 3 2 2 2" xfId="17086"/>
    <cellStyle name="Normal 3 5 2 3 2 3 2 2 2 2" xfId="17087"/>
    <cellStyle name="Normal 3 5 2 3 2 3 2 2 3" xfId="17088"/>
    <cellStyle name="Normal 3 5 2 3 2 3 2 3" xfId="17089"/>
    <cellStyle name="Normal 3 5 2 3 2 3 2 3 2" xfId="17090"/>
    <cellStyle name="Normal 3 5 2 3 2 3 2 4" xfId="17091"/>
    <cellStyle name="Normal 3 5 2 3 2 3 3" xfId="17092"/>
    <cellStyle name="Normal 3 5 2 3 2 3 3 2" xfId="17093"/>
    <cellStyle name="Normal 3 5 2 3 2 3 3 2 2" xfId="17094"/>
    <cellStyle name="Normal 3 5 2 3 2 3 3 3" xfId="17095"/>
    <cellStyle name="Normal 3 5 2 3 2 3 4" xfId="17096"/>
    <cellStyle name="Normal 3 5 2 3 2 3 4 2" xfId="17097"/>
    <cellStyle name="Normal 3 5 2 3 2 3 5" xfId="17098"/>
    <cellStyle name="Normal 3 5 2 3 2 4" xfId="17099"/>
    <cellStyle name="Normal 3 5 2 3 2 4 2" xfId="17100"/>
    <cellStyle name="Normal 3 5 2 3 2 4 2 2" xfId="17101"/>
    <cellStyle name="Normal 3 5 2 3 2 4 2 2 2" xfId="17102"/>
    <cellStyle name="Normal 3 5 2 3 2 4 2 3" xfId="17103"/>
    <cellStyle name="Normal 3 5 2 3 2 4 3" xfId="17104"/>
    <cellStyle name="Normal 3 5 2 3 2 4 3 2" xfId="17105"/>
    <cellStyle name="Normal 3 5 2 3 2 4 4" xfId="17106"/>
    <cellStyle name="Normal 3 5 2 3 2 5" xfId="17107"/>
    <cellStyle name="Normal 3 5 2 3 2 5 2" xfId="17108"/>
    <cellStyle name="Normal 3 5 2 3 2 5 2 2" xfId="17109"/>
    <cellStyle name="Normal 3 5 2 3 2 5 3" xfId="17110"/>
    <cellStyle name="Normal 3 5 2 3 2 6" xfId="17111"/>
    <cellStyle name="Normal 3 5 2 3 2 6 2" xfId="17112"/>
    <cellStyle name="Normal 3 5 2 3 2 7" xfId="17113"/>
    <cellStyle name="Normal 3 5 2 3 3" xfId="17114"/>
    <cellStyle name="Normal 3 5 2 3 3 2" xfId="17115"/>
    <cellStyle name="Normal 3 5 2 3 3 2 2" xfId="17116"/>
    <cellStyle name="Normal 3 5 2 3 3 2 2 2" xfId="17117"/>
    <cellStyle name="Normal 3 5 2 3 3 2 2 2 2" xfId="17118"/>
    <cellStyle name="Normal 3 5 2 3 3 2 2 2 2 2" xfId="17119"/>
    <cellStyle name="Normal 3 5 2 3 3 2 2 2 3" xfId="17120"/>
    <cellStyle name="Normal 3 5 2 3 3 2 2 3" xfId="17121"/>
    <cellStyle name="Normal 3 5 2 3 3 2 2 3 2" xfId="17122"/>
    <cellStyle name="Normal 3 5 2 3 3 2 2 4" xfId="17123"/>
    <cellStyle name="Normal 3 5 2 3 3 2 3" xfId="17124"/>
    <cellStyle name="Normal 3 5 2 3 3 2 3 2" xfId="17125"/>
    <cellStyle name="Normal 3 5 2 3 3 2 3 2 2" xfId="17126"/>
    <cellStyle name="Normal 3 5 2 3 3 2 3 3" xfId="17127"/>
    <cellStyle name="Normal 3 5 2 3 3 2 4" xfId="17128"/>
    <cellStyle name="Normal 3 5 2 3 3 2 4 2" xfId="17129"/>
    <cellStyle name="Normal 3 5 2 3 3 2 5" xfId="17130"/>
    <cellStyle name="Normal 3 5 2 3 3 3" xfId="17131"/>
    <cellStyle name="Normal 3 5 2 3 3 3 2" xfId="17132"/>
    <cellStyle name="Normal 3 5 2 3 3 3 2 2" xfId="17133"/>
    <cellStyle name="Normal 3 5 2 3 3 3 2 2 2" xfId="17134"/>
    <cellStyle name="Normal 3 5 2 3 3 3 2 3" xfId="17135"/>
    <cellStyle name="Normal 3 5 2 3 3 3 3" xfId="17136"/>
    <cellStyle name="Normal 3 5 2 3 3 3 3 2" xfId="17137"/>
    <cellStyle name="Normal 3 5 2 3 3 3 4" xfId="17138"/>
    <cellStyle name="Normal 3 5 2 3 3 4" xfId="17139"/>
    <cellStyle name="Normal 3 5 2 3 3 4 2" xfId="17140"/>
    <cellStyle name="Normal 3 5 2 3 3 4 2 2" xfId="17141"/>
    <cellStyle name="Normal 3 5 2 3 3 4 3" xfId="17142"/>
    <cellStyle name="Normal 3 5 2 3 3 5" xfId="17143"/>
    <cellStyle name="Normal 3 5 2 3 3 5 2" xfId="17144"/>
    <cellStyle name="Normal 3 5 2 3 3 6" xfId="17145"/>
    <cellStyle name="Normal 3 5 2 3 4" xfId="17146"/>
    <cellStyle name="Normal 3 5 2 3 4 2" xfId="17147"/>
    <cellStyle name="Normal 3 5 2 3 4 2 2" xfId="17148"/>
    <cellStyle name="Normal 3 5 2 3 4 2 2 2" xfId="17149"/>
    <cellStyle name="Normal 3 5 2 3 4 2 2 2 2" xfId="17150"/>
    <cellStyle name="Normal 3 5 2 3 4 2 2 3" xfId="17151"/>
    <cellStyle name="Normal 3 5 2 3 4 2 3" xfId="17152"/>
    <cellStyle name="Normal 3 5 2 3 4 2 3 2" xfId="17153"/>
    <cellStyle name="Normal 3 5 2 3 4 2 4" xfId="17154"/>
    <cellStyle name="Normal 3 5 2 3 4 3" xfId="17155"/>
    <cellStyle name="Normal 3 5 2 3 4 3 2" xfId="17156"/>
    <cellStyle name="Normal 3 5 2 3 4 3 2 2" xfId="17157"/>
    <cellStyle name="Normal 3 5 2 3 4 3 3" xfId="17158"/>
    <cellStyle name="Normal 3 5 2 3 4 4" xfId="17159"/>
    <cellStyle name="Normal 3 5 2 3 4 4 2" xfId="17160"/>
    <cellStyle name="Normal 3 5 2 3 4 5" xfId="17161"/>
    <cellStyle name="Normal 3 5 2 3 5" xfId="17162"/>
    <cellStyle name="Normal 3 5 2 3 5 2" xfId="17163"/>
    <cellStyle name="Normal 3 5 2 3 5 2 2" xfId="17164"/>
    <cellStyle name="Normal 3 5 2 3 5 2 2 2" xfId="17165"/>
    <cellStyle name="Normal 3 5 2 3 5 2 3" xfId="17166"/>
    <cellStyle name="Normal 3 5 2 3 5 3" xfId="17167"/>
    <cellStyle name="Normal 3 5 2 3 5 3 2" xfId="17168"/>
    <cellStyle name="Normal 3 5 2 3 5 4" xfId="17169"/>
    <cellStyle name="Normal 3 5 2 3 6" xfId="17170"/>
    <cellStyle name="Normal 3 5 2 3 6 2" xfId="17171"/>
    <cellStyle name="Normal 3 5 2 3 6 2 2" xfId="17172"/>
    <cellStyle name="Normal 3 5 2 3 6 3" xfId="17173"/>
    <cellStyle name="Normal 3 5 2 3 7" xfId="17174"/>
    <cellStyle name="Normal 3 5 2 3 7 2" xfId="17175"/>
    <cellStyle name="Normal 3 5 2 3 8" xfId="17176"/>
    <cellStyle name="Normal 3 5 2 4" xfId="17177"/>
    <cellStyle name="Normal 3 5 2 4 2" xfId="17178"/>
    <cellStyle name="Normal 3 5 2 4 2 2" xfId="17179"/>
    <cellStyle name="Normal 3 5 2 4 2 2 2" xfId="17180"/>
    <cellStyle name="Normal 3 5 2 4 2 2 2 2" xfId="17181"/>
    <cellStyle name="Normal 3 5 2 4 2 2 2 2 2" xfId="17182"/>
    <cellStyle name="Normal 3 5 2 4 2 2 2 2 2 2" xfId="17183"/>
    <cellStyle name="Normal 3 5 2 4 2 2 2 2 3" xfId="17184"/>
    <cellStyle name="Normal 3 5 2 4 2 2 2 3" xfId="17185"/>
    <cellStyle name="Normal 3 5 2 4 2 2 2 3 2" xfId="17186"/>
    <cellStyle name="Normal 3 5 2 4 2 2 2 4" xfId="17187"/>
    <cellStyle name="Normal 3 5 2 4 2 2 3" xfId="17188"/>
    <cellStyle name="Normal 3 5 2 4 2 2 3 2" xfId="17189"/>
    <cellStyle name="Normal 3 5 2 4 2 2 3 2 2" xfId="17190"/>
    <cellStyle name="Normal 3 5 2 4 2 2 3 3" xfId="17191"/>
    <cellStyle name="Normal 3 5 2 4 2 2 4" xfId="17192"/>
    <cellStyle name="Normal 3 5 2 4 2 2 4 2" xfId="17193"/>
    <cellStyle name="Normal 3 5 2 4 2 2 5" xfId="17194"/>
    <cellStyle name="Normal 3 5 2 4 2 3" xfId="17195"/>
    <cellStyle name="Normal 3 5 2 4 2 3 2" xfId="17196"/>
    <cellStyle name="Normal 3 5 2 4 2 3 2 2" xfId="17197"/>
    <cellStyle name="Normal 3 5 2 4 2 3 2 2 2" xfId="17198"/>
    <cellStyle name="Normal 3 5 2 4 2 3 2 3" xfId="17199"/>
    <cellStyle name="Normal 3 5 2 4 2 3 3" xfId="17200"/>
    <cellStyle name="Normal 3 5 2 4 2 3 3 2" xfId="17201"/>
    <cellStyle name="Normal 3 5 2 4 2 3 4" xfId="17202"/>
    <cellStyle name="Normal 3 5 2 4 2 4" xfId="17203"/>
    <cellStyle name="Normal 3 5 2 4 2 4 2" xfId="17204"/>
    <cellStyle name="Normal 3 5 2 4 2 4 2 2" xfId="17205"/>
    <cellStyle name="Normal 3 5 2 4 2 4 3" xfId="17206"/>
    <cellStyle name="Normal 3 5 2 4 2 5" xfId="17207"/>
    <cellStyle name="Normal 3 5 2 4 2 5 2" xfId="17208"/>
    <cellStyle name="Normal 3 5 2 4 2 6" xfId="17209"/>
    <cellStyle name="Normal 3 5 2 4 3" xfId="17210"/>
    <cellStyle name="Normal 3 5 2 4 3 2" xfId="17211"/>
    <cellStyle name="Normal 3 5 2 4 3 2 2" xfId="17212"/>
    <cellStyle name="Normal 3 5 2 4 3 2 2 2" xfId="17213"/>
    <cellStyle name="Normal 3 5 2 4 3 2 2 2 2" xfId="17214"/>
    <cellStyle name="Normal 3 5 2 4 3 2 2 3" xfId="17215"/>
    <cellStyle name="Normal 3 5 2 4 3 2 3" xfId="17216"/>
    <cellStyle name="Normal 3 5 2 4 3 2 3 2" xfId="17217"/>
    <cellStyle name="Normal 3 5 2 4 3 2 4" xfId="17218"/>
    <cellStyle name="Normal 3 5 2 4 3 3" xfId="17219"/>
    <cellStyle name="Normal 3 5 2 4 3 3 2" xfId="17220"/>
    <cellStyle name="Normal 3 5 2 4 3 3 2 2" xfId="17221"/>
    <cellStyle name="Normal 3 5 2 4 3 3 3" xfId="17222"/>
    <cellStyle name="Normal 3 5 2 4 3 4" xfId="17223"/>
    <cellStyle name="Normal 3 5 2 4 3 4 2" xfId="17224"/>
    <cellStyle name="Normal 3 5 2 4 3 5" xfId="17225"/>
    <cellStyle name="Normal 3 5 2 4 4" xfId="17226"/>
    <cellStyle name="Normal 3 5 2 4 4 2" xfId="17227"/>
    <cellStyle name="Normal 3 5 2 4 4 2 2" xfId="17228"/>
    <cellStyle name="Normal 3 5 2 4 4 2 2 2" xfId="17229"/>
    <cellStyle name="Normal 3 5 2 4 4 2 3" xfId="17230"/>
    <cellStyle name="Normal 3 5 2 4 4 3" xfId="17231"/>
    <cellStyle name="Normal 3 5 2 4 4 3 2" xfId="17232"/>
    <cellStyle name="Normal 3 5 2 4 4 4" xfId="17233"/>
    <cellStyle name="Normal 3 5 2 4 5" xfId="17234"/>
    <cellStyle name="Normal 3 5 2 4 5 2" xfId="17235"/>
    <cellStyle name="Normal 3 5 2 4 5 2 2" xfId="17236"/>
    <cellStyle name="Normal 3 5 2 4 5 3" xfId="17237"/>
    <cellStyle name="Normal 3 5 2 4 6" xfId="17238"/>
    <cellStyle name="Normal 3 5 2 4 6 2" xfId="17239"/>
    <cellStyle name="Normal 3 5 2 4 7" xfId="17240"/>
    <cellStyle name="Normal 3 5 2 5" xfId="17241"/>
    <cellStyle name="Normal 3 5 2 5 2" xfId="17242"/>
    <cellStyle name="Normal 3 5 2 5 2 2" xfId="17243"/>
    <cellStyle name="Normal 3 5 2 5 2 2 2" xfId="17244"/>
    <cellStyle name="Normal 3 5 2 5 2 2 2 2" xfId="17245"/>
    <cellStyle name="Normal 3 5 2 5 2 2 2 2 2" xfId="17246"/>
    <cellStyle name="Normal 3 5 2 5 2 2 2 3" xfId="17247"/>
    <cellStyle name="Normal 3 5 2 5 2 2 3" xfId="17248"/>
    <cellStyle name="Normal 3 5 2 5 2 2 3 2" xfId="17249"/>
    <cellStyle name="Normal 3 5 2 5 2 2 4" xfId="17250"/>
    <cellStyle name="Normal 3 5 2 5 2 3" xfId="17251"/>
    <cellStyle name="Normal 3 5 2 5 2 3 2" xfId="17252"/>
    <cellStyle name="Normal 3 5 2 5 2 3 2 2" xfId="17253"/>
    <cellStyle name="Normal 3 5 2 5 2 3 3" xfId="17254"/>
    <cellStyle name="Normal 3 5 2 5 2 4" xfId="17255"/>
    <cellStyle name="Normal 3 5 2 5 2 4 2" xfId="17256"/>
    <cellStyle name="Normal 3 5 2 5 2 5" xfId="17257"/>
    <cellStyle name="Normal 3 5 2 5 3" xfId="17258"/>
    <cellStyle name="Normal 3 5 2 5 3 2" xfId="17259"/>
    <cellStyle name="Normal 3 5 2 5 3 2 2" xfId="17260"/>
    <cellStyle name="Normal 3 5 2 5 3 2 2 2" xfId="17261"/>
    <cellStyle name="Normal 3 5 2 5 3 2 3" xfId="17262"/>
    <cellStyle name="Normal 3 5 2 5 3 3" xfId="17263"/>
    <cellStyle name="Normal 3 5 2 5 3 3 2" xfId="17264"/>
    <cellStyle name="Normal 3 5 2 5 3 4" xfId="17265"/>
    <cellStyle name="Normal 3 5 2 5 4" xfId="17266"/>
    <cellStyle name="Normal 3 5 2 5 4 2" xfId="17267"/>
    <cellStyle name="Normal 3 5 2 5 4 2 2" xfId="17268"/>
    <cellStyle name="Normal 3 5 2 5 4 3" xfId="17269"/>
    <cellStyle name="Normal 3 5 2 5 5" xfId="17270"/>
    <cellStyle name="Normal 3 5 2 5 5 2" xfId="17271"/>
    <cellStyle name="Normal 3 5 2 5 6" xfId="17272"/>
    <cellStyle name="Normal 3 5 2 6" xfId="17273"/>
    <cellStyle name="Normal 3 5 2 6 2" xfId="17274"/>
    <cellStyle name="Normal 3 5 2 6 2 2" xfId="17275"/>
    <cellStyle name="Normal 3 5 2 6 2 2 2" xfId="17276"/>
    <cellStyle name="Normal 3 5 2 6 2 2 2 2" xfId="17277"/>
    <cellStyle name="Normal 3 5 2 6 2 2 3" xfId="17278"/>
    <cellStyle name="Normal 3 5 2 6 2 3" xfId="17279"/>
    <cellStyle name="Normal 3 5 2 6 2 3 2" xfId="17280"/>
    <cellStyle name="Normal 3 5 2 6 2 4" xfId="17281"/>
    <cellStyle name="Normal 3 5 2 6 3" xfId="17282"/>
    <cellStyle name="Normal 3 5 2 6 3 2" xfId="17283"/>
    <cellStyle name="Normal 3 5 2 6 3 2 2" xfId="17284"/>
    <cellStyle name="Normal 3 5 2 6 3 3" xfId="17285"/>
    <cellStyle name="Normal 3 5 2 6 4" xfId="17286"/>
    <cellStyle name="Normal 3 5 2 6 4 2" xfId="17287"/>
    <cellStyle name="Normal 3 5 2 6 5" xfId="17288"/>
    <cellStyle name="Normal 3 5 2 7" xfId="17289"/>
    <cellStyle name="Normal 3 5 2 7 2" xfId="17290"/>
    <cellStyle name="Normal 3 5 2 7 2 2" xfId="17291"/>
    <cellStyle name="Normal 3 5 2 7 2 2 2" xfId="17292"/>
    <cellStyle name="Normal 3 5 2 7 2 3" xfId="17293"/>
    <cellStyle name="Normal 3 5 2 7 3" xfId="17294"/>
    <cellStyle name="Normal 3 5 2 7 3 2" xfId="17295"/>
    <cellStyle name="Normal 3 5 2 7 4" xfId="17296"/>
    <cellStyle name="Normal 3 5 2 8" xfId="17297"/>
    <cellStyle name="Normal 3 5 2 8 2" xfId="17298"/>
    <cellStyle name="Normal 3 5 2 8 2 2" xfId="17299"/>
    <cellStyle name="Normal 3 5 2 8 3" xfId="17300"/>
    <cellStyle name="Normal 3 5 2 9" xfId="17301"/>
    <cellStyle name="Normal 3 5 2 9 2" xfId="17302"/>
    <cellStyle name="Normal 3 5 3" xfId="17303"/>
    <cellStyle name="Normal 3 5 3 2" xfId="17304"/>
    <cellStyle name="Normal 3 5 3 2 2" xfId="17305"/>
    <cellStyle name="Normal 3 5 3 2 2 2" xfId="17306"/>
    <cellStyle name="Normal 3 5 3 2 2 2 2" xfId="17307"/>
    <cellStyle name="Normal 3 5 3 2 2 2 2 2" xfId="17308"/>
    <cellStyle name="Normal 3 5 3 2 2 2 2 2 2" xfId="17309"/>
    <cellStyle name="Normal 3 5 3 2 2 2 2 2 2 2" xfId="17310"/>
    <cellStyle name="Normal 3 5 3 2 2 2 2 2 2 2 2" xfId="17311"/>
    <cellStyle name="Normal 3 5 3 2 2 2 2 2 2 3" xfId="17312"/>
    <cellStyle name="Normal 3 5 3 2 2 2 2 2 3" xfId="17313"/>
    <cellStyle name="Normal 3 5 3 2 2 2 2 2 3 2" xfId="17314"/>
    <cellStyle name="Normal 3 5 3 2 2 2 2 2 4" xfId="17315"/>
    <cellStyle name="Normal 3 5 3 2 2 2 2 3" xfId="17316"/>
    <cellStyle name="Normal 3 5 3 2 2 2 2 3 2" xfId="17317"/>
    <cellStyle name="Normal 3 5 3 2 2 2 2 3 2 2" xfId="17318"/>
    <cellStyle name="Normal 3 5 3 2 2 2 2 3 3" xfId="17319"/>
    <cellStyle name="Normal 3 5 3 2 2 2 2 4" xfId="17320"/>
    <cellStyle name="Normal 3 5 3 2 2 2 2 4 2" xfId="17321"/>
    <cellStyle name="Normal 3 5 3 2 2 2 2 5" xfId="17322"/>
    <cellStyle name="Normal 3 5 3 2 2 2 3" xfId="17323"/>
    <cellStyle name="Normal 3 5 3 2 2 2 3 2" xfId="17324"/>
    <cellStyle name="Normal 3 5 3 2 2 2 3 2 2" xfId="17325"/>
    <cellStyle name="Normal 3 5 3 2 2 2 3 2 2 2" xfId="17326"/>
    <cellStyle name="Normal 3 5 3 2 2 2 3 2 3" xfId="17327"/>
    <cellStyle name="Normal 3 5 3 2 2 2 3 3" xfId="17328"/>
    <cellStyle name="Normal 3 5 3 2 2 2 3 3 2" xfId="17329"/>
    <cellStyle name="Normal 3 5 3 2 2 2 3 4" xfId="17330"/>
    <cellStyle name="Normal 3 5 3 2 2 2 4" xfId="17331"/>
    <cellStyle name="Normal 3 5 3 2 2 2 4 2" xfId="17332"/>
    <cellStyle name="Normal 3 5 3 2 2 2 4 2 2" xfId="17333"/>
    <cellStyle name="Normal 3 5 3 2 2 2 4 3" xfId="17334"/>
    <cellStyle name="Normal 3 5 3 2 2 2 5" xfId="17335"/>
    <cellStyle name="Normal 3 5 3 2 2 2 5 2" xfId="17336"/>
    <cellStyle name="Normal 3 5 3 2 2 2 6" xfId="17337"/>
    <cellStyle name="Normal 3 5 3 2 2 3" xfId="17338"/>
    <cellStyle name="Normal 3 5 3 2 2 3 2" xfId="17339"/>
    <cellStyle name="Normal 3 5 3 2 2 3 2 2" xfId="17340"/>
    <cellStyle name="Normal 3 5 3 2 2 3 2 2 2" xfId="17341"/>
    <cellStyle name="Normal 3 5 3 2 2 3 2 2 2 2" xfId="17342"/>
    <cellStyle name="Normal 3 5 3 2 2 3 2 2 3" xfId="17343"/>
    <cellStyle name="Normal 3 5 3 2 2 3 2 3" xfId="17344"/>
    <cellStyle name="Normal 3 5 3 2 2 3 2 3 2" xfId="17345"/>
    <cellStyle name="Normal 3 5 3 2 2 3 2 4" xfId="17346"/>
    <cellStyle name="Normal 3 5 3 2 2 3 3" xfId="17347"/>
    <cellStyle name="Normal 3 5 3 2 2 3 3 2" xfId="17348"/>
    <cellStyle name="Normal 3 5 3 2 2 3 3 2 2" xfId="17349"/>
    <cellStyle name="Normal 3 5 3 2 2 3 3 3" xfId="17350"/>
    <cellStyle name="Normal 3 5 3 2 2 3 4" xfId="17351"/>
    <cellStyle name="Normal 3 5 3 2 2 3 4 2" xfId="17352"/>
    <cellStyle name="Normal 3 5 3 2 2 3 5" xfId="17353"/>
    <cellStyle name="Normal 3 5 3 2 2 4" xfId="17354"/>
    <cellStyle name="Normal 3 5 3 2 2 4 2" xfId="17355"/>
    <cellStyle name="Normal 3 5 3 2 2 4 2 2" xfId="17356"/>
    <cellStyle name="Normal 3 5 3 2 2 4 2 2 2" xfId="17357"/>
    <cellStyle name="Normal 3 5 3 2 2 4 2 3" xfId="17358"/>
    <cellStyle name="Normal 3 5 3 2 2 4 3" xfId="17359"/>
    <cellStyle name="Normal 3 5 3 2 2 4 3 2" xfId="17360"/>
    <cellStyle name="Normal 3 5 3 2 2 4 4" xfId="17361"/>
    <cellStyle name="Normal 3 5 3 2 2 5" xfId="17362"/>
    <cellStyle name="Normal 3 5 3 2 2 5 2" xfId="17363"/>
    <cellStyle name="Normal 3 5 3 2 2 5 2 2" xfId="17364"/>
    <cellStyle name="Normal 3 5 3 2 2 5 3" xfId="17365"/>
    <cellStyle name="Normal 3 5 3 2 2 6" xfId="17366"/>
    <cellStyle name="Normal 3 5 3 2 2 6 2" xfId="17367"/>
    <cellStyle name="Normal 3 5 3 2 2 7" xfId="17368"/>
    <cellStyle name="Normal 3 5 3 2 3" xfId="17369"/>
    <cellStyle name="Normal 3 5 3 2 3 2" xfId="17370"/>
    <cellStyle name="Normal 3 5 3 2 3 2 2" xfId="17371"/>
    <cellStyle name="Normal 3 5 3 2 3 2 2 2" xfId="17372"/>
    <cellStyle name="Normal 3 5 3 2 3 2 2 2 2" xfId="17373"/>
    <cellStyle name="Normal 3 5 3 2 3 2 2 2 2 2" xfId="17374"/>
    <cellStyle name="Normal 3 5 3 2 3 2 2 2 3" xfId="17375"/>
    <cellStyle name="Normal 3 5 3 2 3 2 2 3" xfId="17376"/>
    <cellStyle name="Normal 3 5 3 2 3 2 2 3 2" xfId="17377"/>
    <cellStyle name="Normal 3 5 3 2 3 2 2 4" xfId="17378"/>
    <cellStyle name="Normal 3 5 3 2 3 2 3" xfId="17379"/>
    <cellStyle name="Normal 3 5 3 2 3 2 3 2" xfId="17380"/>
    <cellStyle name="Normal 3 5 3 2 3 2 3 2 2" xfId="17381"/>
    <cellStyle name="Normal 3 5 3 2 3 2 3 3" xfId="17382"/>
    <cellStyle name="Normal 3 5 3 2 3 2 4" xfId="17383"/>
    <cellStyle name="Normal 3 5 3 2 3 2 4 2" xfId="17384"/>
    <cellStyle name="Normal 3 5 3 2 3 2 5" xfId="17385"/>
    <cellStyle name="Normal 3 5 3 2 3 3" xfId="17386"/>
    <cellStyle name="Normal 3 5 3 2 3 3 2" xfId="17387"/>
    <cellStyle name="Normal 3 5 3 2 3 3 2 2" xfId="17388"/>
    <cellStyle name="Normal 3 5 3 2 3 3 2 2 2" xfId="17389"/>
    <cellStyle name="Normal 3 5 3 2 3 3 2 3" xfId="17390"/>
    <cellStyle name="Normal 3 5 3 2 3 3 3" xfId="17391"/>
    <cellStyle name="Normal 3 5 3 2 3 3 3 2" xfId="17392"/>
    <cellStyle name="Normal 3 5 3 2 3 3 4" xfId="17393"/>
    <cellStyle name="Normal 3 5 3 2 3 4" xfId="17394"/>
    <cellStyle name="Normal 3 5 3 2 3 4 2" xfId="17395"/>
    <cellStyle name="Normal 3 5 3 2 3 4 2 2" xfId="17396"/>
    <cellStyle name="Normal 3 5 3 2 3 4 3" xfId="17397"/>
    <cellStyle name="Normal 3 5 3 2 3 5" xfId="17398"/>
    <cellStyle name="Normal 3 5 3 2 3 5 2" xfId="17399"/>
    <cellStyle name="Normal 3 5 3 2 3 6" xfId="17400"/>
    <cellStyle name="Normal 3 5 3 2 4" xfId="17401"/>
    <cellStyle name="Normal 3 5 3 2 4 2" xfId="17402"/>
    <cellStyle name="Normal 3 5 3 2 4 2 2" xfId="17403"/>
    <cellStyle name="Normal 3 5 3 2 4 2 2 2" xfId="17404"/>
    <cellStyle name="Normal 3 5 3 2 4 2 2 2 2" xfId="17405"/>
    <cellStyle name="Normal 3 5 3 2 4 2 2 3" xfId="17406"/>
    <cellStyle name="Normal 3 5 3 2 4 2 3" xfId="17407"/>
    <cellStyle name="Normal 3 5 3 2 4 2 3 2" xfId="17408"/>
    <cellStyle name="Normal 3 5 3 2 4 2 4" xfId="17409"/>
    <cellStyle name="Normal 3 5 3 2 4 3" xfId="17410"/>
    <cellStyle name="Normal 3 5 3 2 4 3 2" xfId="17411"/>
    <cellStyle name="Normal 3 5 3 2 4 3 2 2" xfId="17412"/>
    <cellStyle name="Normal 3 5 3 2 4 3 3" xfId="17413"/>
    <cellStyle name="Normal 3 5 3 2 4 4" xfId="17414"/>
    <cellStyle name="Normal 3 5 3 2 4 4 2" xfId="17415"/>
    <cellStyle name="Normal 3 5 3 2 4 5" xfId="17416"/>
    <cellStyle name="Normal 3 5 3 2 5" xfId="17417"/>
    <cellStyle name="Normal 3 5 3 2 5 2" xfId="17418"/>
    <cellStyle name="Normal 3 5 3 2 5 2 2" xfId="17419"/>
    <cellStyle name="Normal 3 5 3 2 5 2 2 2" xfId="17420"/>
    <cellStyle name="Normal 3 5 3 2 5 2 3" xfId="17421"/>
    <cellStyle name="Normal 3 5 3 2 5 3" xfId="17422"/>
    <cellStyle name="Normal 3 5 3 2 5 3 2" xfId="17423"/>
    <cellStyle name="Normal 3 5 3 2 5 4" xfId="17424"/>
    <cellStyle name="Normal 3 5 3 2 6" xfId="17425"/>
    <cellStyle name="Normal 3 5 3 2 6 2" xfId="17426"/>
    <cellStyle name="Normal 3 5 3 2 6 2 2" xfId="17427"/>
    <cellStyle name="Normal 3 5 3 2 6 3" xfId="17428"/>
    <cellStyle name="Normal 3 5 3 2 7" xfId="17429"/>
    <cellStyle name="Normal 3 5 3 2 7 2" xfId="17430"/>
    <cellStyle name="Normal 3 5 3 2 8" xfId="17431"/>
    <cellStyle name="Normal 3 5 3 3" xfId="17432"/>
    <cellStyle name="Normal 3 5 3 3 2" xfId="17433"/>
    <cellStyle name="Normal 3 5 3 3 2 2" xfId="17434"/>
    <cellStyle name="Normal 3 5 3 3 2 2 2" xfId="17435"/>
    <cellStyle name="Normal 3 5 3 3 2 2 2 2" xfId="17436"/>
    <cellStyle name="Normal 3 5 3 3 2 2 2 2 2" xfId="17437"/>
    <cellStyle name="Normal 3 5 3 3 2 2 2 2 2 2" xfId="17438"/>
    <cellStyle name="Normal 3 5 3 3 2 2 2 2 3" xfId="17439"/>
    <cellStyle name="Normal 3 5 3 3 2 2 2 3" xfId="17440"/>
    <cellStyle name="Normal 3 5 3 3 2 2 2 3 2" xfId="17441"/>
    <cellStyle name="Normal 3 5 3 3 2 2 2 4" xfId="17442"/>
    <cellStyle name="Normal 3 5 3 3 2 2 3" xfId="17443"/>
    <cellStyle name="Normal 3 5 3 3 2 2 3 2" xfId="17444"/>
    <cellStyle name="Normal 3 5 3 3 2 2 3 2 2" xfId="17445"/>
    <cellStyle name="Normal 3 5 3 3 2 2 3 3" xfId="17446"/>
    <cellStyle name="Normal 3 5 3 3 2 2 4" xfId="17447"/>
    <cellStyle name="Normal 3 5 3 3 2 2 4 2" xfId="17448"/>
    <cellStyle name="Normal 3 5 3 3 2 2 5" xfId="17449"/>
    <cellStyle name="Normal 3 5 3 3 2 3" xfId="17450"/>
    <cellStyle name="Normal 3 5 3 3 2 3 2" xfId="17451"/>
    <cellStyle name="Normal 3 5 3 3 2 3 2 2" xfId="17452"/>
    <cellStyle name="Normal 3 5 3 3 2 3 2 2 2" xfId="17453"/>
    <cellStyle name="Normal 3 5 3 3 2 3 2 3" xfId="17454"/>
    <cellStyle name="Normal 3 5 3 3 2 3 3" xfId="17455"/>
    <cellStyle name="Normal 3 5 3 3 2 3 3 2" xfId="17456"/>
    <cellStyle name="Normal 3 5 3 3 2 3 4" xfId="17457"/>
    <cellStyle name="Normal 3 5 3 3 2 4" xfId="17458"/>
    <cellStyle name="Normal 3 5 3 3 2 4 2" xfId="17459"/>
    <cellStyle name="Normal 3 5 3 3 2 4 2 2" xfId="17460"/>
    <cellStyle name="Normal 3 5 3 3 2 4 3" xfId="17461"/>
    <cellStyle name="Normal 3 5 3 3 2 5" xfId="17462"/>
    <cellStyle name="Normal 3 5 3 3 2 5 2" xfId="17463"/>
    <cellStyle name="Normal 3 5 3 3 2 6" xfId="17464"/>
    <cellStyle name="Normal 3 5 3 3 3" xfId="17465"/>
    <cellStyle name="Normal 3 5 3 3 3 2" xfId="17466"/>
    <cellStyle name="Normal 3 5 3 3 3 2 2" xfId="17467"/>
    <cellStyle name="Normal 3 5 3 3 3 2 2 2" xfId="17468"/>
    <cellStyle name="Normal 3 5 3 3 3 2 2 2 2" xfId="17469"/>
    <cellStyle name="Normal 3 5 3 3 3 2 2 3" xfId="17470"/>
    <cellStyle name="Normal 3 5 3 3 3 2 3" xfId="17471"/>
    <cellStyle name="Normal 3 5 3 3 3 2 3 2" xfId="17472"/>
    <cellStyle name="Normal 3 5 3 3 3 2 4" xfId="17473"/>
    <cellStyle name="Normal 3 5 3 3 3 3" xfId="17474"/>
    <cellStyle name="Normal 3 5 3 3 3 3 2" xfId="17475"/>
    <cellStyle name="Normal 3 5 3 3 3 3 2 2" xfId="17476"/>
    <cellStyle name="Normal 3 5 3 3 3 3 3" xfId="17477"/>
    <cellStyle name="Normal 3 5 3 3 3 4" xfId="17478"/>
    <cellStyle name="Normal 3 5 3 3 3 4 2" xfId="17479"/>
    <cellStyle name="Normal 3 5 3 3 3 5" xfId="17480"/>
    <cellStyle name="Normal 3 5 3 3 4" xfId="17481"/>
    <cellStyle name="Normal 3 5 3 3 4 2" xfId="17482"/>
    <cellStyle name="Normal 3 5 3 3 4 2 2" xfId="17483"/>
    <cellStyle name="Normal 3 5 3 3 4 2 2 2" xfId="17484"/>
    <cellStyle name="Normal 3 5 3 3 4 2 3" xfId="17485"/>
    <cellStyle name="Normal 3 5 3 3 4 3" xfId="17486"/>
    <cellStyle name="Normal 3 5 3 3 4 3 2" xfId="17487"/>
    <cellStyle name="Normal 3 5 3 3 4 4" xfId="17488"/>
    <cellStyle name="Normal 3 5 3 3 5" xfId="17489"/>
    <cellStyle name="Normal 3 5 3 3 5 2" xfId="17490"/>
    <cellStyle name="Normal 3 5 3 3 5 2 2" xfId="17491"/>
    <cellStyle name="Normal 3 5 3 3 5 3" xfId="17492"/>
    <cellStyle name="Normal 3 5 3 3 6" xfId="17493"/>
    <cellStyle name="Normal 3 5 3 3 6 2" xfId="17494"/>
    <cellStyle name="Normal 3 5 3 3 7" xfId="17495"/>
    <cellStyle name="Normal 3 5 3 4" xfId="17496"/>
    <cellStyle name="Normal 3 5 3 4 2" xfId="17497"/>
    <cellStyle name="Normal 3 5 3 4 2 2" xfId="17498"/>
    <cellStyle name="Normal 3 5 3 4 2 2 2" xfId="17499"/>
    <cellStyle name="Normal 3 5 3 4 2 2 2 2" xfId="17500"/>
    <cellStyle name="Normal 3 5 3 4 2 2 2 2 2" xfId="17501"/>
    <cellStyle name="Normal 3 5 3 4 2 2 2 3" xfId="17502"/>
    <cellStyle name="Normal 3 5 3 4 2 2 3" xfId="17503"/>
    <cellStyle name="Normal 3 5 3 4 2 2 3 2" xfId="17504"/>
    <cellStyle name="Normal 3 5 3 4 2 2 4" xfId="17505"/>
    <cellStyle name="Normal 3 5 3 4 2 3" xfId="17506"/>
    <cellStyle name="Normal 3 5 3 4 2 3 2" xfId="17507"/>
    <cellStyle name="Normal 3 5 3 4 2 3 2 2" xfId="17508"/>
    <cellStyle name="Normal 3 5 3 4 2 3 3" xfId="17509"/>
    <cellStyle name="Normal 3 5 3 4 2 4" xfId="17510"/>
    <cellStyle name="Normal 3 5 3 4 2 4 2" xfId="17511"/>
    <cellStyle name="Normal 3 5 3 4 2 5" xfId="17512"/>
    <cellStyle name="Normal 3 5 3 4 3" xfId="17513"/>
    <cellStyle name="Normal 3 5 3 4 3 2" xfId="17514"/>
    <cellStyle name="Normal 3 5 3 4 3 2 2" xfId="17515"/>
    <cellStyle name="Normal 3 5 3 4 3 2 2 2" xfId="17516"/>
    <cellStyle name="Normal 3 5 3 4 3 2 3" xfId="17517"/>
    <cellStyle name="Normal 3 5 3 4 3 3" xfId="17518"/>
    <cellStyle name="Normal 3 5 3 4 3 3 2" xfId="17519"/>
    <cellStyle name="Normal 3 5 3 4 3 4" xfId="17520"/>
    <cellStyle name="Normal 3 5 3 4 4" xfId="17521"/>
    <cellStyle name="Normal 3 5 3 4 4 2" xfId="17522"/>
    <cellStyle name="Normal 3 5 3 4 4 2 2" xfId="17523"/>
    <cellStyle name="Normal 3 5 3 4 4 3" xfId="17524"/>
    <cellStyle name="Normal 3 5 3 4 5" xfId="17525"/>
    <cellStyle name="Normal 3 5 3 4 5 2" xfId="17526"/>
    <cellStyle name="Normal 3 5 3 4 6" xfId="17527"/>
    <cellStyle name="Normal 3 5 3 5" xfId="17528"/>
    <cellStyle name="Normal 3 5 3 5 2" xfId="17529"/>
    <cellStyle name="Normal 3 5 3 5 2 2" xfId="17530"/>
    <cellStyle name="Normal 3 5 3 5 2 2 2" xfId="17531"/>
    <cellStyle name="Normal 3 5 3 5 2 2 2 2" xfId="17532"/>
    <cellStyle name="Normal 3 5 3 5 2 2 3" xfId="17533"/>
    <cellStyle name="Normal 3 5 3 5 2 3" xfId="17534"/>
    <cellStyle name="Normal 3 5 3 5 2 3 2" xfId="17535"/>
    <cellStyle name="Normal 3 5 3 5 2 4" xfId="17536"/>
    <cellStyle name="Normal 3 5 3 5 3" xfId="17537"/>
    <cellStyle name="Normal 3 5 3 5 3 2" xfId="17538"/>
    <cellStyle name="Normal 3 5 3 5 3 2 2" xfId="17539"/>
    <cellStyle name="Normal 3 5 3 5 3 3" xfId="17540"/>
    <cellStyle name="Normal 3 5 3 5 4" xfId="17541"/>
    <cellStyle name="Normal 3 5 3 5 4 2" xfId="17542"/>
    <cellStyle name="Normal 3 5 3 5 5" xfId="17543"/>
    <cellStyle name="Normal 3 5 3 6" xfId="17544"/>
    <cellStyle name="Normal 3 5 3 6 2" xfId="17545"/>
    <cellStyle name="Normal 3 5 3 6 2 2" xfId="17546"/>
    <cellStyle name="Normal 3 5 3 6 2 2 2" xfId="17547"/>
    <cellStyle name="Normal 3 5 3 6 2 3" xfId="17548"/>
    <cellStyle name="Normal 3 5 3 6 3" xfId="17549"/>
    <cellStyle name="Normal 3 5 3 6 3 2" xfId="17550"/>
    <cellStyle name="Normal 3 5 3 6 4" xfId="17551"/>
    <cellStyle name="Normal 3 5 3 7" xfId="17552"/>
    <cellStyle name="Normal 3 5 3 7 2" xfId="17553"/>
    <cellStyle name="Normal 3 5 3 7 2 2" xfId="17554"/>
    <cellStyle name="Normal 3 5 3 7 3" xfId="17555"/>
    <cellStyle name="Normal 3 5 3 8" xfId="17556"/>
    <cellStyle name="Normal 3 5 3 8 2" xfId="17557"/>
    <cellStyle name="Normal 3 5 3 9" xfId="17558"/>
    <cellStyle name="Normal 3 5 4" xfId="17559"/>
    <cellStyle name="Normal 3 5 4 2" xfId="17560"/>
    <cellStyle name="Normal 3 5 4 2 2" xfId="17561"/>
    <cellStyle name="Normal 3 5 4 2 2 2" xfId="17562"/>
    <cellStyle name="Normal 3 5 4 2 2 2 2" xfId="17563"/>
    <cellStyle name="Normal 3 5 4 2 2 2 2 2" xfId="17564"/>
    <cellStyle name="Normal 3 5 4 2 2 2 2 2 2" xfId="17565"/>
    <cellStyle name="Normal 3 5 4 2 2 2 2 2 2 2" xfId="17566"/>
    <cellStyle name="Normal 3 5 4 2 2 2 2 2 3" xfId="17567"/>
    <cellStyle name="Normal 3 5 4 2 2 2 2 3" xfId="17568"/>
    <cellStyle name="Normal 3 5 4 2 2 2 2 3 2" xfId="17569"/>
    <cellStyle name="Normal 3 5 4 2 2 2 2 4" xfId="17570"/>
    <cellStyle name="Normal 3 5 4 2 2 2 3" xfId="17571"/>
    <cellStyle name="Normal 3 5 4 2 2 2 3 2" xfId="17572"/>
    <cellStyle name="Normal 3 5 4 2 2 2 3 2 2" xfId="17573"/>
    <cellStyle name="Normal 3 5 4 2 2 2 3 3" xfId="17574"/>
    <cellStyle name="Normal 3 5 4 2 2 2 4" xfId="17575"/>
    <cellStyle name="Normal 3 5 4 2 2 2 4 2" xfId="17576"/>
    <cellStyle name="Normal 3 5 4 2 2 2 5" xfId="17577"/>
    <cellStyle name="Normal 3 5 4 2 2 3" xfId="17578"/>
    <cellStyle name="Normal 3 5 4 2 2 3 2" xfId="17579"/>
    <cellStyle name="Normal 3 5 4 2 2 3 2 2" xfId="17580"/>
    <cellStyle name="Normal 3 5 4 2 2 3 2 2 2" xfId="17581"/>
    <cellStyle name="Normal 3 5 4 2 2 3 2 3" xfId="17582"/>
    <cellStyle name="Normal 3 5 4 2 2 3 3" xfId="17583"/>
    <cellStyle name="Normal 3 5 4 2 2 3 3 2" xfId="17584"/>
    <cellStyle name="Normal 3 5 4 2 2 3 4" xfId="17585"/>
    <cellStyle name="Normal 3 5 4 2 2 4" xfId="17586"/>
    <cellStyle name="Normal 3 5 4 2 2 4 2" xfId="17587"/>
    <cellStyle name="Normal 3 5 4 2 2 4 2 2" xfId="17588"/>
    <cellStyle name="Normal 3 5 4 2 2 4 3" xfId="17589"/>
    <cellStyle name="Normal 3 5 4 2 2 5" xfId="17590"/>
    <cellStyle name="Normal 3 5 4 2 2 5 2" xfId="17591"/>
    <cellStyle name="Normal 3 5 4 2 2 6" xfId="17592"/>
    <cellStyle name="Normal 3 5 4 2 3" xfId="17593"/>
    <cellStyle name="Normal 3 5 4 2 3 2" xfId="17594"/>
    <cellStyle name="Normal 3 5 4 2 3 2 2" xfId="17595"/>
    <cellStyle name="Normal 3 5 4 2 3 2 2 2" xfId="17596"/>
    <cellStyle name="Normal 3 5 4 2 3 2 2 2 2" xfId="17597"/>
    <cellStyle name="Normal 3 5 4 2 3 2 2 3" xfId="17598"/>
    <cellStyle name="Normal 3 5 4 2 3 2 3" xfId="17599"/>
    <cellStyle name="Normal 3 5 4 2 3 2 3 2" xfId="17600"/>
    <cellStyle name="Normal 3 5 4 2 3 2 4" xfId="17601"/>
    <cellStyle name="Normal 3 5 4 2 3 3" xfId="17602"/>
    <cellStyle name="Normal 3 5 4 2 3 3 2" xfId="17603"/>
    <cellStyle name="Normal 3 5 4 2 3 3 2 2" xfId="17604"/>
    <cellStyle name="Normal 3 5 4 2 3 3 3" xfId="17605"/>
    <cellStyle name="Normal 3 5 4 2 3 4" xfId="17606"/>
    <cellStyle name="Normal 3 5 4 2 3 4 2" xfId="17607"/>
    <cellStyle name="Normal 3 5 4 2 3 5" xfId="17608"/>
    <cellStyle name="Normal 3 5 4 2 4" xfId="17609"/>
    <cellStyle name="Normal 3 5 4 2 4 2" xfId="17610"/>
    <cellStyle name="Normal 3 5 4 2 4 2 2" xfId="17611"/>
    <cellStyle name="Normal 3 5 4 2 4 2 2 2" xfId="17612"/>
    <cellStyle name="Normal 3 5 4 2 4 2 3" xfId="17613"/>
    <cellStyle name="Normal 3 5 4 2 4 3" xfId="17614"/>
    <cellStyle name="Normal 3 5 4 2 4 3 2" xfId="17615"/>
    <cellStyle name="Normal 3 5 4 2 4 4" xfId="17616"/>
    <cellStyle name="Normal 3 5 4 2 5" xfId="17617"/>
    <cellStyle name="Normal 3 5 4 2 5 2" xfId="17618"/>
    <cellStyle name="Normal 3 5 4 2 5 2 2" xfId="17619"/>
    <cellStyle name="Normal 3 5 4 2 5 3" xfId="17620"/>
    <cellStyle name="Normal 3 5 4 2 6" xfId="17621"/>
    <cellStyle name="Normal 3 5 4 2 6 2" xfId="17622"/>
    <cellStyle name="Normal 3 5 4 2 7" xfId="17623"/>
    <cellStyle name="Normal 3 5 4 3" xfId="17624"/>
    <cellStyle name="Normal 3 5 4 3 2" xfId="17625"/>
    <cellStyle name="Normal 3 5 4 3 2 2" xfId="17626"/>
    <cellStyle name="Normal 3 5 4 3 2 2 2" xfId="17627"/>
    <cellStyle name="Normal 3 5 4 3 2 2 2 2" xfId="17628"/>
    <cellStyle name="Normal 3 5 4 3 2 2 2 2 2" xfId="17629"/>
    <cellStyle name="Normal 3 5 4 3 2 2 2 3" xfId="17630"/>
    <cellStyle name="Normal 3 5 4 3 2 2 3" xfId="17631"/>
    <cellStyle name="Normal 3 5 4 3 2 2 3 2" xfId="17632"/>
    <cellStyle name="Normal 3 5 4 3 2 2 4" xfId="17633"/>
    <cellStyle name="Normal 3 5 4 3 2 3" xfId="17634"/>
    <cellStyle name="Normal 3 5 4 3 2 3 2" xfId="17635"/>
    <cellStyle name="Normal 3 5 4 3 2 3 2 2" xfId="17636"/>
    <cellStyle name="Normal 3 5 4 3 2 3 3" xfId="17637"/>
    <cellStyle name="Normal 3 5 4 3 2 4" xfId="17638"/>
    <cellStyle name="Normal 3 5 4 3 2 4 2" xfId="17639"/>
    <cellStyle name="Normal 3 5 4 3 2 5" xfId="17640"/>
    <cellStyle name="Normal 3 5 4 3 3" xfId="17641"/>
    <cellStyle name="Normal 3 5 4 3 3 2" xfId="17642"/>
    <cellStyle name="Normal 3 5 4 3 3 2 2" xfId="17643"/>
    <cellStyle name="Normal 3 5 4 3 3 2 2 2" xfId="17644"/>
    <cellStyle name="Normal 3 5 4 3 3 2 3" xfId="17645"/>
    <cellStyle name="Normal 3 5 4 3 3 3" xfId="17646"/>
    <cellStyle name="Normal 3 5 4 3 3 3 2" xfId="17647"/>
    <cellStyle name="Normal 3 5 4 3 3 4" xfId="17648"/>
    <cellStyle name="Normal 3 5 4 3 4" xfId="17649"/>
    <cellStyle name="Normal 3 5 4 3 4 2" xfId="17650"/>
    <cellStyle name="Normal 3 5 4 3 4 2 2" xfId="17651"/>
    <cellStyle name="Normal 3 5 4 3 4 3" xfId="17652"/>
    <cellStyle name="Normal 3 5 4 3 5" xfId="17653"/>
    <cellStyle name="Normal 3 5 4 3 5 2" xfId="17654"/>
    <cellStyle name="Normal 3 5 4 3 6" xfId="17655"/>
    <cellStyle name="Normal 3 5 4 4" xfId="17656"/>
    <cellStyle name="Normal 3 5 4 4 2" xfId="17657"/>
    <cellStyle name="Normal 3 5 4 4 2 2" xfId="17658"/>
    <cellStyle name="Normal 3 5 4 4 2 2 2" xfId="17659"/>
    <cellStyle name="Normal 3 5 4 4 2 2 2 2" xfId="17660"/>
    <cellStyle name="Normal 3 5 4 4 2 2 3" xfId="17661"/>
    <cellStyle name="Normal 3 5 4 4 2 3" xfId="17662"/>
    <cellStyle name="Normal 3 5 4 4 2 3 2" xfId="17663"/>
    <cellStyle name="Normal 3 5 4 4 2 4" xfId="17664"/>
    <cellStyle name="Normal 3 5 4 4 3" xfId="17665"/>
    <cellStyle name="Normal 3 5 4 4 3 2" xfId="17666"/>
    <cellStyle name="Normal 3 5 4 4 3 2 2" xfId="17667"/>
    <cellStyle name="Normal 3 5 4 4 3 3" xfId="17668"/>
    <cellStyle name="Normal 3 5 4 4 4" xfId="17669"/>
    <cellStyle name="Normal 3 5 4 4 4 2" xfId="17670"/>
    <cellStyle name="Normal 3 5 4 4 5" xfId="17671"/>
    <cellStyle name="Normal 3 5 4 5" xfId="17672"/>
    <cellStyle name="Normal 3 5 4 5 2" xfId="17673"/>
    <cellStyle name="Normal 3 5 4 5 2 2" xfId="17674"/>
    <cellStyle name="Normal 3 5 4 5 2 2 2" xfId="17675"/>
    <cellStyle name="Normal 3 5 4 5 2 3" xfId="17676"/>
    <cellStyle name="Normal 3 5 4 5 3" xfId="17677"/>
    <cellStyle name="Normal 3 5 4 5 3 2" xfId="17678"/>
    <cellStyle name="Normal 3 5 4 5 4" xfId="17679"/>
    <cellStyle name="Normal 3 5 4 6" xfId="17680"/>
    <cellStyle name="Normal 3 5 4 6 2" xfId="17681"/>
    <cellStyle name="Normal 3 5 4 6 2 2" xfId="17682"/>
    <cellStyle name="Normal 3 5 4 6 3" xfId="17683"/>
    <cellStyle name="Normal 3 5 4 7" xfId="17684"/>
    <cellStyle name="Normal 3 5 4 7 2" xfId="17685"/>
    <cellStyle name="Normal 3 5 4 8" xfId="17686"/>
    <cellStyle name="Normal 3 5 5" xfId="17687"/>
    <cellStyle name="Normal 3 5 5 2" xfId="17688"/>
    <cellStyle name="Normal 3 5 5 2 2" xfId="17689"/>
    <cellStyle name="Normal 3 5 5 2 2 2" xfId="17690"/>
    <cellStyle name="Normal 3 5 5 2 2 2 2" xfId="17691"/>
    <cellStyle name="Normal 3 5 5 2 2 2 2 2" xfId="17692"/>
    <cellStyle name="Normal 3 5 5 2 2 2 2 2 2" xfId="17693"/>
    <cellStyle name="Normal 3 5 5 2 2 2 2 3" xfId="17694"/>
    <cellStyle name="Normal 3 5 5 2 2 2 3" xfId="17695"/>
    <cellStyle name="Normal 3 5 5 2 2 2 3 2" xfId="17696"/>
    <cellStyle name="Normal 3 5 5 2 2 2 4" xfId="17697"/>
    <cellStyle name="Normal 3 5 5 2 2 3" xfId="17698"/>
    <cellStyle name="Normal 3 5 5 2 2 3 2" xfId="17699"/>
    <cellStyle name="Normal 3 5 5 2 2 3 2 2" xfId="17700"/>
    <cellStyle name="Normal 3 5 5 2 2 3 3" xfId="17701"/>
    <cellStyle name="Normal 3 5 5 2 2 4" xfId="17702"/>
    <cellStyle name="Normal 3 5 5 2 2 4 2" xfId="17703"/>
    <cellStyle name="Normal 3 5 5 2 2 5" xfId="17704"/>
    <cellStyle name="Normal 3 5 5 2 3" xfId="17705"/>
    <cellStyle name="Normal 3 5 5 2 3 2" xfId="17706"/>
    <cellStyle name="Normal 3 5 5 2 3 2 2" xfId="17707"/>
    <cellStyle name="Normal 3 5 5 2 3 2 2 2" xfId="17708"/>
    <cellStyle name="Normal 3 5 5 2 3 2 3" xfId="17709"/>
    <cellStyle name="Normal 3 5 5 2 3 3" xfId="17710"/>
    <cellStyle name="Normal 3 5 5 2 3 3 2" xfId="17711"/>
    <cellStyle name="Normal 3 5 5 2 3 4" xfId="17712"/>
    <cellStyle name="Normal 3 5 5 2 4" xfId="17713"/>
    <cellStyle name="Normal 3 5 5 2 4 2" xfId="17714"/>
    <cellStyle name="Normal 3 5 5 2 4 2 2" xfId="17715"/>
    <cellStyle name="Normal 3 5 5 2 4 3" xfId="17716"/>
    <cellStyle name="Normal 3 5 5 2 5" xfId="17717"/>
    <cellStyle name="Normal 3 5 5 2 5 2" xfId="17718"/>
    <cellStyle name="Normal 3 5 5 2 6" xfId="17719"/>
    <cellStyle name="Normal 3 5 5 3" xfId="17720"/>
    <cellStyle name="Normal 3 5 5 3 2" xfId="17721"/>
    <cellStyle name="Normal 3 5 5 3 2 2" xfId="17722"/>
    <cellStyle name="Normal 3 5 5 3 2 2 2" xfId="17723"/>
    <cellStyle name="Normal 3 5 5 3 2 2 2 2" xfId="17724"/>
    <cellStyle name="Normal 3 5 5 3 2 2 3" xfId="17725"/>
    <cellStyle name="Normal 3 5 5 3 2 3" xfId="17726"/>
    <cellStyle name="Normal 3 5 5 3 2 3 2" xfId="17727"/>
    <cellStyle name="Normal 3 5 5 3 2 4" xfId="17728"/>
    <cellStyle name="Normal 3 5 5 3 3" xfId="17729"/>
    <cellStyle name="Normal 3 5 5 3 3 2" xfId="17730"/>
    <cellStyle name="Normal 3 5 5 3 3 2 2" xfId="17731"/>
    <cellStyle name="Normal 3 5 5 3 3 3" xfId="17732"/>
    <cellStyle name="Normal 3 5 5 3 4" xfId="17733"/>
    <cellStyle name="Normal 3 5 5 3 4 2" xfId="17734"/>
    <cellStyle name="Normal 3 5 5 3 5" xfId="17735"/>
    <cellStyle name="Normal 3 5 5 4" xfId="17736"/>
    <cellStyle name="Normal 3 5 5 4 2" xfId="17737"/>
    <cellStyle name="Normal 3 5 5 4 2 2" xfId="17738"/>
    <cellStyle name="Normal 3 5 5 4 2 2 2" xfId="17739"/>
    <cellStyle name="Normal 3 5 5 4 2 3" xfId="17740"/>
    <cellStyle name="Normal 3 5 5 4 3" xfId="17741"/>
    <cellStyle name="Normal 3 5 5 4 3 2" xfId="17742"/>
    <cellStyle name="Normal 3 5 5 4 4" xfId="17743"/>
    <cellStyle name="Normal 3 5 5 5" xfId="17744"/>
    <cellStyle name="Normal 3 5 5 5 2" xfId="17745"/>
    <cellStyle name="Normal 3 5 5 5 2 2" xfId="17746"/>
    <cellStyle name="Normal 3 5 5 5 3" xfId="17747"/>
    <cellStyle name="Normal 3 5 5 6" xfId="17748"/>
    <cellStyle name="Normal 3 5 5 6 2" xfId="17749"/>
    <cellStyle name="Normal 3 5 5 7" xfId="17750"/>
    <cellStyle name="Normal 3 5 6" xfId="17751"/>
    <cellStyle name="Normal 3 5 6 2" xfId="17752"/>
    <cellStyle name="Normal 3 5 6 2 2" xfId="17753"/>
    <cellStyle name="Normal 3 5 6 2 2 2" xfId="17754"/>
    <cellStyle name="Normal 3 5 6 2 2 2 2" xfId="17755"/>
    <cellStyle name="Normal 3 5 6 2 2 2 2 2" xfId="17756"/>
    <cellStyle name="Normal 3 5 6 2 2 2 3" xfId="17757"/>
    <cellStyle name="Normal 3 5 6 2 2 3" xfId="17758"/>
    <cellStyle name="Normal 3 5 6 2 2 3 2" xfId="17759"/>
    <cellStyle name="Normal 3 5 6 2 2 4" xfId="17760"/>
    <cellStyle name="Normal 3 5 6 2 3" xfId="17761"/>
    <cellStyle name="Normal 3 5 6 2 3 2" xfId="17762"/>
    <cellStyle name="Normal 3 5 6 2 3 2 2" xfId="17763"/>
    <cellStyle name="Normal 3 5 6 2 3 3" xfId="17764"/>
    <cellStyle name="Normal 3 5 6 2 4" xfId="17765"/>
    <cellStyle name="Normal 3 5 6 2 4 2" xfId="17766"/>
    <cellStyle name="Normal 3 5 6 2 5" xfId="17767"/>
    <cellStyle name="Normal 3 5 6 3" xfId="17768"/>
    <cellStyle name="Normal 3 5 6 3 2" xfId="17769"/>
    <cellStyle name="Normal 3 5 6 3 2 2" xfId="17770"/>
    <cellStyle name="Normal 3 5 6 3 2 2 2" xfId="17771"/>
    <cellStyle name="Normal 3 5 6 3 2 3" xfId="17772"/>
    <cellStyle name="Normal 3 5 6 3 3" xfId="17773"/>
    <cellStyle name="Normal 3 5 6 3 3 2" xfId="17774"/>
    <cellStyle name="Normal 3 5 6 3 4" xfId="17775"/>
    <cellStyle name="Normal 3 5 6 4" xfId="17776"/>
    <cellStyle name="Normal 3 5 6 4 2" xfId="17777"/>
    <cellStyle name="Normal 3 5 6 4 2 2" xfId="17778"/>
    <cellStyle name="Normal 3 5 6 4 3" xfId="17779"/>
    <cellStyle name="Normal 3 5 6 5" xfId="17780"/>
    <cellStyle name="Normal 3 5 6 5 2" xfId="17781"/>
    <cellStyle name="Normal 3 5 6 6" xfId="17782"/>
    <cellStyle name="Normal 3 5 7" xfId="17783"/>
    <cellStyle name="Normal 3 5 7 2" xfId="17784"/>
    <cellStyle name="Normal 3 5 7 2 2" xfId="17785"/>
    <cellStyle name="Normal 3 5 7 2 2 2" xfId="17786"/>
    <cellStyle name="Normal 3 5 7 2 2 2 2" xfId="17787"/>
    <cellStyle name="Normal 3 5 7 2 2 3" xfId="17788"/>
    <cellStyle name="Normal 3 5 7 2 3" xfId="17789"/>
    <cellStyle name="Normal 3 5 7 2 3 2" xfId="17790"/>
    <cellStyle name="Normal 3 5 7 2 4" xfId="17791"/>
    <cellStyle name="Normal 3 5 7 3" xfId="17792"/>
    <cellStyle name="Normal 3 5 7 3 2" xfId="17793"/>
    <cellStyle name="Normal 3 5 7 3 2 2" xfId="17794"/>
    <cellStyle name="Normal 3 5 7 3 3" xfId="17795"/>
    <cellStyle name="Normal 3 5 7 4" xfId="17796"/>
    <cellStyle name="Normal 3 5 7 4 2" xfId="17797"/>
    <cellStyle name="Normal 3 5 7 5" xfId="17798"/>
    <cellStyle name="Normal 3 5 8" xfId="17799"/>
    <cellStyle name="Normal 3 5 8 2" xfId="17800"/>
    <cellStyle name="Normal 3 5 8 2 2" xfId="17801"/>
    <cellStyle name="Normal 3 5 8 2 2 2" xfId="17802"/>
    <cellStyle name="Normal 3 5 8 2 3" xfId="17803"/>
    <cellStyle name="Normal 3 5 8 3" xfId="17804"/>
    <cellStyle name="Normal 3 5 8 3 2" xfId="17805"/>
    <cellStyle name="Normal 3 5 8 4" xfId="17806"/>
    <cellStyle name="Normal 3 5 9" xfId="17807"/>
    <cellStyle name="Normal 3 5 9 2" xfId="17808"/>
    <cellStyle name="Normal 3 5 9 2 2" xfId="17809"/>
    <cellStyle name="Normal 3 5 9 3" xfId="17810"/>
    <cellStyle name="Normal 3 6" xfId="212"/>
    <cellStyle name="Normal 3 6 10" xfId="17811"/>
    <cellStyle name="Normal 3 6 2" xfId="17812"/>
    <cellStyle name="Normal 3 6 2 2" xfId="17813"/>
    <cellStyle name="Normal 3 6 2 2 2" xfId="17814"/>
    <cellStyle name="Normal 3 6 2 2 2 2" xfId="17815"/>
    <cellStyle name="Normal 3 6 2 2 2 2 2" xfId="17816"/>
    <cellStyle name="Normal 3 6 2 2 2 2 2 2" xfId="17817"/>
    <cellStyle name="Normal 3 6 2 2 2 2 2 2 2" xfId="17818"/>
    <cellStyle name="Normal 3 6 2 2 2 2 2 2 2 2" xfId="17819"/>
    <cellStyle name="Normal 3 6 2 2 2 2 2 2 2 2 2" xfId="17820"/>
    <cellStyle name="Normal 3 6 2 2 2 2 2 2 2 3" xfId="17821"/>
    <cellStyle name="Normal 3 6 2 2 2 2 2 2 3" xfId="17822"/>
    <cellStyle name="Normal 3 6 2 2 2 2 2 2 3 2" xfId="17823"/>
    <cellStyle name="Normal 3 6 2 2 2 2 2 2 4" xfId="17824"/>
    <cellStyle name="Normal 3 6 2 2 2 2 2 3" xfId="17825"/>
    <cellStyle name="Normal 3 6 2 2 2 2 2 3 2" xfId="17826"/>
    <cellStyle name="Normal 3 6 2 2 2 2 2 3 2 2" xfId="17827"/>
    <cellStyle name="Normal 3 6 2 2 2 2 2 3 3" xfId="17828"/>
    <cellStyle name="Normal 3 6 2 2 2 2 2 4" xfId="17829"/>
    <cellStyle name="Normal 3 6 2 2 2 2 2 4 2" xfId="17830"/>
    <cellStyle name="Normal 3 6 2 2 2 2 2 5" xfId="17831"/>
    <cellStyle name="Normal 3 6 2 2 2 2 3" xfId="17832"/>
    <cellStyle name="Normal 3 6 2 2 2 2 3 2" xfId="17833"/>
    <cellStyle name="Normal 3 6 2 2 2 2 3 2 2" xfId="17834"/>
    <cellStyle name="Normal 3 6 2 2 2 2 3 2 2 2" xfId="17835"/>
    <cellStyle name="Normal 3 6 2 2 2 2 3 2 3" xfId="17836"/>
    <cellStyle name="Normal 3 6 2 2 2 2 3 3" xfId="17837"/>
    <cellStyle name="Normal 3 6 2 2 2 2 3 3 2" xfId="17838"/>
    <cellStyle name="Normal 3 6 2 2 2 2 3 4" xfId="17839"/>
    <cellStyle name="Normal 3 6 2 2 2 2 4" xfId="17840"/>
    <cellStyle name="Normal 3 6 2 2 2 2 4 2" xfId="17841"/>
    <cellStyle name="Normal 3 6 2 2 2 2 4 2 2" xfId="17842"/>
    <cellStyle name="Normal 3 6 2 2 2 2 4 3" xfId="17843"/>
    <cellStyle name="Normal 3 6 2 2 2 2 5" xfId="17844"/>
    <cellStyle name="Normal 3 6 2 2 2 2 5 2" xfId="17845"/>
    <cellStyle name="Normal 3 6 2 2 2 2 6" xfId="17846"/>
    <cellStyle name="Normal 3 6 2 2 2 3" xfId="17847"/>
    <cellStyle name="Normal 3 6 2 2 2 3 2" xfId="17848"/>
    <cellStyle name="Normal 3 6 2 2 2 3 2 2" xfId="17849"/>
    <cellStyle name="Normal 3 6 2 2 2 3 2 2 2" xfId="17850"/>
    <cellStyle name="Normal 3 6 2 2 2 3 2 2 2 2" xfId="17851"/>
    <cellStyle name="Normal 3 6 2 2 2 3 2 2 3" xfId="17852"/>
    <cellStyle name="Normal 3 6 2 2 2 3 2 3" xfId="17853"/>
    <cellStyle name="Normal 3 6 2 2 2 3 2 3 2" xfId="17854"/>
    <cellStyle name="Normal 3 6 2 2 2 3 2 4" xfId="17855"/>
    <cellStyle name="Normal 3 6 2 2 2 3 3" xfId="17856"/>
    <cellStyle name="Normal 3 6 2 2 2 3 3 2" xfId="17857"/>
    <cellStyle name="Normal 3 6 2 2 2 3 3 2 2" xfId="17858"/>
    <cellStyle name="Normal 3 6 2 2 2 3 3 3" xfId="17859"/>
    <cellStyle name="Normal 3 6 2 2 2 3 4" xfId="17860"/>
    <cellStyle name="Normal 3 6 2 2 2 3 4 2" xfId="17861"/>
    <cellStyle name="Normal 3 6 2 2 2 3 5" xfId="17862"/>
    <cellStyle name="Normal 3 6 2 2 2 4" xfId="17863"/>
    <cellStyle name="Normal 3 6 2 2 2 4 2" xfId="17864"/>
    <cellStyle name="Normal 3 6 2 2 2 4 2 2" xfId="17865"/>
    <cellStyle name="Normal 3 6 2 2 2 4 2 2 2" xfId="17866"/>
    <cellStyle name="Normal 3 6 2 2 2 4 2 3" xfId="17867"/>
    <cellStyle name="Normal 3 6 2 2 2 4 3" xfId="17868"/>
    <cellStyle name="Normal 3 6 2 2 2 4 3 2" xfId="17869"/>
    <cellStyle name="Normal 3 6 2 2 2 4 4" xfId="17870"/>
    <cellStyle name="Normal 3 6 2 2 2 5" xfId="17871"/>
    <cellStyle name="Normal 3 6 2 2 2 5 2" xfId="17872"/>
    <cellStyle name="Normal 3 6 2 2 2 5 2 2" xfId="17873"/>
    <cellStyle name="Normal 3 6 2 2 2 5 3" xfId="17874"/>
    <cellStyle name="Normal 3 6 2 2 2 6" xfId="17875"/>
    <cellStyle name="Normal 3 6 2 2 2 6 2" xfId="17876"/>
    <cellStyle name="Normal 3 6 2 2 2 7" xfId="17877"/>
    <cellStyle name="Normal 3 6 2 2 3" xfId="17878"/>
    <cellStyle name="Normal 3 6 2 2 3 2" xfId="17879"/>
    <cellStyle name="Normal 3 6 2 2 3 2 2" xfId="17880"/>
    <cellStyle name="Normal 3 6 2 2 3 2 2 2" xfId="17881"/>
    <cellStyle name="Normal 3 6 2 2 3 2 2 2 2" xfId="17882"/>
    <cellStyle name="Normal 3 6 2 2 3 2 2 2 2 2" xfId="17883"/>
    <cellStyle name="Normal 3 6 2 2 3 2 2 2 3" xfId="17884"/>
    <cellStyle name="Normal 3 6 2 2 3 2 2 3" xfId="17885"/>
    <cellStyle name="Normal 3 6 2 2 3 2 2 3 2" xfId="17886"/>
    <cellStyle name="Normal 3 6 2 2 3 2 2 4" xfId="17887"/>
    <cellStyle name="Normal 3 6 2 2 3 2 3" xfId="17888"/>
    <cellStyle name="Normal 3 6 2 2 3 2 3 2" xfId="17889"/>
    <cellStyle name="Normal 3 6 2 2 3 2 3 2 2" xfId="17890"/>
    <cellStyle name="Normal 3 6 2 2 3 2 3 3" xfId="17891"/>
    <cellStyle name="Normal 3 6 2 2 3 2 4" xfId="17892"/>
    <cellStyle name="Normal 3 6 2 2 3 2 4 2" xfId="17893"/>
    <cellStyle name="Normal 3 6 2 2 3 2 5" xfId="17894"/>
    <cellStyle name="Normal 3 6 2 2 3 3" xfId="17895"/>
    <cellStyle name="Normal 3 6 2 2 3 3 2" xfId="17896"/>
    <cellStyle name="Normal 3 6 2 2 3 3 2 2" xfId="17897"/>
    <cellStyle name="Normal 3 6 2 2 3 3 2 2 2" xfId="17898"/>
    <cellStyle name="Normal 3 6 2 2 3 3 2 3" xfId="17899"/>
    <cellStyle name="Normal 3 6 2 2 3 3 3" xfId="17900"/>
    <cellStyle name="Normal 3 6 2 2 3 3 3 2" xfId="17901"/>
    <cellStyle name="Normal 3 6 2 2 3 3 4" xfId="17902"/>
    <cellStyle name="Normal 3 6 2 2 3 4" xfId="17903"/>
    <cellStyle name="Normal 3 6 2 2 3 4 2" xfId="17904"/>
    <cellStyle name="Normal 3 6 2 2 3 4 2 2" xfId="17905"/>
    <cellStyle name="Normal 3 6 2 2 3 4 3" xfId="17906"/>
    <cellStyle name="Normal 3 6 2 2 3 5" xfId="17907"/>
    <cellStyle name="Normal 3 6 2 2 3 5 2" xfId="17908"/>
    <cellStyle name="Normal 3 6 2 2 3 6" xfId="17909"/>
    <cellStyle name="Normal 3 6 2 2 4" xfId="17910"/>
    <cellStyle name="Normal 3 6 2 2 4 2" xfId="17911"/>
    <cellStyle name="Normal 3 6 2 2 4 2 2" xfId="17912"/>
    <cellStyle name="Normal 3 6 2 2 4 2 2 2" xfId="17913"/>
    <cellStyle name="Normal 3 6 2 2 4 2 2 2 2" xfId="17914"/>
    <cellStyle name="Normal 3 6 2 2 4 2 2 3" xfId="17915"/>
    <cellStyle name="Normal 3 6 2 2 4 2 3" xfId="17916"/>
    <cellStyle name="Normal 3 6 2 2 4 2 3 2" xfId="17917"/>
    <cellStyle name="Normal 3 6 2 2 4 2 4" xfId="17918"/>
    <cellStyle name="Normal 3 6 2 2 4 3" xfId="17919"/>
    <cellStyle name="Normal 3 6 2 2 4 3 2" xfId="17920"/>
    <cellStyle name="Normal 3 6 2 2 4 3 2 2" xfId="17921"/>
    <cellStyle name="Normal 3 6 2 2 4 3 3" xfId="17922"/>
    <cellStyle name="Normal 3 6 2 2 4 4" xfId="17923"/>
    <cellStyle name="Normal 3 6 2 2 4 4 2" xfId="17924"/>
    <cellStyle name="Normal 3 6 2 2 4 5" xfId="17925"/>
    <cellStyle name="Normal 3 6 2 2 5" xfId="17926"/>
    <cellStyle name="Normal 3 6 2 2 5 2" xfId="17927"/>
    <cellStyle name="Normal 3 6 2 2 5 2 2" xfId="17928"/>
    <cellStyle name="Normal 3 6 2 2 5 2 2 2" xfId="17929"/>
    <cellStyle name="Normal 3 6 2 2 5 2 3" xfId="17930"/>
    <cellStyle name="Normal 3 6 2 2 5 3" xfId="17931"/>
    <cellStyle name="Normal 3 6 2 2 5 3 2" xfId="17932"/>
    <cellStyle name="Normal 3 6 2 2 5 4" xfId="17933"/>
    <cellStyle name="Normal 3 6 2 2 6" xfId="17934"/>
    <cellStyle name="Normal 3 6 2 2 6 2" xfId="17935"/>
    <cellStyle name="Normal 3 6 2 2 6 2 2" xfId="17936"/>
    <cellStyle name="Normal 3 6 2 2 6 3" xfId="17937"/>
    <cellStyle name="Normal 3 6 2 2 7" xfId="17938"/>
    <cellStyle name="Normal 3 6 2 2 7 2" xfId="17939"/>
    <cellStyle name="Normal 3 6 2 2 8" xfId="17940"/>
    <cellStyle name="Normal 3 6 2 3" xfId="17941"/>
    <cellStyle name="Normal 3 6 2 3 2" xfId="17942"/>
    <cellStyle name="Normal 3 6 2 3 2 2" xfId="17943"/>
    <cellStyle name="Normal 3 6 2 3 2 2 2" xfId="17944"/>
    <cellStyle name="Normal 3 6 2 3 2 2 2 2" xfId="17945"/>
    <cellStyle name="Normal 3 6 2 3 2 2 2 2 2" xfId="17946"/>
    <cellStyle name="Normal 3 6 2 3 2 2 2 2 2 2" xfId="17947"/>
    <cellStyle name="Normal 3 6 2 3 2 2 2 2 3" xfId="17948"/>
    <cellStyle name="Normal 3 6 2 3 2 2 2 3" xfId="17949"/>
    <cellStyle name="Normal 3 6 2 3 2 2 2 3 2" xfId="17950"/>
    <cellStyle name="Normal 3 6 2 3 2 2 2 4" xfId="17951"/>
    <cellStyle name="Normal 3 6 2 3 2 2 3" xfId="17952"/>
    <cellStyle name="Normal 3 6 2 3 2 2 3 2" xfId="17953"/>
    <cellStyle name="Normal 3 6 2 3 2 2 3 2 2" xfId="17954"/>
    <cellStyle name="Normal 3 6 2 3 2 2 3 3" xfId="17955"/>
    <cellStyle name="Normal 3 6 2 3 2 2 4" xfId="17956"/>
    <cellStyle name="Normal 3 6 2 3 2 2 4 2" xfId="17957"/>
    <cellStyle name="Normal 3 6 2 3 2 2 5" xfId="17958"/>
    <cellStyle name="Normal 3 6 2 3 2 3" xfId="17959"/>
    <cellStyle name="Normal 3 6 2 3 2 3 2" xfId="17960"/>
    <cellStyle name="Normal 3 6 2 3 2 3 2 2" xfId="17961"/>
    <cellStyle name="Normal 3 6 2 3 2 3 2 2 2" xfId="17962"/>
    <cellStyle name="Normal 3 6 2 3 2 3 2 3" xfId="17963"/>
    <cellStyle name="Normal 3 6 2 3 2 3 3" xfId="17964"/>
    <cellStyle name="Normal 3 6 2 3 2 3 3 2" xfId="17965"/>
    <cellStyle name="Normal 3 6 2 3 2 3 4" xfId="17966"/>
    <cellStyle name="Normal 3 6 2 3 2 4" xfId="17967"/>
    <cellStyle name="Normal 3 6 2 3 2 4 2" xfId="17968"/>
    <cellStyle name="Normal 3 6 2 3 2 4 2 2" xfId="17969"/>
    <cellStyle name="Normal 3 6 2 3 2 4 3" xfId="17970"/>
    <cellStyle name="Normal 3 6 2 3 2 5" xfId="17971"/>
    <cellStyle name="Normal 3 6 2 3 2 5 2" xfId="17972"/>
    <cellStyle name="Normal 3 6 2 3 2 6" xfId="17973"/>
    <cellStyle name="Normal 3 6 2 3 3" xfId="17974"/>
    <cellStyle name="Normal 3 6 2 3 3 2" xfId="17975"/>
    <cellStyle name="Normal 3 6 2 3 3 2 2" xfId="17976"/>
    <cellStyle name="Normal 3 6 2 3 3 2 2 2" xfId="17977"/>
    <cellStyle name="Normal 3 6 2 3 3 2 2 2 2" xfId="17978"/>
    <cellStyle name="Normal 3 6 2 3 3 2 2 3" xfId="17979"/>
    <cellStyle name="Normal 3 6 2 3 3 2 3" xfId="17980"/>
    <cellStyle name="Normal 3 6 2 3 3 2 3 2" xfId="17981"/>
    <cellStyle name="Normal 3 6 2 3 3 2 4" xfId="17982"/>
    <cellStyle name="Normal 3 6 2 3 3 3" xfId="17983"/>
    <cellStyle name="Normal 3 6 2 3 3 3 2" xfId="17984"/>
    <cellStyle name="Normal 3 6 2 3 3 3 2 2" xfId="17985"/>
    <cellStyle name="Normal 3 6 2 3 3 3 3" xfId="17986"/>
    <cellStyle name="Normal 3 6 2 3 3 4" xfId="17987"/>
    <cellStyle name="Normal 3 6 2 3 3 4 2" xfId="17988"/>
    <cellStyle name="Normal 3 6 2 3 3 5" xfId="17989"/>
    <cellStyle name="Normal 3 6 2 3 4" xfId="17990"/>
    <cellStyle name="Normal 3 6 2 3 4 2" xfId="17991"/>
    <cellStyle name="Normal 3 6 2 3 4 2 2" xfId="17992"/>
    <cellStyle name="Normal 3 6 2 3 4 2 2 2" xfId="17993"/>
    <cellStyle name="Normal 3 6 2 3 4 2 3" xfId="17994"/>
    <cellStyle name="Normal 3 6 2 3 4 3" xfId="17995"/>
    <cellStyle name="Normal 3 6 2 3 4 3 2" xfId="17996"/>
    <cellStyle name="Normal 3 6 2 3 4 4" xfId="17997"/>
    <cellStyle name="Normal 3 6 2 3 5" xfId="17998"/>
    <cellStyle name="Normal 3 6 2 3 5 2" xfId="17999"/>
    <cellStyle name="Normal 3 6 2 3 5 2 2" xfId="18000"/>
    <cellStyle name="Normal 3 6 2 3 5 3" xfId="18001"/>
    <cellStyle name="Normal 3 6 2 3 6" xfId="18002"/>
    <cellStyle name="Normal 3 6 2 3 6 2" xfId="18003"/>
    <cellStyle name="Normal 3 6 2 3 7" xfId="18004"/>
    <cellStyle name="Normal 3 6 2 4" xfId="18005"/>
    <cellStyle name="Normal 3 6 2 4 2" xfId="18006"/>
    <cellStyle name="Normal 3 6 2 4 2 2" xfId="18007"/>
    <cellStyle name="Normal 3 6 2 4 2 2 2" xfId="18008"/>
    <cellStyle name="Normal 3 6 2 4 2 2 2 2" xfId="18009"/>
    <cellStyle name="Normal 3 6 2 4 2 2 2 2 2" xfId="18010"/>
    <cellStyle name="Normal 3 6 2 4 2 2 2 3" xfId="18011"/>
    <cellStyle name="Normal 3 6 2 4 2 2 3" xfId="18012"/>
    <cellStyle name="Normal 3 6 2 4 2 2 3 2" xfId="18013"/>
    <cellStyle name="Normal 3 6 2 4 2 2 4" xfId="18014"/>
    <cellStyle name="Normal 3 6 2 4 2 3" xfId="18015"/>
    <cellStyle name="Normal 3 6 2 4 2 3 2" xfId="18016"/>
    <cellStyle name="Normal 3 6 2 4 2 3 2 2" xfId="18017"/>
    <cellStyle name="Normal 3 6 2 4 2 3 3" xfId="18018"/>
    <cellStyle name="Normal 3 6 2 4 2 4" xfId="18019"/>
    <cellStyle name="Normal 3 6 2 4 2 4 2" xfId="18020"/>
    <cellStyle name="Normal 3 6 2 4 2 5" xfId="18021"/>
    <cellStyle name="Normal 3 6 2 4 3" xfId="18022"/>
    <cellStyle name="Normal 3 6 2 4 3 2" xfId="18023"/>
    <cellStyle name="Normal 3 6 2 4 3 2 2" xfId="18024"/>
    <cellStyle name="Normal 3 6 2 4 3 2 2 2" xfId="18025"/>
    <cellStyle name="Normal 3 6 2 4 3 2 3" xfId="18026"/>
    <cellStyle name="Normal 3 6 2 4 3 3" xfId="18027"/>
    <cellStyle name="Normal 3 6 2 4 3 3 2" xfId="18028"/>
    <cellStyle name="Normal 3 6 2 4 3 4" xfId="18029"/>
    <cellStyle name="Normal 3 6 2 4 4" xfId="18030"/>
    <cellStyle name="Normal 3 6 2 4 4 2" xfId="18031"/>
    <cellStyle name="Normal 3 6 2 4 4 2 2" xfId="18032"/>
    <cellStyle name="Normal 3 6 2 4 4 3" xfId="18033"/>
    <cellStyle name="Normal 3 6 2 4 5" xfId="18034"/>
    <cellStyle name="Normal 3 6 2 4 5 2" xfId="18035"/>
    <cellStyle name="Normal 3 6 2 4 6" xfId="18036"/>
    <cellStyle name="Normal 3 6 2 5" xfId="18037"/>
    <cellStyle name="Normal 3 6 2 5 2" xfId="18038"/>
    <cellStyle name="Normal 3 6 2 5 2 2" xfId="18039"/>
    <cellStyle name="Normal 3 6 2 5 2 2 2" xfId="18040"/>
    <cellStyle name="Normal 3 6 2 5 2 2 2 2" xfId="18041"/>
    <cellStyle name="Normal 3 6 2 5 2 2 3" xfId="18042"/>
    <cellStyle name="Normal 3 6 2 5 2 3" xfId="18043"/>
    <cellStyle name="Normal 3 6 2 5 2 3 2" xfId="18044"/>
    <cellStyle name="Normal 3 6 2 5 2 4" xfId="18045"/>
    <cellStyle name="Normal 3 6 2 5 3" xfId="18046"/>
    <cellStyle name="Normal 3 6 2 5 3 2" xfId="18047"/>
    <cellStyle name="Normal 3 6 2 5 3 2 2" xfId="18048"/>
    <cellStyle name="Normal 3 6 2 5 3 3" xfId="18049"/>
    <cellStyle name="Normal 3 6 2 5 4" xfId="18050"/>
    <cellStyle name="Normal 3 6 2 5 4 2" xfId="18051"/>
    <cellStyle name="Normal 3 6 2 5 5" xfId="18052"/>
    <cellStyle name="Normal 3 6 2 6" xfId="18053"/>
    <cellStyle name="Normal 3 6 2 6 2" xfId="18054"/>
    <cellStyle name="Normal 3 6 2 6 2 2" xfId="18055"/>
    <cellStyle name="Normal 3 6 2 6 2 2 2" xfId="18056"/>
    <cellStyle name="Normal 3 6 2 6 2 3" xfId="18057"/>
    <cellStyle name="Normal 3 6 2 6 3" xfId="18058"/>
    <cellStyle name="Normal 3 6 2 6 3 2" xfId="18059"/>
    <cellStyle name="Normal 3 6 2 6 4" xfId="18060"/>
    <cellStyle name="Normal 3 6 2 7" xfId="18061"/>
    <cellStyle name="Normal 3 6 2 7 2" xfId="18062"/>
    <cellStyle name="Normal 3 6 2 7 2 2" xfId="18063"/>
    <cellStyle name="Normal 3 6 2 7 3" xfId="18064"/>
    <cellStyle name="Normal 3 6 2 8" xfId="18065"/>
    <cellStyle name="Normal 3 6 2 8 2" xfId="18066"/>
    <cellStyle name="Normal 3 6 2 9" xfId="18067"/>
    <cellStyle name="Normal 3 6 3" xfId="18068"/>
    <cellStyle name="Normal 3 6 3 2" xfId="18069"/>
    <cellStyle name="Normal 3 6 3 2 2" xfId="18070"/>
    <cellStyle name="Normal 3 6 3 2 2 2" xfId="18071"/>
    <cellStyle name="Normal 3 6 3 2 2 2 2" xfId="18072"/>
    <cellStyle name="Normal 3 6 3 2 2 2 2 2" xfId="18073"/>
    <cellStyle name="Normal 3 6 3 2 2 2 2 2 2" xfId="18074"/>
    <cellStyle name="Normal 3 6 3 2 2 2 2 2 2 2" xfId="18075"/>
    <cellStyle name="Normal 3 6 3 2 2 2 2 2 3" xfId="18076"/>
    <cellStyle name="Normal 3 6 3 2 2 2 2 3" xfId="18077"/>
    <cellStyle name="Normal 3 6 3 2 2 2 2 3 2" xfId="18078"/>
    <cellStyle name="Normal 3 6 3 2 2 2 2 4" xfId="18079"/>
    <cellStyle name="Normal 3 6 3 2 2 2 3" xfId="18080"/>
    <cellStyle name="Normal 3 6 3 2 2 2 3 2" xfId="18081"/>
    <cellStyle name="Normal 3 6 3 2 2 2 3 2 2" xfId="18082"/>
    <cellStyle name="Normal 3 6 3 2 2 2 3 3" xfId="18083"/>
    <cellStyle name="Normal 3 6 3 2 2 2 4" xfId="18084"/>
    <cellStyle name="Normal 3 6 3 2 2 2 4 2" xfId="18085"/>
    <cellStyle name="Normal 3 6 3 2 2 2 5" xfId="18086"/>
    <cellStyle name="Normal 3 6 3 2 2 3" xfId="18087"/>
    <cellStyle name="Normal 3 6 3 2 2 3 2" xfId="18088"/>
    <cellStyle name="Normal 3 6 3 2 2 3 2 2" xfId="18089"/>
    <cellStyle name="Normal 3 6 3 2 2 3 2 2 2" xfId="18090"/>
    <cellStyle name="Normal 3 6 3 2 2 3 2 3" xfId="18091"/>
    <cellStyle name="Normal 3 6 3 2 2 3 3" xfId="18092"/>
    <cellStyle name="Normal 3 6 3 2 2 3 3 2" xfId="18093"/>
    <cellStyle name="Normal 3 6 3 2 2 3 4" xfId="18094"/>
    <cellStyle name="Normal 3 6 3 2 2 4" xfId="18095"/>
    <cellStyle name="Normal 3 6 3 2 2 4 2" xfId="18096"/>
    <cellStyle name="Normal 3 6 3 2 2 4 2 2" xfId="18097"/>
    <cellStyle name="Normal 3 6 3 2 2 4 3" xfId="18098"/>
    <cellStyle name="Normal 3 6 3 2 2 5" xfId="18099"/>
    <cellStyle name="Normal 3 6 3 2 2 5 2" xfId="18100"/>
    <cellStyle name="Normal 3 6 3 2 2 6" xfId="18101"/>
    <cellStyle name="Normal 3 6 3 2 3" xfId="18102"/>
    <cellStyle name="Normal 3 6 3 2 3 2" xfId="18103"/>
    <cellStyle name="Normal 3 6 3 2 3 2 2" xfId="18104"/>
    <cellStyle name="Normal 3 6 3 2 3 2 2 2" xfId="18105"/>
    <cellStyle name="Normal 3 6 3 2 3 2 2 2 2" xfId="18106"/>
    <cellStyle name="Normal 3 6 3 2 3 2 2 3" xfId="18107"/>
    <cellStyle name="Normal 3 6 3 2 3 2 3" xfId="18108"/>
    <cellStyle name="Normal 3 6 3 2 3 2 3 2" xfId="18109"/>
    <cellStyle name="Normal 3 6 3 2 3 2 4" xfId="18110"/>
    <cellStyle name="Normal 3 6 3 2 3 3" xfId="18111"/>
    <cellStyle name="Normal 3 6 3 2 3 3 2" xfId="18112"/>
    <cellStyle name="Normal 3 6 3 2 3 3 2 2" xfId="18113"/>
    <cellStyle name="Normal 3 6 3 2 3 3 3" xfId="18114"/>
    <cellStyle name="Normal 3 6 3 2 3 4" xfId="18115"/>
    <cellStyle name="Normal 3 6 3 2 3 4 2" xfId="18116"/>
    <cellStyle name="Normal 3 6 3 2 3 5" xfId="18117"/>
    <cellStyle name="Normal 3 6 3 2 4" xfId="18118"/>
    <cellStyle name="Normal 3 6 3 2 4 2" xfId="18119"/>
    <cellStyle name="Normal 3 6 3 2 4 2 2" xfId="18120"/>
    <cellStyle name="Normal 3 6 3 2 4 2 2 2" xfId="18121"/>
    <cellStyle name="Normal 3 6 3 2 4 2 3" xfId="18122"/>
    <cellStyle name="Normal 3 6 3 2 4 3" xfId="18123"/>
    <cellStyle name="Normal 3 6 3 2 4 3 2" xfId="18124"/>
    <cellStyle name="Normal 3 6 3 2 4 4" xfId="18125"/>
    <cellStyle name="Normal 3 6 3 2 5" xfId="18126"/>
    <cellStyle name="Normal 3 6 3 2 5 2" xfId="18127"/>
    <cellStyle name="Normal 3 6 3 2 5 2 2" xfId="18128"/>
    <cellStyle name="Normal 3 6 3 2 5 3" xfId="18129"/>
    <cellStyle name="Normal 3 6 3 2 6" xfId="18130"/>
    <cellStyle name="Normal 3 6 3 2 6 2" xfId="18131"/>
    <cellStyle name="Normal 3 6 3 2 7" xfId="18132"/>
    <cellStyle name="Normal 3 6 3 3" xfId="18133"/>
    <cellStyle name="Normal 3 6 3 3 2" xfId="18134"/>
    <cellStyle name="Normal 3 6 3 3 2 2" xfId="18135"/>
    <cellStyle name="Normal 3 6 3 3 2 2 2" xfId="18136"/>
    <cellStyle name="Normal 3 6 3 3 2 2 2 2" xfId="18137"/>
    <cellStyle name="Normal 3 6 3 3 2 2 2 2 2" xfId="18138"/>
    <cellStyle name="Normal 3 6 3 3 2 2 2 3" xfId="18139"/>
    <cellStyle name="Normal 3 6 3 3 2 2 3" xfId="18140"/>
    <cellStyle name="Normal 3 6 3 3 2 2 3 2" xfId="18141"/>
    <cellStyle name="Normal 3 6 3 3 2 2 4" xfId="18142"/>
    <cellStyle name="Normal 3 6 3 3 2 3" xfId="18143"/>
    <cellStyle name="Normal 3 6 3 3 2 3 2" xfId="18144"/>
    <cellStyle name="Normal 3 6 3 3 2 3 2 2" xfId="18145"/>
    <cellStyle name="Normal 3 6 3 3 2 3 3" xfId="18146"/>
    <cellStyle name="Normal 3 6 3 3 2 4" xfId="18147"/>
    <cellStyle name="Normal 3 6 3 3 2 4 2" xfId="18148"/>
    <cellStyle name="Normal 3 6 3 3 2 5" xfId="18149"/>
    <cellStyle name="Normal 3 6 3 3 3" xfId="18150"/>
    <cellStyle name="Normal 3 6 3 3 3 2" xfId="18151"/>
    <cellStyle name="Normal 3 6 3 3 3 2 2" xfId="18152"/>
    <cellStyle name="Normal 3 6 3 3 3 2 2 2" xfId="18153"/>
    <cellStyle name="Normal 3 6 3 3 3 2 3" xfId="18154"/>
    <cellStyle name="Normal 3 6 3 3 3 3" xfId="18155"/>
    <cellStyle name="Normal 3 6 3 3 3 3 2" xfId="18156"/>
    <cellStyle name="Normal 3 6 3 3 3 4" xfId="18157"/>
    <cellStyle name="Normal 3 6 3 3 4" xfId="18158"/>
    <cellStyle name="Normal 3 6 3 3 4 2" xfId="18159"/>
    <cellStyle name="Normal 3 6 3 3 4 2 2" xfId="18160"/>
    <cellStyle name="Normal 3 6 3 3 4 3" xfId="18161"/>
    <cellStyle name="Normal 3 6 3 3 5" xfId="18162"/>
    <cellStyle name="Normal 3 6 3 3 5 2" xfId="18163"/>
    <cellStyle name="Normal 3 6 3 3 6" xfId="18164"/>
    <cellStyle name="Normal 3 6 3 4" xfId="18165"/>
    <cellStyle name="Normal 3 6 3 4 2" xfId="18166"/>
    <cellStyle name="Normal 3 6 3 4 2 2" xfId="18167"/>
    <cellStyle name="Normal 3 6 3 4 2 2 2" xfId="18168"/>
    <cellStyle name="Normal 3 6 3 4 2 2 2 2" xfId="18169"/>
    <cellStyle name="Normal 3 6 3 4 2 2 3" xfId="18170"/>
    <cellStyle name="Normal 3 6 3 4 2 3" xfId="18171"/>
    <cellStyle name="Normal 3 6 3 4 2 3 2" xfId="18172"/>
    <cellStyle name="Normal 3 6 3 4 2 4" xfId="18173"/>
    <cellStyle name="Normal 3 6 3 4 3" xfId="18174"/>
    <cellStyle name="Normal 3 6 3 4 3 2" xfId="18175"/>
    <cellStyle name="Normal 3 6 3 4 3 2 2" xfId="18176"/>
    <cellStyle name="Normal 3 6 3 4 3 3" xfId="18177"/>
    <cellStyle name="Normal 3 6 3 4 4" xfId="18178"/>
    <cellStyle name="Normal 3 6 3 4 4 2" xfId="18179"/>
    <cellStyle name="Normal 3 6 3 4 5" xfId="18180"/>
    <cellStyle name="Normal 3 6 3 5" xfId="18181"/>
    <cellStyle name="Normal 3 6 3 5 2" xfId="18182"/>
    <cellStyle name="Normal 3 6 3 5 2 2" xfId="18183"/>
    <cellStyle name="Normal 3 6 3 5 2 2 2" xfId="18184"/>
    <cellStyle name="Normal 3 6 3 5 2 3" xfId="18185"/>
    <cellStyle name="Normal 3 6 3 5 3" xfId="18186"/>
    <cellStyle name="Normal 3 6 3 5 3 2" xfId="18187"/>
    <cellStyle name="Normal 3 6 3 5 4" xfId="18188"/>
    <cellStyle name="Normal 3 6 3 6" xfId="18189"/>
    <cellStyle name="Normal 3 6 3 6 2" xfId="18190"/>
    <cellStyle name="Normal 3 6 3 6 2 2" xfId="18191"/>
    <cellStyle name="Normal 3 6 3 6 3" xfId="18192"/>
    <cellStyle name="Normal 3 6 3 7" xfId="18193"/>
    <cellStyle name="Normal 3 6 3 7 2" xfId="18194"/>
    <cellStyle name="Normal 3 6 3 8" xfId="18195"/>
    <cellStyle name="Normal 3 6 4" xfId="18196"/>
    <cellStyle name="Normal 3 6 4 2" xfId="18197"/>
    <cellStyle name="Normal 3 6 4 2 2" xfId="18198"/>
    <cellStyle name="Normal 3 6 4 2 2 2" xfId="18199"/>
    <cellStyle name="Normal 3 6 4 2 2 2 2" xfId="18200"/>
    <cellStyle name="Normal 3 6 4 2 2 2 2 2" xfId="18201"/>
    <cellStyle name="Normal 3 6 4 2 2 2 2 2 2" xfId="18202"/>
    <cellStyle name="Normal 3 6 4 2 2 2 2 3" xfId="18203"/>
    <cellStyle name="Normal 3 6 4 2 2 2 3" xfId="18204"/>
    <cellStyle name="Normal 3 6 4 2 2 2 3 2" xfId="18205"/>
    <cellStyle name="Normal 3 6 4 2 2 2 4" xfId="18206"/>
    <cellStyle name="Normal 3 6 4 2 2 3" xfId="18207"/>
    <cellStyle name="Normal 3 6 4 2 2 3 2" xfId="18208"/>
    <cellStyle name="Normal 3 6 4 2 2 3 2 2" xfId="18209"/>
    <cellStyle name="Normal 3 6 4 2 2 3 3" xfId="18210"/>
    <cellStyle name="Normal 3 6 4 2 2 4" xfId="18211"/>
    <cellStyle name="Normal 3 6 4 2 2 4 2" xfId="18212"/>
    <cellStyle name="Normal 3 6 4 2 2 5" xfId="18213"/>
    <cellStyle name="Normal 3 6 4 2 3" xfId="18214"/>
    <cellStyle name="Normal 3 6 4 2 3 2" xfId="18215"/>
    <cellStyle name="Normal 3 6 4 2 3 2 2" xfId="18216"/>
    <cellStyle name="Normal 3 6 4 2 3 2 2 2" xfId="18217"/>
    <cellStyle name="Normal 3 6 4 2 3 2 3" xfId="18218"/>
    <cellStyle name="Normal 3 6 4 2 3 3" xfId="18219"/>
    <cellStyle name="Normal 3 6 4 2 3 3 2" xfId="18220"/>
    <cellStyle name="Normal 3 6 4 2 3 4" xfId="18221"/>
    <cellStyle name="Normal 3 6 4 2 4" xfId="18222"/>
    <cellStyle name="Normal 3 6 4 2 4 2" xfId="18223"/>
    <cellStyle name="Normal 3 6 4 2 4 2 2" xfId="18224"/>
    <cellStyle name="Normal 3 6 4 2 4 3" xfId="18225"/>
    <cellStyle name="Normal 3 6 4 2 5" xfId="18226"/>
    <cellStyle name="Normal 3 6 4 2 5 2" xfId="18227"/>
    <cellStyle name="Normal 3 6 4 2 6" xfId="18228"/>
    <cellStyle name="Normal 3 6 4 3" xfId="18229"/>
    <cellStyle name="Normal 3 6 4 3 2" xfId="18230"/>
    <cellStyle name="Normal 3 6 4 3 2 2" xfId="18231"/>
    <cellStyle name="Normal 3 6 4 3 2 2 2" xfId="18232"/>
    <cellStyle name="Normal 3 6 4 3 2 2 2 2" xfId="18233"/>
    <cellStyle name="Normal 3 6 4 3 2 2 3" xfId="18234"/>
    <cellStyle name="Normal 3 6 4 3 2 3" xfId="18235"/>
    <cellStyle name="Normal 3 6 4 3 2 3 2" xfId="18236"/>
    <cellStyle name="Normal 3 6 4 3 2 4" xfId="18237"/>
    <cellStyle name="Normal 3 6 4 3 3" xfId="18238"/>
    <cellStyle name="Normal 3 6 4 3 3 2" xfId="18239"/>
    <cellStyle name="Normal 3 6 4 3 3 2 2" xfId="18240"/>
    <cellStyle name="Normal 3 6 4 3 3 3" xfId="18241"/>
    <cellStyle name="Normal 3 6 4 3 4" xfId="18242"/>
    <cellStyle name="Normal 3 6 4 3 4 2" xfId="18243"/>
    <cellStyle name="Normal 3 6 4 3 5" xfId="18244"/>
    <cellStyle name="Normal 3 6 4 4" xfId="18245"/>
    <cellStyle name="Normal 3 6 4 4 2" xfId="18246"/>
    <cellStyle name="Normal 3 6 4 4 2 2" xfId="18247"/>
    <cellStyle name="Normal 3 6 4 4 2 2 2" xfId="18248"/>
    <cellStyle name="Normal 3 6 4 4 2 3" xfId="18249"/>
    <cellStyle name="Normal 3 6 4 4 3" xfId="18250"/>
    <cellStyle name="Normal 3 6 4 4 3 2" xfId="18251"/>
    <cellStyle name="Normal 3 6 4 4 4" xfId="18252"/>
    <cellStyle name="Normal 3 6 4 5" xfId="18253"/>
    <cellStyle name="Normal 3 6 4 5 2" xfId="18254"/>
    <cellStyle name="Normal 3 6 4 5 2 2" xfId="18255"/>
    <cellStyle name="Normal 3 6 4 5 3" xfId="18256"/>
    <cellStyle name="Normal 3 6 4 6" xfId="18257"/>
    <cellStyle name="Normal 3 6 4 6 2" xfId="18258"/>
    <cellStyle name="Normal 3 6 4 7" xfId="18259"/>
    <cellStyle name="Normal 3 6 5" xfId="18260"/>
    <cellStyle name="Normal 3 6 5 2" xfId="18261"/>
    <cellStyle name="Normal 3 6 5 2 2" xfId="18262"/>
    <cellStyle name="Normal 3 6 5 2 2 2" xfId="18263"/>
    <cellStyle name="Normal 3 6 5 2 2 2 2" xfId="18264"/>
    <cellStyle name="Normal 3 6 5 2 2 2 2 2" xfId="18265"/>
    <cellStyle name="Normal 3 6 5 2 2 2 3" xfId="18266"/>
    <cellStyle name="Normal 3 6 5 2 2 3" xfId="18267"/>
    <cellStyle name="Normal 3 6 5 2 2 3 2" xfId="18268"/>
    <cellStyle name="Normal 3 6 5 2 2 4" xfId="18269"/>
    <cellStyle name="Normal 3 6 5 2 3" xfId="18270"/>
    <cellStyle name="Normal 3 6 5 2 3 2" xfId="18271"/>
    <cellStyle name="Normal 3 6 5 2 3 2 2" xfId="18272"/>
    <cellStyle name="Normal 3 6 5 2 3 3" xfId="18273"/>
    <cellStyle name="Normal 3 6 5 2 4" xfId="18274"/>
    <cellStyle name="Normal 3 6 5 2 4 2" xfId="18275"/>
    <cellStyle name="Normal 3 6 5 2 5" xfId="18276"/>
    <cellStyle name="Normal 3 6 5 3" xfId="18277"/>
    <cellStyle name="Normal 3 6 5 3 2" xfId="18278"/>
    <cellStyle name="Normal 3 6 5 3 2 2" xfId="18279"/>
    <cellStyle name="Normal 3 6 5 3 2 2 2" xfId="18280"/>
    <cellStyle name="Normal 3 6 5 3 2 3" xfId="18281"/>
    <cellStyle name="Normal 3 6 5 3 3" xfId="18282"/>
    <cellStyle name="Normal 3 6 5 3 3 2" xfId="18283"/>
    <cellStyle name="Normal 3 6 5 3 4" xfId="18284"/>
    <cellStyle name="Normal 3 6 5 4" xfId="18285"/>
    <cellStyle name="Normal 3 6 5 4 2" xfId="18286"/>
    <cellStyle name="Normal 3 6 5 4 2 2" xfId="18287"/>
    <cellStyle name="Normal 3 6 5 4 3" xfId="18288"/>
    <cellStyle name="Normal 3 6 5 5" xfId="18289"/>
    <cellStyle name="Normal 3 6 5 5 2" xfId="18290"/>
    <cellStyle name="Normal 3 6 5 6" xfId="18291"/>
    <cellStyle name="Normal 3 6 6" xfId="18292"/>
    <cellStyle name="Normal 3 6 6 2" xfId="18293"/>
    <cellStyle name="Normal 3 6 6 2 2" xfId="18294"/>
    <cellStyle name="Normal 3 6 6 2 2 2" xfId="18295"/>
    <cellStyle name="Normal 3 6 6 2 2 2 2" xfId="18296"/>
    <cellStyle name="Normal 3 6 6 2 2 3" xfId="18297"/>
    <cellStyle name="Normal 3 6 6 2 3" xfId="18298"/>
    <cellStyle name="Normal 3 6 6 2 3 2" xfId="18299"/>
    <cellStyle name="Normal 3 6 6 2 4" xfId="18300"/>
    <cellStyle name="Normal 3 6 6 3" xfId="18301"/>
    <cellStyle name="Normal 3 6 6 3 2" xfId="18302"/>
    <cellStyle name="Normal 3 6 6 3 2 2" xfId="18303"/>
    <cellStyle name="Normal 3 6 6 3 3" xfId="18304"/>
    <cellStyle name="Normal 3 6 6 4" xfId="18305"/>
    <cellStyle name="Normal 3 6 6 4 2" xfId="18306"/>
    <cellStyle name="Normal 3 6 6 5" xfId="18307"/>
    <cellStyle name="Normal 3 6 7" xfId="18308"/>
    <cellStyle name="Normal 3 6 7 2" xfId="18309"/>
    <cellStyle name="Normal 3 6 7 2 2" xfId="18310"/>
    <cellStyle name="Normal 3 6 7 2 2 2" xfId="18311"/>
    <cellStyle name="Normal 3 6 7 2 3" xfId="18312"/>
    <cellStyle name="Normal 3 6 7 3" xfId="18313"/>
    <cellStyle name="Normal 3 6 7 3 2" xfId="18314"/>
    <cellStyle name="Normal 3 6 7 4" xfId="18315"/>
    <cellStyle name="Normal 3 6 8" xfId="18316"/>
    <cellStyle name="Normal 3 6 8 2" xfId="18317"/>
    <cellStyle name="Normal 3 6 8 2 2" xfId="18318"/>
    <cellStyle name="Normal 3 6 8 3" xfId="18319"/>
    <cellStyle name="Normal 3 6 9" xfId="18320"/>
    <cellStyle name="Normal 3 6 9 2" xfId="18321"/>
    <cellStyle name="Normal 3 7" xfId="213"/>
    <cellStyle name="Normal 3 7 10" xfId="18322"/>
    <cellStyle name="Normal 3 7 2" xfId="214"/>
    <cellStyle name="Normal 3 7 2 2" xfId="18323"/>
    <cellStyle name="Normal 3 7 2 2 2" xfId="18324"/>
    <cellStyle name="Normal 3 7 2 2 2 2" xfId="18325"/>
    <cellStyle name="Normal 3 7 2 2 2 2 2" xfId="18326"/>
    <cellStyle name="Normal 3 7 2 2 2 2 2 2" xfId="18327"/>
    <cellStyle name="Normal 3 7 2 2 2 2 2 2 2" xfId="18328"/>
    <cellStyle name="Normal 3 7 2 2 2 2 2 2 2 2" xfId="18329"/>
    <cellStyle name="Normal 3 7 2 2 2 2 2 2 3" xfId="18330"/>
    <cellStyle name="Normal 3 7 2 2 2 2 2 3" xfId="18331"/>
    <cellStyle name="Normal 3 7 2 2 2 2 2 3 2" xfId="18332"/>
    <cellStyle name="Normal 3 7 2 2 2 2 2 4" xfId="18333"/>
    <cellStyle name="Normal 3 7 2 2 2 2 3" xfId="18334"/>
    <cellStyle name="Normal 3 7 2 2 2 2 3 2" xfId="18335"/>
    <cellStyle name="Normal 3 7 2 2 2 2 3 2 2" xfId="18336"/>
    <cellStyle name="Normal 3 7 2 2 2 2 3 3" xfId="18337"/>
    <cellStyle name="Normal 3 7 2 2 2 2 4" xfId="18338"/>
    <cellStyle name="Normal 3 7 2 2 2 2 4 2" xfId="18339"/>
    <cellStyle name="Normal 3 7 2 2 2 2 5" xfId="18340"/>
    <cellStyle name="Normal 3 7 2 2 2 3" xfId="18341"/>
    <cellStyle name="Normal 3 7 2 2 2 3 2" xfId="18342"/>
    <cellStyle name="Normal 3 7 2 2 2 3 2 2" xfId="18343"/>
    <cellStyle name="Normal 3 7 2 2 2 3 2 2 2" xfId="18344"/>
    <cellStyle name="Normal 3 7 2 2 2 3 2 3" xfId="18345"/>
    <cellStyle name="Normal 3 7 2 2 2 3 3" xfId="18346"/>
    <cellStyle name="Normal 3 7 2 2 2 3 3 2" xfId="18347"/>
    <cellStyle name="Normal 3 7 2 2 2 3 4" xfId="18348"/>
    <cellStyle name="Normal 3 7 2 2 2 4" xfId="18349"/>
    <cellStyle name="Normal 3 7 2 2 2 4 2" xfId="18350"/>
    <cellStyle name="Normal 3 7 2 2 2 4 2 2" xfId="18351"/>
    <cellStyle name="Normal 3 7 2 2 2 4 3" xfId="18352"/>
    <cellStyle name="Normal 3 7 2 2 2 5" xfId="18353"/>
    <cellStyle name="Normal 3 7 2 2 2 5 2" xfId="18354"/>
    <cellStyle name="Normal 3 7 2 2 2 6" xfId="18355"/>
    <cellStyle name="Normal 3 7 2 2 3" xfId="18356"/>
    <cellStyle name="Normal 3 7 2 2 3 2" xfId="18357"/>
    <cellStyle name="Normal 3 7 2 2 3 2 2" xfId="18358"/>
    <cellStyle name="Normal 3 7 2 2 3 2 2 2" xfId="18359"/>
    <cellStyle name="Normal 3 7 2 2 3 2 2 2 2" xfId="18360"/>
    <cellStyle name="Normal 3 7 2 2 3 2 2 3" xfId="18361"/>
    <cellStyle name="Normal 3 7 2 2 3 2 3" xfId="18362"/>
    <cellStyle name="Normal 3 7 2 2 3 2 3 2" xfId="18363"/>
    <cellStyle name="Normal 3 7 2 2 3 2 4" xfId="18364"/>
    <cellStyle name="Normal 3 7 2 2 3 3" xfId="18365"/>
    <cellStyle name="Normal 3 7 2 2 3 3 2" xfId="18366"/>
    <cellStyle name="Normal 3 7 2 2 3 3 2 2" xfId="18367"/>
    <cellStyle name="Normal 3 7 2 2 3 3 3" xfId="18368"/>
    <cellStyle name="Normal 3 7 2 2 3 4" xfId="18369"/>
    <cellStyle name="Normal 3 7 2 2 3 4 2" xfId="18370"/>
    <cellStyle name="Normal 3 7 2 2 3 5" xfId="18371"/>
    <cellStyle name="Normal 3 7 2 2 4" xfId="18372"/>
    <cellStyle name="Normal 3 7 2 2 4 2" xfId="18373"/>
    <cellStyle name="Normal 3 7 2 2 4 2 2" xfId="18374"/>
    <cellStyle name="Normal 3 7 2 2 4 2 2 2" xfId="18375"/>
    <cellStyle name="Normal 3 7 2 2 4 2 3" xfId="18376"/>
    <cellStyle name="Normal 3 7 2 2 4 3" xfId="18377"/>
    <cellStyle name="Normal 3 7 2 2 4 3 2" xfId="18378"/>
    <cellStyle name="Normal 3 7 2 2 4 4" xfId="18379"/>
    <cellStyle name="Normal 3 7 2 2 5" xfId="18380"/>
    <cellStyle name="Normal 3 7 2 2 5 2" xfId="18381"/>
    <cellStyle name="Normal 3 7 2 2 5 2 2" xfId="18382"/>
    <cellStyle name="Normal 3 7 2 2 5 3" xfId="18383"/>
    <cellStyle name="Normal 3 7 2 2 6" xfId="18384"/>
    <cellStyle name="Normal 3 7 2 2 6 2" xfId="18385"/>
    <cellStyle name="Normal 3 7 2 2 7" xfId="18386"/>
    <cellStyle name="Normal 3 7 2 3" xfId="18387"/>
    <cellStyle name="Normal 3 7 2 3 2" xfId="18388"/>
    <cellStyle name="Normal 3 7 2 3 2 2" xfId="18389"/>
    <cellStyle name="Normal 3 7 2 3 2 2 2" xfId="18390"/>
    <cellStyle name="Normal 3 7 2 3 2 2 2 2" xfId="18391"/>
    <cellStyle name="Normal 3 7 2 3 2 2 2 2 2" xfId="18392"/>
    <cellStyle name="Normal 3 7 2 3 2 2 2 3" xfId="18393"/>
    <cellStyle name="Normal 3 7 2 3 2 2 3" xfId="18394"/>
    <cellStyle name="Normal 3 7 2 3 2 2 3 2" xfId="18395"/>
    <cellStyle name="Normal 3 7 2 3 2 2 4" xfId="18396"/>
    <cellStyle name="Normal 3 7 2 3 2 3" xfId="18397"/>
    <cellStyle name="Normal 3 7 2 3 2 3 2" xfId="18398"/>
    <cellStyle name="Normal 3 7 2 3 2 3 2 2" xfId="18399"/>
    <cellStyle name="Normal 3 7 2 3 2 3 3" xfId="18400"/>
    <cellStyle name="Normal 3 7 2 3 2 4" xfId="18401"/>
    <cellStyle name="Normal 3 7 2 3 2 4 2" xfId="18402"/>
    <cellStyle name="Normal 3 7 2 3 2 5" xfId="18403"/>
    <cellStyle name="Normal 3 7 2 3 3" xfId="18404"/>
    <cellStyle name="Normal 3 7 2 3 3 2" xfId="18405"/>
    <cellStyle name="Normal 3 7 2 3 3 2 2" xfId="18406"/>
    <cellStyle name="Normal 3 7 2 3 3 2 2 2" xfId="18407"/>
    <cellStyle name="Normal 3 7 2 3 3 2 3" xfId="18408"/>
    <cellStyle name="Normal 3 7 2 3 3 3" xfId="18409"/>
    <cellStyle name="Normal 3 7 2 3 3 3 2" xfId="18410"/>
    <cellStyle name="Normal 3 7 2 3 3 4" xfId="18411"/>
    <cellStyle name="Normal 3 7 2 3 4" xfId="18412"/>
    <cellStyle name="Normal 3 7 2 3 4 2" xfId="18413"/>
    <cellStyle name="Normal 3 7 2 3 4 2 2" xfId="18414"/>
    <cellStyle name="Normal 3 7 2 3 4 3" xfId="18415"/>
    <cellStyle name="Normal 3 7 2 3 5" xfId="18416"/>
    <cellStyle name="Normal 3 7 2 3 5 2" xfId="18417"/>
    <cellStyle name="Normal 3 7 2 3 6" xfId="18418"/>
    <cellStyle name="Normal 3 7 2 4" xfId="18419"/>
    <cellStyle name="Normal 3 7 2 4 2" xfId="18420"/>
    <cellStyle name="Normal 3 7 2 4 2 2" xfId="18421"/>
    <cellStyle name="Normal 3 7 2 4 2 2 2" xfId="18422"/>
    <cellStyle name="Normal 3 7 2 4 2 2 2 2" xfId="18423"/>
    <cellStyle name="Normal 3 7 2 4 2 2 3" xfId="18424"/>
    <cellStyle name="Normal 3 7 2 4 2 3" xfId="18425"/>
    <cellStyle name="Normal 3 7 2 4 2 3 2" xfId="18426"/>
    <cellStyle name="Normal 3 7 2 4 2 4" xfId="18427"/>
    <cellStyle name="Normal 3 7 2 4 3" xfId="18428"/>
    <cellStyle name="Normal 3 7 2 4 3 2" xfId="18429"/>
    <cellStyle name="Normal 3 7 2 4 3 2 2" xfId="18430"/>
    <cellStyle name="Normal 3 7 2 4 3 3" xfId="18431"/>
    <cellStyle name="Normal 3 7 2 4 4" xfId="18432"/>
    <cellStyle name="Normal 3 7 2 4 4 2" xfId="18433"/>
    <cellStyle name="Normal 3 7 2 4 5" xfId="18434"/>
    <cellStyle name="Normal 3 7 2 5" xfId="18435"/>
    <cellStyle name="Normal 3 7 2 5 2" xfId="18436"/>
    <cellStyle name="Normal 3 7 2 5 2 2" xfId="18437"/>
    <cellStyle name="Normal 3 7 2 5 2 2 2" xfId="18438"/>
    <cellStyle name="Normal 3 7 2 5 2 3" xfId="18439"/>
    <cellStyle name="Normal 3 7 2 5 3" xfId="18440"/>
    <cellStyle name="Normal 3 7 2 5 3 2" xfId="18441"/>
    <cellStyle name="Normal 3 7 2 5 4" xfId="18442"/>
    <cellStyle name="Normal 3 7 2 6" xfId="18443"/>
    <cellStyle name="Normal 3 7 2 6 2" xfId="18444"/>
    <cellStyle name="Normal 3 7 2 6 2 2" xfId="18445"/>
    <cellStyle name="Normal 3 7 2 6 3" xfId="18446"/>
    <cellStyle name="Normal 3 7 2 7" xfId="18447"/>
    <cellStyle name="Normal 3 7 2 7 2" xfId="18448"/>
    <cellStyle name="Normal 3 7 2 8" xfId="18449"/>
    <cellStyle name="Normal 3 7 2 9" xfId="18450"/>
    <cellStyle name="Normal 3 7 3" xfId="18451"/>
    <cellStyle name="Normal 3 7 3 2" xfId="18452"/>
    <cellStyle name="Normal 3 7 3 2 2" xfId="18453"/>
    <cellStyle name="Normal 3 7 3 2 2 2" xfId="18454"/>
    <cellStyle name="Normal 3 7 3 2 2 2 2" xfId="18455"/>
    <cellStyle name="Normal 3 7 3 2 2 2 2 2" xfId="18456"/>
    <cellStyle name="Normal 3 7 3 2 2 2 2 2 2" xfId="18457"/>
    <cellStyle name="Normal 3 7 3 2 2 2 2 3" xfId="18458"/>
    <cellStyle name="Normal 3 7 3 2 2 2 3" xfId="18459"/>
    <cellStyle name="Normal 3 7 3 2 2 2 3 2" xfId="18460"/>
    <cellStyle name="Normal 3 7 3 2 2 2 4" xfId="18461"/>
    <cellStyle name="Normal 3 7 3 2 2 3" xfId="18462"/>
    <cellStyle name="Normal 3 7 3 2 2 3 2" xfId="18463"/>
    <cellStyle name="Normal 3 7 3 2 2 3 2 2" xfId="18464"/>
    <cellStyle name="Normal 3 7 3 2 2 3 3" xfId="18465"/>
    <cellStyle name="Normal 3 7 3 2 2 4" xfId="18466"/>
    <cellStyle name="Normal 3 7 3 2 2 4 2" xfId="18467"/>
    <cellStyle name="Normal 3 7 3 2 2 5" xfId="18468"/>
    <cellStyle name="Normal 3 7 3 2 3" xfId="18469"/>
    <cellStyle name="Normal 3 7 3 2 3 2" xfId="18470"/>
    <cellStyle name="Normal 3 7 3 2 3 2 2" xfId="18471"/>
    <cellStyle name="Normal 3 7 3 2 3 2 2 2" xfId="18472"/>
    <cellStyle name="Normal 3 7 3 2 3 2 3" xfId="18473"/>
    <cellStyle name="Normal 3 7 3 2 3 3" xfId="18474"/>
    <cellStyle name="Normal 3 7 3 2 3 3 2" xfId="18475"/>
    <cellStyle name="Normal 3 7 3 2 3 4" xfId="18476"/>
    <cellStyle name="Normal 3 7 3 2 4" xfId="18477"/>
    <cellStyle name="Normal 3 7 3 2 4 2" xfId="18478"/>
    <cellStyle name="Normal 3 7 3 2 4 2 2" xfId="18479"/>
    <cellStyle name="Normal 3 7 3 2 4 3" xfId="18480"/>
    <cellStyle name="Normal 3 7 3 2 5" xfId="18481"/>
    <cellStyle name="Normal 3 7 3 2 5 2" xfId="18482"/>
    <cellStyle name="Normal 3 7 3 2 6" xfId="18483"/>
    <cellStyle name="Normal 3 7 3 3" xfId="18484"/>
    <cellStyle name="Normal 3 7 3 3 2" xfId="18485"/>
    <cellStyle name="Normal 3 7 3 3 2 2" xfId="18486"/>
    <cellStyle name="Normal 3 7 3 3 2 2 2" xfId="18487"/>
    <cellStyle name="Normal 3 7 3 3 2 2 2 2" xfId="18488"/>
    <cellStyle name="Normal 3 7 3 3 2 2 3" xfId="18489"/>
    <cellStyle name="Normal 3 7 3 3 2 3" xfId="18490"/>
    <cellStyle name="Normal 3 7 3 3 2 3 2" xfId="18491"/>
    <cellStyle name="Normal 3 7 3 3 2 4" xfId="18492"/>
    <cellStyle name="Normal 3 7 3 3 3" xfId="18493"/>
    <cellStyle name="Normal 3 7 3 3 3 2" xfId="18494"/>
    <cellStyle name="Normal 3 7 3 3 3 2 2" xfId="18495"/>
    <cellStyle name="Normal 3 7 3 3 3 3" xfId="18496"/>
    <cellStyle name="Normal 3 7 3 3 4" xfId="18497"/>
    <cellStyle name="Normal 3 7 3 3 4 2" xfId="18498"/>
    <cellStyle name="Normal 3 7 3 3 5" xfId="18499"/>
    <cellStyle name="Normal 3 7 3 4" xfId="18500"/>
    <cellStyle name="Normal 3 7 3 4 2" xfId="18501"/>
    <cellStyle name="Normal 3 7 3 4 2 2" xfId="18502"/>
    <cellStyle name="Normal 3 7 3 4 2 2 2" xfId="18503"/>
    <cellStyle name="Normal 3 7 3 4 2 3" xfId="18504"/>
    <cellStyle name="Normal 3 7 3 4 3" xfId="18505"/>
    <cellStyle name="Normal 3 7 3 4 3 2" xfId="18506"/>
    <cellStyle name="Normal 3 7 3 4 4" xfId="18507"/>
    <cellStyle name="Normal 3 7 3 5" xfId="18508"/>
    <cellStyle name="Normal 3 7 3 5 2" xfId="18509"/>
    <cellStyle name="Normal 3 7 3 5 2 2" xfId="18510"/>
    <cellStyle name="Normal 3 7 3 5 3" xfId="18511"/>
    <cellStyle name="Normal 3 7 3 6" xfId="18512"/>
    <cellStyle name="Normal 3 7 3 6 2" xfId="18513"/>
    <cellStyle name="Normal 3 7 3 7" xfId="18514"/>
    <cellStyle name="Normal 3 7 4" xfId="18515"/>
    <cellStyle name="Normal 3 7 4 2" xfId="18516"/>
    <cellStyle name="Normal 3 7 4 2 2" xfId="18517"/>
    <cellStyle name="Normal 3 7 4 2 2 2" xfId="18518"/>
    <cellStyle name="Normal 3 7 4 2 2 2 2" xfId="18519"/>
    <cellStyle name="Normal 3 7 4 2 2 2 2 2" xfId="18520"/>
    <cellStyle name="Normal 3 7 4 2 2 2 3" xfId="18521"/>
    <cellStyle name="Normal 3 7 4 2 2 3" xfId="18522"/>
    <cellStyle name="Normal 3 7 4 2 2 3 2" xfId="18523"/>
    <cellStyle name="Normal 3 7 4 2 2 4" xfId="18524"/>
    <cellStyle name="Normal 3 7 4 2 3" xfId="18525"/>
    <cellStyle name="Normal 3 7 4 2 3 2" xfId="18526"/>
    <cellStyle name="Normal 3 7 4 2 3 2 2" xfId="18527"/>
    <cellStyle name="Normal 3 7 4 2 3 3" xfId="18528"/>
    <cellStyle name="Normal 3 7 4 2 4" xfId="18529"/>
    <cellStyle name="Normal 3 7 4 2 4 2" xfId="18530"/>
    <cellStyle name="Normal 3 7 4 2 5" xfId="18531"/>
    <cellStyle name="Normal 3 7 4 3" xfId="18532"/>
    <cellStyle name="Normal 3 7 4 3 2" xfId="18533"/>
    <cellStyle name="Normal 3 7 4 3 2 2" xfId="18534"/>
    <cellStyle name="Normal 3 7 4 3 2 2 2" xfId="18535"/>
    <cellStyle name="Normal 3 7 4 3 2 3" xfId="18536"/>
    <cellStyle name="Normal 3 7 4 3 3" xfId="18537"/>
    <cellStyle name="Normal 3 7 4 3 3 2" xfId="18538"/>
    <cellStyle name="Normal 3 7 4 3 4" xfId="18539"/>
    <cellStyle name="Normal 3 7 4 4" xfId="18540"/>
    <cellStyle name="Normal 3 7 4 4 2" xfId="18541"/>
    <cellStyle name="Normal 3 7 4 4 2 2" xfId="18542"/>
    <cellStyle name="Normal 3 7 4 4 3" xfId="18543"/>
    <cellStyle name="Normal 3 7 4 5" xfId="18544"/>
    <cellStyle name="Normal 3 7 4 5 2" xfId="18545"/>
    <cellStyle name="Normal 3 7 4 6" xfId="18546"/>
    <cellStyle name="Normal 3 7 5" xfId="18547"/>
    <cellStyle name="Normal 3 7 5 2" xfId="18548"/>
    <cellStyle name="Normal 3 7 5 2 2" xfId="18549"/>
    <cellStyle name="Normal 3 7 5 2 2 2" xfId="18550"/>
    <cellStyle name="Normal 3 7 5 2 2 2 2" xfId="18551"/>
    <cellStyle name="Normal 3 7 5 2 2 3" xfId="18552"/>
    <cellStyle name="Normal 3 7 5 2 3" xfId="18553"/>
    <cellStyle name="Normal 3 7 5 2 3 2" xfId="18554"/>
    <cellStyle name="Normal 3 7 5 2 4" xfId="18555"/>
    <cellStyle name="Normal 3 7 5 3" xfId="18556"/>
    <cellStyle name="Normal 3 7 5 3 2" xfId="18557"/>
    <cellStyle name="Normal 3 7 5 3 2 2" xfId="18558"/>
    <cellStyle name="Normal 3 7 5 3 3" xfId="18559"/>
    <cellStyle name="Normal 3 7 5 4" xfId="18560"/>
    <cellStyle name="Normal 3 7 5 4 2" xfId="18561"/>
    <cellStyle name="Normal 3 7 5 5" xfId="18562"/>
    <cellStyle name="Normal 3 7 6" xfId="18563"/>
    <cellStyle name="Normal 3 7 6 2" xfId="18564"/>
    <cellStyle name="Normal 3 7 6 2 2" xfId="18565"/>
    <cellStyle name="Normal 3 7 6 2 2 2" xfId="18566"/>
    <cellStyle name="Normal 3 7 6 2 3" xfId="18567"/>
    <cellStyle name="Normal 3 7 6 3" xfId="18568"/>
    <cellStyle name="Normal 3 7 6 3 2" xfId="18569"/>
    <cellStyle name="Normal 3 7 6 4" xfId="18570"/>
    <cellStyle name="Normal 3 7 7" xfId="18571"/>
    <cellStyle name="Normal 3 7 7 2" xfId="18572"/>
    <cellStyle name="Normal 3 7 7 2 2" xfId="18573"/>
    <cellStyle name="Normal 3 7 7 3" xfId="18574"/>
    <cellStyle name="Normal 3 7 8" xfId="18575"/>
    <cellStyle name="Normal 3 7 8 2" xfId="18576"/>
    <cellStyle name="Normal 3 7 9" xfId="18577"/>
    <cellStyle name="Normal 3 8" xfId="335"/>
    <cellStyle name="Normal 3 8 2" xfId="342"/>
    <cellStyle name="Normal 3 8 2 2" xfId="18578"/>
    <cellStyle name="Normal 3 8 2 2 2" xfId="18579"/>
    <cellStyle name="Normal 3 8 2 2 2 2" xfId="18580"/>
    <cellStyle name="Normal 3 8 2 2 2 2 2" xfId="18581"/>
    <cellStyle name="Normal 3 8 2 2 2 2 2 2" xfId="18582"/>
    <cellStyle name="Normal 3 8 2 2 2 2 2 2 2" xfId="18583"/>
    <cellStyle name="Normal 3 8 2 2 2 2 2 3" xfId="18584"/>
    <cellStyle name="Normal 3 8 2 2 2 2 3" xfId="18585"/>
    <cellStyle name="Normal 3 8 2 2 2 2 3 2" xfId="18586"/>
    <cellStyle name="Normal 3 8 2 2 2 2 4" xfId="18587"/>
    <cellStyle name="Normal 3 8 2 2 2 3" xfId="18588"/>
    <cellStyle name="Normal 3 8 2 2 2 3 2" xfId="18589"/>
    <cellStyle name="Normal 3 8 2 2 2 3 2 2" xfId="18590"/>
    <cellStyle name="Normal 3 8 2 2 2 3 3" xfId="18591"/>
    <cellStyle name="Normal 3 8 2 2 2 4" xfId="18592"/>
    <cellStyle name="Normal 3 8 2 2 2 4 2" xfId="18593"/>
    <cellStyle name="Normal 3 8 2 2 2 5" xfId="18594"/>
    <cellStyle name="Normal 3 8 2 2 3" xfId="18595"/>
    <cellStyle name="Normal 3 8 2 2 3 2" xfId="18596"/>
    <cellStyle name="Normal 3 8 2 2 3 2 2" xfId="18597"/>
    <cellStyle name="Normal 3 8 2 2 3 2 2 2" xfId="18598"/>
    <cellStyle name="Normal 3 8 2 2 3 2 3" xfId="18599"/>
    <cellStyle name="Normal 3 8 2 2 3 3" xfId="18600"/>
    <cellStyle name="Normal 3 8 2 2 3 3 2" xfId="18601"/>
    <cellStyle name="Normal 3 8 2 2 3 4" xfId="18602"/>
    <cellStyle name="Normal 3 8 2 2 4" xfId="18603"/>
    <cellStyle name="Normal 3 8 2 2 4 2" xfId="18604"/>
    <cellStyle name="Normal 3 8 2 2 4 2 2" xfId="18605"/>
    <cellStyle name="Normal 3 8 2 2 4 3" xfId="18606"/>
    <cellStyle name="Normal 3 8 2 2 5" xfId="18607"/>
    <cellStyle name="Normal 3 8 2 2 5 2" xfId="18608"/>
    <cellStyle name="Normal 3 8 2 2 6" xfId="18609"/>
    <cellStyle name="Normal 3 8 2 3" xfId="18610"/>
    <cellStyle name="Normal 3 8 2 3 2" xfId="18611"/>
    <cellStyle name="Normal 3 8 2 3 2 2" xfId="18612"/>
    <cellStyle name="Normal 3 8 2 3 2 2 2" xfId="18613"/>
    <cellStyle name="Normal 3 8 2 3 2 2 2 2" xfId="18614"/>
    <cellStyle name="Normal 3 8 2 3 2 2 3" xfId="18615"/>
    <cellStyle name="Normal 3 8 2 3 2 3" xfId="18616"/>
    <cellStyle name="Normal 3 8 2 3 2 3 2" xfId="18617"/>
    <cellStyle name="Normal 3 8 2 3 2 4" xfId="18618"/>
    <cellStyle name="Normal 3 8 2 3 3" xfId="18619"/>
    <cellStyle name="Normal 3 8 2 3 3 2" xfId="18620"/>
    <cellStyle name="Normal 3 8 2 3 3 2 2" xfId="18621"/>
    <cellStyle name="Normal 3 8 2 3 3 3" xfId="18622"/>
    <cellStyle name="Normal 3 8 2 3 4" xfId="18623"/>
    <cellStyle name="Normal 3 8 2 3 4 2" xfId="18624"/>
    <cellStyle name="Normal 3 8 2 3 5" xfId="18625"/>
    <cellStyle name="Normal 3 8 2 4" xfId="18626"/>
    <cellStyle name="Normal 3 8 2 4 2" xfId="18627"/>
    <cellStyle name="Normal 3 8 2 4 2 2" xfId="18628"/>
    <cellStyle name="Normal 3 8 2 4 2 2 2" xfId="18629"/>
    <cellStyle name="Normal 3 8 2 4 2 3" xfId="18630"/>
    <cellStyle name="Normal 3 8 2 4 3" xfId="18631"/>
    <cellStyle name="Normal 3 8 2 4 3 2" xfId="18632"/>
    <cellStyle name="Normal 3 8 2 4 4" xfId="18633"/>
    <cellStyle name="Normal 3 8 2 5" xfId="18634"/>
    <cellStyle name="Normal 3 8 2 5 2" xfId="18635"/>
    <cellStyle name="Normal 3 8 2 5 2 2" xfId="18636"/>
    <cellStyle name="Normal 3 8 2 5 3" xfId="18637"/>
    <cellStyle name="Normal 3 8 2 6" xfId="18638"/>
    <cellStyle name="Normal 3 8 2 6 2" xfId="18639"/>
    <cellStyle name="Normal 3 8 2 7" xfId="18640"/>
    <cellStyle name="Normal 3 8 2 8" xfId="18641"/>
    <cellStyle name="Normal 3 8 3" xfId="18642"/>
    <cellStyle name="Normal 3 8 3 2" xfId="18643"/>
    <cellStyle name="Normal 3 8 3 2 2" xfId="18644"/>
    <cellStyle name="Normal 3 8 3 2 2 2" xfId="18645"/>
    <cellStyle name="Normal 3 8 3 2 2 2 2" xfId="18646"/>
    <cellStyle name="Normal 3 8 3 2 2 2 2 2" xfId="18647"/>
    <cellStyle name="Normal 3 8 3 2 2 2 3" xfId="18648"/>
    <cellStyle name="Normal 3 8 3 2 2 3" xfId="18649"/>
    <cellStyle name="Normal 3 8 3 2 2 3 2" xfId="18650"/>
    <cellStyle name="Normal 3 8 3 2 2 4" xfId="18651"/>
    <cellStyle name="Normal 3 8 3 2 3" xfId="18652"/>
    <cellStyle name="Normal 3 8 3 2 3 2" xfId="18653"/>
    <cellStyle name="Normal 3 8 3 2 3 2 2" xfId="18654"/>
    <cellStyle name="Normal 3 8 3 2 3 3" xfId="18655"/>
    <cellStyle name="Normal 3 8 3 2 4" xfId="18656"/>
    <cellStyle name="Normal 3 8 3 2 4 2" xfId="18657"/>
    <cellStyle name="Normal 3 8 3 2 5" xfId="18658"/>
    <cellStyle name="Normal 3 8 3 3" xfId="18659"/>
    <cellStyle name="Normal 3 8 3 3 2" xfId="18660"/>
    <cellStyle name="Normal 3 8 3 3 2 2" xfId="18661"/>
    <cellStyle name="Normal 3 8 3 3 2 2 2" xfId="18662"/>
    <cellStyle name="Normal 3 8 3 3 2 3" xfId="18663"/>
    <cellStyle name="Normal 3 8 3 3 3" xfId="18664"/>
    <cellStyle name="Normal 3 8 3 3 3 2" xfId="18665"/>
    <cellStyle name="Normal 3 8 3 3 4" xfId="18666"/>
    <cellStyle name="Normal 3 8 3 4" xfId="18667"/>
    <cellStyle name="Normal 3 8 3 4 2" xfId="18668"/>
    <cellStyle name="Normal 3 8 3 4 2 2" xfId="18669"/>
    <cellStyle name="Normal 3 8 3 4 3" xfId="18670"/>
    <cellStyle name="Normal 3 8 3 5" xfId="18671"/>
    <cellStyle name="Normal 3 8 3 5 2" xfId="18672"/>
    <cellStyle name="Normal 3 8 3 6" xfId="18673"/>
    <cellStyle name="Normal 3 8 4" xfId="18674"/>
    <cellStyle name="Normal 3 8 4 2" xfId="18675"/>
    <cellStyle name="Normal 3 8 4 2 2" xfId="18676"/>
    <cellStyle name="Normal 3 8 4 2 2 2" xfId="18677"/>
    <cellStyle name="Normal 3 8 4 2 2 2 2" xfId="18678"/>
    <cellStyle name="Normal 3 8 4 2 2 3" xfId="18679"/>
    <cellStyle name="Normal 3 8 4 2 3" xfId="18680"/>
    <cellStyle name="Normal 3 8 4 2 3 2" xfId="18681"/>
    <cellStyle name="Normal 3 8 4 2 4" xfId="18682"/>
    <cellStyle name="Normal 3 8 4 3" xfId="18683"/>
    <cellStyle name="Normal 3 8 4 3 2" xfId="18684"/>
    <cellStyle name="Normal 3 8 4 3 2 2" xfId="18685"/>
    <cellStyle name="Normal 3 8 4 3 3" xfId="18686"/>
    <cellStyle name="Normal 3 8 4 4" xfId="18687"/>
    <cellStyle name="Normal 3 8 4 4 2" xfId="18688"/>
    <cellStyle name="Normal 3 8 4 5" xfId="18689"/>
    <cellStyle name="Normal 3 8 5" xfId="18690"/>
    <cellStyle name="Normal 3 8 5 2" xfId="18691"/>
    <cellStyle name="Normal 3 8 5 2 2" xfId="18692"/>
    <cellStyle name="Normal 3 8 5 2 2 2" xfId="18693"/>
    <cellStyle name="Normal 3 8 5 2 3" xfId="18694"/>
    <cellStyle name="Normal 3 8 5 3" xfId="18695"/>
    <cellStyle name="Normal 3 8 5 3 2" xfId="18696"/>
    <cellStyle name="Normal 3 8 5 4" xfId="18697"/>
    <cellStyle name="Normal 3 8 6" xfId="18698"/>
    <cellStyle name="Normal 3 8 6 2" xfId="18699"/>
    <cellStyle name="Normal 3 8 6 2 2" xfId="18700"/>
    <cellStyle name="Normal 3 8 6 3" xfId="18701"/>
    <cellStyle name="Normal 3 8 7" xfId="18702"/>
    <cellStyle name="Normal 3 8 7 2" xfId="18703"/>
    <cellStyle name="Normal 3 8 8" xfId="18704"/>
    <cellStyle name="Normal 3 8 9" xfId="18705"/>
    <cellStyle name="Normal 3 9" xfId="18706"/>
    <cellStyle name="Normal 3 9 2" xfId="18707"/>
    <cellStyle name="Normal 3 9 2 2" xfId="18708"/>
    <cellStyle name="Normal 3 9 2 2 2" xfId="18709"/>
    <cellStyle name="Normal 3 9 2 2 2 2" xfId="18710"/>
    <cellStyle name="Normal 3 9 2 2 2 2 2" xfId="18711"/>
    <cellStyle name="Normal 3 9 2 2 2 2 2 2" xfId="18712"/>
    <cellStyle name="Normal 3 9 2 2 2 2 3" xfId="18713"/>
    <cellStyle name="Normal 3 9 2 2 2 3" xfId="18714"/>
    <cellStyle name="Normal 3 9 2 2 2 3 2" xfId="18715"/>
    <cellStyle name="Normal 3 9 2 2 2 4" xfId="18716"/>
    <cellStyle name="Normal 3 9 2 2 3" xfId="18717"/>
    <cellStyle name="Normal 3 9 2 2 3 2" xfId="18718"/>
    <cellStyle name="Normal 3 9 2 2 3 2 2" xfId="18719"/>
    <cellStyle name="Normal 3 9 2 2 3 3" xfId="18720"/>
    <cellStyle name="Normal 3 9 2 2 4" xfId="18721"/>
    <cellStyle name="Normal 3 9 2 2 4 2" xfId="18722"/>
    <cellStyle name="Normal 3 9 2 2 5" xfId="18723"/>
    <cellStyle name="Normal 3 9 2 3" xfId="18724"/>
    <cellStyle name="Normal 3 9 2 3 2" xfId="18725"/>
    <cellStyle name="Normal 3 9 2 3 2 2" xfId="18726"/>
    <cellStyle name="Normal 3 9 2 3 2 2 2" xfId="18727"/>
    <cellStyle name="Normal 3 9 2 3 2 3" xfId="18728"/>
    <cellStyle name="Normal 3 9 2 3 3" xfId="18729"/>
    <cellStyle name="Normal 3 9 2 3 3 2" xfId="18730"/>
    <cellStyle name="Normal 3 9 2 3 4" xfId="18731"/>
    <cellStyle name="Normal 3 9 2 4" xfId="18732"/>
    <cellStyle name="Normal 3 9 2 4 2" xfId="18733"/>
    <cellStyle name="Normal 3 9 2 4 2 2" xfId="18734"/>
    <cellStyle name="Normal 3 9 2 4 3" xfId="18735"/>
    <cellStyle name="Normal 3 9 2 5" xfId="18736"/>
    <cellStyle name="Normal 3 9 2 5 2" xfId="18737"/>
    <cellStyle name="Normal 3 9 2 6" xfId="18738"/>
    <cellStyle name="Normal 3 9 3" xfId="18739"/>
    <cellStyle name="Normal 3 9 3 2" xfId="18740"/>
    <cellStyle name="Normal 3 9 3 2 2" xfId="18741"/>
    <cellStyle name="Normal 3 9 3 2 2 2" xfId="18742"/>
    <cellStyle name="Normal 3 9 3 2 2 2 2" xfId="18743"/>
    <cellStyle name="Normal 3 9 3 2 2 3" xfId="18744"/>
    <cellStyle name="Normal 3 9 3 2 3" xfId="18745"/>
    <cellStyle name="Normal 3 9 3 2 3 2" xfId="18746"/>
    <cellStyle name="Normal 3 9 3 2 4" xfId="18747"/>
    <cellStyle name="Normal 3 9 3 3" xfId="18748"/>
    <cellStyle name="Normal 3 9 3 3 2" xfId="18749"/>
    <cellStyle name="Normal 3 9 3 3 2 2" xfId="18750"/>
    <cellStyle name="Normal 3 9 3 3 3" xfId="18751"/>
    <cellStyle name="Normal 3 9 3 4" xfId="18752"/>
    <cellStyle name="Normal 3 9 3 4 2" xfId="18753"/>
    <cellStyle name="Normal 3 9 3 5" xfId="18754"/>
    <cellStyle name="Normal 3 9 4" xfId="18755"/>
    <cellStyle name="Normal 3 9 4 2" xfId="18756"/>
    <cellStyle name="Normal 3 9 4 2 2" xfId="18757"/>
    <cellStyle name="Normal 3 9 4 2 2 2" xfId="18758"/>
    <cellStyle name="Normal 3 9 4 2 3" xfId="18759"/>
    <cellStyle name="Normal 3 9 4 3" xfId="18760"/>
    <cellStyle name="Normal 3 9 4 3 2" xfId="18761"/>
    <cellStyle name="Normal 3 9 4 4" xfId="18762"/>
    <cellStyle name="Normal 3 9 5" xfId="18763"/>
    <cellStyle name="Normal 3 9 5 2" xfId="18764"/>
    <cellStyle name="Normal 3 9 5 2 2" xfId="18765"/>
    <cellStyle name="Normal 3 9 5 3" xfId="18766"/>
    <cellStyle name="Normal 3 9 6" xfId="18767"/>
    <cellStyle name="Normal 3 9 6 2" xfId="18768"/>
    <cellStyle name="Normal 3 9 7" xfId="18769"/>
    <cellStyle name="Normal 3_9.1 &amp; 9.2" xfId="215"/>
    <cellStyle name="Normal 30" xfId="216"/>
    <cellStyle name="Normal 30 2" xfId="217"/>
    <cellStyle name="Normal 30 2 2" xfId="18770"/>
    <cellStyle name="Normal 30 2 2 2" xfId="18771"/>
    <cellStyle name="Normal 30 2 2 2 2" xfId="18772"/>
    <cellStyle name="Normal 30 2 2 2 2 2" xfId="18773"/>
    <cellStyle name="Normal 30 2 2 2 2 2 2" xfId="18774"/>
    <cellStyle name="Normal 30 2 2 2 2 3" xfId="18775"/>
    <cellStyle name="Normal 30 2 2 2 3" xfId="18776"/>
    <cellStyle name="Normal 30 2 2 2 3 2" xfId="18777"/>
    <cellStyle name="Normal 30 2 2 2 4" xfId="18778"/>
    <cellStyle name="Normal 30 2 2 3" xfId="18779"/>
    <cellStyle name="Normal 30 2 2 3 2" xfId="18780"/>
    <cellStyle name="Normal 30 2 2 3 2 2" xfId="18781"/>
    <cellStyle name="Normal 30 2 2 3 3" xfId="18782"/>
    <cellStyle name="Normal 30 2 2 4" xfId="18783"/>
    <cellStyle name="Normal 30 2 2 4 2" xfId="18784"/>
    <cellStyle name="Normal 30 2 2 5" xfId="18785"/>
    <cellStyle name="Normal 30 2 3" xfId="18786"/>
    <cellStyle name="Normal 30 2 3 2" xfId="18787"/>
    <cellStyle name="Normal 30 2 3 2 2" xfId="18788"/>
    <cellStyle name="Normal 30 2 3 2 2 2" xfId="18789"/>
    <cellStyle name="Normal 30 2 3 2 3" xfId="18790"/>
    <cellStyle name="Normal 30 2 3 3" xfId="18791"/>
    <cellStyle name="Normal 30 2 3 3 2" xfId="18792"/>
    <cellStyle name="Normal 30 2 3 4" xfId="18793"/>
    <cellStyle name="Normal 30 2 4" xfId="18794"/>
    <cellStyle name="Normal 30 2 4 2" xfId="18795"/>
    <cellStyle name="Normal 30 2 4 2 2" xfId="18796"/>
    <cellStyle name="Normal 30 2 4 3" xfId="18797"/>
    <cellStyle name="Normal 30 2 5" xfId="18798"/>
    <cellStyle name="Normal 30 2 5 2" xfId="18799"/>
    <cellStyle name="Normal 30 2 6" xfId="18800"/>
    <cellStyle name="Normal 30 2 7" xfId="18801"/>
    <cellStyle name="Normal 30 3" xfId="370"/>
    <cellStyle name="Normal 30 3 2" xfId="18802"/>
    <cellStyle name="Normal 30 3 2 2" xfId="18803"/>
    <cellStyle name="Normal 30 3 2 2 2" xfId="18804"/>
    <cellStyle name="Normal 30 3 2 2 2 2" xfId="18805"/>
    <cellStyle name="Normal 30 3 2 2 3" xfId="18806"/>
    <cellStyle name="Normal 30 3 2 3" xfId="18807"/>
    <cellStyle name="Normal 30 3 2 3 2" xfId="18808"/>
    <cellStyle name="Normal 30 3 2 4" xfId="18809"/>
    <cellStyle name="Normal 30 3 3" xfId="18810"/>
    <cellStyle name="Normal 30 3 3 2" xfId="18811"/>
    <cellStyle name="Normal 30 3 3 2 2" xfId="18812"/>
    <cellStyle name="Normal 30 3 3 3" xfId="18813"/>
    <cellStyle name="Normal 30 3 4" xfId="18814"/>
    <cellStyle name="Normal 30 3 4 2" xfId="18815"/>
    <cellStyle name="Normal 30 3 5" xfId="18816"/>
    <cellStyle name="Normal 30 3 6" xfId="18817"/>
    <cellStyle name="Normal 30 4" xfId="18818"/>
    <cellStyle name="Normal 30 4 2" xfId="18819"/>
    <cellStyle name="Normal 30 4 2 2" xfId="18820"/>
    <cellStyle name="Normal 30 4 2 2 2" xfId="18821"/>
    <cellStyle name="Normal 30 4 2 3" xfId="18822"/>
    <cellStyle name="Normal 30 4 3" xfId="18823"/>
    <cellStyle name="Normal 30 4 3 2" xfId="18824"/>
    <cellStyle name="Normal 30 4 4" xfId="18825"/>
    <cellStyle name="Normal 30 5" xfId="18826"/>
    <cellStyle name="Normal 30 5 2" xfId="18827"/>
    <cellStyle name="Normal 30 5 2 2" xfId="18828"/>
    <cellStyle name="Normal 30 5 3" xfId="18829"/>
    <cellStyle name="Normal 30 6" xfId="18830"/>
    <cellStyle name="Normal 30 6 2" xfId="18831"/>
    <cellStyle name="Normal 30 7" xfId="18832"/>
    <cellStyle name="Normal 30 8" xfId="18833"/>
    <cellStyle name="Normal 31" xfId="218"/>
    <cellStyle name="Normal 31 2" xfId="371"/>
    <cellStyle name="Normal 31 3" xfId="18834"/>
    <cellStyle name="Normal 31 3 2" xfId="18835"/>
    <cellStyle name="Normal 32" xfId="219"/>
    <cellStyle name="Normal 32 2" xfId="3"/>
    <cellStyle name="Normal 32 2 2" xfId="372"/>
    <cellStyle name="Normal 32 2 2 2" xfId="18836"/>
    <cellStyle name="Normal 32 2 2 2 2" xfId="18837"/>
    <cellStyle name="Normal 32 2 2 2 2 2" xfId="18838"/>
    <cellStyle name="Normal 32 2 2 2 3" xfId="18839"/>
    <cellStyle name="Normal 32 2 2 3" xfId="18840"/>
    <cellStyle name="Normal 32 2 2 3 2" xfId="18841"/>
    <cellStyle name="Normal 32 2 2 4" xfId="18842"/>
    <cellStyle name="Normal 32 2 2 5" xfId="18843"/>
    <cellStyle name="Normal 32 2 3" xfId="18844"/>
    <cellStyle name="Normal 32 2 3 2" xfId="18845"/>
    <cellStyle name="Normal 32 2 3 2 2" xfId="18846"/>
    <cellStyle name="Normal 32 2 3 3" xfId="18847"/>
    <cellStyle name="Normal 32 2 4" xfId="18848"/>
    <cellStyle name="Normal 32 2 4 2" xfId="18849"/>
    <cellStyle name="Normal 32 2 5" xfId="18850"/>
    <cellStyle name="Normal 32 2 6" xfId="18851"/>
    <cellStyle name="Normal 32 3" xfId="373"/>
    <cellStyle name="Normal 32 3 2" xfId="18852"/>
    <cellStyle name="Normal 32 3 2 2" xfId="18853"/>
    <cellStyle name="Normal 32 3 2 2 2" xfId="18854"/>
    <cellStyle name="Normal 32 3 2 3" xfId="18855"/>
    <cellStyle name="Normal 32 3 3" xfId="18856"/>
    <cellStyle name="Normal 32 3 3 2" xfId="18857"/>
    <cellStyle name="Normal 32 3 4" xfId="18858"/>
    <cellStyle name="Normal 32 4" xfId="18859"/>
    <cellStyle name="Normal 32 4 2" xfId="18860"/>
    <cellStyle name="Normal 32 4 2 2" xfId="18861"/>
    <cellStyle name="Normal 32 4 3" xfId="18862"/>
    <cellStyle name="Normal 32 5" xfId="18863"/>
    <cellStyle name="Normal 32 5 2" xfId="18864"/>
    <cellStyle name="Normal 32 6" xfId="18865"/>
    <cellStyle name="Normal 33" xfId="220"/>
    <cellStyle name="Normal 33 2" xfId="221"/>
    <cellStyle name="Normal 33 3" xfId="374"/>
    <cellStyle name="Normal 33 3 2" xfId="18866"/>
    <cellStyle name="Normal 33 3 3" xfId="18867"/>
    <cellStyle name="Normal 33 4" xfId="375"/>
    <cellStyle name="Normal 34" xfId="222"/>
    <cellStyle name="Normal 34 2" xfId="223"/>
    <cellStyle name="Normal 34 2 2" xfId="18868"/>
    <cellStyle name="Normal 34 2 2 2" xfId="18869"/>
    <cellStyle name="Normal 34 2 2 2 2" xfId="18870"/>
    <cellStyle name="Normal 34 2 2 2 2 2" xfId="18871"/>
    <cellStyle name="Normal 34 2 2 2 3" xfId="18872"/>
    <cellStyle name="Normal 34 2 2 3" xfId="18873"/>
    <cellStyle name="Normal 34 2 2 3 2" xfId="18874"/>
    <cellStyle name="Normal 34 2 2 4" xfId="18875"/>
    <cellStyle name="Normal 34 2 3" xfId="18876"/>
    <cellStyle name="Normal 34 2 3 2" xfId="18877"/>
    <cellStyle name="Normal 34 2 3 2 2" xfId="18878"/>
    <cellStyle name="Normal 34 2 3 3" xfId="18879"/>
    <cellStyle name="Normal 34 2 4" xfId="18880"/>
    <cellStyle name="Normal 34 2 4 2" xfId="18881"/>
    <cellStyle name="Normal 34 2 5" xfId="18882"/>
    <cellStyle name="Normal 34 2 6" xfId="18883"/>
    <cellStyle name="Normal 34 3" xfId="224"/>
    <cellStyle name="Normal 34 3 2" xfId="225"/>
    <cellStyle name="Normal 34 3 2 2" xfId="18884"/>
    <cellStyle name="Normal 34 3 2 2 2" xfId="18885"/>
    <cellStyle name="Normal 34 3 2 3" xfId="18886"/>
    <cellStyle name="Normal 34 3 2 4" xfId="18887"/>
    <cellStyle name="Normal 34 3 3" xfId="18888"/>
    <cellStyle name="Normal 34 3 3 2" xfId="18889"/>
    <cellStyle name="Normal 34 3 4" xfId="18890"/>
    <cellStyle name="Normal 34 3 5" xfId="18891"/>
    <cellStyle name="Normal 34 4" xfId="226"/>
    <cellStyle name="Normal 34 4 2" xfId="18892"/>
    <cellStyle name="Normal 34 4 2 2" xfId="18893"/>
    <cellStyle name="Normal 34 4 3" xfId="18894"/>
    <cellStyle name="Normal 34 4 4" xfId="18895"/>
    <cellStyle name="Normal 34 5" xfId="18896"/>
    <cellStyle name="Normal 34 5 2" xfId="18897"/>
    <cellStyle name="Normal 34 6" xfId="18898"/>
    <cellStyle name="Normal 34 7" xfId="18899"/>
    <cellStyle name="Normal 35" xfId="227"/>
    <cellStyle name="Normal 35 2" xfId="228"/>
    <cellStyle name="Normal 35 3" xfId="18900"/>
    <cellStyle name="Normal 35 3 2" xfId="18901"/>
    <cellStyle name="Normal 36" xfId="229"/>
    <cellStyle name="Normal 36 2" xfId="230"/>
    <cellStyle name="Normal 36 2 2" xfId="18902"/>
    <cellStyle name="Normal 36 2 2 2" xfId="18903"/>
    <cellStyle name="Normal 36 2 2 2 2" xfId="18904"/>
    <cellStyle name="Normal 36 2 2 3" xfId="18905"/>
    <cellStyle name="Normal 36 2 3" xfId="18906"/>
    <cellStyle name="Normal 36 2 3 2" xfId="18907"/>
    <cellStyle name="Normal 36 2 4" xfId="18908"/>
    <cellStyle name="Normal 36 2 5" xfId="18909"/>
    <cellStyle name="Normal 36 3" xfId="18910"/>
    <cellStyle name="Normal 36 3 2" xfId="18911"/>
    <cellStyle name="Normal 36 3 2 2" xfId="18912"/>
    <cellStyle name="Normal 36 3 3" xfId="18913"/>
    <cellStyle name="Normal 36 4" xfId="18914"/>
    <cellStyle name="Normal 36 4 2" xfId="18915"/>
    <cellStyle name="Normal 36 5" xfId="18916"/>
    <cellStyle name="Normal 36 6" xfId="18917"/>
    <cellStyle name="Normal 37" xfId="231"/>
    <cellStyle name="Normal 37 2" xfId="232"/>
    <cellStyle name="Normal 37 2 2" xfId="18918"/>
    <cellStyle name="Normal 37 2 2 2" xfId="18919"/>
    <cellStyle name="Normal 37 2 3" xfId="18920"/>
    <cellStyle name="Normal 37 2 4" xfId="18921"/>
    <cellStyle name="Normal 37 3" xfId="18922"/>
    <cellStyle name="Normal 37 3 2" xfId="18923"/>
    <cellStyle name="Normal 37 4" xfId="18924"/>
    <cellStyle name="Normal 37 5" xfId="18925"/>
    <cellStyle name="Normal 38" xfId="233"/>
    <cellStyle name="Normal 38 2" xfId="234"/>
    <cellStyle name="Normal 39" xfId="235"/>
    <cellStyle name="Normal 39 2" xfId="18926"/>
    <cellStyle name="Normal 39 3" xfId="18927"/>
    <cellStyle name="Normal 4" xfId="236"/>
    <cellStyle name="Normal 4 10" xfId="237"/>
    <cellStyle name="Normal 4 10 2" xfId="18928"/>
    <cellStyle name="Normal 4 10 2 2" xfId="18929"/>
    <cellStyle name="Normal 4 10 2 2 2" xfId="18930"/>
    <cellStyle name="Normal 4 10 2 2 2 2" xfId="18931"/>
    <cellStyle name="Normal 4 10 2 2 3" xfId="18932"/>
    <cellStyle name="Normal 4 10 2 3" xfId="18933"/>
    <cellStyle name="Normal 4 10 2 3 2" xfId="18934"/>
    <cellStyle name="Normal 4 10 2 4" xfId="18935"/>
    <cellStyle name="Normal 4 10 3" xfId="18936"/>
    <cellStyle name="Normal 4 10 3 2" xfId="18937"/>
    <cellStyle name="Normal 4 10 3 2 2" xfId="18938"/>
    <cellStyle name="Normal 4 10 3 3" xfId="18939"/>
    <cellStyle name="Normal 4 10 4" xfId="18940"/>
    <cellStyle name="Normal 4 10 4 2" xfId="18941"/>
    <cellStyle name="Normal 4 10 5" xfId="18942"/>
    <cellStyle name="Normal 4 10 6" xfId="18943"/>
    <cellStyle name="Normal 4 11" xfId="238"/>
    <cellStyle name="Normal 4 11 2" xfId="18944"/>
    <cellStyle name="Normal 4 11 2 2" xfId="18945"/>
    <cellStyle name="Normal 4 11 2 2 2" xfId="18946"/>
    <cellStyle name="Normal 4 11 2 3" xfId="18947"/>
    <cellStyle name="Normal 4 11 3" xfId="18948"/>
    <cellStyle name="Normal 4 11 3 2" xfId="18949"/>
    <cellStyle name="Normal 4 11 4" xfId="18950"/>
    <cellStyle name="Normal 4 11 5" xfId="18951"/>
    <cellStyle name="Normal 4 12" xfId="239"/>
    <cellStyle name="Normal 4 12 2" xfId="18952"/>
    <cellStyle name="Normal 4 12 2 2" xfId="18953"/>
    <cellStyle name="Normal 4 12 3" xfId="18954"/>
    <cellStyle name="Normal 4 12 4" xfId="18955"/>
    <cellStyle name="Normal 4 13" xfId="240"/>
    <cellStyle name="Normal 4 13 2" xfId="18956"/>
    <cellStyle name="Normal 4 13 3" xfId="18957"/>
    <cellStyle name="Normal 4 14" xfId="241"/>
    <cellStyle name="Normal 4 14 2" xfId="18958"/>
    <cellStyle name="Normal 4 15" xfId="242"/>
    <cellStyle name="Normal 4 16" xfId="243"/>
    <cellStyle name="Normal 4 17" xfId="244"/>
    <cellStyle name="Normal 4 18" xfId="245"/>
    <cellStyle name="Normal 4 19" xfId="246"/>
    <cellStyle name="Normal 4 2" xfId="247"/>
    <cellStyle name="Normal 4 2 10" xfId="18959"/>
    <cellStyle name="Normal 4 2 10 2" xfId="18960"/>
    <cellStyle name="Normal 4 2 10 2 2" xfId="18961"/>
    <cellStyle name="Normal 4 2 10 2 2 2" xfId="18962"/>
    <cellStyle name="Normal 4 2 10 2 3" xfId="18963"/>
    <cellStyle name="Normal 4 2 10 3" xfId="18964"/>
    <cellStyle name="Normal 4 2 10 3 2" xfId="18965"/>
    <cellStyle name="Normal 4 2 10 4" xfId="18966"/>
    <cellStyle name="Normal 4 2 11" xfId="18967"/>
    <cellStyle name="Normal 4 2 11 2" xfId="18968"/>
    <cellStyle name="Normal 4 2 11 2 2" xfId="18969"/>
    <cellStyle name="Normal 4 2 11 3" xfId="18970"/>
    <cellStyle name="Normal 4 2 12" xfId="18971"/>
    <cellStyle name="Normal 4 2 12 2" xfId="18972"/>
    <cellStyle name="Normal 4 2 13" xfId="18973"/>
    <cellStyle name="Normal 4 2 14" xfId="18974"/>
    <cellStyle name="Normal 4 2 2" xfId="18975"/>
    <cellStyle name="Normal 4 2 2 10" xfId="18976"/>
    <cellStyle name="Normal 4 2 2 10 2" xfId="18977"/>
    <cellStyle name="Normal 4 2 2 10 2 2" xfId="18978"/>
    <cellStyle name="Normal 4 2 2 10 3" xfId="18979"/>
    <cellStyle name="Normal 4 2 2 11" xfId="18980"/>
    <cellStyle name="Normal 4 2 2 11 2" xfId="18981"/>
    <cellStyle name="Normal 4 2 2 12" xfId="18982"/>
    <cellStyle name="Normal 4 2 2 2" xfId="18983"/>
    <cellStyle name="Normal 4 2 2 2 10" xfId="18984"/>
    <cellStyle name="Normal 4 2 2 2 10 2" xfId="18985"/>
    <cellStyle name="Normal 4 2 2 2 11" xfId="18986"/>
    <cellStyle name="Normal 4 2 2 2 2" xfId="18987"/>
    <cellStyle name="Normal 4 2 2 2 2 10" xfId="18988"/>
    <cellStyle name="Normal 4 2 2 2 2 2" xfId="18989"/>
    <cellStyle name="Normal 4 2 2 2 2 2 2" xfId="18990"/>
    <cellStyle name="Normal 4 2 2 2 2 2 2 2" xfId="18991"/>
    <cellStyle name="Normal 4 2 2 2 2 2 2 2 2" xfId="18992"/>
    <cellStyle name="Normal 4 2 2 2 2 2 2 2 2 2" xfId="18993"/>
    <cellStyle name="Normal 4 2 2 2 2 2 2 2 2 2 2" xfId="18994"/>
    <cellStyle name="Normal 4 2 2 2 2 2 2 2 2 2 2 2" xfId="18995"/>
    <cellStyle name="Normal 4 2 2 2 2 2 2 2 2 2 2 2 2" xfId="18996"/>
    <cellStyle name="Normal 4 2 2 2 2 2 2 2 2 2 2 2 2 2" xfId="18997"/>
    <cellStyle name="Normal 4 2 2 2 2 2 2 2 2 2 2 2 3" xfId="18998"/>
    <cellStyle name="Normal 4 2 2 2 2 2 2 2 2 2 2 3" xfId="18999"/>
    <cellStyle name="Normal 4 2 2 2 2 2 2 2 2 2 2 3 2" xfId="19000"/>
    <cellStyle name="Normal 4 2 2 2 2 2 2 2 2 2 2 4" xfId="19001"/>
    <cellStyle name="Normal 4 2 2 2 2 2 2 2 2 2 3" xfId="19002"/>
    <cellStyle name="Normal 4 2 2 2 2 2 2 2 2 2 3 2" xfId="19003"/>
    <cellStyle name="Normal 4 2 2 2 2 2 2 2 2 2 3 2 2" xfId="19004"/>
    <cellStyle name="Normal 4 2 2 2 2 2 2 2 2 2 3 3" xfId="19005"/>
    <cellStyle name="Normal 4 2 2 2 2 2 2 2 2 2 4" xfId="19006"/>
    <cellStyle name="Normal 4 2 2 2 2 2 2 2 2 2 4 2" xfId="19007"/>
    <cellStyle name="Normal 4 2 2 2 2 2 2 2 2 2 5" xfId="19008"/>
    <cellStyle name="Normal 4 2 2 2 2 2 2 2 2 3" xfId="19009"/>
    <cellStyle name="Normal 4 2 2 2 2 2 2 2 2 3 2" xfId="19010"/>
    <cellStyle name="Normal 4 2 2 2 2 2 2 2 2 3 2 2" xfId="19011"/>
    <cellStyle name="Normal 4 2 2 2 2 2 2 2 2 3 2 2 2" xfId="19012"/>
    <cellStyle name="Normal 4 2 2 2 2 2 2 2 2 3 2 3" xfId="19013"/>
    <cellStyle name="Normal 4 2 2 2 2 2 2 2 2 3 3" xfId="19014"/>
    <cellStyle name="Normal 4 2 2 2 2 2 2 2 2 3 3 2" xfId="19015"/>
    <cellStyle name="Normal 4 2 2 2 2 2 2 2 2 3 4" xfId="19016"/>
    <cellStyle name="Normal 4 2 2 2 2 2 2 2 2 4" xfId="19017"/>
    <cellStyle name="Normal 4 2 2 2 2 2 2 2 2 4 2" xfId="19018"/>
    <cellStyle name="Normal 4 2 2 2 2 2 2 2 2 4 2 2" xfId="19019"/>
    <cellStyle name="Normal 4 2 2 2 2 2 2 2 2 4 3" xfId="19020"/>
    <cellStyle name="Normal 4 2 2 2 2 2 2 2 2 5" xfId="19021"/>
    <cellStyle name="Normal 4 2 2 2 2 2 2 2 2 5 2" xfId="19022"/>
    <cellStyle name="Normal 4 2 2 2 2 2 2 2 2 6" xfId="19023"/>
    <cellStyle name="Normal 4 2 2 2 2 2 2 2 3" xfId="19024"/>
    <cellStyle name="Normal 4 2 2 2 2 2 2 2 3 2" xfId="19025"/>
    <cellStyle name="Normal 4 2 2 2 2 2 2 2 3 2 2" xfId="19026"/>
    <cellStyle name="Normal 4 2 2 2 2 2 2 2 3 2 2 2" xfId="19027"/>
    <cellStyle name="Normal 4 2 2 2 2 2 2 2 3 2 2 2 2" xfId="19028"/>
    <cellStyle name="Normal 4 2 2 2 2 2 2 2 3 2 2 3" xfId="19029"/>
    <cellStyle name="Normal 4 2 2 2 2 2 2 2 3 2 3" xfId="19030"/>
    <cellStyle name="Normal 4 2 2 2 2 2 2 2 3 2 3 2" xfId="19031"/>
    <cellStyle name="Normal 4 2 2 2 2 2 2 2 3 2 4" xfId="19032"/>
    <cellStyle name="Normal 4 2 2 2 2 2 2 2 3 3" xfId="19033"/>
    <cellStyle name="Normal 4 2 2 2 2 2 2 2 3 3 2" xfId="19034"/>
    <cellStyle name="Normal 4 2 2 2 2 2 2 2 3 3 2 2" xfId="19035"/>
    <cellStyle name="Normal 4 2 2 2 2 2 2 2 3 3 3" xfId="19036"/>
    <cellStyle name="Normal 4 2 2 2 2 2 2 2 3 4" xfId="19037"/>
    <cellStyle name="Normal 4 2 2 2 2 2 2 2 3 4 2" xfId="19038"/>
    <cellStyle name="Normal 4 2 2 2 2 2 2 2 3 5" xfId="19039"/>
    <cellStyle name="Normal 4 2 2 2 2 2 2 2 4" xfId="19040"/>
    <cellStyle name="Normal 4 2 2 2 2 2 2 2 4 2" xfId="19041"/>
    <cellStyle name="Normal 4 2 2 2 2 2 2 2 4 2 2" xfId="19042"/>
    <cellStyle name="Normal 4 2 2 2 2 2 2 2 4 2 2 2" xfId="19043"/>
    <cellStyle name="Normal 4 2 2 2 2 2 2 2 4 2 3" xfId="19044"/>
    <cellStyle name="Normal 4 2 2 2 2 2 2 2 4 3" xfId="19045"/>
    <cellStyle name="Normal 4 2 2 2 2 2 2 2 4 3 2" xfId="19046"/>
    <cellStyle name="Normal 4 2 2 2 2 2 2 2 4 4" xfId="19047"/>
    <cellStyle name="Normal 4 2 2 2 2 2 2 2 5" xfId="19048"/>
    <cellStyle name="Normal 4 2 2 2 2 2 2 2 5 2" xfId="19049"/>
    <cellStyle name="Normal 4 2 2 2 2 2 2 2 5 2 2" xfId="19050"/>
    <cellStyle name="Normal 4 2 2 2 2 2 2 2 5 3" xfId="19051"/>
    <cellStyle name="Normal 4 2 2 2 2 2 2 2 6" xfId="19052"/>
    <cellStyle name="Normal 4 2 2 2 2 2 2 2 6 2" xfId="19053"/>
    <cellStyle name="Normal 4 2 2 2 2 2 2 2 7" xfId="19054"/>
    <cellStyle name="Normal 4 2 2 2 2 2 2 3" xfId="19055"/>
    <cellStyle name="Normal 4 2 2 2 2 2 2 3 2" xfId="19056"/>
    <cellStyle name="Normal 4 2 2 2 2 2 2 3 2 2" xfId="19057"/>
    <cellStyle name="Normal 4 2 2 2 2 2 2 3 2 2 2" xfId="19058"/>
    <cellStyle name="Normal 4 2 2 2 2 2 2 3 2 2 2 2" xfId="19059"/>
    <cellStyle name="Normal 4 2 2 2 2 2 2 3 2 2 2 2 2" xfId="19060"/>
    <cellStyle name="Normal 4 2 2 2 2 2 2 3 2 2 2 3" xfId="19061"/>
    <cellStyle name="Normal 4 2 2 2 2 2 2 3 2 2 3" xfId="19062"/>
    <cellStyle name="Normal 4 2 2 2 2 2 2 3 2 2 3 2" xfId="19063"/>
    <cellStyle name="Normal 4 2 2 2 2 2 2 3 2 2 4" xfId="19064"/>
    <cellStyle name="Normal 4 2 2 2 2 2 2 3 2 3" xfId="19065"/>
    <cellStyle name="Normal 4 2 2 2 2 2 2 3 2 3 2" xfId="19066"/>
    <cellStyle name="Normal 4 2 2 2 2 2 2 3 2 3 2 2" xfId="19067"/>
    <cellStyle name="Normal 4 2 2 2 2 2 2 3 2 3 3" xfId="19068"/>
    <cellStyle name="Normal 4 2 2 2 2 2 2 3 2 4" xfId="19069"/>
    <cellStyle name="Normal 4 2 2 2 2 2 2 3 2 4 2" xfId="19070"/>
    <cellStyle name="Normal 4 2 2 2 2 2 2 3 2 5" xfId="19071"/>
    <cellStyle name="Normal 4 2 2 2 2 2 2 3 3" xfId="19072"/>
    <cellStyle name="Normal 4 2 2 2 2 2 2 3 3 2" xfId="19073"/>
    <cellStyle name="Normal 4 2 2 2 2 2 2 3 3 2 2" xfId="19074"/>
    <cellStyle name="Normal 4 2 2 2 2 2 2 3 3 2 2 2" xfId="19075"/>
    <cellStyle name="Normal 4 2 2 2 2 2 2 3 3 2 3" xfId="19076"/>
    <cellStyle name="Normal 4 2 2 2 2 2 2 3 3 3" xfId="19077"/>
    <cellStyle name="Normal 4 2 2 2 2 2 2 3 3 3 2" xfId="19078"/>
    <cellStyle name="Normal 4 2 2 2 2 2 2 3 3 4" xfId="19079"/>
    <cellStyle name="Normal 4 2 2 2 2 2 2 3 4" xfId="19080"/>
    <cellStyle name="Normal 4 2 2 2 2 2 2 3 4 2" xfId="19081"/>
    <cellStyle name="Normal 4 2 2 2 2 2 2 3 4 2 2" xfId="19082"/>
    <cellStyle name="Normal 4 2 2 2 2 2 2 3 4 3" xfId="19083"/>
    <cellStyle name="Normal 4 2 2 2 2 2 2 3 5" xfId="19084"/>
    <cellStyle name="Normal 4 2 2 2 2 2 2 3 5 2" xfId="19085"/>
    <cellStyle name="Normal 4 2 2 2 2 2 2 3 6" xfId="19086"/>
    <cellStyle name="Normal 4 2 2 2 2 2 2 4" xfId="19087"/>
    <cellStyle name="Normal 4 2 2 2 2 2 2 4 2" xfId="19088"/>
    <cellStyle name="Normal 4 2 2 2 2 2 2 4 2 2" xfId="19089"/>
    <cellStyle name="Normal 4 2 2 2 2 2 2 4 2 2 2" xfId="19090"/>
    <cellStyle name="Normal 4 2 2 2 2 2 2 4 2 2 2 2" xfId="19091"/>
    <cellStyle name="Normal 4 2 2 2 2 2 2 4 2 2 3" xfId="19092"/>
    <cellStyle name="Normal 4 2 2 2 2 2 2 4 2 3" xfId="19093"/>
    <cellStyle name="Normal 4 2 2 2 2 2 2 4 2 3 2" xfId="19094"/>
    <cellStyle name="Normal 4 2 2 2 2 2 2 4 2 4" xfId="19095"/>
    <cellStyle name="Normal 4 2 2 2 2 2 2 4 3" xfId="19096"/>
    <cellStyle name="Normal 4 2 2 2 2 2 2 4 3 2" xfId="19097"/>
    <cellStyle name="Normal 4 2 2 2 2 2 2 4 3 2 2" xfId="19098"/>
    <cellStyle name="Normal 4 2 2 2 2 2 2 4 3 3" xfId="19099"/>
    <cellStyle name="Normal 4 2 2 2 2 2 2 4 4" xfId="19100"/>
    <cellStyle name="Normal 4 2 2 2 2 2 2 4 4 2" xfId="19101"/>
    <cellStyle name="Normal 4 2 2 2 2 2 2 4 5" xfId="19102"/>
    <cellStyle name="Normal 4 2 2 2 2 2 2 5" xfId="19103"/>
    <cellStyle name="Normal 4 2 2 2 2 2 2 5 2" xfId="19104"/>
    <cellStyle name="Normal 4 2 2 2 2 2 2 5 2 2" xfId="19105"/>
    <cellStyle name="Normal 4 2 2 2 2 2 2 5 2 2 2" xfId="19106"/>
    <cellStyle name="Normal 4 2 2 2 2 2 2 5 2 3" xfId="19107"/>
    <cellStyle name="Normal 4 2 2 2 2 2 2 5 3" xfId="19108"/>
    <cellStyle name="Normal 4 2 2 2 2 2 2 5 3 2" xfId="19109"/>
    <cellStyle name="Normal 4 2 2 2 2 2 2 5 4" xfId="19110"/>
    <cellStyle name="Normal 4 2 2 2 2 2 2 6" xfId="19111"/>
    <cellStyle name="Normal 4 2 2 2 2 2 2 6 2" xfId="19112"/>
    <cellStyle name="Normal 4 2 2 2 2 2 2 6 2 2" xfId="19113"/>
    <cellStyle name="Normal 4 2 2 2 2 2 2 6 3" xfId="19114"/>
    <cellStyle name="Normal 4 2 2 2 2 2 2 7" xfId="19115"/>
    <cellStyle name="Normal 4 2 2 2 2 2 2 7 2" xfId="19116"/>
    <cellStyle name="Normal 4 2 2 2 2 2 2 8" xfId="19117"/>
    <cellStyle name="Normal 4 2 2 2 2 2 3" xfId="19118"/>
    <cellStyle name="Normal 4 2 2 2 2 2 3 2" xfId="19119"/>
    <cellStyle name="Normal 4 2 2 2 2 2 3 2 2" xfId="19120"/>
    <cellStyle name="Normal 4 2 2 2 2 2 3 2 2 2" xfId="19121"/>
    <cellStyle name="Normal 4 2 2 2 2 2 3 2 2 2 2" xfId="19122"/>
    <cellStyle name="Normal 4 2 2 2 2 2 3 2 2 2 2 2" xfId="19123"/>
    <cellStyle name="Normal 4 2 2 2 2 2 3 2 2 2 2 2 2" xfId="19124"/>
    <cellStyle name="Normal 4 2 2 2 2 2 3 2 2 2 2 3" xfId="19125"/>
    <cellStyle name="Normal 4 2 2 2 2 2 3 2 2 2 3" xfId="19126"/>
    <cellStyle name="Normal 4 2 2 2 2 2 3 2 2 2 3 2" xfId="19127"/>
    <cellStyle name="Normal 4 2 2 2 2 2 3 2 2 2 4" xfId="19128"/>
    <cellStyle name="Normal 4 2 2 2 2 2 3 2 2 3" xfId="19129"/>
    <cellStyle name="Normal 4 2 2 2 2 2 3 2 2 3 2" xfId="19130"/>
    <cellStyle name="Normal 4 2 2 2 2 2 3 2 2 3 2 2" xfId="19131"/>
    <cellStyle name="Normal 4 2 2 2 2 2 3 2 2 3 3" xfId="19132"/>
    <cellStyle name="Normal 4 2 2 2 2 2 3 2 2 4" xfId="19133"/>
    <cellStyle name="Normal 4 2 2 2 2 2 3 2 2 4 2" xfId="19134"/>
    <cellStyle name="Normal 4 2 2 2 2 2 3 2 2 5" xfId="19135"/>
    <cellStyle name="Normal 4 2 2 2 2 2 3 2 3" xfId="19136"/>
    <cellStyle name="Normal 4 2 2 2 2 2 3 2 3 2" xfId="19137"/>
    <cellStyle name="Normal 4 2 2 2 2 2 3 2 3 2 2" xfId="19138"/>
    <cellStyle name="Normal 4 2 2 2 2 2 3 2 3 2 2 2" xfId="19139"/>
    <cellStyle name="Normal 4 2 2 2 2 2 3 2 3 2 3" xfId="19140"/>
    <cellStyle name="Normal 4 2 2 2 2 2 3 2 3 3" xfId="19141"/>
    <cellStyle name="Normal 4 2 2 2 2 2 3 2 3 3 2" xfId="19142"/>
    <cellStyle name="Normal 4 2 2 2 2 2 3 2 3 4" xfId="19143"/>
    <cellStyle name="Normal 4 2 2 2 2 2 3 2 4" xfId="19144"/>
    <cellStyle name="Normal 4 2 2 2 2 2 3 2 4 2" xfId="19145"/>
    <cellStyle name="Normal 4 2 2 2 2 2 3 2 4 2 2" xfId="19146"/>
    <cellStyle name="Normal 4 2 2 2 2 2 3 2 4 3" xfId="19147"/>
    <cellStyle name="Normal 4 2 2 2 2 2 3 2 5" xfId="19148"/>
    <cellStyle name="Normal 4 2 2 2 2 2 3 2 5 2" xfId="19149"/>
    <cellStyle name="Normal 4 2 2 2 2 2 3 2 6" xfId="19150"/>
    <cellStyle name="Normal 4 2 2 2 2 2 3 3" xfId="19151"/>
    <cellStyle name="Normal 4 2 2 2 2 2 3 3 2" xfId="19152"/>
    <cellStyle name="Normal 4 2 2 2 2 2 3 3 2 2" xfId="19153"/>
    <cellStyle name="Normal 4 2 2 2 2 2 3 3 2 2 2" xfId="19154"/>
    <cellStyle name="Normal 4 2 2 2 2 2 3 3 2 2 2 2" xfId="19155"/>
    <cellStyle name="Normal 4 2 2 2 2 2 3 3 2 2 3" xfId="19156"/>
    <cellStyle name="Normal 4 2 2 2 2 2 3 3 2 3" xfId="19157"/>
    <cellStyle name="Normal 4 2 2 2 2 2 3 3 2 3 2" xfId="19158"/>
    <cellStyle name="Normal 4 2 2 2 2 2 3 3 2 4" xfId="19159"/>
    <cellStyle name="Normal 4 2 2 2 2 2 3 3 3" xfId="19160"/>
    <cellStyle name="Normal 4 2 2 2 2 2 3 3 3 2" xfId="19161"/>
    <cellStyle name="Normal 4 2 2 2 2 2 3 3 3 2 2" xfId="19162"/>
    <cellStyle name="Normal 4 2 2 2 2 2 3 3 3 3" xfId="19163"/>
    <cellStyle name="Normal 4 2 2 2 2 2 3 3 4" xfId="19164"/>
    <cellStyle name="Normal 4 2 2 2 2 2 3 3 4 2" xfId="19165"/>
    <cellStyle name="Normal 4 2 2 2 2 2 3 3 5" xfId="19166"/>
    <cellStyle name="Normal 4 2 2 2 2 2 3 4" xfId="19167"/>
    <cellStyle name="Normal 4 2 2 2 2 2 3 4 2" xfId="19168"/>
    <cellStyle name="Normal 4 2 2 2 2 2 3 4 2 2" xfId="19169"/>
    <cellStyle name="Normal 4 2 2 2 2 2 3 4 2 2 2" xfId="19170"/>
    <cellStyle name="Normal 4 2 2 2 2 2 3 4 2 3" xfId="19171"/>
    <cellStyle name="Normal 4 2 2 2 2 2 3 4 3" xfId="19172"/>
    <cellStyle name="Normal 4 2 2 2 2 2 3 4 3 2" xfId="19173"/>
    <cellStyle name="Normal 4 2 2 2 2 2 3 4 4" xfId="19174"/>
    <cellStyle name="Normal 4 2 2 2 2 2 3 5" xfId="19175"/>
    <cellStyle name="Normal 4 2 2 2 2 2 3 5 2" xfId="19176"/>
    <cellStyle name="Normal 4 2 2 2 2 2 3 5 2 2" xfId="19177"/>
    <cellStyle name="Normal 4 2 2 2 2 2 3 5 3" xfId="19178"/>
    <cellStyle name="Normal 4 2 2 2 2 2 3 6" xfId="19179"/>
    <cellStyle name="Normal 4 2 2 2 2 2 3 6 2" xfId="19180"/>
    <cellStyle name="Normal 4 2 2 2 2 2 3 7" xfId="19181"/>
    <cellStyle name="Normal 4 2 2 2 2 2 4" xfId="19182"/>
    <cellStyle name="Normal 4 2 2 2 2 2 4 2" xfId="19183"/>
    <cellStyle name="Normal 4 2 2 2 2 2 4 2 2" xfId="19184"/>
    <cellStyle name="Normal 4 2 2 2 2 2 4 2 2 2" xfId="19185"/>
    <cellStyle name="Normal 4 2 2 2 2 2 4 2 2 2 2" xfId="19186"/>
    <cellStyle name="Normal 4 2 2 2 2 2 4 2 2 2 2 2" xfId="19187"/>
    <cellStyle name="Normal 4 2 2 2 2 2 4 2 2 2 3" xfId="19188"/>
    <cellStyle name="Normal 4 2 2 2 2 2 4 2 2 3" xfId="19189"/>
    <cellStyle name="Normal 4 2 2 2 2 2 4 2 2 3 2" xfId="19190"/>
    <cellStyle name="Normal 4 2 2 2 2 2 4 2 2 4" xfId="19191"/>
    <cellStyle name="Normal 4 2 2 2 2 2 4 2 3" xfId="19192"/>
    <cellStyle name="Normal 4 2 2 2 2 2 4 2 3 2" xfId="19193"/>
    <cellStyle name="Normal 4 2 2 2 2 2 4 2 3 2 2" xfId="19194"/>
    <cellStyle name="Normal 4 2 2 2 2 2 4 2 3 3" xfId="19195"/>
    <cellStyle name="Normal 4 2 2 2 2 2 4 2 4" xfId="19196"/>
    <cellStyle name="Normal 4 2 2 2 2 2 4 2 4 2" xfId="19197"/>
    <cellStyle name="Normal 4 2 2 2 2 2 4 2 5" xfId="19198"/>
    <cellStyle name="Normal 4 2 2 2 2 2 4 3" xfId="19199"/>
    <cellStyle name="Normal 4 2 2 2 2 2 4 3 2" xfId="19200"/>
    <cellStyle name="Normal 4 2 2 2 2 2 4 3 2 2" xfId="19201"/>
    <cellStyle name="Normal 4 2 2 2 2 2 4 3 2 2 2" xfId="19202"/>
    <cellStyle name="Normal 4 2 2 2 2 2 4 3 2 3" xfId="19203"/>
    <cellStyle name="Normal 4 2 2 2 2 2 4 3 3" xfId="19204"/>
    <cellStyle name="Normal 4 2 2 2 2 2 4 3 3 2" xfId="19205"/>
    <cellStyle name="Normal 4 2 2 2 2 2 4 3 4" xfId="19206"/>
    <cellStyle name="Normal 4 2 2 2 2 2 4 4" xfId="19207"/>
    <cellStyle name="Normal 4 2 2 2 2 2 4 4 2" xfId="19208"/>
    <cellStyle name="Normal 4 2 2 2 2 2 4 4 2 2" xfId="19209"/>
    <cellStyle name="Normal 4 2 2 2 2 2 4 4 3" xfId="19210"/>
    <cellStyle name="Normal 4 2 2 2 2 2 4 5" xfId="19211"/>
    <cellStyle name="Normal 4 2 2 2 2 2 4 5 2" xfId="19212"/>
    <cellStyle name="Normal 4 2 2 2 2 2 4 6" xfId="19213"/>
    <cellStyle name="Normal 4 2 2 2 2 2 5" xfId="19214"/>
    <cellStyle name="Normal 4 2 2 2 2 2 5 2" xfId="19215"/>
    <cellStyle name="Normal 4 2 2 2 2 2 5 2 2" xfId="19216"/>
    <cellStyle name="Normal 4 2 2 2 2 2 5 2 2 2" xfId="19217"/>
    <cellStyle name="Normal 4 2 2 2 2 2 5 2 2 2 2" xfId="19218"/>
    <cellStyle name="Normal 4 2 2 2 2 2 5 2 2 3" xfId="19219"/>
    <cellStyle name="Normal 4 2 2 2 2 2 5 2 3" xfId="19220"/>
    <cellStyle name="Normal 4 2 2 2 2 2 5 2 3 2" xfId="19221"/>
    <cellStyle name="Normal 4 2 2 2 2 2 5 2 4" xfId="19222"/>
    <cellStyle name="Normal 4 2 2 2 2 2 5 3" xfId="19223"/>
    <cellStyle name="Normal 4 2 2 2 2 2 5 3 2" xfId="19224"/>
    <cellStyle name="Normal 4 2 2 2 2 2 5 3 2 2" xfId="19225"/>
    <cellStyle name="Normal 4 2 2 2 2 2 5 3 3" xfId="19226"/>
    <cellStyle name="Normal 4 2 2 2 2 2 5 4" xfId="19227"/>
    <cellStyle name="Normal 4 2 2 2 2 2 5 4 2" xfId="19228"/>
    <cellStyle name="Normal 4 2 2 2 2 2 5 5" xfId="19229"/>
    <cellStyle name="Normal 4 2 2 2 2 2 6" xfId="19230"/>
    <cellStyle name="Normal 4 2 2 2 2 2 6 2" xfId="19231"/>
    <cellStyle name="Normal 4 2 2 2 2 2 6 2 2" xfId="19232"/>
    <cellStyle name="Normal 4 2 2 2 2 2 6 2 2 2" xfId="19233"/>
    <cellStyle name="Normal 4 2 2 2 2 2 6 2 3" xfId="19234"/>
    <cellStyle name="Normal 4 2 2 2 2 2 6 3" xfId="19235"/>
    <cellStyle name="Normal 4 2 2 2 2 2 6 3 2" xfId="19236"/>
    <cellStyle name="Normal 4 2 2 2 2 2 6 4" xfId="19237"/>
    <cellStyle name="Normal 4 2 2 2 2 2 7" xfId="19238"/>
    <cellStyle name="Normal 4 2 2 2 2 2 7 2" xfId="19239"/>
    <cellStyle name="Normal 4 2 2 2 2 2 7 2 2" xfId="19240"/>
    <cellStyle name="Normal 4 2 2 2 2 2 7 3" xfId="19241"/>
    <cellStyle name="Normal 4 2 2 2 2 2 8" xfId="19242"/>
    <cellStyle name="Normal 4 2 2 2 2 2 8 2" xfId="19243"/>
    <cellStyle name="Normal 4 2 2 2 2 2 9" xfId="19244"/>
    <cellStyle name="Normal 4 2 2 2 2 3" xfId="19245"/>
    <cellStyle name="Normal 4 2 2 2 2 3 2" xfId="19246"/>
    <cellStyle name="Normal 4 2 2 2 2 3 2 2" xfId="19247"/>
    <cellStyle name="Normal 4 2 2 2 2 3 2 2 2" xfId="19248"/>
    <cellStyle name="Normal 4 2 2 2 2 3 2 2 2 2" xfId="19249"/>
    <cellStyle name="Normal 4 2 2 2 2 3 2 2 2 2 2" xfId="19250"/>
    <cellStyle name="Normal 4 2 2 2 2 3 2 2 2 2 2 2" xfId="19251"/>
    <cellStyle name="Normal 4 2 2 2 2 3 2 2 2 2 2 2 2" xfId="19252"/>
    <cellStyle name="Normal 4 2 2 2 2 3 2 2 2 2 2 3" xfId="19253"/>
    <cellStyle name="Normal 4 2 2 2 2 3 2 2 2 2 3" xfId="19254"/>
    <cellStyle name="Normal 4 2 2 2 2 3 2 2 2 2 3 2" xfId="19255"/>
    <cellStyle name="Normal 4 2 2 2 2 3 2 2 2 2 4" xfId="19256"/>
    <cellStyle name="Normal 4 2 2 2 2 3 2 2 2 3" xfId="19257"/>
    <cellStyle name="Normal 4 2 2 2 2 3 2 2 2 3 2" xfId="19258"/>
    <cellStyle name="Normal 4 2 2 2 2 3 2 2 2 3 2 2" xfId="19259"/>
    <cellStyle name="Normal 4 2 2 2 2 3 2 2 2 3 3" xfId="19260"/>
    <cellStyle name="Normal 4 2 2 2 2 3 2 2 2 4" xfId="19261"/>
    <cellStyle name="Normal 4 2 2 2 2 3 2 2 2 4 2" xfId="19262"/>
    <cellStyle name="Normal 4 2 2 2 2 3 2 2 2 5" xfId="19263"/>
    <cellStyle name="Normal 4 2 2 2 2 3 2 2 3" xfId="19264"/>
    <cellStyle name="Normal 4 2 2 2 2 3 2 2 3 2" xfId="19265"/>
    <cellStyle name="Normal 4 2 2 2 2 3 2 2 3 2 2" xfId="19266"/>
    <cellStyle name="Normal 4 2 2 2 2 3 2 2 3 2 2 2" xfId="19267"/>
    <cellStyle name="Normal 4 2 2 2 2 3 2 2 3 2 3" xfId="19268"/>
    <cellStyle name="Normal 4 2 2 2 2 3 2 2 3 3" xfId="19269"/>
    <cellStyle name="Normal 4 2 2 2 2 3 2 2 3 3 2" xfId="19270"/>
    <cellStyle name="Normal 4 2 2 2 2 3 2 2 3 4" xfId="19271"/>
    <cellStyle name="Normal 4 2 2 2 2 3 2 2 4" xfId="19272"/>
    <cellStyle name="Normal 4 2 2 2 2 3 2 2 4 2" xfId="19273"/>
    <cellStyle name="Normal 4 2 2 2 2 3 2 2 4 2 2" xfId="19274"/>
    <cellStyle name="Normal 4 2 2 2 2 3 2 2 4 3" xfId="19275"/>
    <cellStyle name="Normal 4 2 2 2 2 3 2 2 5" xfId="19276"/>
    <cellStyle name="Normal 4 2 2 2 2 3 2 2 5 2" xfId="19277"/>
    <cellStyle name="Normal 4 2 2 2 2 3 2 2 6" xfId="19278"/>
    <cellStyle name="Normal 4 2 2 2 2 3 2 3" xfId="19279"/>
    <cellStyle name="Normal 4 2 2 2 2 3 2 3 2" xfId="19280"/>
    <cellStyle name="Normal 4 2 2 2 2 3 2 3 2 2" xfId="19281"/>
    <cellStyle name="Normal 4 2 2 2 2 3 2 3 2 2 2" xfId="19282"/>
    <cellStyle name="Normal 4 2 2 2 2 3 2 3 2 2 2 2" xfId="19283"/>
    <cellStyle name="Normal 4 2 2 2 2 3 2 3 2 2 3" xfId="19284"/>
    <cellStyle name="Normal 4 2 2 2 2 3 2 3 2 3" xfId="19285"/>
    <cellStyle name="Normal 4 2 2 2 2 3 2 3 2 3 2" xfId="19286"/>
    <cellStyle name="Normal 4 2 2 2 2 3 2 3 2 4" xfId="19287"/>
    <cellStyle name="Normal 4 2 2 2 2 3 2 3 3" xfId="19288"/>
    <cellStyle name="Normal 4 2 2 2 2 3 2 3 3 2" xfId="19289"/>
    <cellStyle name="Normal 4 2 2 2 2 3 2 3 3 2 2" xfId="19290"/>
    <cellStyle name="Normal 4 2 2 2 2 3 2 3 3 3" xfId="19291"/>
    <cellStyle name="Normal 4 2 2 2 2 3 2 3 4" xfId="19292"/>
    <cellStyle name="Normal 4 2 2 2 2 3 2 3 4 2" xfId="19293"/>
    <cellStyle name="Normal 4 2 2 2 2 3 2 3 5" xfId="19294"/>
    <cellStyle name="Normal 4 2 2 2 2 3 2 4" xfId="19295"/>
    <cellStyle name="Normal 4 2 2 2 2 3 2 4 2" xfId="19296"/>
    <cellStyle name="Normal 4 2 2 2 2 3 2 4 2 2" xfId="19297"/>
    <cellStyle name="Normal 4 2 2 2 2 3 2 4 2 2 2" xfId="19298"/>
    <cellStyle name="Normal 4 2 2 2 2 3 2 4 2 3" xfId="19299"/>
    <cellStyle name="Normal 4 2 2 2 2 3 2 4 3" xfId="19300"/>
    <cellStyle name="Normal 4 2 2 2 2 3 2 4 3 2" xfId="19301"/>
    <cellStyle name="Normal 4 2 2 2 2 3 2 4 4" xfId="19302"/>
    <cellStyle name="Normal 4 2 2 2 2 3 2 5" xfId="19303"/>
    <cellStyle name="Normal 4 2 2 2 2 3 2 5 2" xfId="19304"/>
    <cellStyle name="Normal 4 2 2 2 2 3 2 5 2 2" xfId="19305"/>
    <cellStyle name="Normal 4 2 2 2 2 3 2 5 3" xfId="19306"/>
    <cellStyle name="Normal 4 2 2 2 2 3 2 6" xfId="19307"/>
    <cellStyle name="Normal 4 2 2 2 2 3 2 6 2" xfId="19308"/>
    <cellStyle name="Normal 4 2 2 2 2 3 2 7" xfId="19309"/>
    <cellStyle name="Normal 4 2 2 2 2 3 3" xfId="19310"/>
    <cellStyle name="Normal 4 2 2 2 2 3 3 2" xfId="19311"/>
    <cellStyle name="Normal 4 2 2 2 2 3 3 2 2" xfId="19312"/>
    <cellStyle name="Normal 4 2 2 2 2 3 3 2 2 2" xfId="19313"/>
    <cellStyle name="Normal 4 2 2 2 2 3 3 2 2 2 2" xfId="19314"/>
    <cellStyle name="Normal 4 2 2 2 2 3 3 2 2 2 2 2" xfId="19315"/>
    <cellStyle name="Normal 4 2 2 2 2 3 3 2 2 2 3" xfId="19316"/>
    <cellStyle name="Normal 4 2 2 2 2 3 3 2 2 3" xfId="19317"/>
    <cellStyle name="Normal 4 2 2 2 2 3 3 2 2 3 2" xfId="19318"/>
    <cellStyle name="Normal 4 2 2 2 2 3 3 2 2 4" xfId="19319"/>
    <cellStyle name="Normal 4 2 2 2 2 3 3 2 3" xfId="19320"/>
    <cellStyle name="Normal 4 2 2 2 2 3 3 2 3 2" xfId="19321"/>
    <cellStyle name="Normal 4 2 2 2 2 3 3 2 3 2 2" xfId="19322"/>
    <cellStyle name="Normal 4 2 2 2 2 3 3 2 3 3" xfId="19323"/>
    <cellStyle name="Normal 4 2 2 2 2 3 3 2 4" xfId="19324"/>
    <cellStyle name="Normal 4 2 2 2 2 3 3 2 4 2" xfId="19325"/>
    <cellStyle name="Normal 4 2 2 2 2 3 3 2 5" xfId="19326"/>
    <cellStyle name="Normal 4 2 2 2 2 3 3 3" xfId="19327"/>
    <cellStyle name="Normal 4 2 2 2 2 3 3 3 2" xfId="19328"/>
    <cellStyle name="Normal 4 2 2 2 2 3 3 3 2 2" xfId="19329"/>
    <cellStyle name="Normal 4 2 2 2 2 3 3 3 2 2 2" xfId="19330"/>
    <cellStyle name="Normal 4 2 2 2 2 3 3 3 2 3" xfId="19331"/>
    <cellStyle name="Normal 4 2 2 2 2 3 3 3 3" xfId="19332"/>
    <cellStyle name="Normal 4 2 2 2 2 3 3 3 3 2" xfId="19333"/>
    <cellStyle name="Normal 4 2 2 2 2 3 3 3 4" xfId="19334"/>
    <cellStyle name="Normal 4 2 2 2 2 3 3 4" xfId="19335"/>
    <cellStyle name="Normal 4 2 2 2 2 3 3 4 2" xfId="19336"/>
    <cellStyle name="Normal 4 2 2 2 2 3 3 4 2 2" xfId="19337"/>
    <cellStyle name="Normal 4 2 2 2 2 3 3 4 3" xfId="19338"/>
    <cellStyle name="Normal 4 2 2 2 2 3 3 5" xfId="19339"/>
    <cellStyle name="Normal 4 2 2 2 2 3 3 5 2" xfId="19340"/>
    <cellStyle name="Normal 4 2 2 2 2 3 3 6" xfId="19341"/>
    <cellStyle name="Normal 4 2 2 2 2 3 4" xfId="19342"/>
    <cellStyle name="Normal 4 2 2 2 2 3 4 2" xfId="19343"/>
    <cellStyle name="Normal 4 2 2 2 2 3 4 2 2" xfId="19344"/>
    <cellStyle name="Normal 4 2 2 2 2 3 4 2 2 2" xfId="19345"/>
    <cellStyle name="Normal 4 2 2 2 2 3 4 2 2 2 2" xfId="19346"/>
    <cellStyle name="Normal 4 2 2 2 2 3 4 2 2 3" xfId="19347"/>
    <cellStyle name="Normal 4 2 2 2 2 3 4 2 3" xfId="19348"/>
    <cellStyle name="Normal 4 2 2 2 2 3 4 2 3 2" xfId="19349"/>
    <cellStyle name="Normal 4 2 2 2 2 3 4 2 4" xfId="19350"/>
    <cellStyle name="Normal 4 2 2 2 2 3 4 3" xfId="19351"/>
    <cellStyle name="Normal 4 2 2 2 2 3 4 3 2" xfId="19352"/>
    <cellStyle name="Normal 4 2 2 2 2 3 4 3 2 2" xfId="19353"/>
    <cellStyle name="Normal 4 2 2 2 2 3 4 3 3" xfId="19354"/>
    <cellStyle name="Normal 4 2 2 2 2 3 4 4" xfId="19355"/>
    <cellStyle name="Normal 4 2 2 2 2 3 4 4 2" xfId="19356"/>
    <cellStyle name="Normal 4 2 2 2 2 3 4 5" xfId="19357"/>
    <cellStyle name="Normal 4 2 2 2 2 3 5" xfId="19358"/>
    <cellStyle name="Normal 4 2 2 2 2 3 5 2" xfId="19359"/>
    <cellStyle name="Normal 4 2 2 2 2 3 5 2 2" xfId="19360"/>
    <cellStyle name="Normal 4 2 2 2 2 3 5 2 2 2" xfId="19361"/>
    <cellStyle name="Normal 4 2 2 2 2 3 5 2 3" xfId="19362"/>
    <cellStyle name="Normal 4 2 2 2 2 3 5 3" xfId="19363"/>
    <cellStyle name="Normal 4 2 2 2 2 3 5 3 2" xfId="19364"/>
    <cellStyle name="Normal 4 2 2 2 2 3 5 4" xfId="19365"/>
    <cellStyle name="Normal 4 2 2 2 2 3 6" xfId="19366"/>
    <cellStyle name="Normal 4 2 2 2 2 3 6 2" xfId="19367"/>
    <cellStyle name="Normal 4 2 2 2 2 3 6 2 2" xfId="19368"/>
    <cellStyle name="Normal 4 2 2 2 2 3 6 3" xfId="19369"/>
    <cellStyle name="Normal 4 2 2 2 2 3 7" xfId="19370"/>
    <cellStyle name="Normal 4 2 2 2 2 3 7 2" xfId="19371"/>
    <cellStyle name="Normal 4 2 2 2 2 3 8" xfId="19372"/>
    <cellStyle name="Normal 4 2 2 2 2 4" xfId="19373"/>
    <cellStyle name="Normal 4 2 2 2 2 4 2" xfId="19374"/>
    <cellStyle name="Normal 4 2 2 2 2 4 2 2" xfId="19375"/>
    <cellStyle name="Normal 4 2 2 2 2 4 2 2 2" xfId="19376"/>
    <cellStyle name="Normal 4 2 2 2 2 4 2 2 2 2" xfId="19377"/>
    <cellStyle name="Normal 4 2 2 2 2 4 2 2 2 2 2" xfId="19378"/>
    <cellStyle name="Normal 4 2 2 2 2 4 2 2 2 2 2 2" xfId="19379"/>
    <cellStyle name="Normal 4 2 2 2 2 4 2 2 2 2 3" xfId="19380"/>
    <cellStyle name="Normal 4 2 2 2 2 4 2 2 2 3" xfId="19381"/>
    <cellStyle name="Normal 4 2 2 2 2 4 2 2 2 3 2" xfId="19382"/>
    <cellStyle name="Normal 4 2 2 2 2 4 2 2 2 4" xfId="19383"/>
    <cellStyle name="Normal 4 2 2 2 2 4 2 2 3" xfId="19384"/>
    <cellStyle name="Normal 4 2 2 2 2 4 2 2 3 2" xfId="19385"/>
    <cellStyle name="Normal 4 2 2 2 2 4 2 2 3 2 2" xfId="19386"/>
    <cellStyle name="Normal 4 2 2 2 2 4 2 2 3 3" xfId="19387"/>
    <cellStyle name="Normal 4 2 2 2 2 4 2 2 4" xfId="19388"/>
    <cellStyle name="Normal 4 2 2 2 2 4 2 2 4 2" xfId="19389"/>
    <cellStyle name="Normal 4 2 2 2 2 4 2 2 5" xfId="19390"/>
    <cellStyle name="Normal 4 2 2 2 2 4 2 3" xfId="19391"/>
    <cellStyle name="Normal 4 2 2 2 2 4 2 3 2" xfId="19392"/>
    <cellStyle name="Normal 4 2 2 2 2 4 2 3 2 2" xfId="19393"/>
    <cellStyle name="Normal 4 2 2 2 2 4 2 3 2 2 2" xfId="19394"/>
    <cellStyle name="Normal 4 2 2 2 2 4 2 3 2 3" xfId="19395"/>
    <cellStyle name="Normal 4 2 2 2 2 4 2 3 3" xfId="19396"/>
    <cellStyle name="Normal 4 2 2 2 2 4 2 3 3 2" xfId="19397"/>
    <cellStyle name="Normal 4 2 2 2 2 4 2 3 4" xfId="19398"/>
    <cellStyle name="Normal 4 2 2 2 2 4 2 4" xfId="19399"/>
    <cellStyle name="Normal 4 2 2 2 2 4 2 4 2" xfId="19400"/>
    <cellStyle name="Normal 4 2 2 2 2 4 2 4 2 2" xfId="19401"/>
    <cellStyle name="Normal 4 2 2 2 2 4 2 4 3" xfId="19402"/>
    <cellStyle name="Normal 4 2 2 2 2 4 2 5" xfId="19403"/>
    <cellStyle name="Normal 4 2 2 2 2 4 2 5 2" xfId="19404"/>
    <cellStyle name="Normal 4 2 2 2 2 4 2 6" xfId="19405"/>
    <cellStyle name="Normal 4 2 2 2 2 4 3" xfId="19406"/>
    <cellStyle name="Normal 4 2 2 2 2 4 3 2" xfId="19407"/>
    <cellStyle name="Normal 4 2 2 2 2 4 3 2 2" xfId="19408"/>
    <cellStyle name="Normal 4 2 2 2 2 4 3 2 2 2" xfId="19409"/>
    <cellStyle name="Normal 4 2 2 2 2 4 3 2 2 2 2" xfId="19410"/>
    <cellStyle name="Normal 4 2 2 2 2 4 3 2 2 3" xfId="19411"/>
    <cellStyle name="Normal 4 2 2 2 2 4 3 2 3" xfId="19412"/>
    <cellStyle name="Normal 4 2 2 2 2 4 3 2 3 2" xfId="19413"/>
    <cellStyle name="Normal 4 2 2 2 2 4 3 2 4" xfId="19414"/>
    <cellStyle name="Normal 4 2 2 2 2 4 3 3" xfId="19415"/>
    <cellStyle name="Normal 4 2 2 2 2 4 3 3 2" xfId="19416"/>
    <cellStyle name="Normal 4 2 2 2 2 4 3 3 2 2" xfId="19417"/>
    <cellStyle name="Normal 4 2 2 2 2 4 3 3 3" xfId="19418"/>
    <cellStyle name="Normal 4 2 2 2 2 4 3 4" xfId="19419"/>
    <cellStyle name="Normal 4 2 2 2 2 4 3 4 2" xfId="19420"/>
    <cellStyle name="Normal 4 2 2 2 2 4 3 5" xfId="19421"/>
    <cellStyle name="Normal 4 2 2 2 2 4 4" xfId="19422"/>
    <cellStyle name="Normal 4 2 2 2 2 4 4 2" xfId="19423"/>
    <cellStyle name="Normal 4 2 2 2 2 4 4 2 2" xfId="19424"/>
    <cellStyle name="Normal 4 2 2 2 2 4 4 2 2 2" xfId="19425"/>
    <cellStyle name="Normal 4 2 2 2 2 4 4 2 3" xfId="19426"/>
    <cellStyle name="Normal 4 2 2 2 2 4 4 3" xfId="19427"/>
    <cellStyle name="Normal 4 2 2 2 2 4 4 3 2" xfId="19428"/>
    <cellStyle name="Normal 4 2 2 2 2 4 4 4" xfId="19429"/>
    <cellStyle name="Normal 4 2 2 2 2 4 5" xfId="19430"/>
    <cellStyle name="Normal 4 2 2 2 2 4 5 2" xfId="19431"/>
    <cellStyle name="Normal 4 2 2 2 2 4 5 2 2" xfId="19432"/>
    <cellStyle name="Normal 4 2 2 2 2 4 5 3" xfId="19433"/>
    <cellStyle name="Normal 4 2 2 2 2 4 6" xfId="19434"/>
    <cellStyle name="Normal 4 2 2 2 2 4 6 2" xfId="19435"/>
    <cellStyle name="Normal 4 2 2 2 2 4 7" xfId="19436"/>
    <cellStyle name="Normal 4 2 2 2 2 5" xfId="19437"/>
    <cellStyle name="Normal 4 2 2 2 2 5 2" xfId="19438"/>
    <cellStyle name="Normal 4 2 2 2 2 5 2 2" xfId="19439"/>
    <cellStyle name="Normal 4 2 2 2 2 5 2 2 2" xfId="19440"/>
    <cellStyle name="Normal 4 2 2 2 2 5 2 2 2 2" xfId="19441"/>
    <cellStyle name="Normal 4 2 2 2 2 5 2 2 2 2 2" xfId="19442"/>
    <cellStyle name="Normal 4 2 2 2 2 5 2 2 2 3" xfId="19443"/>
    <cellStyle name="Normal 4 2 2 2 2 5 2 2 3" xfId="19444"/>
    <cellStyle name="Normal 4 2 2 2 2 5 2 2 3 2" xfId="19445"/>
    <cellStyle name="Normal 4 2 2 2 2 5 2 2 4" xfId="19446"/>
    <cellStyle name="Normal 4 2 2 2 2 5 2 3" xfId="19447"/>
    <cellStyle name="Normal 4 2 2 2 2 5 2 3 2" xfId="19448"/>
    <cellStyle name="Normal 4 2 2 2 2 5 2 3 2 2" xfId="19449"/>
    <cellStyle name="Normal 4 2 2 2 2 5 2 3 3" xfId="19450"/>
    <cellStyle name="Normal 4 2 2 2 2 5 2 4" xfId="19451"/>
    <cellStyle name="Normal 4 2 2 2 2 5 2 4 2" xfId="19452"/>
    <cellStyle name="Normal 4 2 2 2 2 5 2 5" xfId="19453"/>
    <cellStyle name="Normal 4 2 2 2 2 5 3" xfId="19454"/>
    <cellStyle name="Normal 4 2 2 2 2 5 3 2" xfId="19455"/>
    <cellStyle name="Normal 4 2 2 2 2 5 3 2 2" xfId="19456"/>
    <cellStyle name="Normal 4 2 2 2 2 5 3 2 2 2" xfId="19457"/>
    <cellStyle name="Normal 4 2 2 2 2 5 3 2 3" xfId="19458"/>
    <cellStyle name="Normal 4 2 2 2 2 5 3 3" xfId="19459"/>
    <cellStyle name="Normal 4 2 2 2 2 5 3 3 2" xfId="19460"/>
    <cellStyle name="Normal 4 2 2 2 2 5 3 4" xfId="19461"/>
    <cellStyle name="Normal 4 2 2 2 2 5 4" xfId="19462"/>
    <cellStyle name="Normal 4 2 2 2 2 5 4 2" xfId="19463"/>
    <cellStyle name="Normal 4 2 2 2 2 5 4 2 2" xfId="19464"/>
    <cellStyle name="Normal 4 2 2 2 2 5 4 3" xfId="19465"/>
    <cellStyle name="Normal 4 2 2 2 2 5 5" xfId="19466"/>
    <cellStyle name="Normal 4 2 2 2 2 5 5 2" xfId="19467"/>
    <cellStyle name="Normal 4 2 2 2 2 5 6" xfId="19468"/>
    <cellStyle name="Normal 4 2 2 2 2 6" xfId="19469"/>
    <cellStyle name="Normal 4 2 2 2 2 6 2" xfId="19470"/>
    <cellStyle name="Normal 4 2 2 2 2 6 2 2" xfId="19471"/>
    <cellStyle name="Normal 4 2 2 2 2 6 2 2 2" xfId="19472"/>
    <cellStyle name="Normal 4 2 2 2 2 6 2 2 2 2" xfId="19473"/>
    <cellStyle name="Normal 4 2 2 2 2 6 2 2 3" xfId="19474"/>
    <cellStyle name="Normal 4 2 2 2 2 6 2 3" xfId="19475"/>
    <cellStyle name="Normal 4 2 2 2 2 6 2 3 2" xfId="19476"/>
    <cellStyle name="Normal 4 2 2 2 2 6 2 4" xfId="19477"/>
    <cellStyle name="Normal 4 2 2 2 2 6 3" xfId="19478"/>
    <cellStyle name="Normal 4 2 2 2 2 6 3 2" xfId="19479"/>
    <cellStyle name="Normal 4 2 2 2 2 6 3 2 2" xfId="19480"/>
    <cellStyle name="Normal 4 2 2 2 2 6 3 3" xfId="19481"/>
    <cellStyle name="Normal 4 2 2 2 2 6 4" xfId="19482"/>
    <cellStyle name="Normal 4 2 2 2 2 6 4 2" xfId="19483"/>
    <cellStyle name="Normal 4 2 2 2 2 6 5" xfId="19484"/>
    <cellStyle name="Normal 4 2 2 2 2 7" xfId="19485"/>
    <cellStyle name="Normal 4 2 2 2 2 7 2" xfId="19486"/>
    <cellStyle name="Normal 4 2 2 2 2 7 2 2" xfId="19487"/>
    <cellStyle name="Normal 4 2 2 2 2 7 2 2 2" xfId="19488"/>
    <cellStyle name="Normal 4 2 2 2 2 7 2 3" xfId="19489"/>
    <cellStyle name="Normal 4 2 2 2 2 7 3" xfId="19490"/>
    <cellStyle name="Normal 4 2 2 2 2 7 3 2" xfId="19491"/>
    <cellStyle name="Normal 4 2 2 2 2 7 4" xfId="19492"/>
    <cellStyle name="Normal 4 2 2 2 2 8" xfId="19493"/>
    <cellStyle name="Normal 4 2 2 2 2 8 2" xfId="19494"/>
    <cellStyle name="Normal 4 2 2 2 2 8 2 2" xfId="19495"/>
    <cellStyle name="Normal 4 2 2 2 2 8 3" xfId="19496"/>
    <cellStyle name="Normal 4 2 2 2 2 9" xfId="19497"/>
    <cellStyle name="Normal 4 2 2 2 2 9 2" xfId="19498"/>
    <cellStyle name="Normal 4 2 2 2 3" xfId="19499"/>
    <cellStyle name="Normal 4 2 2 2 3 2" xfId="19500"/>
    <cellStyle name="Normal 4 2 2 2 3 2 2" xfId="19501"/>
    <cellStyle name="Normal 4 2 2 2 3 2 2 2" xfId="19502"/>
    <cellStyle name="Normal 4 2 2 2 3 2 2 2 2" xfId="19503"/>
    <cellStyle name="Normal 4 2 2 2 3 2 2 2 2 2" xfId="19504"/>
    <cellStyle name="Normal 4 2 2 2 3 2 2 2 2 2 2" xfId="19505"/>
    <cellStyle name="Normal 4 2 2 2 3 2 2 2 2 2 2 2" xfId="19506"/>
    <cellStyle name="Normal 4 2 2 2 3 2 2 2 2 2 2 2 2" xfId="19507"/>
    <cellStyle name="Normal 4 2 2 2 3 2 2 2 2 2 2 3" xfId="19508"/>
    <cellStyle name="Normal 4 2 2 2 3 2 2 2 2 2 3" xfId="19509"/>
    <cellStyle name="Normal 4 2 2 2 3 2 2 2 2 2 3 2" xfId="19510"/>
    <cellStyle name="Normal 4 2 2 2 3 2 2 2 2 2 4" xfId="19511"/>
    <cellStyle name="Normal 4 2 2 2 3 2 2 2 2 3" xfId="19512"/>
    <cellStyle name="Normal 4 2 2 2 3 2 2 2 2 3 2" xfId="19513"/>
    <cellStyle name="Normal 4 2 2 2 3 2 2 2 2 3 2 2" xfId="19514"/>
    <cellStyle name="Normal 4 2 2 2 3 2 2 2 2 3 3" xfId="19515"/>
    <cellStyle name="Normal 4 2 2 2 3 2 2 2 2 4" xfId="19516"/>
    <cellStyle name="Normal 4 2 2 2 3 2 2 2 2 4 2" xfId="19517"/>
    <cellStyle name="Normal 4 2 2 2 3 2 2 2 2 5" xfId="19518"/>
    <cellStyle name="Normal 4 2 2 2 3 2 2 2 3" xfId="19519"/>
    <cellStyle name="Normal 4 2 2 2 3 2 2 2 3 2" xfId="19520"/>
    <cellStyle name="Normal 4 2 2 2 3 2 2 2 3 2 2" xfId="19521"/>
    <cellStyle name="Normal 4 2 2 2 3 2 2 2 3 2 2 2" xfId="19522"/>
    <cellStyle name="Normal 4 2 2 2 3 2 2 2 3 2 3" xfId="19523"/>
    <cellStyle name="Normal 4 2 2 2 3 2 2 2 3 3" xfId="19524"/>
    <cellStyle name="Normal 4 2 2 2 3 2 2 2 3 3 2" xfId="19525"/>
    <cellStyle name="Normal 4 2 2 2 3 2 2 2 3 4" xfId="19526"/>
    <cellStyle name="Normal 4 2 2 2 3 2 2 2 4" xfId="19527"/>
    <cellStyle name="Normal 4 2 2 2 3 2 2 2 4 2" xfId="19528"/>
    <cellStyle name="Normal 4 2 2 2 3 2 2 2 4 2 2" xfId="19529"/>
    <cellStyle name="Normal 4 2 2 2 3 2 2 2 4 3" xfId="19530"/>
    <cellStyle name="Normal 4 2 2 2 3 2 2 2 5" xfId="19531"/>
    <cellStyle name="Normal 4 2 2 2 3 2 2 2 5 2" xfId="19532"/>
    <cellStyle name="Normal 4 2 2 2 3 2 2 2 6" xfId="19533"/>
    <cellStyle name="Normal 4 2 2 2 3 2 2 3" xfId="19534"/>
    <cellStyle name="Normal 4 2 2 2 3 2 2 3 2" xfId="19535"/>
    <cellStyle name="Normal 4 2 2 2 3 2 2 3 2 2" xfId="19536"/>
    <cellStyle name="Normal 4 2 2 2 3 2 2 3 2 2 2" xfId="19537"/>
    <cellStyle name="Normal 4 2 2 2 3 2 2 3 2 2 2 2" xfId="19538"/>
    <cellStyle name="Normal 4 2 2 2 3 2 2 3 2 2 3" xfId="19539"/>
    <cellStyle name="Normal 4 2 2 2 3 2 2 3 2 3" xfId="19540"/>
    <cellStyle name="Normal 4 2 2 2 3 2 2 3 2 3 2" xfId="19541"/>
    <cellStyle name="Normal 4 2 2 2 3 2 2 3 2 4" xfId="19542"/>
    <cellStyle name="Normal 4 2 2 2 3 2 2 3 3" xfId="19543"/>
    <cellStyle name="Normal 4 2 2 2 3 2 2 3 3 2" xfId="19544"/>
    <cellStyle name="Normal 4 2 2 2 3 2 2 3 3 2 2" xfId="19545"/>
    <cellStyle name="Normal 4 2 2 2 3 2 2 3 3 3" xfId="19546"/>
    <cellStyle name="Normal 4 2 2 2 3 2 2 3 4" xfId="19547"/>
    <cellStyle name="Normal 4 2 2 2 3 2 2 3 4 2" xfId="19548"/>
    <cellStyle name="Normal 4 2 2 2 3 2 2 3 5" xfId="19549"/>
    <cellStyle name="Normal 4 2 2 2 3 2 2 4" xfId="19550"/>
    <cellStyle name="Normal 4 2 2 2 3 2 2 4 2" xfId="19551"/>
    <cellStyle name="Normal 4 2 2 2 3 2 2 4 2 2" xfId="19552"/>
    <cellStyle name="Normal 4 2 2 2 3 2 2 4 2 2 2" xfId="19553"/>
    <cellStyle name="Normal 4 2 2 2 3 2 2 4 2 3" xfId="19554"/>
    <cellStyle name="Normal 4 2 2 2 3 2 2 4 3" xfId="19555"/>
    <cellStyle name="Normal 4 2 2 2 3 2 2 4 3 2" xfId="19556"/>
    <cellStyle name="Normal 4 2 2 2 3 2 2 4 4" xfId="19557"/>
    <cellStyle name="Normal 4 2 2 2 3 2 2 5" xfId="19558"/>
    <cellStyle name="Normal 4 2 2 2 3 2 2 5 2" xfId="19559"/>
    <cellStyle name="Normal 4 2 2 2 3 2 2 5 2 2" xfId="19560"/>
    <cellStyle name="Normal 4 2 2 2 3 2 2 5 3" xfId="19561"/>
    <cellStyle name="Normal 4 2 2 2 3 2 2 6" xfId="19562"/>
    <cellStyle name="Normal 4 2 2 2 3 2 2 6 2" xfId="19563"/>
    <cellStyle name="Normal 4 2 2 2 3 2 2 7" xfId="19564"/>
    <cellStyle name="Normal 4 2 2 2 3 2 3" xfId="19565"/>
    <cellStyle name="Normal 4 2 2 2 3 2 3 2" xfId="19566"/>
    <cellStyle name="Normal 4 2 2 2 3 2 3 2 2" xfId="19567"/>
    <cellStyle name="Normal 4 2 2 2 3 2 3 2 2 2" xfId="19568"/>
    <cellStyle name="Normal 4 2 2 2 3 2 3 2 2 2 2" xfId="19569"/>
    <cellStyle name="Normal 4 2 2 2 3 2 3 2 2 2 2 2" xfId="19570"/>
    <cellStyle name="Normal 4 2 2 2 3 2 3 2 2 2 3" xfId="19571"/>
    <cellStyle name="Normal 4 2 2 2 3 2 3 2 2 3" xfId="19572"/>
    <cellStyle name="Normal 4 2 2 2 3 2 3 2 2 3 2" xfId="19573"/>
    <cellStyle name="Normal 4 2 2 2 3 2 3 2 2 4" xfId="19574"/>
    <cellStyle name="Normal 4 2 2 2 3 2 3 2 3" xfId="19575"/>
    <cellStyle name="Normal 4 2 2 2 3 2 3 2 3 2" xfId="19576"/>
    <cellStyle name="Normal 4 2 2 2 3 2 3 2 3 2 2" xfId="19577"/>
    <cellStyle name="Normal 4 2 2 2 3 2 3 2 3 3" xfId="19578"/>
    <cellStyle name="Normal 4 2 2 2 3 2 3 2 4" xfId="19579"/>
    <cellStyle name="Normal 4 2 2 2 3 2 3 2 4 2" xfId="19580"/>
    <cellStyle name="Normal 4 2 2 2 3 2 3 2 5" xfId="19581"/>
    <cellStyle name="Normal 4 2 2 2 3 2 3 3" xfId="19582"/>
    <cellStyle name="Normal 4 2 2 2 3 2 3 3 2" xfId="19583"/>
    <cellStyle name="Normal 4 2 2 2 3 2 3 3 2 2" xfId="19584"/>
    <cellStyle name="Normal 4 2 2 2 3 2 3 3 2 2 2" xfId="19585"/>
    <cellStyle name="Normal 4 2 2 2 3 2 3 3 2 3" xfId="19586"/>
    <cellStyle name="Normal 4 2 2 2 3 2 3 3 3" xfId="19587"/>
    <cellStyle name="Normal 4 2 2 2 3 2 3 3 3 2" xfId="19588"/>
    <cellStyle name="Normal 4 2 2 2 3 2 3 3 4" xfId="19589"/>
    <cellStyle name="Normal 4 2 2 2 3 2 3 4" xfId="19590"/>
    <cellStyle name="Normal 4 2 2 2 3 2 3 4 2" xfId="19591"/>
    <cellStyle name="Normal 4 2 2 2 3 2 3 4 2 2" xfId="19592"/>
    <cellStyle name="Normal 4 2 2 2 3 2 3 4 3" xfId="19593"/>
    <cellStyle name="Normal 4 2 2 2 3 2 3 5" xfId="19594"/>
    <cellStyle name="Normal 4 2 2 2 3 2 3 5 2" xfId="19595"/>
    <cellStyle name="Normal 4 2 2 2 3 2 3 6" xfId="19596"/>
    <cellStyle name="Normal 4 2 2 2 3 2 4" xfId="19597"/>
    <cellStyle name="Normal 4 2 2 2 3 2 4 2" xfId="19598"/>
    <cellStyle name="Normal 4 2 2 2 3 2 4 2 2" xfId="19599"/>
    <cellStyle name="Normal 4 2 2 2 3 2 4 2 2 2" xfId="19600"/>
    <cellStyle name="Normal 4 2 2 2 3 2 4 2 2 2 2" xfId="19601"/>
    <cellStyle name="Normal 4 2 2 2 3 2 4 2 2 3" xfId="19602"/>
    <cellStyle name="Normal 4 2 2 2 3 2 4 2 3" xfId="19603"/>
    <cellStyle name="Normal 4 2 2 2 3 2 4 2 3 2" xfId="19604"/>
    <cellStyle name="Normal 4 2 2 2 3 2 4 2 4" xfId="19605"/>
    <cellStyle name="Normal 4 2 2 2 3 2 4 3" xfId="19606"/>
    <cellStyle name="Normal 4 2 2 2 3 2 4 3 2" xfId="19607"/>
    <cellStyle name="Normal 4 2 2 2 3 2 4 3 2 2" xfId="19608"/>
    <cellStyle name="Normal 4 2 2 2 3 2 4 3 3" xfId="19609"/>
    <cellStyle name="Normal 4 2 2 2 3 2 4 4" xfId="19610"/>
    <cellStyle name="Normal 4 2 2 2 3 2 4 4 2" xfId="19611"/>
    <cellStyle name="Normal 4 2 2 2 3 2 4 5" xfId="19612"/>
    <cellStyle name="Normal 4 2 2 2 3 2 5" xfId="19613"/>
    <cellStyle name="Normal 4 2 2 2 3 2 5 2" xfId="19614"/>
    <cellStyle name="Normal 4 2 2 2 3 2 5 2 2" xfId="19615"/>
    <cellStyle name="Normal 4 2 2 2 3 2 5 2 2 2" xfId="19616"/>
    <cellStyle name="Normal 4 2 2 2 3 2 5 2 3" xfId="19617"/>
    <cellStyle name="Normal 4 2 2 2 3 2 5 3" xfId="19618"/>
    <cellStyle name="Normal 4 2 2 2 3 2 5 3 2" xfId="19619"/>
    <cellStyle name="Normal 4 2 2 2 3 2 5 4" xfId="19620"/>
    <cellStyle name="Normal 4 2 2 2 3 2 6" xfId="19621"/>
    <cellStyle name="Normal 4 2 2 2 3 2 6 2" xfId="19622"/>
    <cellStyle name="Normal 4 2 2 2 3 2 6 2 2" xfId="19623"/>
    <cellStyle name="Normal 4 2 2 2 3 2 6 3" xfId="19624"/>
    <cellStyle name="Normal 4 2 2 2 3 2 7" xfId="19625"/>
    <cellStyle name="Normal 4 2 2 2 3 2 7 2" xfId="19626"/>
    <cellStyle name="Normal 4 2 2 2 3 2 8" xfId="19627"/>
    <cellStyle name="Normal 4 2 2 2 3 3" xfId="19628"/>
    <cellStyle name="Normal 4 2 2 2 3 3 2" xfId="19629"/>
    <cellStyle name="Normal 4 2 2 2 3 3 2 2" xfId="19630"/>
    <cellStyle name="Normal 4 2 2 2 3 3 2 2 2" xfId="19631"/>
    <cellStyle name="Normal 4 2 2 2 3 3 2 2 2 2" xfId="19632"/>
    <cellStyle name="Normal 4 2 2 2 3 3 2 2 2 2 2" xfId="19633"/>
    <cellStyle name="Normal 4 2 2 2 3 3 2 2 2 2 2 2" xfId="19634"/>
    <cellStyle name="Normal 4 2 2 2 3 3 2 2 2 2 3" xfId="19635"/>
    <cellStyle name="Normal 4 2 2 2 3 3 2 2 2 3" xfId="19636"/>
    <cellStyle name="Normal 4 2 2 2 3 3 2 2 2 3 2" xfId="19637"/>
    <cellStyle name="Normal 4 2 2 2 3 3 2 2 2 4" xfId="19638"/>
    <cellStyle name="Normal 4 2 2 2 3 3 2 2 3" xfId="19639"/>
    <cellStyle name="Normal 4 2 2 2 3 3 2 2 3 2" xfId="19640"/>
    <cellStyle name="Normal 4 2 2 2 3 3 2 2 3 2 2" xfId="19641"/>
    <cellStyle name="Normal 4 2 2 2 3 3 2 2 3 3" xfId="19642"/>
    <cellStyle name="Normal 4 2 2 2 3 3 2 2 4" xfId="19643"/>
    <cellStyle name="Normal 4 2 2 2 3 3 2 2 4 2" xfId="19644"/>
    <cellStyle name="Normal 4 2 2 2 3 3 2 2 5" xfId="19645"/>
    <cellStyle name="Normal 4 2 2 2 3 3 2 3" xfId="19646"/>
    <cellStyle name="Normal 4 2 2 2 3 3 2 3 2" xfId="19647"/>
    <cellStyle name="Normal 4 2 2 2 3 3 2 3 2 2" xfId="19648"/>
    <cellStyle name="Normal 4 2 2 2 3 3 2 3 2 2 2" xfId="19649"/>
    <cellStyle name="Normal 4 2 2 2 3 3 2 3 2 3" xfId="19650"/>
    <cellStyle name="Normal 4 2 2 2 3 3 2 3 3" xfId="19651"/>
    <cellStyle name="Normal 4 2 2 2 3 3 2 3 3 2" xfId="19652"/>
    <cellStyle name="Normal 4 2 2 2 3 3 2 3 4" xfId="19653"/>
    <cellStyle name="Normal 4 2 2 2 3 3 2 4" xfId="19654"/>
    <cellStyle name="Normal 4 2 2 2 3 3 2 4 2" xfId="19655"/>
    <cellStyle name="Normal 4 2 2 2 3 3 2 4 2 2" xfId="19656"/>
    <cellStyle name="Normal 4 2 2 2 3 3 2 4 3" xfId="19657"/>
    <cellStyle name="Normal 4 2 2 2 3 3 2 5" xfId="19658"/>
    <cellStyle name="Normal 4 2 2 2 3 3 2 5 2" xfId="19659"/>
    <cellStyle name="Normal 4 2 2 2 3 3 2 6" xfId="19660"/>
    <cellStyle name="Normal 4 2 2 2 3 3 3" xfId="19661"/>
    <cellStyle name="Normal 4 2 2 2 3 3 3 2" xfId="19662"/>
    <cellStyle name="Normal 4 2 2 2 3 3 3 2 2" xfId="19663"/>
    <cellStyle name="Normal 4 2 2 2 3 3 3 2 2 2" xfId="19664"/>
    <cellStyle name="Normal 4 2 2 2 3 3 3 2 2 2 2" xfId="19665"/>
    <cellStyle name="Normal 4 2 2 2 3 3 3 2 2 3" xfId="19666"/>
    <cellStyle name="Normal 4 2 2 2 3 3 3 2 3" xfId="19667"/>
    <cellStyle name="Normal 4 2 2 2 3 3 3 2 3 2" xfId="19668"/>
    <cellStyle name="Normal 4 2 2 2 3 3 3 2 4" xfId="19669"/>
    <cellStyle name="Normal 4 2 2 2 3 3 3 3" xfId="19670"/>
    <cellStyle name="Normal 4 2 2 2 3 3 3 3 2" xfId="19671"/>
    <cellStyle name="Normal 4 2 2 2 3 3 3 3 2 2" xfId="19672"/>
    <cellStyle name="Normal 4 2 2 2 3 3 3 3 3" xfId="19673"/>
    <cellStyle name="Normal 4 2 2 2 3 3 3 4" xfId="19674"/>
    <cellStyle name="Normal 4 2 2 2 3 3 3 4 2" xfId="19675"/>
    <cellStyle name="Normal 4 2 2 2 3 3 3 5" xfId="19676"/>
    <cellStyle name="Normal 4 2 2 2 3 3 4" xfId="19677"/>
    <cellStyle name="Normal 4 2 2 2 3 3 4 2" xfId="19678"/>
    <cellStyle name="Normal 4 2 2 2 3 3 4 2 2" xfId="19679"/>
    <cellStyle name="Normal 4 2 2 2 3 3 4 2 2 2" xfId="19680"/>
    <cellStyle name="Normal 4 2 2 2 3 3 4 2 3" xfId="19681"/>
    <cellStyle name="Normal 4 2 2 2 3 3 4 3" xfId="19682"/>
    <cellStyle name="Normal 4 2 2 2 3 3 4 3 2" xfId="19683"/>
    <cellStyle name="Normal 4 2 2 2 3 3 4 4" xfId="19684"/>
    <cellStyle name="Normal 4 2 2 2 3 3 5" xfId="19685"/>
    <cellStyle name="Normal 4 2 2 2 3 3 5 2" xfId="19686"/>
    <cellStyle name="Normal 4 2 2 2 3 3 5 2 2" xfId="19687"/>
    <cellStyle name="Normal 4 2 2 2 3 3 5 3" xfId="19688"/>
    <cellStyle name="Normal 4 2 2 2 3 3 6" xfId="19689"/>
    <cellStyle name="Normal 4 2 2 2 3 3 6 2" xfId="19690"/>
    <cellStyle name="Normal 4 2 2 2 3 3 7" xfId="19691"/>
    <cellStyle name="Normal 4 2 2 2 3 4" xfId="19692"/>
    <cellStyle name="Normal 4 2 2 2 3 4 2" xfId="19693"/>
    <cellStyle name="Normal 4 2 2 2 3 4 2 2" xfId="19694"/>
    <cellStyle name="Normal 4 2 2 2 3 4 2 2 2" xfId="19695"/>
    <cellStyle name="Normal 4 2 2 2 3 4 2 2 2 2" xfId="19696"/>
    <cellStyle name="Normal 4 2 2 2 3 4 2 2 2 2 2" xfId="19697"/>
    <cellStyle name="Normal 4 2 2 2 3 4 2 2 2 3" xfId="19698"/>
    <cellStyle name="Normal 4 2 2 2 3 4 2 2 3" xfId="19699"/>
    <cellStyle name="Normal 4 2 2 2 3 4 2 2 3 2" xfId="19700"/>
    <cellStyle name="Normal 4 2 2 2 3 4 2 2 4" xfId="19701"/>
    <cellStyle name="Normal 4 2 2 2 3 4 2 3" xfId="19702"/>
    <cellStyle name="Normal 4 2 2 2 3 4 2 3 2" xfId="19703"/>
    <cellStyle name="Normal 4 2 2 2 3 4 2 3 2 2" xfId="19704"/>
    <cellStyle name="Normal 4 2 2 2 3 4 2 3 3" xfId="19705"/>
    <cellStyle name="Normal 4 2 2 2 3 4 2 4" xfId="19706"/>
    <cellStyle name="Normal 4 2 2 2 3 4 2 4 2" xfId="19707"/>
    <cellStyle name="Normal 4 2 2 2 3 4 2 5" xfId="19708"/>
    <cellStyle name="Normal 4 2 2 2 3 4 3" xfId="19709"/>
    <cellStyle name="Normal 4 2 2 2 3 4 3 2" xfId="19710"/>
    <cellStyle name="Normal 4 2 2 2 3 4 3 2 2" xfId="19711"/>
    <cellStyle name="Normal 4 2 2 2 3 4 3 2 2 2" xfId="19712"/>
    <cellStyle name="Normal 4 2 2 2 3 4 3 2 3" xfId="19713"/>
    <cellStyle name="Normal 4 2 2 2 3 4 3 3" xfId="19714"/>
    <cellStyle name="Normal 4 2 2 2 3 4 3 3 2" xfId="19715"/>
    <cellStyle name="Normal 4 2 2 2 3 4 3 4" xfId="19716"/>
    <cellStyle name="Normal 4 2 2 2 3 4 4" xfId="19717"/>
    <cellStyle name="Normal 4 2 2 2 3 4 4 2" xfId="19718"/>
    <cellStyle name="Normal 4 2 2 2 3 4 4 2 2" xfId="19719"/>
    <cellStyle name="Normal 4 2 2 2 3 4 4 3" xfId="19720"/>
    <cellStyle name="Normal 4 2 2 2 3 4 5" xfId="19721"/>
    <cellStyle name="Normal 4 2 2 2 3 4 5 2" xfId="19722"/>
    <cellStyle name="Normal 4 2 2 2 3 4 6" xfId="19723"/>
    <cellStyle name="Normal 4 2 2 2 3 5" xfId="19724"/>
    <cellStyle name="Normal 4 2 2 2 3 5 2" xfId="19725"/>
    <cellStyle name="Normal 4 2 2 2 3 5 2 2" xfId="19726"/>
    <cellStyle name="Normal 4 2 2 2 3 5 2 2 2" xfId="19727"/>
    <cellStyle name="Normal 4 2 2 2 3 5 2 2 2 2" xfId="19728"/>
    <cellStyle name="Normal 4 2 2 2 3 5 2 2 3" xfId="19729"/>
    <cellStyle name="Normal 4 2 2 2 3 5 2 3" xfId="19730"/>
    <cellStyle name="Normal 4 2 2 2 3 5 2 3 2" xfId="19731"/>
    <cellStyle name="Normal 4 2 2 2 3 5 2 4" xfId="19732"/>
    <cellStyle name="Normal 4 2 2 2 3 5 3" xfId="19733"/>
    <cellStyle name="Normal 4 2 2 2 3 5 3 2" xfId="19734"/>
    <cellStyle name="Normal 4 2 2 2 3 5 3 2 2" xfId="19735"/>
    <cellStyle name="Normal 4 2 2 2 3 5 3 3" xfId="19736"/>
    <cellStyle name="Normal 4 2 2 2 3 5 4" xfId="19737"/>
    <cellStyle name="Normal 4 2 2 2 3 5 4 2" xfId="19738"/>
    <cellStyle name="Normal 4 2 2 2 3 5 5" xfId="19739"/>
    <cellStyle name="Normal 4 2 2 2 3 6" xfId="19740"/>
    <cellStyle name="Normal 4 2 2 2 3 6 2" xfId="19741"/>
    <cellStyle name="Normal 4 2 2 2 3 6 2 2" xfId="19742"/>
    <cellStyle name="Normal 4 2 2 2 3 6 2 2 2" xfId="19743"/>
    <cellStyle name="Normal 4 2 2 2 3 6 2 3" xfId="19744"/>
    <cellStyle name="Normal 4 2 2 2 3 6 3" xfId="19745"/>
    <cellStyle name="Normal 4 2 2 2 3 6 3 2" xfId="19746"/>
    <cellStyle name="Normal 4 2 2 2 3 6 4" xfId="19747"/>
    <cellStyle name="Normal 4 2 2 2 3 7" xfId="19748"/>
    <cellStyle name="Normal 4 2 2 2 3 7 2" xfId="19749"/>
    <cellStyle name="Normal 4 2 2 2 3 7 2 2" xfId="19750"/>
    <cellStyle name="Normal 4 2 2 2 3 7 3" xfId="19751"/>
    <cellStyle name="Normal 4 2 2 2 3 8" xfId="19752"/>
    <cellStyle name="Normal 4 2 2 2 3 8 2" xfId="19753"/>
    <cellStyle name="Normal 4 2 2 2 3 9" xfId="19754"/>
    <cellStyle name="Normal 4 2 2 2 4" xfId="19755"/>
    <cellStyle name="Normal 4 2 2 2 4 2" xfId="19756"/>
    <cellStyle name="Normal 4 2 2 2 4 2 2" xfId="19757"/>
    <cellStyle name="Normal 4 2 2 2 4 2 2 2" xfId="19758"/>
    <cellStyle name="Normal 4 2 2 2 4 2 2 2 2" xfId="19759"/>
    <cellStyle name="Normal 4 2 2 2 4 2 2 2 2 2" xfId="19760"/>
    <cellStyle name="Normal 4 2 2 2 4 2 2 2 2 2 2" xfId="19761"/>
    <cellStyle name="Normal 4 2 2 2 4 2 2 2 2 2 2 2" xfId="19762"/>
    <cellStyle name="Normal 4 2 2 2 4 2 2 2 2 2 3" xfId="19763"/>
    <cellStyle name="Normal 4 2 2 2 4 2 2 2 2 3" xfId="19764"/>
    <cellStyle name="Normal 4 2 2 2 4 2 2 2 2 3 2" xfId="19765"/>
    <cellStyle name="Normal 4 2 2 2 4 2 2 2 2 4" xfId="19766"/>
    <cellStyle name="Normal 4 2 2 2 4 2 2 2 3" xfId="19767"/>
    <cellStyle name="Normal 4 2 2 2 4 2 2 2 3 2" xfId="19768"/>
    <cellStyle name="Normal 4 2 2 2 4 2 2 2 3 2 2" xfId="19769"/>
    <cellStyle name="Normal 4 2 2 2 4 2 2 2 3 3" xfId="19770"/>
    <cellStyle name="Normal 4 2 2 2 4 2 2 2 4" xfId="19771"/>
    <cellStyle name="Normal 4 2 2 2 4 2 2 2 4 2" xfId="19772"/>
    <cellStyle name="Normal 4 2 2 2 4 2 2 2 5" xfId="19773"/>
    <cellStyle name="Normal 4 2 2 2 4 2 2 3" xfId="19774"/>
    <cellStyle name="Normal 4 2 2 2 4 2 2 3 2" xfId="19775"/>
    <cellStyle name="Normal 4 2 2 2 4 2 2 3 2 2" xfId="19776"/>
    <cellStyle name="Normal 4 2 2 2 4 2 2 3 2 2 2" xfId="19777"/>
    <cellStyle name="Normal 4 2 2 2 4 2 2 3 2 3" xfId="19778"/>
    <cellStyle name="Normal 4 2 2 2 4 2 2 3 3" xfId="19779"/>
    <cellStyle name="Normal 4 2 2 2 4 2 2 3 3 2" xfId="19780"/>
    <cellStyle name="Normal 4 2 2 2 4 2 2 3 4" xfId="19781"/>
    <cellStyle name="Normal 4 2 2 2 4 2 2 4" xfId="19782"/>
    <cellStyle name="Normal 4 2 2 2 4 2 2 4 2" xfId="19783"/>
    <cellStyle name="Normal 4 2 2 2 4 2 2 4 2 2" xfId="19784"/>
    <cellStyle name="Normal 4 2 2 2 4 2 2 4 3" xfId="19785"/>
    <cellStyle name="Normal 4 2 2 2 4 2 2 5" xfId="19786"/>
    <cellStyle name="Normal 4 2 2 2 4 2 2 5 2" xfId="19787"/>
    <cellStyle name="Normal 4 2 2 2 4 2 2 6" xfId="19788"/>
    <cellStyle name="Normal 4 2 2 2 4 2 3" xfId="19789"/>
    <cellStyle name="Normal 4 2 2 2 4 2 3 2" xfId="19790"/>
    <cellStyle name="Normal 4 2 2 2 4 2 3 2 2" xfId="19791"/>
    <cellStyle name="Normal 4 2 2 2 4 2 3 2 2 2" xfId="19792"/>
    <cellStyle name="Normal 4 2 2 2 4 2 3 2 2 2 2" xfId="19793"/>
    <cellStyle name="Normal 4 2 2 2 4 2 3 2 2 3" xfId="19794"/>
    <cellStyle name="Normal 4 2 2 2 4 2 3 2 3" xfId="19795"/>
    <cellStyle name="Normal 4 2 2 2 4 2 3 2 3 2" xfId="19796"/>
    <cellStyle name="Normal 4 2 2 2 4 2 3 2 4" xfId="19797"/>
    <cellStyle name="Normal 4 2 2 2 4 2 3 3" xfId="19798"/>
    <cellStyle name="Normal 4 2 2 2 4 2 3 3 2" xfId="19799"/>
    <cellStyle name="Normal 4 2 2 2 4 2 3 3 2 2" xfId="19800"/>
    <cellStyle name="Normal 4 2 2 2 4 2 3 3 3" xfId="19801"/>
    <cellStyle name="Normal 4 2 2 2 4 2 3 4" xfId="19802"/>
    <cellStyle name="Normal 4 2 2 2 4 2 3 4 2" xfId="19803"/>
    <cellStyle name="Normal 4 2 2 2 4 2 3 5" xfId="19804"/>
    <cellStyle name="Normal 4 2 2 2 4 2 4" xfId="19805"/>
    <cellStyle name="Normal 4 2 2 2 4 2 4 2" xfId="19806"/>
    <cellStyle name="Normal 4 2 2 2 4 2 4 2 2" xfId="19807"/>
    <cellStyle name="Normal 4 2 2 2 4 2 4 2 2 2" xfId="19808"/>
    <cellStyle name="Normal 4 2 2 2 4 2 4 2 3" xfId="19809"/>
    <cellStyle name="Normal 4 2 2 2 4 2 4 3" xfId="19810"/>
    <cellStyle name="Normal 4 2 2 2 4 2 4 3 2" xfId="19811"/>
    <cellStyle name="Normal 4 2 2 2 4 2 4 4" xfId="19812"/>
    <cellStyle name="Normal 4 2 2 2 4 2 5" xfId="19813"/>
    <cellStyle name="Normal 4 2 2 2 4 2 5 2" xfId="19814"/>
    <cellStyle name="Normal 4 2 2 2 4 2 5 2 2" xfId="19815"/>
    <cellStyle name="Normal 4 2 2 2 4 2 5 3" xfId="19816"/>
    <cellStyle name="Normal 4 2 2 2 4 2 6" xfId="19817"/>
    <cellStyle name="Normal 4 2 2 2 4 2 6 2" xfId="19818"/>
    <cellStyle name="Normal 4 2 2 2 4 2 7" xfId="19819"/>
    <cellStyle name="Normal 4 2 2 2 4 3" xfId="19820"/>
    <cellStyle name="Normal 4 2 2 2 4 3 2" xfId="19821"/>
    <cellStyle name="Normal 4 2 2 2 4 3 2 2" xfId="19822"/>
    <cellStyle name="Normal 4 2 2 2 4 3 2 2 2" xfId="19823"/>
    <cellStyle name="Normal 4 2 2 2 4 3 2 2 2 2" xfId="19824"/>
    <cellStyle name="Normal 4 2 2 2 4 3 2 2 2 2 2" xfId="19825"/>
    <cellStyle name="Normal 4 2 2 2 4 3 2 2 2 3" xfId="19826"/>
    <cellStyle name="Normal 4 2 2 2 4 3 2 2 3" xfId="19827"/>
    <cellStyle name="Normal 4 2 2 2 4 3 2 2 3 2" xfId="19828"/>
    <cellStyle name="Normal 4 2 2 2 4 3 2 2 4" xfId="19829"/>
    <cellStyle name="Normal 4 2 2 2 4 3 2 3" xfId="19830"/>
    <cellStyle name="Normal 4 2 2 2 4 3 2 3 2" xfId="19831"/>
    <cellStyle name="Normal 4 2 2 2 4 3 2 3 2 2" xfId="19832"/>
    <cellStyle name="Normal 4 2 2 2 4 3 2 3 3" xfId="19833"/>
    <cellStyle name="Normal 4 2 2 2 4 3 2 4" xfId="19834"/>
    <cellStyle name="Normal 4 2 2 2 4 3 2 4 2" xfId="19835"/>
    <cellStyle name="Normal 4 2 2 2 4 3 2 5" xfId="19836"/>
    <cellStyle name="Normal 4 2 2 2 4 3 3" xfId="19837"/>
    <cellStyle name="Normal 4 2 2 2 4 3 3 2" xfId="19838"/>
    <cellStyle name="Normal 4 2 2 2 4 3 3 2 2" xfId="19839"/>
    <cellStyle name="Normal 4 2 2 2 4 3 3 2 2 2" xfId="19840"/>
    <cellStyle name="Normal 4 2 2 2 4 3 3 2 3" xfId="19841"/>
    <cellStyle name="Normal 4 2 2 2 4 3 3 3" xfId="19842"/>
    <cellStyle name="Normal 4 2 2 2 4 3 3 3 2" xfId="19843"/>
    <cellStyle name="Normal 4 2 2 2 4 3 3 4" xfId="19844"/>
    <cellStyle name="Normal 4 2 2 2 4 3 4" xfId="19845"/>
    <cellStyle name="Normal 4 2 2 2 4 3 4 2" xfId="19846"/>
    <cellStyle name="Normal 4 2 2 2 4 3 4 2 2" xfId="19847"/>
    <cellStyle name="Normal 4 2 2 2 4 3 4 3" xfId="19848"/>
    <cellStyle name="Normal 4 2 2 2 4 3 5" xfId="19849"/>
    <cellStyle name="Normal 4 2 2 2 4 3 5 2" xfId="19850"/>
    <cellStyle name="Normal 4 2 2 2 4 3 6" xfId="19851"/>
    <cellStyle name="Normal 4 2 2 2 4 4" xfId="19852"/>
    <cellStyle name="Normal 4 2 2 2 4 4 2" xfId="19853"/>
    <cellStyle name="Normal 4 2 2 2 4 4 2 2" xfId="19854"/>
    <cellStyle name="Normal 4 2 2 2 4 4 2 2 2" xfId="19855"/>
    <cellStyle name="Normal 4 2 2 2 4 4 2 2 2 2" xfId="19856"/>
    <cellStyle name="Normal 4 2 2 2 4 4 2 2 3" xfId="19857"/>
    <cellStyle name="Normal 4 2 2 2 4 4 2 3" xfId="19858"/>
    <cellStyle name="Normal 4 2 2 2 4 4 2 3 2" xfId="19859"/>
    <cellStyle name="Normal 4 2 2 2 4 4 2 4" xfId="19860"/>
    <cellStyle name="Normal 4 2 2 2 4 4 3" xfId="19861"/>
    <cellStyle name="Normal 4 2 2 2 4 4 3 2" xfId="19862"/>
    <cellStyle name="Normal 4 2 2 2 4 4 3 2 2" xfId="19863"/>
    <cellStyle name="Normal 4 2 2 2 4 4 3 3" xfId="19864"/>
    <cellStyle name="Normal 4 2 2 2 4 4 4" xfId="19865"/>
    <cellStyle name="Normal 4 2 2 2 4 4 4 2" xfId="19866"/>
    <cellStyle name="Normal 4 2 2 2 4 4 5" xfId="19867"/>
    <cellStyle name="Normal 4 2 2 2 4 5" xfId="19868"/>
    <cellStyle name="Normal 4 2 2 2 4 5 2" xfId="19869"/>
    <cellStyle name="Normal 4 2 2 2 4 5 2 2" xfId="19870"/>
    <cellStyle name="Normal 4 2 2 2 4 5 2 2 2" xfId="19871"/>
    <cellStyle name="Normal 4 2 2 2 4 5 2 3" xfId="19872"/>
    <cellStyle name="Normal 4 2 2 2 4 5 3" xfId="19873"/>
    <cellStyle name="Normal 4 2 2 2 4 5 3 2" xfId="19874"/>
    <cellStyle name="Normal 4 2 2 2 4 5 4" xfId="19875"/>
    <cellStyle name="Normal 4 2 2 2 4 6" xfId="19876"/>
    <cellStyle name="Normal 4 2 2 2 4 6 2" xfId="19877"/>
    <cellStyle name="Normal 4 2 2 2 4 6 2 2" xfId="19878"/>
    <cellStyle name="Normal 4 2 2 2 4 6 3" xfId="19879"/>
    <cellStyle name="Normal 4 2 2 2 4 7" xfId="19880"/>
    <cellStyle name="Normal 4 2 2 2 4 7 2" xfId="19881"/>
    <cellStyle name="Normal 4 2 2 2 4 8" xfId="19882"/>
    <cellStyle name="Normal 4 2 2 2 5" xfId="19883"/>
    <cellStyle name="Normal 4 2 2 2 5 2" xfId="19884"/>
    <cellStyle name="Normal 4 2 2 2 5 2 2" xfId="19885"/>
    <cellStyle name="Normal 4 2 2 2 5 2 2 2" xfId="19886"/>
    <cellStyle name="Normal 4 2 2 2 5 2 2 2 2" xfId="19887"/>
    <cellStyle name="Normal 4 2 2 2 5 2 2 2 2 2" xfId="19888"/>
    <cellStyle name="Normal 4 2 2 2 5 2 2 2 2 2 2" xfId="19889"/>
    <cellStyle name="Normal 4 2 2 2 5 2 2 2 2 3" xfId="19890"/>
    <cellStyle name="Normal 4 2 2 2 5 2 2 2 3" xfId="19891"/>
    <cellStyle name="Normal 4 2 2 2 5 2 2 2 3 2" xfId="19892"/>
    <cellStyle name="Normal 4 2 2 2 5 2 2 2 4" xfId="19893"/>
    <cellStyle name="Normal 4 2 2 2 5 2 2 3" xfId="19894"/>
    <cellStyle name="Normal 4 2 2 2 5 2 2 3 2" xfId="19895"/>
    <cellStyle name="Normal 4 2 2 2 5 2 2 3 2 2" xfId="19896"/>
    <cellStyle name="Normal 4 2 2 2 5 2 2 3 3" xfId="19897"/>
    <cellStyle name="Normal 4 2 2 2 5 2 2 4" xfId="19898"/>
    <cellStyle name="Normal 4 2 2 2 5 2 2 4 2" xfId="19899"/>
    <cellStyle name="Normal 4 2 2 2 5 2 2 5" xfId="19900"/>
    <cellStyle name="Normal 4 2 2 2 5 2 3" xfId="19901"/>
    <cellStyle name="Normal 4 2 2 2 5 2 3 2" xfId="19902"/>
    <cellStyle name="Normal 4 2 2 2 5 2 3 2 2" xfId="19903"/>
    <cellStyle name="Normal 4 2 2 2 5 2 3 2 2 2" xfId="19904"/>
    <cellStyle name="Normal 4 2 2 2 5 2 3 2 3" xfId="19905"/>
    <cellStyle name="Normal 4 2 2 2 5 2 3 3" xfId="19906"/>
    <cellStyle name="Normal 4 2 2 2 5 2 3 3 2" xfId="19907"/>
    <cellStyle name="Normal 4 2 2 2 5 2 3 4" xfId="19908"/>
    <cellStyle name="Normal 4 2 2 2 5 2 4" xfId="19909"/>
    <cellStyle name="Normal 4 2 2 2 5 2 4 2" xfId="19910"/>
    <cellStyle name="Normal 4 2 2 2 5 2 4 2 2" xfId="19911"/>
    <cellStyle name="Normal 4 2 2 2 5 2 4 3" xfId="19912"/>
    <cellStyle name="Normal 4 2 2 2 5 2 5" xfId="19913"/>
    <cellStyle name="Normal 4 2 2 2 5 2 5 2" xfId="19914"/>
    <cellStyle name="Normal 4 2 2 2 5 2 6" xfId="19915"/>
    <cellStyle name="Normal 4 2 2 2 5 3" xfId="19916"/>
    <cellStyle name="Normal 4 2 2 2 5 3 2" xfId="19917"/>
    <cellStyle name="Normal 4 2 2 2 5 3 2 2" xfId="19918"/>
    <cellStyle name="Normal 4 2 2 2 5 3 2 2 2" xfId="19919"/>
    <cellStyle name="Normal 4 2 2 2 5 3 2 2 2 2" xfId="19920"/>
    <cellStyle name="Normal 4 2 2 2 5 3 2 2 3" xfId="19921"/>
    <cellStyle name="Normal 4 2 2 2 5 3 2 3" xfId="19922"/>
    <cellStyle name="Normal 4 2 2 2 5 3 2 3 2" xfId="19923"/>
    <cellStyle name="Normal 4 2 2 2 5 3 2 4" xfId="19924"/>
    <cellStyle name="Normal 4 2 2 2 5 3 3" xfId="19925"/>
    <cellStyle name="Normal 4 2 2 2 5 3 3 2" xfId="19926"/>
    <cellStyle name="Normal 4 2 2 2 5 3 3 2 2" xfId="19927"/>
    <cellStyle name="Normal 4 2 2 2 5 3 3 3" xfId="19928"/>
    <cellStyle name="Normal 4 2 2 2 5 3 4" xfId="19929"/>
    <cellStyle name="Normal 4 2 2 2 5 3 4 2" xfId="19930"/>
    <cellStyle name="Normal 4 2 2 2 5 3 5" xfId="19931"/>
    <cellStyle name="Normal 4 2 2 2 5 4" xfId="19932"/>
    <cellStyle name="Normal 4 2 2 2 5 4 2" xfId="19933"/>
    <cellStyle name="Normal 4 2 2 2 5 4 2 2" xfId="19934"/>
    <cellStyle name="Normal 4 2 2 2 5 4 2 2 2" xfId="19935"/>
    <cellStyle name="Normal 4 2 2 2 5 4 2 3" xfId="19936"/>
    <cellStyle name="Normal 4 2 2 2 5 4 3" xfId="19937"/>
    <cellStyle name="Normal 4 2 2 2 5 4 3 2" xfId="19938"/>
    <cellStyle name="Normal 4 2 2 2 5 4 4" xfId="19939"/>
    <cellStyle name="Normal 4 2 2 2 5 5" xfId="19940"/>
    <cellStyle name="Normal 4 2 2 2 5 5 2" xfId="19941"/>
    <cellStyle name="Normal 4 2 2 2 5 5 2 2" xfId="19942"/>
    <cellStyle name="Normal 4 2 2 2 5 5 3" xfId="19943"/>
    <cellStyle name="Normal 4 2 2 2 5 6" xfId="19944"/>
    <cellStyle name="Normal 4 2 2 2 5 6 2" xfId="19945"/>
    <cellStyle name="Normal 4 2 2 2 5 7" xfId="19946"/>
    <cellStyle name="Normal 4 2 2 2 6" xfId="19947"/>
    <cellStyle name="Normal 4 2 2 2 6 2" xfId="19948"/>
    <cellStyle name="Normal 4 2 2 2 6 2 2" xfId="19949"/>
    <cellStyle name="Normal 4 2 2 2 6 2 2 2" xfId="19950"/>
    <cellStyle name="Normal 4 2 2 2 6 2 2 2 2" xfId="19951"/>
    <cellStyle name="Normal 4 2 2 2 6 2 2 2 2 2" xfId="19952"/>
    <cellStyle name="Normal 4 2 2 2 6 2 2 2 3" xfId="19953"/>
    <cellStyle name="Normal 4 2 2 2 6 2 2 3" xfId="19954"/>
    <cellStyle name="Normal 4 2 2 2 6 2 2 3 2" xfId="19955"/>
    <cellStyle name="Normal 4 2 2 2 6 2 2 4" xfId="19956"/>
    <cellStyle name="Normal 4 2 2 2 6 2 3" xfId="19957"/>
    <cellStyle name="Normal 4 2 2 2 6 2 3 2" xfId="19958"/>
    <cellStyle name="Normal 4 2 2 2 6 2 3 2 2" xfId="19959"/>
    <cellStyle name="Normal 4 2 2 2 6 2 3 3" xfId="19960"/>
    <cellStyle name="Normal 4 2 2 2 6 2 4" xfId="19961"/>
    <cellStyle name="Normal 4 2 2 2 6 2 4 2" xfId="19962"/>
    <cellStyle name="Normal 4 2 2 2 6 2 5" xfId="19963"/>
    <cellStyle name="Normal 4 2 2 2 6 3" xfId="19964"/>
    <cellStyle name="Normal 4 2 2 2 6 3 2" xfId="19965"/>
    <cellStyle name="Normal 4 2 2 2 6 3 2 2" xfId="19966"/>
    <cellStyle name="Normal 4 2 2 2 6 3 2 2 2" xfId="19967"/>
    <cellStyle name="Normal 4 2 2 2 6 3 2 3" xfId="19968"/>
    <cellStyle name="Normal 4 2 2 2 6 3 3" xfId="19969"/>
    <cellStyle name="Normal 4 2 2 2 6 3 3 2" xfId="19970"/>
    <cellStyle name="Normal 4 2 2 2 6 3 4" xfId="19971"/>
    <cellStyle name="Normal 4 2 2 2 6 4" xfId="19972"/>
    <cellStyle name="Normal 4 2 2 2 6 4 2" xfId="19973"/>
    <cellStyle name="Normal 4 2 2 2 6 4 2 2" xfId="19974"/>
    <cellStyle name="Normal 4 2 2 2 6 4 3" xfId="19975"/>
    <cellStyle name="Normal 4 2 2 2 6 5" xfId="19976"/>
    <cellStyle name="Normal 4 2 2 2 6 5 2" xfId="19977"/>
    <cellStyle name="Normal 4 2 2 2 6 6" xfId="19978"/>
    <cellStyle name="Normal 4 2 2 2 7" xfId="19979"/>
    <cellStyle name="Normal 4 2 2 2 7 2" xfId="19980"/>
    <cellStyle name="Normal 4 2 2 2 7 2 2" xfId="19981"/>
    <cellStyle name="Normal 4 2 2 2 7 2 2 2" xfId="19982"/>
    <cellStyle name="Normal 4 2 2 2 7 2 2 2 2" xfId="19983"/>
    <cellStyle name="Normal 4 2 2 2 7 2 2 3" xfId="19984"/>
    <cellStyle name="Normal 4 2 2 2 7 2 3" xfId="19985"/>
    <cellStyle name="Normal 4 2 2 2 7 2 3 2" xfId="19986"/>
    <cellStyle name="Normal 4 2 2 2 7 2 4" xfId="19987"/>
    <cellStyle name="Normal 4 2 2 2 7 3" xfId="19988"/>
    <cellStyle name="Normal 4 2 2 2 7 3 2" xfId="19989"/>
    <cellStyle name="Normal 4 2 2 2 7 3 2 2" xfId="19990"/>
    <cellStyle name="Normal 4 2 2 2 7 3 3" xfId="19991"/>
    <cellStyle name="Normal 4 2 2 2 7 4" xfId="19992"/>
    <cellStyle name="Normal 4 2 2 2 7 4 2" xfId="19993"/>
    <cellStyle name="Normal 4 2 2 2 7 5" xfId="19994"/>
    <cellStyle name="Normal 4 2 2 2 8" xfId="19995"/>
    <cellStyle name="Normal 4 2 2 2 8 2" xfId="19996"/>
    <cellStyle name="Normal 4 2 2 2 8 2 2" xfId="19997"/>
    <cellStyle name="Normal 4 2 2 2 8 2 2 2" xfId="19998"/>
    <cellStyle name="Normal 4 2 2 2 8 2 3" xfId="19999"/>
    <cellStyle name="Normal 4 2 2 2 8 3" xfId="20000"/>
    <cellStyle name="Normal 4 2 2 2 8 3 2" xfId="20001"/>
    <cellStyle name="Normal 4 2 2 2 8 4" xfId="20002"/>
    <cellStyle name="Normal 4 2 2 2 9" xfId="20003"/>
    <cellStyle name="Normal 4 2 2 2 9 2" xfId="20004"/>
    <cellStyle name="Normal 4 2 2 2 9 2 2" xfId="20005"/>
    <cellStyle name="Normal 4 2 2 2 9 3" xfId="20006"/>
    <cellStyle name="Normal 4 2 2 3" xfId="20007"/>
    <cellStyle name="Normal 4 2 2 3 10" xfId="20008"/>
    <cellStyle name="Normal 4 2 2 3 2" xfId="20009"/>
    <cellStyle name="Normal 4 2 2 3 2 2" xfId="20010"/>
    <cellStyle name="Normal 4 2 2 3 2 2 2" xfId="20011"/>
    <cellStyle name="Normal 4 2 2 3 2 2 2 2" xfId="20012"/>
    <cellStyle name="Normal 4 2 2 3 2 2 2 2 2" xfId="20013"/>
    <cellStyle name="Normal 4 2 2 3 2 2 2 2 2 2" xfId="20014"/>
    <cellStyle name="Normal 4 2 2 3 2 2 2 2 2 2 2" xfId="20015"/>
    <cellStyle name="Normal 4 2 2 3 2 2 2 2 2 2 2 2" xfId="20016"/>
    <cellStyle name="Normal 4 2 2 3 2 2 2 2 2 2 2 2 2" xfId="20017"/>
    <cellStyle name="Normal 4 2 2 3 2 2 2 2 2 2 2 3" xfId="20018"/>
    <cellStyle name="Normal 4 2 2 3 2 2 2 2 2 2 3" xfId="20019"/>
    <cellStyle name="Normal 4 2 2 3 2 2 2 2 2 2 3 2" xfId="20020"/>
    <cellStyle name="Normal 4 2 2 3 2 2 2 2 2 2 4" xfId="20021"/>
    <cellStyle name="Normal 4 2 2 3 2 2 2 2 2 3" xfId="20022"/>
    <cellStyle name="Normal 4 2 2 3 2 2 2 2 2 3 2" xfId="20023"/>
    <cellStyle name="Normal 4 2 2 3 2 2 2 2 2 3 2 2" xfId="20024"/>
    <cellStyle name="Normal 4 2 2 3 2 2 2 2 2 3 3" xfId="20025"/>
    <cellStyle name="Normal 4 2 2 3 2 2 2 2 2 4" xfId="20026"/>
    <cellStyle name="Normal 4 2 2 3 2 2 2 2 2 4 2" xfId="20027"/>
    <cellStyle name="Normal 4 2 2 3 2 2 2 2 2 5" xfId="20028"/>
    <cellStyle name="Normal 4 2 2 3 2 2 2 2 3" xfId="20029"/>
    <cellStyle name="Normal 4 2 2 3 2 2 2 2 3 2" xfId="20030"/>
    <cellStyle name="Normal 4 2 2 3 2 2 2 2 3 2 2" xfId="20031"/>
    <cellStyle name="Normal 4 2 2 3 2 2 2 2 3 2 2 2" xfId="20032"/>
    <cellStyle name="Normal 4 2 2 3 2 2 2 2 3 2 3" xfId="20033"/>
    <cellStyle name="Normal 4 2 2 3 2 2 2 2 3 3" xfId="20034"/>
    <cellStyle name="Normal 4 2 2 3 2 2 2 2 3 3 2" xfId="20035"/>
    <cellStyle name="Normal 4 2 2 3 2 2 2 2 3 4" xfId="20036"/>
    <cellStyle name="Normal 4 2 2 3 2 2 2 2 4" xfId="20037"/>
    <cellStyle name="Normal 4 2 2 3 2 2 2 2 4 2" xfId="20038"/>
    <cellStyle name="Normal 4 2 2 3 2 2 2 2 4 2 2" xfId="20039"/>
    <cellStyle name="Normal 4 2 2 3 2 2 2 2 4 3" xfId="20040"/>
    <cellStyle name="Normal 4 2 2 3 2 2 2 2 5" xfId="20041"/>
    <cellStyle name="Normal 4 2 2 3 2 2 2 2 5 2" xfId="20042"/>
    <cellStyle name="Normal 4 2 2 3 2 2 2 2 6" xfId="20043"/>
    <cellStyle name="Normal 4 2 2 3 2 2 2 3" xfId="20044"/>
    <cellStyle name="Normal 4 2 2 3 2 2 2 3 2" xfId="20045"/>
    <cellStyle name="Normal 4 2 2 3 2 2 2 3 2 2" xfId="20046"/>
    <cellStyle name="Normal 4 2 2 3 2 2 2 3 2 2 2" xfId="20047"/>
    <cellStyle name="Normal 4 2 2 3 2 2 2 3 2 2 2 2" xfId="20048"/>
    <cellStyle name="Normal 4 2 2 3 2 2 2 3 2 2 3" xfId="20049"/>
    <cellStyle name="Normal 4 2 2 3 2 2 2 3 2 3" xfId="20050"/>
    <cellStyle name="Normal 4 2 2 3 2 2 2 3 2 3 2" xfId="20051"/>
    <cellStyle name="Normal 4 2 2 3 2 2 2 3 2 4" xfId="20052"/>
    <cellStyle name="Normal 4 2 2 3 2 2 2 3 3" xfId="20053"/>
    <cellStyle name="Normal 4 2 2 3 2 2 2 3 3 2" xfId="20054"/>
    <cellStyle name="Normal 4 2 2 3 2 2 2 3 3 2 2" xfId="20055"/>
    <cellStyle name="Normal 4 2 2 3 2 2 2 3 3 3" xfId="20056"/>
    <cellStyle name="Normal 4 2 2 3 2 2 2 3 4" xfId="20057"/>
    <cellStyle name="Normal 4 2 2 3 2 2 2 3 4 2" xfId="20058"/>
    <cellStyle name="Normal 4 2 2 3 2 2 2 3 5" xfId="20059"/>
    <cellStyle name="Normal 4 2 2 3 2 2 2 4" xfId="20060"/>
    <cellStyle name="Normal 4 2 2 3 2 2 2 4 2" xfId="20061"/>
    <cellStyle name="Normal 4 2 2 3 2 2 2 4 2 2" xfId="20062"/>
    <cellStyle name="Normal 4 2 2 3 2 2 2 4 2 2 2" xfId="20063"/>
    <cellStyle name="Normal 4 2 2 3 2 2 2 4 2 3" xfId="20064"/>
    <cellStyle name="Normal 4 2 2 3 2 2 2 4 3" xfId="20065"/>
    <cellStyle name="Normal 4 2 2 3 2 2 2 4 3 2" xfId="20066"/>
    <cellStyle name="Normal 4 2 2 3 2 2 2 4 4" xfId="20067"/>
    <cellStyle name="Normal 4 2 2 3 2 2 2 5" xfId="20068"/>
    <cellStyle name="Normal 4 2 2 3 2 2 2 5 2" xfId="20069"/>
    <cellStyle name="Normal 4 2 2 3 2 2 2 5 2 2" xfId="20070"/>
    <cellStyle name="Normal 4 2 2 3 2 2 2 5 3" xfId="20071"/>
    <cellStyle name="Normal 4 2 2 3 2 2 2 6" xfId="20072"/>
    <cellStyle name="Normal 4 2 2 3 2 2 2 6 2" xfId="20073"/>
    <cellStyle name="Normal 4 2 2 3 2 2 2 7" xfId="20074"/>
    <cellStyle name="Normal 4 2 2 3 2 2 3" xfId="20075"/>
    <cellStyle name="Normal 4 2 2 3 2 2 3 2" xfId="20076"/>
    <cellStyle name="Normal 4 2 2 3 2 2 3 2 2" xfId="20077"/>
    <cellStyle name="Normal 4 2 2 3 2 2 3 2 2 2" xfId="20078"/>
    <cellStyle name="Normal 4 2 2 3 2 2 3 2 2 2 2" xfId="20079"/>
    <cellStyle name="Normal 4 2 2 3 2 2 3 2 2 2 2 2" xfId="20080"/>
    <cellStyle name="Normal 4 2 2 3 2 2 3 2 2 2 3" xfId="20081"/>
    <cellStyle name="Normal 4 2 2 3 2 2 3 2 2 3" xfId="20082"/>
    <cellStyle name="Normal 4 2 2 3 2 2 3 2 2 3 2" xfId="20083"/>
    <cellStyle name="Normal 4 2 2 3 2 2 3 2 2 4" xfId="20084"/>
    <cellStyle name="Normal 4 2 2 3 2 2 3 2 3" xfId="20085"/>
    <cellStyle name="Normal 4 2 2 3 2 2 3 2 3 2" xfId="20086"/>
    <cellStyle name="Normal 4 2 2 3 2 2 3 2 3 2 2" xfId="20087"/>
    <cellStyle name="Normal 4 2 2 3 2 2 3 2 3 3" xfId="20088"/>
    <cellStyle name="Normal 4 2 2 3 2 2 3 2 4" xfId="20089"/>
    <cellStyle name="Normal 4 2 2 3 2 2 3 2 4 2" xfId="20090"/>
    <cellStyle name="Normal 4 2 2 3 2 2 3 2 5" xfId="20091"/>
    <cellStyle name="Normal 4 2 2 3 2 2 3 3" xfId="20092"/>
    <cellStyle name="Normal 4 2 2 3 2 2 3 3 2" xfId="20093"/>
    <cellStyle name="Normal 4 2 2 3 2 2 3 3 2 2" xfId="20094"/>
    <cellStyle name="Normal 4 2 2 3 2 2 3 3 2 2 2" xfId="20095"/>
    <cellStyle name="Normal 4 2 2 3 2 2 3 3 2 3" xfId="20096"/>
    <cellStyle name="Normal 4 2 2 3 2 2 3 3 3" xfId="20097"/>
    <cellStyle name="Normal 4 2 2 3 2 2 3 3 3 2" xfId="20098"/>
    <cellStyle name="Normal 4 2 2 3 2 2 3 3 4" xfId="20099"/>
    <cellStyle name="Normal 4 2 2 3 2 2 3 4" xfId="20100"/>
    <cellStyle name="Normal 4 2 2 3 2 2 3 4 2" xfId="20101"/>
    <cellStyle name="Normal 4 2 2 3 2 2 3 4 2 2" xfId="20102"/>
    <cellStyle name="Normal 4 2 2 3 2 2 3 4 3" xfId="20103"/>
    <cellStyle name="Normal 4 2 2 3 2 2 3 5" xfId="20104"/>
    <cellStyle name="Normal 4 2 2 3 2 2 3 5 2" xfId="20105"/>
    <cellStyle name="Normal 4 2 2 3 2 2 3 6" xfId="20106"/>
    <cellStyle name="Normal 4 2 2 3 2 2 4" xfId="20107"/>
    <cellStyle name="Normal 4 2 2 3 2 2 4 2" xfId="20108"/>
    <cellStyle name="Normal 4 2 2 3 2 2 4 2 2" xfId="20109"/>
    <cellStyle name="Normal 4 2 2 3 2 2 4 2 2 2" xfId="20110"/>
    <cellStyle name="Normal 4 2 2 3 2 2 4 2 2 2 2" xfId="20111"/>
    <cellStyle name="Normal 4 2 2 3 2 2 4 2 2 3" xfId="20112"/>
    <cellStyle name="Normal 4 2 2 3 2 2 4 2 3" xfId="20113"/>
    <cellStyle name="Normal 4 2 2 3 2 2 4 2 3 2" xfId="20114"/>
    <cellStyle name="Normal 4 2 2 3 2 2 4 2 4" xfId="20115"/>
    <cellStyle name="Normal 4 2 2 3 2 2 4 3" xfId="20116"/>
    <cellStyle name="Normal 4 2 2 3 2 2 4 3 2" xfId="20117"/>
    <cellStyle name="Normal 4 2 2 3 2 2 4 3 2 2" xfId="20118"/>
    <cellStyle name="Normal 4 2 2 3 2 2 4 3 3" xfId="20119"/>
    <cellStyle name="Normal 4 2 2 3 2 2 4 4" xfId="20120"/>
    <cellStyle name="Normal 4 2 2 3 2 2 4 4 2" xfId="20121"/>
    <cellStyle name="Normal 4 2 2 3 2 2 4 5" xfId="20122"/>
    <cellStyle name="Normal 4 2 2 3 2 2 5" xfId="20123"/>
    <cellStyle name="Normal 4 2 2 3 2 2 5 2" xfId="20124"/>
    <cellStyle name="Normal 4 2 2 3 2 2 5 2 2" xfId="20125"/>
    <cellStyle name="Normal 4 2 2 3 2 2 5 2 2 2" xfId="20126"/>
    <cellStyle name="Normal 4 2 2 3 2 2 5 2 3" xfId="20127"/>
    <cellStyle name="Normal 4 2 2 3 2 2 5 3" xfId="20128"/>
    <cellStyle name="Normal 4 2 2 3 2 2 5 3 2" xfId="20129"/>
    <cellStyle name="Normal 4 2 2 3 2 2 5 4" xfId="20130"/>
    <cellStyle name="Normal 4 2 2 3 2 2 6" xfId="20131"/>
    <cellStyle name="Normal 4 2 2 3 2 2 6 2" xfId="20132"/>
    <cellStyle name="Normal 4 2 2 3 2 2 6 2 2" xfId="20133"/>
    <cellStyle name="Normal 4 2 2 3 2 2 6 3" xfId="20134"/>
    <cellStyle name="Normal 4 2 2 3 2 2 7" xfId="20135"/>
    <cellStyle name="Normal 4 2 2 3 2 2 7 2" xfId="20136"/>
    <cellStyle name="Normal 4 2 2 3 2 2 8" xfId="20137"/>
    <cellStyle name="Normal 4 2 2 3 2 3" xfId="20138"/>
    <cellStyle name="Normal 4 2 2 3 2 3 2" xfId="20139"/>
    <cellStyle name="Normal 4 2 2 3 2 3 2 2" xfId="20140"/>
    <cellStyle name="Normal 4 2 2 3 2 3 2 2 2" xfId="20141"/>
    <cellStyle name="Normal 4 2 2 3 2 3 2 2 2 2" xfId="20142"/>
    <cellStyle name="Normal 4 2 2 3 2 3 2 2 2 2 2" xfId="20143"/>
    <cellStyle name="Normal 4 2 2 3 2 3 2 2 2 2 2 2" xfId="20144"/>
    <cellStyle name="Normal 4 2 2 3 2 3 2 2 2 2 3" xfId="20145"/>
    <cellStyle name="Normal 4 2 2 3 2 3 2 2 2 3" xfId="20146"/>
    <cellStyle name="Normal 4 2 2 3 2 3 2 2 2 3 2" xfId="20147"/>
    <cellStyle name="Normal 4 2 2 3 2 3 2 2 2 4" xfId="20148"/>
    <cellStyle name="Normal 4 2 2 3 2 3 2 2 3" xfId="20149"/>
    <cellStyle name="Normal 4 2 2 3 2 3 2 2 3 2" xfId="20150"/>
    <cellStyle name="Normal 4 2 2 3 2 3 2 2 3 2 2" xfId="20151"/>
    <cellStyle name="Normal 4 2 2 3 2 3 2 2 3 3" xfId="20152"/>
    <cellStyle name="Normal 4 2 2 3 2 3 2 2 4" xfId="20153"/>
    <cellStyle name="Normal 4 2 2 3 2 3 2 2 4 2" xfId="20154"/>
    <cellStyle name="Normal 4 2 2 3 2 3 2 2 5" xfId="20155"/>
    <cellStyle name="Normal 4 2 2 3 2 3 2 3" xfId="20156"/>
    <cellStyle name="Normal 4 2 2 3 2 3 2 3 2" xfId="20157"/>
    <cellStyle name="Normal 4 2 2 3 2 3 2 3 2 2" xfId="20158"/>
    <cellStyle name="Normal 4 2 2 3 2 3 2 3 2 2 2" xfId="20159"/>
    <cellStyle name="Normal 4 2 2 3 2 3 2 3 2 3" xfId="20160"/>
    <cellStyle name="Normal 4 2 2 3 2 3 2 3 3" xfId="20161"/>
    <cellStyle name="Normal 4 2 2 3 2 3 2 3 3 2" xfId="20162"/>
    <cellStyle name="Normal 4 2 2 3 2 3 2 3 4" xfId="20163"/>
    <cellStyle name="Normal 4 2 2 3 2 3 2 4" xfId="20164"/>
    <cellStyle name="Normal 4 2 2 3 2 3 2 4 2" xfId="20165"/>
    <cellStyle name="Normal 4 2 2 3 2 3 2 4 2 2" xfId="20166"/>
    <cellStyle name="Normal 4 2 2 3 2 3 2 4 3" xfId="20167"/>
    <cellStyle name="Normal 4 2 2 3 2 3 2 5" xfId="20168"/>
    <cellStyle name="Normal 4 2 2 3 2 3 2 5 2" xfId="20169"/>
    <cellStyle name="Normal 4 2 2 3 2 3 2 6" xfId="20170"/>
    <cellStyle name="Normal 4 2 2 3 2 3 3" xfId="20171"/>
    <cellStyle name="Normal 4 2 2 3 2 3 3 2" xfId="20172"/>
    <cellStyle name="Normal 4 2 2 3 2 3 3 2 2" xfId="20173"/>
    <cellStyle name="Normal 4 2 2 3 2 3 3 2 2 2" xfId="20174"/>
    <cellStyle name="Normal 4 2 2 3 2 3 3 2 2 2 2" xfId="20175"/>
    <cellStyle name="Normal 4 2 2 3 2 3 3 2 2 3" xfId="20176"/>
    <cellStyle name="Normal 4 2 2 3 2 3 3 2 3" xfId="20177"/>
    <cellStyle name="Normal 4 2 2 3 2 3 3 2 3 2" xfId="20178"/>
    <cellStyle name="Normal 4 2 2 3 2 3 3 2 4" xfId="20179"/>
    <cellStyle name="Normal 4 2 2 3 2 3 3 3" xfId="20180"/>
    <cellStyle name="Normal 4 2 2 3 2 3 3 3 2" xfId="20181"/>
    <cellStyle name="Normal 4 2 2 3 2 3 3 3 2 2" xfId="20182"/>
    <cellStyle name="Normal 4 2 2 3 2 3 3 3 3" xfId="20183"/>
    <cellStyle name="Normal 4 2 2 3 2 3 3 4" xfId="20184"/>
    <cellStyle name="Normal 4 2 2 3 2 3 3 4 2" xfId="20185"/>
    <cellStyle name="Normal 4 2 2 3 2 3 3 5" xfId="20186"/>
    <cellStyle name="Normal 4 2 2 3 2 3 4" xfId="20187"/>
    <cellStyle name="Normal 4 2 2 3 2 3 4 2" xfId="20188"/>
    <cellStyle name="Normal 4 2 2 3 2 3 4 2 2" xfId="20189"/>
    <cellStyle name="Normal 4 2 2 3 2 3 4 2 2 2" xfId="20190"/>
    <cellStyle name="Normal 4 2 2 3 2 3 4 2 3" xfId="20191"/>
    <cellStyle name="Normal 4 2 2 3 2 3 4 3" xfId="20192"/>
    <cellStyle name="Normal 4 2 2 3 2 3 4 3 2" xfId="20193"/>
    <cellStyle name="Normal 4 2 2 3 2 3 4 4" xfId="20194"/>
    <cellStyle name="Normal 4 2 2 3 2 3 5" xfId="20195"/>
    <cellStyle name="Normal 4 2 2 3 2 3 5 2" xfId="20196"/>
    <cellStyle name="Normal 4 2 2 3 2 3 5 2 2" xfId="20197"/>
    <cellStyle name="Normal 4 2 2 3 2 3 5 3" xfId="20198"/>
    <cellStyle name="Normal 4 2 2 3 2 3 6" xfId="20199"/>
    <cellStyle name="Normal 4 2 2 3 2 3 6 2" xfId="20200"/>
    <cellStyle name="Normal 4 2 2 3 2 3 7" xfId="20201"/>
    <cellStyle name="Normal 4 2 2 3 2 4" xfId="20202"/>
    <cellStyle name="Normal 4 2 2 3 2 4 2" xfId="20203"/>
    <cellStyle name="Normal 4 2 2 3 2 4 2 2" xfId="20204"/>
    <cellStyle name="Normal 4 2 2 3 2 4 2 2 2" xfId="20205"/>
    <cellStyle name="Normal 4 2 2 3 2 4 2 2 2 2" xfId="20206"/>
    <cellStyle name="Normal 4 2 2 3 2 4 2 2 2 2 2" xfId="20207"/>
    <cellStyle name="Normal 4 2 2 3 2 4 2 2 2 3" xfId="20208"/>
    <cellStyle name="Normal 4 2 2 3 2 4 2 2 3" xfId="20209"/>
    <cellStyle name="Normal 4 2 2 3 2 4 2 2 3 2" xfId="20210"/>
    <cellStyle name="Normal 4 2 2 3 2 4 2 2 4" xfId="20211"/>
    <cellStyle name="Normal 4 2 2 3 2 4 2 3" xfId="20212"/>
    <cellStyle name="Normal 4 2 2 3 2 4 2 3 2" xfId="20213"/>
    <cellStyle name="Normal 4 2 2 3 2 4 2 3 2 2" xfId="20214"/>
    <cellStyle name="Normal 4 2 2 3 2 4 2 3 3" xfId="20215"/>
    <cellStyle name="Normal 4 2 2 3 2 4 2 4" xfId="20216"/>
    <cellStyle name="Normal 4 2 2 3 2 4 2 4 2" xfId="20217"/>
    <cellStyle name="Normal 4 2 2 3 2 4 2 5" xfId="20218"/>
    <cellStyle name="Normal 4 2 2 3 2 4 3" xfId="20219"/>
    <cellStyle name="Normal 4 2 2 3 2 4 3 2" xfId="20220"/>
    <cellStyle name="Normal 4 2 2 3 2 4 3 2 2" xfId="20221"/>
    <cellStyle name="Normal 4 2 2 3 2 4 3 2 2 2" xfId="20222"/>
    <cellStyle name="Normal 4 2 2 3 2 4 3 2 3" xfId="20223"/>
    <cellStyle name="Normal 4 2 2 3 2 4 3 3" xfId="20224"/>
    <cellStyle name="Normal 4 2 2 3 2 4 3 3 2" xfId="20225"/>
    <cellStyle name="Normal 4 2 2 3 2 4 3 4" xfId="20226"/>
    <cellStyle name="Normal 4 2 2 3 2 4 4" xfId="20227"/>
    <cellStyle name="Normal 4 2 2 3 2 4 4 2" xfId="20228"/>
    <cellStyle name="Normal 4 2 2 3 2 4 4 2 2" xfId="20229"/>
    <cellStyle name="Normal 4 2 2 3 2 4 4 3" xfId="20230"/>
    <cellStyle name="Normal 4 2 2 3 2 4 5" xfId="20231"/>
    <cellStyle name="Normal 4 2 2 3 2 4 5 2" xfId="20232"/>
    <cellStyle name="Normal 4 2 2 3 2 4 6" xfId="20233"/>
    <cellStyle name="Normal 4 2 2 3 2 5" xfId="20234"/>
    <cellStyle name="Normal 4 2 2 3 2 5 2" xfId="20235"/>
    <cellStyle name="Normal 4 2 2 3 2 5 2 2" xfId="20236"/>
    <cellStyle name="Normal 4 2 2 3 2 5 2 2 2" xfId="20237"/>
    <cellStyle name="Normal 4 2 2 3 2 5 2 2 2 2" xfId="20238"/>
    <cellStyle name="Normal 4 2 2 3 2 5 2 2 3" xfId="20239"/>
    <cellStyle name="Normal 4 2 2 3 2 5 2 3" xfId="20240"/>
    <cellStyle name="Normal 4 2 2 3 2 5 2 3 2" xfId="20241"/>
    <cellStyle name="Normal 4 2 2 3 2 5 2 4" xfId="20242"/>
    <cellStyle name="Normal 4 2 2 3 2 5 3" xfId="20243"/>
    <cellStyle name="Normal 4 2 2 3 2 5 3 2" xfId="20244"/>
    <cellStyle name="Normal 4 2 2 3 2 5 3 2 2" xfId="20245"/>
    <cellStyle name="Normal 4 2 2 3 2 5 3 3" xfId="20246"/>
    <cellStyle name="Normal 4 2 2 3 2 5 4" xfId="20247"/>
    <cellStyle name="Normal 4 2 2 3 2 5 4 2" xfId="20248"/>
    <cellStyle name="Normal 4 2 2 3 2 5 5" xfId="20249"/>
    <cellStyle name="Normal 4 2 2 3 2 6" xfId="20250"/>
    <cellStyle name="Normal 4 2 2 3 2 6 2" xfId="20251"/>
    <cellStyle name="Normal 4 2 2 3 2 6 2 2" xfId="20252"/>
    <cellStyle name="Normal 4 2 2 3 2 6 2 2 2" xfId="20253"/>
    <cellStyle name="Normal 4 2 2 3 2 6 2 3" xfId="20254"/>
    <cellStyle name="Normal 4 2 2 3 2 6 3" xfId="20255"/>
    <cellStyle name="Normal 4 2 2 3 2 6 3 2" xfId="20256"/>
    <cellStyle name="Normal 4 2 2 3 2 6 4" xfId="20257"/>
    <cellStyle name="Normal 4 2 2 3 2 7" xfId="20258"/>
    <cellStyle name="Normal 4 2 2 3 2 7 2" xfId="20259"/>
    <cellStyle name="Normal 4 2 2 3 2 7 2 2" xfId="20260"/>
    <cellStyle name="Normal 4 2 2 3 2 7 3" xfId="20261"/>
    <cellStyle name="Normal 4 2 2 3 2 8" xfId="20262"/>
    <cellStyle name="Normal 4 2 2 3 2 8 2" xfId="20263"/>
    <cellStyle name="Normal 4 2 2 3 2 9" xfId="20264"/>
    <cellStyle name="Normal 4 2 2 3 3" xfId="20265"/>
    <cellStyle name="Normal 4 2 2 3 3 2" xfId="20266"/>
    <cellStyle name="Normal 4 2 2 3 3 2 2" xfId="20267"/>
    <cellStyle name="Normal 4 2 2 3 3 2 2 2" xfId="20268"/>
    <cellStyle name="Normal 4 2 2 3 3 2 2 2 2" xfId="20269"/>
    <cellStyle name="Normal 4 2 2 3 3 2 2 2 2 2" xfId="20270"/>
    <cellStyle name="Normal 4 2 2 3 3 2 2 2 2 2 2" xfId="20271"/>
    <cellStyle name="Normal 4 2 2 3 3 2 2 2 2 2 2 2" xfId="20272"/>
    <cellStyle name="Normal 4 2 2 3 3 2 2 2 2 2 3" xfId="20273"/>
    <cellStyle name="Normal 4 2 2 3 3 2 2 2 2 3" xfId="20274"/>
    <cellStyle name="Normal 4 2 2 3 3 2 2 2 2 3 2" xfId="20275"/>
    <cellStyle name="Normal 4 2 2 3 3 2 2 2 2 4" xfId="20276"/>
    <cellStyle name="Normal 4 2 2 3 3 2 2 2 3" xfId="20277"/>
    <cellStyle name="Normal 4 2 2 3 3 2 2 2 3 2" xfId="20278"/>
    <cellStyle name="Normal 4 2 2 3 3 2 2 2 3 2 2" xfId="20279"/>
    <cellStyle name="Normal 4 2 2 3 3 2 2 2 3 3" xfId="20280"/>
    <cellStyle name="Normal 4 2 2 3 3 2 2 2 4" xfId="20281"/>
    <cellStyle name="Normal 4 2 2 3 3 2 2 2 4 2" xfId="20282"/>
    <cellStyle name="Normal 4 2 2 3 3 2 2 2 5" xfId="20283"/>
    <cellStyle name="Normal 4 2 2 3 3 2 2 3" xfId="20284"/>
    <cellStyle name="Normal 4 2 2 3 3 2 2 3 2" xfId="20285"/>
    <cellStyle name="Normal 4 2 2 3 3 2 2 3 2 2" xfId="20286"/>
    <cellStyle name="Normal 4 2 2 3 3 2 2 3 2 2 2" xfId="20287"/>
    <cellStyle name="Normal 4 2 2 3 3 2 2 3 2 3" xfId="20288"/>
    <cellStyle name="Normal 4 2 2 3 3 2 2 3 3" xfId="20289"/>
    <cellStyle name="Normal 4 2 2 3 3 2 2 3 3 2" xfId="20290"/>
    <cellStyle name="Normal 4 2 2 3 3 2 2 3 4" xfId="20291"/>
    <cellStyle name="Normal 4 2 2 3 3 2 2 4" xfId="20292"/>
    <cellStyle name="Normal 4 2 2 3 3 2 2 4 2" xfId="20293"/>
    <cellStyle name="Normal 4 2 2 3 3 2 2 4 2 2" xfId="20294"/>
    <cellStyle name="Normal 4 2 2 3 3 2 2 4 3" xfId="20295"/>
    <cellStyle name="Normal 4 2 2 3 3 2 2 5" xfId="20296"/>
    <cellStyle name="Normal 4 2 2 3 3 2 2 5 2" xfId="20297"/>
    <cellStyle name="Normal 4 2 2 3 3 2 2 6" xfId="20298"/>
    <cellStyle name="Normal 4 2 2 3 3 2 3" xfId="20299"/>
    <cellStyle name="Normal 4 2 2 3 3 2 3 2" xfId="20300"/>
    <cellStyle name="Normal 4 2 2 3 3 2 3 2 2" xfId="20301"/>
    <cellStyle name="Normal 4 2 2 3 3 2 3 2 2 2" xfId="20302"/>
    <cellStyle name="Normal 4 2 2 3 3 2 3 2 2 2 2" xfId="20303"/>
    <cellStyle name="Normal 4 2 2 3 3 2 3 2 2 3" xfId="20304"/>
    <cellStyle name="Normal 4 2 2 3 3 2 3 2 3" xfId="20305"/>
    <cellStyle name="Normal 4 2 2 3 3 2 3 2 3 2" xfId="20306"/>
    <cellStyle name="Normal 4 2 2 3 3 2 3 2 4" xfId="20307"/>
    <cellStyle name="Normal 4 2 2 3 3 2 3 3" xfId="20308"/>
    <cellStyle name="Normal 4 2 2 3 3 2 3 3 2" xfId="20309"/>
    <cellStyle name="Normal 4 2 2 3 3 2 3 3 2 2" xfId="20310"/>
    <cellStyle name="Normal 4 2 2 3 3 2 3 3 3" xfId="20311"/>
    <cellStyle name="Normal 4 2 2 3 3 2 3 4" xfId="20312"/>
    <cellStyle name="Normal 4 2 2 3 3 2 3 4 2" xfId="20313"/>
    <cellStyle name="Normal 4 2 2 3 3 2 3 5" xfId="20314"/>
    <cellStyle name="Normal 4 2 2 3 3 2 4" xfId="20315"/>
    <cellStyle name="Normal 4 2 2 3 3 2 4 2" xfId="20316"/>
    <cellStyle name="Normal 4 2 2 3 3 2 4 2 2" xfId="20317"/>
    <cellStyle name="Normal 4 2 2 3 3 2 4 2 2 2" xfId="20318"/>
    <cellStyle name="Normal 4 2 2 3 3 2 4 2 3" xfId="20319"/>
    <cellStyle name="Normal 4 2 2 3 3 2 4 3" xfId="20320"/>
    <cellStyle name="Normal 4 2 2 3 3 2 4 3 2" xfId="20321"/>
    <cellStyle name="Normal 4 2 2 3 3 2 4 4" xfId="20322"/>
    <cellStyle name="Normal 4 2 2 3 3 2 5" xfId="20323"/>
    <cellStyle name="Normal 4 2 2 3 3 2 5 2" xfId="20324"/>
    <cellStyle name="Normal 4 2 2 3 3 2 5 2 2" xfId="20325"/>
    <cellStyle name="Normal 4 2 2 3 3 2 5 3" xfId="20326"/>
    <cellStyle name="Normal 4 2 2 3 3 2 6" xfId="20327"/>
    <cellStyle name="Normal 4 2 2 3 3 2 6 2" xfId="20328"/>
    <cellStyle name="Normal 4 2 2 3 3 2 7" xfId="20329"/>
    <cellStyle name="Normal 4 2 2 3 3 3" xfId="20330"/>
    <cellStyle name="Normal 4 2 2 3 3 3 2" xfId="20331"/>
    <cellStyle name="Normal 4 2 2 3 3 3 2 2" xfId="20332"/>
    <cellStyle name="Normal 4 2 2 3 3 3 2 2 2" xfId="20333"/>
    <cellStyle name="Normal 4 2 2 3 3 3 2 2 2 2" xfId="20334"/>
    <cellStyle name="Normal 4 2 2 3 3 3 2 2 2 2 2" xfId="20335"/>
    <cellStyle name="Normal 4 2 2 3 3 3 2 2 2 3" xfId="20336"/>
    <cellStyle name="Normal 4 2 2 3 3 3 2 2 3" xfId="20337"/>
    <cellStyle name="Normal 4 2 2 3 3 3 2 2 3 2" xfId="20338"/>
    <cellStyle name="Normal 4 2 2 3 3 3 2 2 4" xfId="20339"/>
    <cellStyle name="Normal 4 2 2 3 3 3 2 3" xfId="20340"/>
    <cellStyle name="Normal 4 2 2 3 3 3 2 3 2" xfId="20341"/>
    <cellStyle name="Normal 4 2 2 3 3 3 2 3 2 2" xfId="20342"/>
    <cellStyle name="Normal 4 2 2 3 3 3 2 3 3" xfId="20343"/>
    <cellStyle name="Normal 4 2 2 3 3 3 2 4" xfId="20344"/>
    <cellStyle name="Normal 4 2 2 3 3 3 2 4 2" xfId="20345"/>
    <cellStyle name="Normal 4 2 2 3 3 3 2 5" xfId="20346"/>
    <cellStyle name="Normal 4 2 2 3 3 3 3" xfId="20347"/>
    <cellStyle name="Normal 4 2 2 3 3 3 3 2" xfId="20348"/>
    <cellStyle name="Normal 4 2 2 3 3 3 3 2 2" xfId="20349"/>
    <cellStyle name="Normal 4 2 2 3 3 3 3 2 2 2" xfId="20350"/>
    <cellStyle name="Normal 4 2 2 3 3 3 3 2 3" xfId="20351"/>
    <cellStyle name="Normal 4 2 2 3 3 3 3 3" xfId="20352"/>
    <cellStyle name="Normal 4 2 2 3 3 3 3 3 2" xfId="20353"/>
    <cellStyle name="Normal 4 2 2 3 3 3 3 4" xfId="20354"/>
    <cellStyle name="Normal 4 2 2 3 3 3 4" xfId="20355"/>
    <cellStyle name="Normal 4 2 2 3 3 3 4 2" xfId="20356"/>
    <cellStyle name="Normal 4 2 2 3 3 3 4 2 2" xfId="20357"/>
    <cellStyle name="Normal 4 2 2 3 3 3 4 3" xfId="20358"/>
    <cellStyle name="Normal 4 2 2 3 3 3 5" xfId="20359"/>
    <cellStyle name="Normal 4 2 2 3 3 3 5 2" xfId="20360"/>
    <cellStyle name="Normal 4 2 2 3 3 3 6" xfId="20361"/>
    <cellStyle name="Normal 4 2 2 3 3 4" xfId="20362"/>
    <cellStyle name="Normal 4 2 2 3 3 4 2" xfId="20363"/>
    <cellStyle name="Normal 4 2 2 3 3 4 2 2" xfId="20364"/>
    <cellStyle name="Normal 4 2 2 3 3 4 2 2 2" xfId="20365"/>
    <cellStyle name="Normal 4 2 2 3 3 4 2 2 2 2" xfId="20366"/>
    <cellStyle name="Normal 4 2 2 3 3 4 2 2 3" xfId="20367"/>
    <cellStyle name="Normal 4 2 2 3 3 4 2 3" xfId="20368"/>
    <cellStyle name="Normal 4 2 2 3 3 4 2 3 2" xfId="20369"/>
    <cellStyle name="Normal 4 2 2 3 3 4 2 4" xfId="20370"/>
    <cellStyle name="Normal 4 2 2 3 3 4 3" xfId="20371"/>
    <cellStyle name="Normal 4 2 2 3 3 4 3 2" xfId="20372"/>
    <cellStyle name="Normal 4 2 2 3 3 4 3 2 2" xfId="20373"/>
    <cellStyle name="Normal 4 2 2 3 3 4 3 3" xfId="20374"/>
    <cellStyle name="Normal 4 2 2 3 3 4 4" xfId="20375"/>
    <cellStyle name="Normal 4 2 2 3 3 4 4 2" xfId="20376"/>
    <cellStyle name="Normal 4 2 2 3 3 4 5" xfId="20377"/>
    <cellStyle name="Normal 4 2 2 3 3 5" xfId="20378"/>
    <cellStyle name="Normal 4 2 2 3 3 5 2" xfId="20379"/>
    <cellStyle name="Normal 4 2 2 3 3 5 2 2" xfId="20380"/>
    <cellStyle name="Normal 4 2 2 3 3 5 2 2 2" xfId="20381"/>
    <cellStyle name="Normal 4 2 2 3 3 5 2 3" xfId="20382"/>
    <cellStyle name="Normal 4 2 2 3 3 5 3" xfId="20383"/>
    <cellStyle name="Normal 4 2 2 3 3 5 3 2" xfId="20384"/>
    <cellStyle name="Normal 4 2 2 3 3 5 4" xfId="20385"/>
    <cellStyle name="Normal 4 2 2 3 3 6" xfId="20386"/>
    <cellStyle name="Normal 4 2 2 3 3 6 2" xfId="20387"/>
    <cellStyle name="Normal 4 2 2 3 3 6 2 2" xfId="20388"/>
    <cellStyle name="Normal 4 2 2 3 3 6 3" xfId="20389"/>
    <cellStyle name="Normal 4 2 2 3 3 7" xfId="20390"/>
    <cellStyle name="Normal 4 2 2 3 3 7 2" xfId="20391"/>
    <cellStyle name="Normal 4 2 2 3 3 8" xfId="20392"/>
    <cellStyle name="Normal 4 2 2 3 4" xfId="20393"/>
    <cellStyle name="Normal 4 2 2 3 4 2" xfId="20394"/>
    <cellStyle name="Normal 4 2 2 3 4 2 2" xfId="20395"/>
    <cellStyle name="Normal 4 2 2 3 4 2 2 2" xfId="20396"/>
    <cellStyle name="Normal 4 2 2 3 4 2 2 2 2" xfId="20397"/>
    <cellStyle name="Normal 4 2 2 3 4 2 2 2 2 2" xfId="20398"/>
    <cellStyle name="Normal 4 2 2 3 4 2 2 2 2 2 2" xfId="20399"/>
    <cellStyle name="Normal 4 2 2 3 4 2 2 2 2 3" xfId="20400"/>
    <cellStyle name="Normal 4 2 2 3 4 2 2 2 3" xfId="20401"/>
    <cellStyle name="Normal 4 2 2 3 4 2 2 2 3 2" xfId="20402"/>
    <cellStyle name="Normal 4 2 2 3 4 2 2 2 4" xfId="20403"/>
    <cellStyle name="Normal 4 2 2 3 4 2 2 3" xfId="20404"/>
    <cellStyle name="Normal 4 2 2 3 4 2 2 3 2" xfId="20405"/>
    <cellStyle name="Normal 4 2 2 3 4 2 2 3 2 2" xfId="20406"/>
    <cellStyle name="Normal 4 2 2 3 4 2 2 3 3" xfId="20407"/>
    <cellStyle name="Normal 4 2 2 3 4 2 2 4" xfId="20408"/>
    <cellStyle name="Normal 4 2 2 3 4 2 2 4 2" xfId="20409"/>
    <cellStyle name="Normal 4 2 2 3 4 2 2 5" xfId="20410"/>
    <cellStyle name="Normal 4 2 2 3 4 2 3" xfId="20411"/>
    <cellStyle name="Normal 4 2 2 3 4 2 3 2" xfId="20412"/>
    <cellStyle name="Normal 4 2 2 3 4 2 3 2 2" xfId="20413"/>
    <cellStyle name="Normal 4 2 2 3 4 2 3 2 2 2" xfId="20414"/>
    <cellStyle name="Normal 4 2 2 3 4 2 3 2 3" xfId="20415"/>
    <cellStyle name="Normal 4 2 2 3 4 2 3 3" xfId="20416"/>
    <cellStyle name="Normal 4 2 2 3 4 2 3 3 2" xfId="20417"/>
    <cellStyle name="Normal 4 2 2 3 4 2 3 4" xfId="20418"/>
    <cellStyle name="Normal 4 2 2 3 4 2 4" xfId="20419"/>
    <cellStyle name="Normal 4 2 2 3 4 2 4 2" xfId="20420"/>
    <cellStyle name="Normal 4 2 2 3 4 2 4 2 2" xfId="20421"/>
    <cellStyle name="Normal 4 2 2 3 4 2 4 3" xfId="20422"/>
    <cellStyle name="Normal 4 2 2 3 4 2 5" xfId="20423"/>
    <cellStyle name="Normal 4 2 2 3 4 2 5 2" xfId="20424"/>
    <cellStyle name="Normal 4 2 2 3 4 2 6" xfId="20425"/>
    <cellStyle name="Normal 4 2 2 3 4 3" xfId="20426"/>
    <cellStyle name="Normal 4 2 2 3 4 3 2" xfId="20427"/>
    <cellStyle name="Normal 4 2 2 3 4 3 2 2" xfId="20428"/>
    <cellStyle name="Normal 4 2 2 3 4 3 2 2 2" xfId="20429"/>
    <cellStyle name="Normal 4 2 2 3 4 3 2 2 2 2" xfId="20430"/>
    <cellStyle name="Normal 4 2 2 3 4 3 2 2 3" xfId="20431"/>
    <cellStyle name="Normal 4 2 2 3 4 3 2 3" xfId="20432"/>
    <cellStyle name="Normal 4 2 2 3 4 3 2 3 2" xfId="20433"/>
    <cellStyle name="Normal 4 2 2 3 4 3 2 4" xfId="20434"/>
    <cellStyle name="Normal 4 2 2 3 4 3 3" xfId="20435"/>
    <cellStyle name="Normal 4 2 2 3 4 3 3 2" xfId="20436"/>
    <cellStyle name="Normal 4 2 2 3 4 3 3 2 2" xfId="20437"/>
    <cellStyle name="Normal 4 2 2 3 4 3 3 3" xfId="20438"/>
    <cellStyle name="Normal 4 2 2 3 4 3 4" xfId="20439"/>
    <cellStyle name="Normal 4 2 2 3 4 3 4 2" xfId="20440"/>
    <cellStyle name="Normal 4 2 2 3 4 3 5" xfId="20441"/>
    <cellStyle name="Normal 4 2 2 3 4 4" xfId="20442"/>
    <cellStyle name="Normal 4 2 2 3 4 4 2" xfId="20443"/>
    <cellStyle name="Normal 4 2 2 3 4 4 2 2" xfId="20444"/>
    <cellStyle name="Normal 4 2 2 3 4 4 2 2 2" xfId="20445"/>
    <cellStyle name="Normal 4 2 2 3 4 4 2 3" xfId="20446"/>
    <cellStyle name="Normal 4 2 2 3 4 4 3" xfId="20447"/>
    <cellStyle name="Normal 4 2 2 3 4 4 3 2" xfId="20448"/>
    <cellStyle name="Normal 4 2 2 3 4 4 4" xfId="20449"/>
    <cellStyle name="Normal 4 2 2 3 4 5" xfId="20450"/>
    <cellStyle name="Normal 4 2 2 3 4 5 2" xfId="20451"/>
    <cellStyle name="Normal 4 2 2 3 4 5 2 2" xfId="20452"/>
    <cellStyle name="Normal 4 2 2 3 4 5 3" xfId="20453"/>
    <cellStyle name="Normal 4 2 2 3 4 6" xfId="20454"/>
    <cellStyle name="Normal 4 2 2 3 4 6 2" xfId="20455"/>
    <cellStyle name="Normal 4 2 2 3 4 7" xfId="20456"/>
    <cellStyle name="Normal 4 2 2 3 5" xfId="20457"/>
    <cellStyle name="Normal 4 2 2 3 5 2" xfId="20458"/>
    <cellStyle name="Normal 4 2 2 3 5 2 2" xfId="20459"/>
    <cellStyle name="Normal 4 2 2 3 5 2 2 2" xfId="20460"/>
    <cellStyle name="Normal 4 2 2 3 5 2 2 2 2" xfId="20461"/>
    <cellStyle name="Normal 4 2 2 3 5 2 2 2 2 2" xfId="20462"/>
    <cellStyle name="Normal 4 2 2 3 5 2 2 2 3" xfId="20463"/>
    <cellStyle name="Normal 4 2 2 3 5 2 2 3" xfId="20464"/>
    <cellStyle name="Normal 4 2 2 3 5 2 2 3 2" xfId="20465"/>
    <cellStyle name="Normal 4 2 2 3 5 2 2 4" xfId="20466"/>
    <cellStyle name="Normal 4 2 2 3 5 2 3" xfId="20467"/>
    <cellStyle name="Normal 4 2 2 3 5 2 3 2" xfId="20468"/>
    <cellStyle name="Normal 4 2 2 3 5 2 3 2 2" xfId="20469"/>
    <cellStyle name="Normal 4 2 2 3 5 2 3 3" xfId="20470"/>
    <cellStyle name="Normal 4 2 2 3 5 2 4" xfId="20471"/>
    <cellStyle name="Normal 4 2 2 3 5 2 4 2" xfId="20472"/>
    <cellStyle name="Normal 4 2 2 3 5 2 5" xfId="20473"/>
    <cellStyle name="Normal 4 2 2 3 5 3" xfId="20474"/>
    <cellStyle name="Normal 4 2 2 3 5 3 2" xfId="20475"/>
    <cellStyle name="Normal 4 2 2 3 5 3 2 2" xfId="20476"/>
    <cellStyle name="Normal 4 2 2 3 5 3 2 2 2" xfId="20477"/>
    <cellStyle name="Normal 4 2 2 3 5 3 2 3" xfId="20478"/>
    <cellStyle name="Normal 4 2 2 3 5 3 3" xfId="20479"/>
    <cellStyle name="Normal 4 2 2 3 5 3 3 2" xfId="20480"/>
    <cellStyle name="Normal 4 2 2 3 5 3 4" xfId="20481"/>
    <cellStyle name="Normal 4 2 2 3 5 4" xfId="20482"/>
    <cellStyle name="Normal 4 2 2 3 5 4 2" xfId="20483"/>
    <cellStyle name="Normal 4 2 2 3 5 4 2 2" xfId="20484"/>
    <cellStyle name="Normal 4 2 2 3 5 4 3" xfId="20485"/>
    <cellStyle name="Normal 4 2 2 3 5 5" xfId="20486"/>
    <cellStyle name="Normal 4 2 2 3 5 5 2" xfId="20487"/>
    <cellStyle name="Normal 4 2 2 3 5 6" xfId="20488"/>
    <cellStyle name="Normal 4 2 2 3 6" xfId="20489"/>
    <cellStyle name="Normal 4 2 2 3 6 2" xfId="20490"/>
    <cellStyle name="Normal 4 2 2 3 6 2 2" xfId="20491"/>
    <cellStyle name="Normal 4 2 2 3 6 2 2 2" xfId="20492"/>
    <cellStyle name="Normal 4 2 2 3 6 2 2 2 2" xfId="20493"/>
    <cellStyle name="Normal 4 2 2 3 6 2 2 3" xfId="20494"/>
    <cellStyle name="Normal 4 2 2 3 6 2 3" xfId="20495"/>
    <cellStyle name="Normal 4 2 2 3 6 2 3 2" xfId="20496"/>
    <cellStyle name="Normal 4 2 2 3 6 2 4" xfId="20497"/>
    <cellStyle name="Normal 4 2 2 3 6 3" xfId="20498"/>
    <cellStyle name="Normal 4 2 2 3 6 3 2" xfId="20499"/>
    <cellStyle name="Normal 4 2 2 3 6 3 2 2" xfId="20500"/>
    <cellStyle name="Normal 4 2 2 3 6 3 3" xfId="20501"/>
    <cellStyle name="Normal 4 2 2 3 6 4" xfId="20502"/>
    <cellStyle name="Normal 4 2 2 3 6 4 2" xfId="20503"/>
    <cellStyle name="Normal 4 2 2 3 6 5" xfId="20504"/>
    <cellStyle name="Normal 4 2 2 3 7" xfId="20505"/>
    <cellStyle name="Normal 4 2 2 3 7 2" xfId="20506"/>
    <cellStyle name="Normal 4 2 2 3 7 2 2" xfId="20507"/>
    <cellStyle name="Normal 4 2 2 3 7 2 2 2" xfId="20508"/>
    <cellStyle name="Normal 4 2 2 3 7 2 3" xfId="20509"/>
    <cellStyle name="Normal 4 2 2 3 7 3" xfId="20510"/>
    <cellStyle name="Normal 4 2 2 3 7 3 2" xfId="20511"/>
    <cellStyle name="Normal 4 2 2 3 7 4" xfId="20512"/>
    <cellStyle name="Normal 4 2 2 3 8" xfId="20513"/>
    <cellStyle name="Normal 4 2 2 3 8 2" xfId="20514"/>
    <cellStyle name="Normal 4 2 2 3 8 2 2" xfId="20515"/>
    <cellStyle name="Normal 4 2 2 3 8 3" xfId="20516"/>
    <cellStyle name="Normal 4 2 2 3 9" xfId="20517"/>
    <cellStyle name="Normal 4 2 2 3 9 2" xfId="20518"/>
    <cellStyle name="Normal 4 2 2 4" xfId="20519"/>
    <cellStyle name="Normal 4 2 2 4 2" xfId="20520"/>
    <cellStyle name="Normal 4 2 2 4 2 2" xfId="20521"/>
    <cellStyle name="Normal 4 2 2 4 2 2 2" xfId="20522"/>
    <cellStyle name="Normal 4 2 2 4 2 2 2 2" xfId="20523"/>
    <cellStyle name="Normal 4 2 2 4 2 2 2 2 2" xfId="20524"/>
    <cellStyle name="Normal 4 2 2 4 2 2 2 2 2 2" xfId="20525"/>
    <cellStyle name="Normal 4 2 2 4 2 2 2 2 2 2 2" xfId="20526"/>
    <cellStyle name="Normal 4 2 2 4 2 2 2 2 2 2 2 2" xfId="20527"/>
    <cellStyle name="Normal 4 2 2 4 2 2 2 2 2 2 3" xfId="20528"/>
    <cellStyle name="Normal 4 2 2 4 2 2 2 2 2 3" xfId="20529"/>
    <cellStyle name="Normal 4 2 2 4 2 2 2 2 2 3 2" xfId="20530"/>
    <cellStyle name="Normal 4 2 2 4 2 2 2 2 2 4" xfId="20531"/>
    <cellStyle name="Normal 4 2 2 4 2 2 2 2 3" xfId="20532"/>
    <cellStyle name="Normal 4 2 2 4 2 2 2 2 3 2" xfId="20533"/>
    <cellStyle name="Normal 4 2 2 4 2 2 2 2 3 2 2" xfId="20534"/>
    <cellStyle name="Normal 4 2 2 4 2 2 2 2 3 3" xfId="20535"/>
    <cellStyle name="Normal 4 2 2 4 2 2 2 2 4" xfId="20536"/>
    <cellStyle name="Normal 4 2 2 4 2 2 2 2 4 2" xfId="20537"/>
    <cellStyle name="Normal 4 2 2 4 2 2 2 2 5" xfId="20538"/>
    <cellStyle name="Normal 4 2 2 4 2 2 2 3" xfId="20539"/>
    <cellStyle name="Normal 4 2 2 4 2 2 2 3 2" xfId="20540"/>
    <cellStyle name="Normal 4 2 2 4 2 2 2 3 2 2" xfId="20541"/>
    <cellStyle name="Normal 4 2 2 4 2 2 2 3 2 2 2" xfId="20542"/>
    <cellStyle name="Normal 4 2 2 4 2 2 2 3 2 3" xfId="20543"/>
    <cellStyle name="Normal 4 2 2 4 2 2 2 3 3" xfId="20544"/>
    <cellStyle name="Normal 4 2 2 4 2 2 2 3 3 2" xfId="20545"/>
    <cellStyle name="Normal 4 2 2 4 2 2 2 3 4" xfId="20546"/>
    <cellStyle name="Normal 4 2 2 4 2 2 2 4" xfId="20547"/>
    <cellStyle name="Normal 4 2 2 4 2 2 2 4 2" xfId="20548"/>
    <cellStyle name="Normal 4 2 2 4 2 2 2 4 2 2" xfId="20549"/>
    <cellStyle name="Normal 4 2 2 4 2 2 2 4 3" xfId="20550"/>
    <cellStyle name="Normal 4 2 2 4 2 2 2 5" xfId="20551"/>
    <cellStyle name="Normal 4 2 2 4 2 2 2 5 2" xfId="20552"/>
    <cellStyle name="Normal 4 2 2 4 2 2 2 6" xfId="20553"/>
    <cellStyle name="Normal 4 2 2 4 2 2 3" xfId="20554"/>
    <cellStyle name="Normal 4 2 2 4 2 2 3 2" xfId="20555"/>
    <cellStyle name="Normal 4 2 2 4 2 2 3 2 2" xfId="20556"/>
    <cellStyle name="Normal 4 2 2 4 2 2 3 2 2 2" xfId="20557"/>
    <cellStyle name="Normal 4 2 2 4 2 2 3 2 2 2 2" xfId="20558"/>
    <cellStyle name="Normal 4 2 2 4 2 2 3 2 2 3" xfId="20559"/>
    <cellStyle name="Normal 4 2 2 4 2 2 3 2 3" xfId="20560"/>
    <cellStyle name="Normal 4 2 2 4 2 2 3 2 3 2" xfId="20561"/>
    <cellStyle name="Normal 4 2 2 4 2 2 3 2 4" xfId="20562"/>
    <cellStyle name="Normal 4 2 2 4 2 2 3 3" xfId="20563"/>
    <cellStyle name="Normal 4 2 2 4 2 2 3 3 2" xfId="20564"/>
    <cellStyle name="Normal 4 2 2 4 2 2 3 3 2 2" xfId="20565"/>
    <cellStyle name="Normal 4 2 2 4 2 2 3 3 3" xfId="20566"/>
    <cellStyle name="Normal 4 2 2 4 2 2 3 4" xfId="20567"/>
    <cellStyle name="Normal 4 2 2 4 2 2 3 4 2" xfId="20568"/>
    <cellStyle name="Normal 4 2 2 4 2 2 3 5" xfId="20569"/>
    <cellStyle name="Normal 4 2 2 4 2 2 4" xfId="20570"/>
    <cellStyle name="Normal 4 2 2 4 2 2 4 2" xfId="20571"/>
    <cellStyle name="Normal 4 2 2 4 2 2 4 2 2" xfId="20572"/>
    <cellStyle name="Normal 4 2 2 4 2 2 4 2 2 2" xfId="20573"/>
    <cellStyle name="Normal 4 2 2 4 2 2 4 2 3" xfId="20574"/>
    <cellStyle name="Normal 4 2 2 4 2 2 4 3" xfId="20575"/>
    <cellStyle name="Normal 4 2 2 4 2 2 4 3 2" xfId="20576"/>
    <cellStyle name="Normal 4 2 2 4 2 2 4 4" xfId="20577"/>
    <cellStyle name="Normal 4 2 2 4 2 2 5" xfId="20578"/>
    <cellStyle name="Normal 4 2 2 4 2 2 5 2" xfId="20579"/>
    <cellStyle name="Normal 4 2 2 4 2 2 5 2 2" xfId="20580"/>
    <cellStyle name="Normal 4 2 2 4 2 2 5 3" xfId="20581"/>
    <cellStyle name="Normal 4 2 2 4 2 2 6" xfId="20582"/>
    <cellStyle name="Normal 4 2 2 4 2 2 6 2" xfId="20583"/>
    <cellStyle name="Normal 4 2 2 4 2 2 7" xfId="20584"/>
    <cellStyle name="Normal 4 2 2 4 2 3" xfId="20585"/>
    <cellStyle name="Normal 4 2 2 4 2 3 2" xfId="20586"/>
    <cellStyle name="Normal 4 2 2 4 2 3 2 2" xfId="20587"/>
    <cellStyle name="Normal 4 2 2 4 2 3 2 2 2" xfId="20588"/>
    <cellStyle name="Normal 4 2 2 4 2 3 2 2 2 2" xfId="20589"/>
    <cellStyle name="Normal 4 2 2 4 2 3 2 2 2 2 2" xfId="20590"/>
    <cellStyle name="Normal 4 2 2 4 2 3 2 2 2 3" xfId="20591"/>
    <cellStyle name="Normal 4 2 2 4 2 3 2 2 3" xfId="20592"/>
    <cellStyle name="Normal 4 2 2 4 2 3 2 2 3 2" xfId="20593"/>
    <cellStyle name="Normal 4 2 2 4 2 3 2 2 4" xfId="20594"/>
    <cellStyle name="Normal 4 2 2 4 2 3 2 3" xfId="20595"/>
    <cellStyle name="Normal 4 2 2 4 2 3 2 3 2" xfId="20596"/>
    <cellStyle name="Normal 4 2 2 4 2 3 2 3 2 2" xfId="20597"/>
    <cellStyle name="Normal 4 2 2 4 2 3 2 3 3" xfId="20598"/>
    <cellStyle name="Normal 4 2 2 4 2 3 2 4" xfId="20599"/>
    <cellStyle name="Normal 4 2 2 4 2 3 2 4 2" xfId="20600"/>
    <cellStyle name="Normal 4 2 2 4 2 3 2 5" xfId="20601"/>
    <cellStyle name="Normal 4 2 2 4 2 3 3" xfId="20602"/>
    <cellStyle name="Normal 4 2 2 4 2 3 3 2" xfId="20603"/>
    <cellStyle name="Normal 4 2 2 4 2 3 3 2 2" xfId="20604"/>
    <cellStyle name="Normal 4 2 2 4 2 3 3 2 2 2" xfId="20605"/>
    <cellStyle name="Normal 4 2 2 4 2 3 3 2 3" xfId="20606"/>
    <cellStyle name="Normal 4 2 2 4 2 3 3 3" xfId="20607"/>
    <cellStyle name="Normal 4 2 2 4 2 3 3 3 2" xfId="20608"/>
    <cellStyle name="Normal 4 2 2 4 2 3 3 4" xfId="20609"/>
    <cellStyle name="Normal 4 2 2 4 2 3 4" xfId="20610"/>
    <cellStyle name="Normal 4 2 2 4 2 3 4 2" xfId="20611"/>
    <cellStyle name="Normal 4 2 2 4 2 3 4 2 2" xfId="20612"/>
    <cellStyle name="Normal 4 2 2 4 2 3 4 3" xfId="20613"/>
    <cellStyle name="Normal 4 2 2 4 2 3 5" xfId="20614"/>
    <cellStyle name="Normal 4 2 2 4 2 3 5 2" xfId="20615"/>
    <cellStyle name="Normal 4 2 2 4 2 3 6" xfId="20616"/>
    <cellStyle name="Normal 4 2 2 4 2 4" xfId="20617"/>
    <cellStyle name="Normal 4 2 2 4 2 4 2" xfId="20618"/>
    <cellStyle name="Normal 4 2 2 4 2 4 2 2" xfId="20619"/>
    <cellStyle name="Normal 4 2 2 4 2 4 2 2 2" xfId="20620"/>
    <cellStyle name="Normal 4 2 2 4 2 4 2 2 2 2" xfId="20621"/>
    <cellStyle name="Normal 4 2 2 4 2 4 2 2 3" xfId="20622"/>
    <cellStyle name="Normal 4 2 2 4 2 4 2 3" xfId="20623"/>
    <cellStyle name="Normal 4 2 2 4 2 4 2 3 2" xfId="20624"/>
    <cellStyle name="Normal 4 2 2 4 2 4 2 4" xfId="20625"/>
    <cellStyle name="Normal 4 2 2 4 2 4 3" xfId="20626"/>
    <cellStyle name="Normal 4 2 2 4 2 4 3 2" xfId="20627"/>
    <cellStyle name="Normal 4 2 2 4 2 4 3 2 2" xfId="20628"/>
    <cellStyle name="Normal 4 2 2 4 2 4 3 3" xfId="20629"/>
    <cellStyle name="Normal 4 2 2 4 2 4 4" xfId="20630"/>
    <cellStyle name="Normal 4 2 2 4 2 4 4 2" xfId="20631"/>
    <cellStyle name="Normal 4 2 2 4 2 4 5" xfId="20632"/>
    <cellStyle name="Normal 4 2 2 4 2 5" xfId="20633"/>
    <cellStyle name="Normal 4 2 2 4 2 5 2" xfId="20634"/>
    <cellStyle name="Normal 4 2 2 4 2 5 2 2" xfId="20635"/>
    <cellStyle name="Normal 4 2 2 4 2 5 2 2 2" xfId="20636"/>
    <cellStyle name="Normal 4 2 2 4 2 5 2 3" xfId="20637"/>
    <cellStyle name="Normal 4 2 2 4 2 5 3" xfId="20638"/>
    <cellStyle name="Normal 4 2 2 4 2 5 3 2" xfId="20639"/>
    <cellStyle name="Normal 4 2 2 4 2 5 4" xfId="20640"/>
    <cellStyle name="Normal 4 2 2 4 2 6" xfId="20641"/>
    <cellStyle name="Normal 4 2 2 4 2 6 2" xfId="20642"/>
    <cellStyle name="Normal 4 2 2 4 2 6 2 2" xfId="20643"/>
    <cellStyle name="Normal 4 2 2 4 2 6 3" xfId="20644"/>
    <cellStyle name="Normal 4 2 2 4 2 7" xfId="20645"/>
    <cellStyle name="Normal 4 2 2 4 2 7 2" xfId="20646"/>
    <cellStyle name="Normal 4 2 2 4 2 8" xfId="20647"/>
    <cellStyle name="Normal 4 2 2 4 3" xfId="20648"/>
    <cellStyle name="Normal 4 2 2 4 3 2" xfId="20649"/>
    <cellStyle name="Normal 4 2 2 4 3 2 2" xfId="20650"/>
    <cellStyle name="Normal 4 2 2 4 3 2 2 2" xfId="20651"/>
    <cellStyle name="Normal 4 2 2 4 3 2 2 2 2" xfId="20652"/>
    <cellStyle name="Normal 4 2 2 4 3 2 2 2 2 2" xfId="20653"/>
    <cellStyle name="Normal 4 2 2 4 3 2 2 2 2 2 2" xfId="20654"/>
    <cellStyle name="Normal 4 2 2 4 3 2 2 2 2 3" xfId="20655"/>
    <cellStyle name="Normal 4 2 2 4 3 2 2 2 3" xfId="20656"/>
    <cellStyle name="Normal 4 2 2 4 3 2 2 2 3 2" xfId="20657"/>
    <cellStyle name="Normal 4 2 2 4 3 2 2 2 4" xfId="20658"/>
    <cellStyle name="Normal 4 2 2 4 3 2 2 3" xfId="20659"/>
    <cellStyle name="Normal 4 2 2 4 3 2 2 3 2" xfId="20660"/>
    <cellStyle name="Normal 4 2 2 4 3 2 2 3 2 2" xfId="20661"/>
    <cellStyle name="Normal 4 2 2 4 3 2 2 3 3" xfId="20662"/>
    <cellStyle name="Normal 4 2 2 4 3 2 2 4" xfId="20663"/>
    <cellStyle name="Normal 4 2 2 4 3 2 2 4 2" xfId="20664"/>
    <cellStyle name="Normal 4 2 2 4 3 2 2 5" xfId="20665"/>
    <cellStyle name="Normal 4 2 2 4 3 2 3" xfId="20666"/>
    <cellStyle name="Normal 4 2 2 4 3 2 3 2" xfId="20667"/>
    <cellStyle name="Normal 4 2 2 4 3 2 3 2 2" xfId="20668"/>
    <cellStyle name="Normal 4 2 2 4 3 2 3 2 2 2" xfId="20669"/>
    <cellStyle name="Normal 4 2 2 4 3 2 3 2 3" xfId="20670"/>
    <cellStyle name="Normal 4 2 2 4 3 2 3 3" xfId="20671"/>
    <cellStyle name="Normal 4 2 2 4 3 2 3 3 2" xfId="20672"/>
    <cellStyle name="Normal 4 2 2 4 3 2 3 4" xfId="20673"/>
    <cellStyle name="Normal 4 2 2 4 3 2 4" xfId="20674"/>
    <cellStyle name="Normal 4 2 2 4 3 2 4 2" xfId="20675"/>
    <cellStyle name="Normal 4 2 2 4 3 2 4 2 2" xfId="20676"/>
    <cellStyle name="Normal 4 2 2 4 3 2 4 3" xfId="20677"/>
    <cellStyle name="Normal 4 2 2 4 3 2 5" xfId="20678"/>
    <cellStyle name="Normal 4 2 2 4 3 2 5 2" xfId="20679"/>
    <cellStyle name="Normal 4 2 2 4 3 2 6" xfId="20680"/>
    <cellStyle name="Normal 4 2 2 4 3 3" xfId="20681"/>
    <cellStyle name="Normal 4 2 2 4 3 3 2" xfId="20682"/>
    <cellStyle name="Normal 4 2 2 4 3 3 2 2" xfId="20683"/>
    <cellStyle name="Normal 4 2 2 4 3 3 2 2 2" xfId="20684"/>
    <cellStyle name="Normal 4 2 2 4 3 3 2 2 2 2" xfId="20685"/>
    <cellStyle name="Normal 4 2 2 4 3 3 2 2 3" xfId="20686"/>
    <cellStyle name="Normal 4 2 2 4 3 3 2 3" xfId="20687"/>
    <cellStyle name="Normal 4 2 2 4 3 3 2 3 2" xfId="20688"/>
    <cellStyle name="Normal 4 2 2 4 3 3 2 4" xfId="20689"/>
    <cellStyle name="Normal 4 2 2 4 3 3 3" xfId="20690"/>
    <cellStyle name="Normal 4 2 2 4 3 3 3 2" xfId="20691"/>
    <cellStyle name="Normal 4 2 2 4 3 3 3 2 2" xfId="20692"/>
    <cellStyle name="Normal 4 2 2 4 3 3 3 3" xfId="20693"/>
    <cellStyle name="Normal 4 2 2 4 3 3 4" xfId="20694"/>
    <cellStyle name="Normal 4 2 2 4 3 3 4 2" xfId="20695"/>
    <cellStyle name="Normal 4 2 2 4 3 3 5" xfId="20696"/>
    <cellStyle name="Normal 4 2 2 4 3 4" xfId="20697"/>
    <cellStyle name="Normal 4 2 2 4 3 4 2" xfId="20698"/>
    <cellStyle name="Normal 4 2 2 4 3 4 2 2" xfId="20699"/>
    <cellStyle name="Normal 4 2 2 4 3 4 2 2 2" xfId="20700"/>
    <cellStyle name="Normal 4 2 2 4 3 4 2 3" xfId="20701"/>
    <cellStyle name="Normal 4 2 2 4 3 4 3" xfId="20702"/>
    <cellStyle name="Normal 4 2 2 4 3 4 3 2" xfId="20703"/>
    <cellStyle name="Normal 4 2 2 4 3 4 4" xfId="20704"/>
    <cellStyle name="Normal 4 2 2 4 3 5" xfId="20705"/>
    <cellStyle name="Normal 4 2 2 4 3 5 2" xfId="20706"/>
    <cellStyle name="Normal 4 2 2 4 3 5 2 2" xfId="20707"/>
    <cellStyle name="Normal 4 2 2 4 3 5 3" xfId="20708"/>
    <cellStyle name="Normal 4 2 2 4 3 6" xfId="20709"/>
    <cellStyle name="Normal 4 2 2 4 3 6 2" xfId="20710"/>
    <cellStyle name="Normal 4 2 2 4 3 7" xfId="20711"/>
    <cellStyle name="Normal 4 2 2 4 4" xfId="20712"/>
    <cellStyle name="Normal 4 2 2 4 4 2" xfId="20713"/>
    <cellStyle name="Normal 4 2 2 4 4 2 2" xfId="20714"/>
    <cellStyle name="Normal 4 2 2 4 4 2 2 2" xfId="20715"/>
    <cellStyle name="Normal 4 2 2 4 4 2 2 2 2" xfId="20716"/>
    <cellStyle name="Normal 4 2 2 4 4 2 2 2 2 2" xfId="20717"/>
    <cellStyle name="Normal 4 2 2 4 4 2 2 2 3" xfId="20718"/>
    <cellStyle name="Normal 4 2 2 4 4 2 2 3" xfId="20719"/>
    <cellStyle name="Normal 4 2 2 4 4 2 2 3 2" xfId="20720"/>
    <cellStyle name="Normal 4 2 2 4 4 2 2 4" xfId="20721"/>
    <cellStyle name="Normal 4 2 2 4 4 2 3" xfId="20722"/>
    <cellStyle name="Normal 4 2 2 4 4 2 3 2" xfId="20723"/>
    <cellStyle name="Normal 4 2 2 4 4 2 3 2 2" xfId="20724"/>
    <cellStyle name="Normal 4 2 2 4 4 2 3 3" xfId="20725"/>
    <cellStyle name="Normal 4 2 2 4 4 2 4" xfId="20726"/>
    <cellStyle name="Normal 4 2 2 4 4 2 4 2" xfId="20727"/>
    <cellStyle name="Normal 4 2 2 4 4 2 5" xfId="20728"/>
    <cellStyle name="Normal 4 2 2 4 4 3" xfId="20729"/>
    <cellStyle name="Normal 4 2 2 4 4 3 2" xfId="20730"/>
    <cellStyle name="Normal 4 2 2 4 4 3 2 2" xfId="20731"/>
    <cellStyle name="Normal 4 2 2 4 4 3 2 2 2" xfId="20732"/>
    <cellStyle name="Normal 4 2 2 4 4 3 2 3" xfId="20733"/>
    <cellStyle name="Normal 4 2 2 4 4 3 3" xfId="20734"/>
    <cellStyle name="Normal 4 2 2 4 4 3 3 2" xfId="20735"/>
    <cellStyle name="Normal 4 2 2 4 4 3 4" xfId="20736"/>
    <cellStyle name="Normal 4 2 2 4 4 4" xfId="20737"/>
    <cellStyle name="Normal 4 2 2 4 4 4 2" xfId="20738"/>
    <cellStyle name="Normal 4 2 2 4 4 4 2 2" xfId="20739"/>
    <cellStyle name="Normal 4 2 2 4 4 4 3" xfId="20740"/>
    <cellStyle name="Normal 4 2 2 4 4 5" xfId="20741"/>
    <cellStyle name="Normal 4 2 2 4 4 5 2" xfId="20742"/>
    <cellStyle name="Normal 4 2 2 4 4 6" xfId="20743"/>
    <cellStyle name="Normal 4 2 2 4 5" xfId="20744"/>
    <cellStyle name="Normal 4 2 2 4 5 2" xfId="20745"/>
    <cellStyle name="Normal 4 2 2 4 5 2 2" xfId="20746"/>
    <cellStyle name="Normal 4 2 2 4 5 2 2 2" xfId="20747"/>
    <cellStyle name="Normal 4 2 2 4 5 2 2 2 2" xfId="20748"/>
    <cellStyle name="Normal 4 2 2 4 5 2 2 3" xfId="20749"/>
    <cellStyle name="Normal 4 2 2 4 5 2 3" xfId="20750"/>
    <cellStyle name="Normal 4 2 2 4 5 2 3 2" xfId="20751"/>
    <cellStyle name="Normal 4 2 2 4 5 2 4" xfId="20752"/>
    <cellStyle name="Normal 4 2 2 4 5 3" xfId="20753"/>
    <cellStyle name="Normal 4 2 2 4 5 3 2" xfId="20754"/>
    <cellStyle name="Normal 4 2 2 4 5 3 2 2" xfId="20755"/>
    <cellStyle name="Normal 4 2 2 4 5 3 3" xfId="20756"/>
    <cellStyle name="Normal 4 2 2 4 5 4" xfId="20757"/>
    <cellStyle name="Normal 4 2 2 4 5 4 2" xfId="20758"/>
    <cellStyle name="Normal 4 2 2 4 5 5" xfId="20759"/>
    <cellStyle name="Normal 4 2 2 4 6" xfId="20760"/>
    <cellStyle name="Normal 4 2 2 4 6 2" xfId="20761"/>
    <cellStyle name="Normal 4 2 2 4 6 2 2" xfId="20762"/>
    <cellStyle name="Normal 4 2 2 4 6 2 2 2" xfId="20763"/>
    <cellStyle name="Normal 4 2 2 4 6 2 3" xfId="20764"/>
    <cellStyle name="Normal 4 2 2 4 6 3" xfId="20765"/>
    <cellStyle name="Normal 4 2 2 4 6 3 2" xfId="20766"/>
    <cellStyle name="Normal 4 2 2 4 6 4" xfId="20767"/>
    <cellStyle name="Normal 4 2 2 4 7" xfId="20768"/>
    <cellStyle name="Normal 4 2 2 4 7 2" xfId="20769"/>
    <cellStyle name="Normal 4 2 2 4 7 2 2" xfId="20770"/>
    <cellStyle name="Normal 4 2 2 4 7 3" xfId="20771"/>
    <cellStyle name="Normal 4 2 2 4 8" xfId="20772"/>
    <cellStyle name="Normal 4 2 2 4 8 2" xfId="20773"/>
    <cellStyle name="Normal 4 2 2 4 9" xfId="20774"/>
    <cellStyle name="Normal 4 2 2 5" xfId="20775"/>
    <cellStyle name="Normal 4 2 2 5 2" xfId="20776"/>
    <cellStyle name="Normal 4 2 2 5 2 2" xfId="20777"/>
    <cellStyle name="Normal 4 2 2 5 2 2 2" xfId="20778"/>
    <cellStyle name="Normal 4 2 2 5 2 2 2 2" xfId="20779"/>
    <cellStyle name="Normal 4 2 2 5 2 2 2 2 2" xfId="20780"/>
    <cellStyle name="Normal 4 2 2 5 2 2 2 2 2 2" xfId="20781"/>
    <cellStyle name="Normal 4 2 2 5 2 2 2 2 2 2 2" xfId="20782"/>
    <cellStyle name="Normal 4 2 2 5 2 2 2 2 2 3" xfId="20783"/>
    <cellStyle name="Normal 4 2 2 5 2 2 2 2 3" xfId="20784"/>
    <cellStyle name="Normal 4 2 2 5 2 2 2 2 3 2" xfId="20785"/>
    <cellStyle name="Normal 4 2 2 5 2 2 2 2 4" xfId="20786"/>
    <cellStyle name="Normal 4 2 2 5 2 2 2 3" xfId="20787"/>
    <cellStyle name="Normal 4 2 2 5 2 2 2 3 2" xfId="20788"/>
    <cellStyle name="Normal 4 2 2 5 2 2 2 3 2 2" xfId="20789"/>
    <cellStyle name="Normal 4 2 2 5 2 2 2 3 3" xfId="20790"/>
    <cellStyle name="Normal 4 2 2 5 2 2 2 4" xfId="20791"/>
    <cellStyle name="Normal 4 2 2 5 2 2 2 4 2" xfId="20792"/>
    <cellStyle name="Normal 4 2 2 5 2 2 2 5" xfId="20793"/>
    <cellStyle name="Normal 4 2 2 5 2 2 3" xfId="20794"/>
    <cellStyle name="Normal 4 2 2 5 2 2 3 2" xfId="20795"/>
    <cellStyle name="Normal 4 2 2 5 2 2 3 2 2" xfId="20796"/>
    <cellStyle name="Normal 4 2 2 5 2 2 3 2 2 2" xfId="20797"/>
    <cellStyle name="Normal 4 2 2 5 2 2 3 2 3" xfId="20798"/>
    <cellStyle name="Normal 4 2 2 5 2 2 3 3" xfId="20799"/>
    <cellStyle name="Normal 4 2 2 5 2 2 3 3 2" xfId="20800"/>
    <cellStyle name="Normal 4 2 2 5 2 2 3 4" xfId="20801"/>
    <cellStyle name="Normal 4 2 2 5 2 2 4" xfId="20802"/>
    <cellStyle name="Normal 4 2 2 5 2 2 4 2" xfId="20803"/>
    <cellStyle name="Normal 4 2 2 5 2 2 4 2 2" xfId="20804"/>
    <cellStyle name="Normal 4 2 2 5 2 2 4 3" xfId="20805"/>
    <cellStyle name="Normal 4 2 2 5 2 2 5" xfId="20806"/>
    <cellStyle name="Normal 4 2 2 5 2 2 5 2" xfId="20807"/>
    <cellStyle name="Normal 4 2 2 5 2 2 6" xfId="20808"/>
    <cellStyle name="Normal 4 2 2 5 2 3" xfId="20809"/>
    <cellStyle name="Normal 4 2 2 5 2 3 2" xfId="20810"/>
    <cellStyle name="Normal 4 2 2 5 2 3 2 2" xfId="20811"/>
    <cellStyle name="Normal 4 2 2 5 2 3 2 2 2" xfId="20812"/>
    <cellStyle name="Normal 4 2 2 5 2 3 2 2 2 2" xfId="20813"/>
    <cellStyle name="Normal 4 2 2 5 2 3 2 2 3" xfId="20814"/>
    <cellStyle name="Normal 4 2 2 5 2 3 2 3" xfId="20815"/>
    <cellStyle name="Normal 4 2 2 5 2 3 2 3 2" xfId="20816"/>
    <cellStyle name="Normal 4 2 2 5 2 3 2 4" xfId="20817"/>
    <cellStyle name="Normal 4 2 2 5 2 3 3" xfId="20818"/>
    <cellStyle name="Normal 4 2 2 5 2 3 3 2" xfId="20819"/>
    <cellStyle name="Normal 4 2 2 5 2 3 3 2 2" xfId="20820"/>
    <cellStyle name="Normal 4 2 2 5 2 3 3 3" xfId="20821"/>
    <cellStyle name="Normal 4 2 2 5 2 3 4" xfId="20822"/>
    <cellStyle name="Normal 4 2 2 5 2 3 4 2" xfId="20823"/>
    <cellStyle name="Normal 4 2 2 5 2 3 5" xfId="20824"/>
    <cellStyle name="Normal 4 2 2 5 2 4" xfId="20825"/>
    <cellStyle name="Normal 4 2 2 5 2 4 2" xfId="20826"/>
    <cellStyle name="Normal 4 2 2 5 2 4 2 2" xfId="20827"/>
    <cellStyle name="Normal 4 2 2 5 2 4 2 2 2" xfId="20828"/>
    <cellStyle name="Normal 4 2 2 5 2 4 2 3" xfId="20829"/>
    <cellStyle name="Normal 4 2 2 5 2 4 3" xfId="20830"/>
    <cellStyle name="Normal 4 2 2 5 2 4 3 2" xfId="20831"/>
    <cellStyle name="Normal 4 2 2 5 2 4 4" xfId="20832"/>
    <cellStyle name="Normal 4 2 2 5 2 5" xfId="20833"/>
    <cellStyle name="Normal 4 2 2 5 2 5 2" xfId="20834"/>
    <cellStyle name="Normal 4 2 2 5 2 5 2 2" xfId="20835"/>
    <cellStyle name="Normal 4 2 2 5 2 5 3" xfId="20836"/>
    <cellStyle name="Normal 4 2 2 5 2 6" xfId="20837"/>
    <cellStyle name="Normal 4 2 2 5 2 6 2" xfId="20838"/>
    <cellStyle name="Normal 4 2 2 5 2 7" xfId="20839"/>
    <cellStyle name="Normal 4 2 2 5 3" xfId="20840"/>
    <cellStyle name="Normal 4 2 2 5 3 2" xfId="20841"/>
    <cellStyle name="Normal 4 2 2 5 3 2 2" xfId="20842"/>
    <cellStyle name="Normal 4 2 2 5 3 2 2 2" xfId="20843"/>
    <cellStyle name="Normal 4 2 2 5 3 2 2 2 2" xfId="20844"/>
    <cellStyle name="Normal 4 2 2 5 3 2 2 2 2 2" xfId="20845"/>
    <cellStyle name="Normal 4 2 2 5 3 2 2 2 3" xfId="20846"/>
    <cellStyle name="Normal 4 2 2 5 3 2 2 3" xfId="20847"/>
    <cellStyle name="Normal 4 2 2 5 3 2 2 3 2" xfId="20848"/>
    <cellStyle name="Normal 4 2 2 5 3 2 2 4" xfId="20849"/>
    <cellStyle name="Normal 4 2 2 5 3 2 3" xfId="20850"/>
    <cellStyle name="Normal 4 2 2 5 3 2 3 2" xfId="20851"/>
    <cellStyle name="Normal 4 2 2 5 3 2 3 2 2" xfId="20852"/>
    <cellStyle name="Normal 4 2 2 5 3 2 3 3" xfId="20853"/>
    <cellStyle name="Normal 4 2 2 5 3 2 4" xfId="20854"/>
    <cellStyle name="Normal 4 2 2 5 3 2 4 2" xfId="20855"/>
    <cellStyle name="Normal 4 2 2 5 3 2 5" xfId="20856"/>
    <cellStyle name="Normal 4 2 2 5 3 3" xfId="20857"/>
    <cellStyle name="Normal 4 2 2 5 3 3 2" xfId="20858"/>
    <cellStyle name="Normal 4 2 2 5 3 3 2 2" xfId="20859"/>
    <cellStyle name="Normal 4 2 2 5 3 3 2 2 2" xfId="20860"/>
    <cellStyle name="Normal 4 2 2 5 3 3 2 3" xfId="20861"/>
    <cellStyle name="Normal 4 2 2 5 3 3 3" xfId="20862"/>
    <cellStyle name="Normal 4 2 2 5 3 3 3 2" xfId="20863"/>
    <cellStyle name="Normal 4 2 2 5 3 3 4" xfId="20864"/>
    <cellStyle name="Normal 4 2 2 5 3 4" xfId="20865"/>
    <cellStyle name="Normal 4 2 2 5 3 4 2" xfId="20866"/>
    <cellStyle name="Normal 4 2 2 5 3 4 2 2" xfId="20867"/>
    <cellStyle name="Normal 4 2 2 5 3 4 3" xfId="20868"/>
    <cellStyle name="Normal 4 2 2 5 3 5" xfId="20869"/>
    <cellStyle name="Normal 4 2 2 5 3 5 2" xfId="20870"/>
    <cellStyle name="Normal 4 2 2 5 3 6" xfId="20871"/>
    <cellStyle name="Normal 4 2 2 5 4" xfId="20872"/>
    <cellStyle name="Normal 4 2 2 5 4 2" xfId="20873"/>
    <cellStyle name="Normal 4 2 2 5 4 2 2" xfId="20874"/>
    <cellStyle name="Normal 4 2 2 5 4 2 2 2" xfId="20875"/>
    <cellStyle name="Normal 4 2 2 5 4 2 2 2 2" xfId="20876"/>
    <cellStyle name="Normal 4 2 2 5 4 2 2 3" xfId="20877"/>
    <cellStyle name="Normal 4 2 2 5 4 2 3" xfId="20878"/>
    <cellStyle name="Normal 4 2 2 5 4 2 3 2" xfId="20879"/>
    <cellStyle name="Normal 4 2 2 5 4 2 4" xfId="20880"/>
    <cellStyle name="Normal 4 2 2 5 4 3" xfId="20881"/>
    <cellStyle name="Normal 4 2 2 5 4 3 2" xfId="20882"/>
    <cellStyle name="Normal 4 2 2 5 4 3 2 2" xfId="20883"/>
    <cellStyle name="Normal 4 2 2 5 4 3 3" xfId="20884"/>
    <cellStyle name="Normal 4 2 2 5 4 4" xfId="20885"/>
    <cellStyle name="Normal 4 2 2 5 4 4 2" xfId="20886"/>
    <cellStyle name="Normal 4 2 2 5 4 5" xfId="20887"/>
    <cellStyle name="Normal 4 2 2 5 5" xfId="20888"/>
    <cellStyle name="Normal 4 2 2 5 5 2" xfId="20889"/>
    <cellStyle name="Normal 4 2 2 5 5 2 2" xfId="20890"/>
    <cellStyle name="Normal 4 2 2 5 5 2 2 2" xfId="20891"/>
    <cellStyle name="Normal 4 2 2 5 5 2 3" xfId="20892"/>
    <cellStyle name="Normal 4 2 2 5 5 3" xfId="20893"/>
    <cellStyle name="Normal 4 2 2 5 5 3 2" xfId="20894"/>
    <cellStyle name="Normal 4 2 2 5 5 4" xfId="20895"/>
    <cellStyle name="Normal 4 2 2 5 6" xfId="20896"/>
    <cellStyle name="Normal 4 2 2 5 6 2" xfId="20897"/>
    <cellStyle name="Normal 4 2 2 5 6 2 2" xfId="20898"/>
    <cellStyle name="Normal 4 2 2 5 6 3" xfId="20899"/>
    <cellStyle name="Normal 4 2 2 5 7" xfId="20900"/>
    <cellStyle name="Normal 4 2 2 5 7 2" xfId="20901"/>
    <cellStyle name="Normal 4 2 2 5 8" xfId="20902"/>
    <cellStyle name="Normal 4 2 2 6" xfId="20903"/>
    <cellStyle name="Normal 4 2 2 6 2" xfId="20904"/>
    <cellStyle name="Normal 4 2 2 6 2 2" xfId="20905"/>
    <cellStyle name="Normal 4 2 2 6 2 2 2" xfId="20906"/>
    <cellStyle name="Normal 4 2 2 6 2 2 2 2" xfId="20907"/>
    <cellStyle name="Normal 4 2 2 6 2 2 2 2 2" xfId="20908"/>
    <cellStyle name="Normal 4 2 2 6 2 2 2 2 2 2" xfId="20909"/>
    <cellStyle name="Normal 4 2 2 6 2 2 2 2 3" xfId="20910"/>
    <cellStyle name="Normal 4 2 2 6 2 2 2 3" xfId="20911"/>
    <cellStyle name="Normal 4 2 2 6 2 2 2 3 2" xfId="20912"/>
    <cellStyle name="Normal 4 2 2 6 2 2 2 4" xfId="20913"/>
    <cellStyle name="Normal 4 2 2 6 2 2 3" xfId="20914"/>
    <cellStyle name="Normal 4 2 2 6 2 2 3 2" xfId="20915"/>
    <cellStyle name="Normal 4 2 2 6 2 2 3 2 2" xfId="20916"/>
    <cellStyle name="Normal 4 2 2 6 2 2 3 3" xfId="20917"/>
    <cellStyle name="Normal 4 2 2 6 2 2 4" xfId="20918"/>
    <cellStyle name="Normal 4 2 2 6 2 2 4 2" xfId="20919"/>
    <cellStyle name="Normal 4 2 2 6 2 2 5" xfId="20920"/>
    <cellStyle name="Normal 4 2 2 6 2 3" xfId="20921"/>
    <cellStyle name="Normal 4 2 2 6 2 3 2" xfId="20922"/>
    <cellStyle name="Normal 4 2 2 6 2 3 2 2" xfId="20923"/>
    <cellStyle name="Normal 4 2 2 6 2 3 2 2 2" xfId="20924"/>
    <cellStyle name="Normal 4 2 2 6 2 3 2 3" xfId="20925"/>
    <cellStyle name="Normal 4 2 2 6 2 3 3" xfId="20926"/>
    <cellStyle name="Normal 4 2 2 6 2 3 3 2" xfId="20927"/>
    <cellStyle name="Normal 4 2 2 6 2 3 4" xfId="20928"/>
    <cellStyle name="Normal 4 2 2 6 2 4" xfId="20929"/>
    <cellStyle name="Normal 4 2 2 6 2 4 2" xfId="20930"/>
    <cellStyle name="Normal 4 2 2 6 2 4 2 2" xfId="20931"/>
    <cellStyle name="Normal 4 2 2 6 2 4 3" xfId="20932"/>
    <cellStyle name="Normal 4 2 2 6 2 5" xfId="20933"/>
    <cellStyle name="Normal 4 2 2 6 2 5 2" xfId="20934"/>
    <cellStyle name="Normal 4 2 2 6 2 6" xfId="20935"/>
    <cellStyle name="Normal 4 2 2 6 3" xfId="20936"/>
    <cellStyle name="Normal 4 2 2 6 3 2" xfId="20937"/>
    <cellStyle name="Normal 4 2 2 6 3 2 2" xfId="20938"/>
    <cellStyle name="Normal 4 2 2 6 3 2 2 2" xfId="20939"/>
    <cellStyle name="Normal 4 2 2 6 3 2 2 2 2" xfId="20940"/>
    <cellStyle name="Normal 4 2 2 6 3 2 2 3" xfId="20941"/>
    <cellStyle name="Normal 4 2 2 6 3 2 3" xfId="20942"/>
    <cellStyle name="Normal 4 2 2 6 3 2 3 2" xfId="20943"/>
    <cellStyle name="Normal 4 2 2 6 3 2 4" xfId="20944"/>
    <cellStyle name="Normal 4 2 2 6 3 3" xfId="20945"/>
    <cellStyle name="Normal 4 2 2 6 3 3 2" xfId="20946"/>
    <cellStyle name="Normal 4 2 2 6 3 3 2 2" xfId="20947"/>
    <cellStyle name="Normal 4 2 2 6 3 3 3" xfId="20948"/>
    <cellStyle name="Normal 4 2 2 6 3 4" xfId="20949"/>
    <cellStyle name="Normal 4 2 2 6 3 4 2" xfId="20950"/>
    <cellStyle name="Normal 4 2 2 6 3 5" xfId="20951"/>
    <cellStyle name="Normal 4 2 2 6 4" xfId="20952"/>
    <cellStyle name="Normal 4 2 2 6 4 2" xfId="20953"/>
    <cellStyle name="Normal 4 2 2 6 4 2 2" xfId="20954"/>
    <cellStyle name="Normal 4 2 2 6 4 2 2 2" xfId="20955"/>
    <cellStyle name="Normal 4 2 2 6 4 2 3" xfId="20956"/>
    <cellStyle name="Normal 4 2 2 6 4 3" xfId="20957"/>
    <cellStyle name="Normal 4 2 2 6 4 3 2" xfId="20958"/>
    <cellStyle name="Normal 4 2 2 6 4 4" xfId="20959"/>
    <cellStyle name="Normal 4 2 2 6 5" xfId="20960"/>
    <cellStyle name="Normal 4 2 2 6 5 2" xfId="20961"/>
    <cellStyle name="Normal 4 2 2 6 5 2 2" xfId="20962"/>
    <cellStyle name="Normal 4 2 2 6 5 3" xfId="20963"/>
    <cellStyle name="Normal 4 2 2 6 6" xfId="20964"/>
    <cellStyle name="Normal 4 2 2 6 6 2" xfId="20965"/>
    <cellStyle name="Normal 4 2 2 6 7" xfId="20966"/>
    <cellStyle name="Normal 4 2 2 7" xfId="20967"/>
    <cellStyle name="Normal 4 2 2 7 2" xfId="20968"/>
    <cellStyle name="Normal 4 2 2 7 2 2" xfId="20969"/>
    <cellStyle name="Normal 4 2 2 7 2 2 2" xfId="20970"/>
    <cellStyle name="Normal 4 2 2 7 2 2 2 2" xfId="20971"/>
    <cellStyle name="Normal 4 2 2 7 2 2 2 2 2" xfId="20972"/>
    <cellStyle name="Normal 4 2 2 7 2 2 2 3" xfId="20973"/>
    <cellStyle name="Normal 4 2 2 7 2 2 3" xfId="20974"/>
    <cellStyle name="Normal 4 2 2 7 2 2 3 2" xfId="20975"/>
    <cellStyle name="Normal 4 2 2 7 2 2 4" xfId="20976"/>
    <cellStyle name="Normal 4 2 2 7 2 3" xfId="20977"/>
    <cellStyle name="Normal 4 2 2 7 2 3 2" xfId="20978"/>
    <cellStyle name="Normal 4 2 2 7 2 3 2 2" xfId="20979"/>
    <cellStyle name="Normal 4 2 2 7 2 3 3" xfId="20980"/>
    <cellStyle name="Normal 4 2 2 7 2 4" xfId="20981"/>
    <cellStyle name="Normal 4 2 2 7 2 4 2" xfId="20982"/>
    <cellStyle name="Normal 4 2 2 7 2 5" xfId="20983"/>
    <cellStyle name="Normal 4 2 2 7 3" xfId="20984"/>
    <cellStyle name="Normal 4 2 2 7 3 2" xfId="20985"/>
    <cellStyle name="Normal 4 2 2 7 3 2 2" xfId="20986"/>
    <cellStyle name="Normal 4 2 2 7 3 2 2 2" xfId="20987"/>
    <cellStyle name="Normal 4 2 2 7 3 2 3" xfId="20988"/>
    <cellStyle name="Normal 4 2 2 7 3 3" xfId="20989"/>
    <cellStyle name="Normal 4 2 2 7 3 3 2" xfId="20990"/>
    <cellStyle name="Normal 4 2 2 7 3 4" xfId="20991"/>
    <cellStyle name="Normal 4 2 2 7 4" xfId="20992"/>
    <cellStyle name="Normal 4 2 2 7 4 2" xfId="20993"/>
    <cellStyle name="Normal 4 2 2 7 4 2 2" xfId="20994"/>
    <cellStyle name="Normal 4 2 2 7 4 3" xfId="20995"/>
    <cellStyle name="Normal 4 2 2 7 5" xfId="20996"/>
    <cellStyle name="Normal 4 2 2 7 5 2" xfId="20997"/>
    <cellStyle name="Normal 4 2 2 7 6" xfId="20998"/>
    <cellStyle name="Normal 4 2 2 8" xfId="20999"/>
    <cellStyle name="Normal 4 2 2 8 2" xfId="21000"/>
    <cellStyle name="Normal 4 2 2 8 2 2" xfId="21001"/>
    <cellStyle name="Normal 4 2 2 8 2 2 2" xfId="21002"/>
    <cellStyle name="Normal 4 2 2 8 2 2 2 2" xfId="21003"/>
    <cellStyle name="Normal 4 2 2 8 2 2 3" xfId="21004"/>
    <cellStyle name="Normal 4 2 2 8 2 3" xfId="21005"/>
    <cellStyle name="Normal 4 2 2 8 2 3 2" xfId="21006"/>
    <cellStyle name="Normal 4 2 2 8 2 4" xfId="21007"/>
    <cellStyle name="Normal 4 2 2 8 3" xfId="21008"/>
    <cellStyle name="Normal 4 2 2 8 3 2" xfId="21009"/>
    <cellStyle name="Normal 4 2 2 8 3 2 2" xfId="21010"/>
    <cellStyle name="Normal 4 2 2 8 3 3" xfId="21011"/>
    <cellStyle name="Normal 4 2 2 8 4" xfId="21012"/>
    <cellStyle name="Normal 4 2 2 8 4 2" xfId="21013"/>
    <cellStyle name="Normal 4 2 2 8 5" xfId="21014"/>
    <cellStyle name="Normal 4 2 2 9" xfId="21015"/>
    <cellStyle name="Normal 4 2 2 9 2" xfId="21016"/>
    <cellStyle name="Normal 4 2 2 9 2 2" xfId="21017"/>
    <cellStyle name="Normal 4 2 2 9 2 2 2" xfId="21018"/>
    <cellStyle name="Normal 4 2 2 9 2 3" xfId="21019"/>
    <cellStyle name="Normal 4 2 2 9 3" xfId="21020"/>
    <cellStyle name="Normal 4 2 2 9 3 2" xfId="21021"/>
    <cellStyle name="Normal 4 2 2 9 4" xfId="21022"/>
    <cellStyle name="Normal 4 2 3" xfId="21023"/>
    <cellStyle name="Normal 4 2 3 10" xfId="21024"/>
    <cellStyle name="Normal 4 2 3 10 2" xfId="21025"/>
    <cellStyle name="Normal 4 2 3 11" xfId="21026"/>
    <cellStyle name="Normal 4 2 3 2" xfId="21027"/>
    <cellStyle name="Normal 4 2 3 2 10" xfId="21028"/>
    <cellStyle name="Normal 4 2 3 2 2" xfId="21029"/>
    <cellStyle name="Normal 4 2 3 2 2 2" xfId="21030"/>
    <cellStyle name="Normal 4 2 3 2 2 2 2" xfId="21031"/>
    <cellStyle name="Normal 4 2 3 2 2 2 2 2" xfId="21032"/>
    <cellStyle name="Normal 4 2 3 2 2 2 2 2 2" xfId="21033"/>
    <cellStyle name="Normal 4 2 3 2 2 2 2 2 2 2" xfId="21034"/>
    <cellStyle name="Normal 4 2 3 2 2 2 2 2 2 2 2" xfId="21035"/>
    <cellStyle name="Normal 4 2 3 2 2 2 2 2 2 2 2 2" xfId="21036"/>
    <cellStyle name="Normal 4 2 3 2 2 2 2 2 2 2 2 2 2" xfId="21037"/>
    <cellStyle name="Normal 4 2 3 2 2 2 2 2 2 2 2 3" xfId="21038"/>
    <cellStyle name="Normal 4 2 3 2 2 2 2 2 2 2 3" xfId="21039"/>
    <cellStyle name="Normal 4 2 3 2 2 2 2 2 2 2 3 2" xfId="21040"/>
    <cellStyle name="Normal 4 2 3 2 2 2 2 2 2 2 4" xfId="21041"/>
    <cellStyle name="Normal 4 2 3 2 2 2 2 2 2 3" xfId="21042"/>
    <cellStyle name="Normal 4 2 3 2 2 2 2 2 2 3 2" xfId="21043"/>
    <cellStyle name="Normal 4 2 3 2 2 2 2 2 2 3 2 2" xfId="21044"/>
    <cellStyle name="Normal 4 2 3 2 2 2 2 2 2 3 3" xfId="21045"/>
    <cellStyle name="Normal 4 2 3 2 2 2 2 2 2 4" xfId="21046"/>
    <cellStyle name="Normal 4 2 3 2 2 2 2 2 2 4 2" xfId="21047"/>
    <cellStyle name="Normal 4 2 3 2 2 2 2 2 2 5" xfId="21048"/>
    <cellStyle name="Normal 4 2 3 2 2 2 2 2 3" xfId="21049"/>
    <cellStyle name="Normal 4 2 3 2 2 2 2 2 3 2" xfId="21050"/>
    <cellStyle name="Normal 4 2 3 2 2 2 2 2 3 2 2" xfId="21051"/>
    <cellStyle name="Normal 4 2 3 2 2 2 2 2 3 2 2 2" xfId="21052"/>
    <cellStyle name="Normal 4 2 3 2 2 2 2 2 3 2 3" xfId="21053"/>
    <cellStyle name="Normal 4 2 3 2 2 2 2 2 3 3" xfId="21054"/>
    <cellStyle name="Normal 4 2 3 2 2 2 2 2 3 3 2" xfId="21055"/>
    <cellStyle name="Normal 4 2 3 2 2 2 2 2 3 4" xfId="21056"/>
    <cellStyle name="Normal 4 2 3 2 2 2 2 2 4" xfId="21057"/>
    <cellStyle name="Normal 4 2 3 2 2 2 2 2 4 2" xfId="21058"/>
    <cellStyle name="Normal 4 2 3 2 2 2 2 2 4 2 2" xfId="21059"/>
    <cellStyle name="Normal 4 2 3 2 2 2 2 2 4 3" xfId="21060"/>
    <cellStyle name="Normal 4 2 3 2 2 2 2 2 5" xfId="21061"/>
    <cellStyle name="Normal 4 2 3 2 2 2 2 2 5 2" xfId="21062"/>
    <cellStyle name="Normal 4 2 3 2 2 2 2 2 6" xfId="21063"/>
    <cellStyle name="Normal 4 2 3 2 2 2 2 3" xfId="21064"/>
    <cellStyle name="Normal 4 2 3 2 2 2 2 3 2" xfId="21065"/>
    <cellStyle name="Normal 4 2 3 2 2 2 2 3 2 2" xfId="21066"/>
    <cellStyle name="Normal 4 2 3 2 2 2 2 3 2 2 2" xfId="21067"/>
    <cellStyle name="Normal 4 2 3 2 2 2 2 3 2 2 2 2" xfId="21068"/>
    <cellStyle name="Normal 4 2 3 2 2 2 2 3 2 2 3" xfId="21069"/>
    <cellStyle name="Normal 4 2 3 2 2 2 2 3 2 3" xfId="21070"/>
    <cellStyle name="Normal 4 2 3 2 2 2 2 3 2 3 2" xfId="21071"/>
    <cellStyle name="Normal 4 2 3 2 2 2 2 3 2 4" xfId="21072"/>
    <cellStyle name="Normal 4 2 3 2 2 2 2 3 3" xfId="21073"/>
    <cellStyle name="Normal 4 2 3 2 2 2 2 3 3 2" xfId="21074"/>
    <cellStyle name="Normal 4 2 3 2 2 2 2 3 3 2 2" xfId="21075"/>
    <cellStyle name="Normal 4 2 3 2 2 2 2 3 3 3" xfId="21076"/>
    <cellStyle name="Normal 4 2 3 2 2 2 2 3 4" xfId="21077"/>
    <cellStyle name="Normal 4 2 3 2 2 2 2 3 4 2" xfId="21078"/>
    <cellStyle name="Normal 4 2 3 2 2 2 2 3 5" xfId="21079"/>
    <cellStyle name="Normal 4 2 3 2 2 2 2 4" xfId="21080"/>
    <cellStyle name="Normal 4 2 3 2 2 2 2 4 2" xfId="21081"/>
    <cellStyle name="Normal 4 2 3 2 2 2 2 4 2 2" xfId="21082"/>
    <cellStyle name="Normal 4 2 3 2 2 2 2 4 2 2 2" xfId="21083"/>
    <cellStyle name="Normal 4 2 3 2 2 2 2 4 2 3" xfId="21084"/>
    <cellStyle name="Normal 4 2 3 2 2 2 2 4 3" xfId="21085"/>
    <cellStyle name="Normal 4 2 3 2 2 2 2 4 3 2" xfId="21086"/>
    <cellStyle name="Normal 4 2 3 2 2 2 2 4 4" xfId="21087"/>
    <cellStyle name="Normal 4 2 3 2 2 2 2 5" xfId="21088"/>
    <cellStyle name="Normal 4 2 3 2 2 2 2 5 2" xfId="21089"/>
    <cellStyle name="Normal 4 2 3 2 2 2 2 5 2 2" xfId="21090"/>
    <cellStyle name="Normal 4 2 3 2 2 2 2 5 3" xfId="21091"/>
    <cellStyle name="Normal 4 2 3 2 2 2 2 6" xfId="21092"/>
    <cellStyle name="Normal 4 2 3 2 2 2 2 6 2" xfId="21093"/>
    <cellStyle name="Normal 4 2 3 2 2 2 2 7" xfId="21094"/>
    <cellStyle name="Normal 4 2 3 2 2 2 3" xfId="21095"/>
    <cellStyle name="Normal 4 2 3 2 2 2 3 2" xfId="21096"/>
    <cellStyle name="Normal 4 2 3 2 2 2 3 2 2" xfId="21097"/>
    <cellStyle name="Normal 4 2 3 2 2 2 3 2 2 2" xfId="21098"/>
    <cellStyle name="Normal 4 2 3 2 2 2 3 2 2 2 2" xfId="21099"/>
    <cellStyle name="Normal 4 2 3 2 2 2 3 2 2 2 2 2" xfId="21100"/>
    <cellStyle name="Normal 4 2 3 2 2 2 3 2 2 2 3" xfId="21101"/>
    <cellStyle name="Normal 4 2 3 2 2 2 3 2 2 3" xfId="21102"/>
    <cellStyle name="Normal 4 2 3 2 2 2 3 2 2 3 2" xfId="21103"/>
    <cellStyle name="Normal 4 2 3 2 2 2 3 2 2 4" xfId="21104"/>
    <cellStyle name="Normal 4 2 3 2 2 2 3 2 3" xfId="21105"/>
    <cellStyle name="Normal 4 2 3 2 2 2 3 2 3 2" xfId="21106"/>
    <cellStyle name="Normal 4 2 3 2 2 2 3 2 3 2 2" xfId="21107"/>
    <cellStyle name="Normal 4 2 3 2 2 2 3 2 3 3" xfId="21108"/>
    <cellStyle name="Normal 4 2 3 2 2 2 3 2 4" xfId="21109"/>
    <cellStyle name="Normal 4 2 3 2 2 2 3 2 4 2" xfId="21110"/>
    <cellStyle name="Normal 4 2 3 2 2 2 3 2 5" xfId="21111"/>
    <cellStyle name="Normal 4 2 3 2 2 2 3 3" xfId="21112"/>
    <cellStyle name="Normal 4 2 3 2 2 2 3 3 2" xfId="21113"/>
    <cellStyle name="Normal 4 2 3 2 2 2 3 3 2 2" xfId="21114"/>
    <cellStyle name="Normal 4 2 3 2 2 2 3 3 2 2 2" xfId="21115"/>
    <cellStyle name="Normal 4 2 3 2 2 2 3 3 2 3" xfId="21116"/>
    <cellStyle name="Normal 4 2 3 2 2 2 3 3 3" xfId="21117"/>
    <cellStyle name="Normal 4 2 3 2 2 2 3 3 3 2" xfId="21118"/>
    <cellStyle name="Normal 4 2 3 2 2 2 3 3 4" xfId="21119"/>
    <cellStyle name="Normal 4 2 3 2 2 2 3 4" xfId="21120"/>
    <cellStyle name="Normal 4 2 3 2 2 2 3 4 2" xfId="21121"/>
    <cellStyle name="Normal 4 2 3 2 2 2 3 4 2 2" xfId="21122"/>
    <cellStyle name="Normal 4 2 3 2 2 2 3 4 3" xfId="21123"/>
    <cellStyle name="Normal 4 2 3 2 2 2 3 5" xfId="21124"/>
    <cellStyle name="Normal 4 2 3 2 2 2 3 5 2" xfId="21125"/>
    <cellStyle name="Normal 4 2 3 2 2 2 3 6" xfId="21126"/>
    <cellStyle name="Normal 4 2 3 2 2 2 4" xfId="21127"/>
    <cellStyle name="Normal 4 2 3 2 2 2 4 2" xfId="21128"/>
    <cellStyle name="Normal 4 2 3 2 2 2 4 2 2" xfId="21129"/>
    <cellStyle name="Normal 4 2 3 2 2 2 4 2 2 2" xfId="21130"/>
    <cellStyle name="Normal 4 2 3 2 2 2 4 2 2 2 2" xfId="21131"/>
    <cellStyle name="Normal 4 2 3 2 2 2 4 2 2 3" xfId="21132"/>
    <cellStyle name="Normal 4 2 3 2 2 2 4 2 3" xfId="21133"/>
    <cellStyle name="Normal 4 2 3 2 2 2 4 2 3 2" xfId="21134"/>
    <cellStyle name="Normal 4 2 3 2 2 2 4 2 4" xfId="21135"/>
    <cellStyle name="Normal 4 2 3 2 2 2 4 3" xfId="21136"/>
    <cellStyle name="Normal 4 2 3 2 2 2 4 3 2" xfId="21137"/>
    <cellStyle name="Normal 4 2 3 2 2 2 4 3 2 2" xfId="21138"/>
    <cellStyle name="Normal 4 2 3 2 2 2 4 3 3" xfId="21139"/>
    <cellStyle name="Normal 4 2 3 2 2 2 4 4" xfId="21140"/>
    <cellStyle name="Normal 4 2 3 2 2 2 4 4 2" xfId="21141"/>
    <cellStyle name="Normal 4 2 3 2 2 2 4 5" xfId="21142"/>
    <cellStyle name="Normal 4 2 3 2 2 2 5" xfId="21143"/>
    <cellStyle name="Normal 4 2 3 2 2 2 5 2" xfId="21144"/>
    <cellStyle name="Normal 4 2 3 2 2 2 5 2 2" xfId="21145"/>
    <cellStyle name="Normal 4 2 3 2 2 2 5 2 2 2" xfId="21146"/>
    <cellStyle name="Normal 4 2 3 2 2 2 5 2 3" xfId="21147"/>
    <cellStyle name="Normal 4 2 3 2 2 2 5 3" xfId="21148"/>
    <cellStyle name="Normal 4 2 3 2 2 2 5 3 2" xfId="21149"/>
    <cellStyle name="Normal 4 2 3 2 2 2 5 4" xfId="21150"/>
    <cellStyle name="Normal 4 2 3 2 2 2 6" xfId="21151"/>
    <cellStyle name="Normal 4 2 3 2 2 2 6 2" xfId="21152"/>
    <cellStyle name="Normal 4 2 3 2 2 2 6 2 2" xfId="21153"/>
    <cellStyle name="Normal 4 2 3 2 2 2 6 3" xfId="21154"/>
    <cellStyle name="Normal 4 2 3 2 2 2 7" xfId="21155"/>
    <cellStyle name="Normal 4 2 3 2 2 2 7 2" xfId="21156"/>
    <cellStyle name="Normal 4 2 3 2 2 2 8" xfId="21157"/>
    <cellStyle name="Normal 4 2 3 2 2 3" xfId="21158"/>
    <cellStyle name="Normal 4 2 3 2 2 3 2" xfId="21159"/>
    <cellStyle name="Normal 4 2 3 2 2 3 2 2" xfId="21160"/>
    <cellStyle name="Normal 4 2 3 2 2 3 2 2 2" xfId="21161"/>
    <cellStyle name="Normal 4 2 3 2 2 3 2 2 2 2" xfId="21162"/>
    <cellStyle name="Normal 4 2 3 2 2 3 2 2 2 2 2" xfId="21163"/>
    <cellStyle name="Normal 4 2 3 2 2 3 2 2 2 2 2 2" xfId="21164"/>
    <cellStyle name="Normal 4 2 3 2 2 3 2 2 2 2 3" xfId="21165"/>
    <cellStyle name="Normal 4 2 3 2 2 3 2 2 2 3" xfId="21166"/>
    <cellStyle name="Normal 4 2 3 2 2 3 2 2 2 3 2" xfId="21167"/>
    <cellStyle name="Normal 4 2 3 2 2 3 2 2 2 4" xfId="21168"/>
    <cellStyle name="Normal 4 2 3 2 2 3 2 2 3" xfId="21169"/>
    <cellStyle name="Normal 4 2 3 2 2 3 2 2 3 2" xfId="21170"/>
    <cellStyle name="Normal 4 2 3 2 2 3 2 2 3 2 2" xfId="21171"/>
    <cellStyle name="Normal 4 2 3 2 2 3 2 2 3 3" xfId="21172"/>
    <cellStyle name="Normal 4 2 3 2 2 3 2 2 4" xfId="21173"/>
    <cellStyle name="Normal 4 2 3 2 2 3 2 2 4 2" xfId="21174"/>
    <cellStyle name="Normal 4 2 3 2 2 3 2 2 5" xfId="21175"/>
    <cellStyle name="Normal 4 2 3 2 2 3 2 3" xfId="21176"/>
    <cellStyle name="Normal 4 2 3 2 2 3 2 3 2" xfId="21177"/>
    <cellStyle name="Normal 4 2 3 2 2 3 2 3 2 2" xfId="21178"/>
    <cellStyle name="Normal 4 2 3 2 2 3 2 3 2 2 2" xfId="21179"/>
    <cellStyle name="Normal 4 2 3 2 2 3 2 3 2 3" xfId="21180"/>
    <cellStyle name="Normal 4 2 3 2 2 3 2 3 3" xfId="21181"/>
    <cellStyle name="Normal 4 2 3 2 2 3 2 3 3 2" xfId="21182"/>
    <cellStyle name="Normal 4 2 3 2 2 3 2 3 4" xfId="21183"/>
    <cellStyle name="Normal 4 2 3 2 2 3 2 4" xfId="21184"/>
    <cellStyle name="Normal 4 2 3 2 2 3 2 4 2" xfId="21185"/>
    <cellStyle name="Normal 4 2 3 2 2 3 2 4 2 2" xfId="21186"/>
    <cellStyle name="Normal 4 2 3 2 2 3 2 4 3" xfId="21187"/>
    <cellStyle name="Normal 4 2 3 2 2 3 2 5" xfId="21188"/>
    <cellStyle name="Normal 4 2 3 2 2 3 2 5 2" xfId="21189"/>
    <cellStyle name="Normal 4 2 3 2 2 3 2 6" xfId="21190"/>
    <cellStyle name="Normal 4 2 3 2 2 3 3" xfId="21191"/>
    <cellStyle name="Normal 4 2 3 2 2 3 3 2" xfId="21192"/>
    <cellStyle name="Normal 4 2 3 2 2 3 3 2 2" xfId="21193"/>
    <cellStyle name="Normal 4 2 3 2 2 3 3 2 2 2" xfId="21194"/>
    <cellStyle name="Normal 4 2 3 2 2 3 3 2 2 2 2" xfId="21195"/>
    <cellStyle name="Normal 4 2 3 2 2 3 3 2 2 3" xfId="21196"/>
    <cellStyle name="Normal 4 2 3 2 2 3 3 2 3" xfId="21197"/>
    <cellStyle name="Normal 4 2 3 2 2 3 3 2 3 2" xfId="21198"/>
    <cellStyle name="Normal 4 2 3 2 2 3 3 2 4" xfId="21199"/>
    <cellStyle name="Normal 4 2 3 2 2 3 3 3" xfId="21200"/>
    <cellStyle name="Normal 4 2 3 2 2 3 3 3 2" xfId="21201"/>
    <cellStyle name="Normal 4 2 3 2 2 3 3 3 2 2" xfId="21202"/>
    <cellStyle name="Normal 4 2 3 2 2 3 3 3 3" xfId="21203"/>
    <cellStyle name="Normal 4 2 3 2 2 3 3 4" xfId="21204"/>
    <cellStyle name="Normal 4 2 3 2 2 3 3 4 2" xfId="21205"/>
    <cellStyle name="Normal 4 2 3 2 2 3 3 5" xfId="21206"/>
    <cellStyle name="Normal 4 2 3 2 2 3 4" xfId="21207"/>
    <cellStyle name="Normal 4 2 3 2 2 3 4 2" xfId="21208"/>
    <cellStyle name="Normal 4 2 3 2 2 3 4 2 2" xfId="21209"/>
    <cellStyle name="Normal 4 2 3 2 2 3 4 2 2 2" xfId="21210"/>
    <cellStyle name="Normal 4 2 3 2 2 3 4 2 3" xfId="21211"/>
    <cellStyle name="Normal 4 2 3 2 2 3 4 3" xfId="21212"/>
    <cellStyle name="Normal 4 2 3 2 2 3 4 3 2" xfId="21213"/>
    <cellStyle name="Normal 4 2 3 2 2 3 4 4" xfId="21214"/>
    <cellStyle name="Normal 4 2 3 2 2 3 5" xfId="21215"/>
    <cellStyle name="Normal 4 2 3 2 2 3 5 2" xfId="21216"/>
    <cellStyle name="Normal 4 2 3 2 2 3 5 2 2" xfId="21217"/>
    <cellStyle name="Normal 4 2 3 2 2 3 5 3" xfId="21218"/>
    <cellStyle name="Normal 4 2 3 2 2 3 6" xfId="21219"/>
    <cellStyle name="Normal 4 2 3 2 2 3 6 2" xfId="21220"/>
    <cellStyle name="Normal 4 2 3 2 2 3 7" xfId="21221"/>
    <cellStyle name="Normal 4 2 3 2 2 4" xfId="21222"/>
    <cellStyle name="Normal 4 2 3 2 2 4 2" xfId="21223"/>
    <cellStyle name="Normal 4 2 3 2 2 4 2 2" xfId="21224"/>
    <cellStyle name="Normal 4 2 3 2 2 4 2 2 2" xfId="21225"/>
    <cellStyle name="Normal 4 2 3 2 2 4 2 2 2 2" xfId="21226"/>
    <cellStyle name="Normal 4 2 3 2 2 4 2 2 2 2 2" xfId="21227"/>
    <cellStyle name="Normal 4 2 3 2 2 4 2 2 2 3" xfId="21228"/>
    <cellStyle name="Normal 4 2 3 2 2 4 2 2 3" xfId="21229"/>
    <cellStyle name="Normal 4 2 3 2 2 4 2 2 3 2" xfId="21230"/>
    <cellStyle name="Normal 4 2 3 2 2 4 2 2 4" xfId="21231"/>
    <cellStyle name="Normal 4 2 3 2 2 4 2 3" xfId="21232"/>
    <cellStyle name="Normal 4 2 3 2 2 4 2 3 2" xfId="21233"/>
    <cellStyle name="Normal 4 2 3 2 2 4 2 3 2 2" xfId="21234"/>
    <cellStyle name="Normal 4 2 3 2 2 4 2 3 3" xfId="21235"/>
    <cellStyle name="Normal 4 2 3 2 2 4 2 4" xfId="21236"/>
    <cellStyle name="Normal 4 2 3 2 2 4 2 4 2" xfId="21237"/>
    <cellStyle name="Normal 4 2 3 2 2 4 2 5" xfId="21238"/>
    <cellStyle name="Normal 4 2 3 2 2 4 3" xfId="21239"/>
    <cellStyle name="Normal 4 2 3 2 2 4 3 2" xfId="21240"/>
    <cellStyle name="Normal 4 2 3 2 2 4 3 2 2" xfId="21241"/>
    <cellStyle name="Normal 4 2 3 2 2 4 3 2 2 2" xfId="21242"/>
    <cellStyle name="Normal 4 2 3 2 2 4 3 2 3" xfId="21243"/>
    <cellStyle name="Normal 4 2 3 2 2 4 3 3" xfId="21244"/>
    <cellStyle name="Normal 4 2 3 2 2 4 3 3 2" xfId="21245"/>
    <cellStyle name="Normal 4 2 3 2 2 4 3 4" xfId="21246"/>
    <cellStyle name="Normal 4 2 3 2 2 4 4" xfId="21247"/>
    <cellStyle name="Normal 4 2 3 2 2 4 4 2" xfId="21248"/>
    <cellStyle name="Normal 4 2 3 2 2 4 4 2 2" xfId="21249"/>
    <cellStyle name="Normal 4 2 3 2 2 4 4 3" xfId="21250"/>
    <cellStyle name="Normal 4 2 3 2 2 4 5" xfId="21251"/>
    <cellStyle name="Normal 4 2 3 2 2 4 5 2" xfId="21252"/>
    <cellStyle name="Normal 4 2 3 2 2 4 6" xfId="21253"/>
    <cellStyle name="Normal 4 2 3 2 2 5" xfId="21254"/>
    <cellStyle name="Normal 4 2 3 2 2 5 2" xfId="21255"/>
    <cellStyle name="Normal 4 2 3 2 2 5 2 2" xfId="21256"/>
    <cellStyle name="Normal 4 2 3 2 2 5 2 2 2" xfId="21257"/>
    <cellStyle name="Normal 4 2 3 2 2 5 2 2 2 2" xfId="21258"/>
    <cellStyle name="Normal 4 2 3 2 2 5 2 2 3" xfId="21259"/>
    <cellStyle name="Normal 4 2 3 2 2 5 2 3" xfId="21260"/>
    <cellStyle name="Normal 4 2 3 2 2 5 2 3 2" xfId="21261"/>
    <cellStyle name="Normal 4 2 3 2 2 5 2 4" xfId="21262"/>
    <cellStyle name="Normal 4 2 3 2 2 5 3" xfId="21263"/>
    <cellStyle name="Normal 4 2 3 2 2 5 3 2" xfId="21264"/>
    <cellStyle name="Normal 4 2 3 2 2 5 3 2 2" xfId="21265"/>
    <cellStyle name="Normal 4 2 3 2 2 5 3 3" xfId="21266"/>
    <cellStyle name="Normal 4 2 3 2 2 5 4" xfId="21267"/>
    <cellStyle name="Normal 4 2 3 2 2 5 4 2" xfId="21268"/>
    <cellStyle name="Normal 4 2 3 2 2 5 5" xfId="21269"/>
    <cellStyle name="Normal 4 2 3 2 2 6" xfId="21270"/>
    <cellStyle name="Normal 4 2 3 2 2 6 2" xfId="21271"/>
    <cellStyle name="Normal 4 2 3 2 2 6 2 2" xfId="21272"/>
    <cellStyle name="Normal 4 2 3 2 2 6 2 2 2" xfId="21273"/>
    <cellStyle name="Normal 4 2 3 2 2 6 2 3" xfId="21274"/>
    <cellStyle name="Normal 4 2 3 2 2 6 3" xfId="21275"/>
    <cellStyle name="Normal 4 2 3 2 2 6 3 2" xfId="21276"/>
    <cellStyle name="Normal 4 2 3 2 2 6 4" xfId="21277"/>
    <cellStyle name="Normal 4 2 3 2 2 7" xfId="21278"/>
    <cellStyle name="Normal 4 2 3 2 2 7 2" xfId="21279"/>
    <cellStyle name="Normal 4 2 3 2 2 7 2 2" xfId="21280"/>
    <cellStyle name="Normal 4 2 3 2 2 7 3" xfId="21281"/>
    <cellStyle name="Normal 4 2 3 2 2 8" xfId="21282"/>
    <cellStyle name="Normal 4 2 3 2 2 8 2" xfId="21283"/>
    <cellStyle name="Normal 4 2 3 2 2 9" xfId="21284"/>
    <cellStyle name="Normal 4 2 3 2 3" xfId="21285"/>
    <cellStyle name="Normal 4 2 3 2 3 2" xfId="21286"/>
    <cellStyle name="Normal 4 2 3 2 3 2 2" xfId="21287"/>
    <cellStyle name="Normal 4 2 3 2 3 2 2 2" xfId="21288"/>
    <cellStyle name="Normal 4 2 3 2 3 2 2 2 2" xfId="21289"/>
    <cellStyle name="Normal 4 2 3 2 3 2 2 2 2 2" xfId="21290"/>
    <cellStyle name="Normal 4 2 3 2 3 2 2 2 2 2 2" xfId="21291"/>
    <cellStyle name="Normal 4 2 3 2 3 2 2 2 2 2 2 2" xfId="21292"/>
    <cellStyle name="Normal 4 2 3 2 3 2 2 2 2 2 3" xfId="21293"/>
    <cellStyle name="Normal 4 2 3 2 3 2 2 2 2 3" xfId="21294"/>
    <cellStyle name="Normal 4 2 3 2 3 2 2 2 2 3 2" xfId="21295"/>
    <cellStyle name="Normal 4 2 3 2 3 2 2 2 2 4" xfId="21296"/>
    <cellStyle name="Normal 4 2 3 2 3 2 2 2 3" xfId="21297"/>
    <cellStyle name="Normal 4 2 3 2 3 2 2 2 3 2" xfId="21298"/>
    <cellStyle name="Normal 4 2 3 2 3 2 2 2 3 2 2" xfId="21299"/>
    <cellStyle name="Normal 4 2 3 2 3 2 2 2 3 3" xfId="21300"/>
    <cellStyle name="Normal 4 2 3 2 3 2 2 2 4" xfId="21301"/>
    <cellStyle name="Normal 4 2 3 2 3 2 2 2 4 2" xfId="21302"/>
    <cellStyle name="Normal 4 2 3 2 3 2 2 2 5" xfId="21303"/>
    <cellStyle name="Normal 4 2 3 2 3 2 2 3" xfId="21304"/>
    <cellStyle name="Normal 4 2 3 2 3 2 2 3 2" xfId="21305"/>
    <cellStyle name="Normal 4 2 3 2 3 2 2 3 2 2" xfId="21306"/>
    <cellStyle name="Normal 4 2 3 2 3 2 2 3 2 2 2" xfId="21307"/>
    <cellStyle name="Normal 4 2 3 2 3 2 2 3 2 3" xfId="21308"/>
    <cellStyle name="Normal 4 2 3 2 3 2 2 3 3" xfId="21309"/>
    <cellStyle name="Normal 4 2 3 2 3 2 2 3 3 2" xfId="21310"/>
    <cellStyle name="Normal 4 2 3 2 3 2 2 3 4" xfId="21311"/>
    <cellStyle name="Normal 4 2 3 2 3 2 2 4" xfId="21312"/>
    <cellStyle name="Normal 4 2 3 2 3 2 2 4 2" xfId="21313"/>
    <cellStyle name="Normal 4 2 3 2 3 2 2 4 2 2" xfId="21314"/>
    <cellStyle name="Normal 4 2 3 2 3 2 2 4 3" xfId="21315"/>
    <cellStyle name="Normal 4 2 3 2 3 2 2 5" xfId="21316"/>
    <cellStyle name="Normal 4 2 3 2 3 2 2 5 2" xfId="21317"/>
    <cellStyle name="Normal 4 2 3 2 3 2 2 6" xfId="21318"/>
    <cellStyle name="Normal 4 2 3 2 3 2 3" xfId="21319"/>
    <cellStyle name="Normal 4 2 3 2 3 2 3 2" xfId="21320"/>
    <cellStyle name="Normal 4 2 3 2 3 2 3 2 2" xfId="21321"/>
    <cellStyle name="Normal 4 2 3 2 3 2 3 2 2 2" xfId="21322"/>
    <cellStyle name="Normal 4 2 3 2 3 2 3 2 2 2 2" xfId="21323"/>
    <cellStyle name="Normal 4 2 3 2 3 2 3 2 2 3" xfId="21324"/>
    <cellStyle name="Normal 4 2 3 2 3 2 3 2 3" xfId="21325"/>
    <cellStyle name="Normal 4 2 3 2 3 2 3 2 3 2" xfId="21326"/>
    <cellStyle name="Normal 4 2 3 2 3 2 3 2 4" xfId="21327"/>
    <cellStyle name="Normal 4 2 3 2 3 2 3 3" xfId="21328"/>
    <cellStyle name="Normal 4 2 3 2 3 2 3 3 2" xfId="21329"/>
    <cellStyle name="Normal 4 2 3 2 3 2 3 3 2 2" xfId="21330"/>
    <cellStyle name="Normal 4 2 3 2 3 2 3 3 3" xfId="21331"/>
    <cellStyle name="Normal 4 2 3 2 3 2 3 4" xfId="21332"/>
    <cellStyle name="Normal 4 2 3 2 3 2 3 4 2" xfId="21333"/>
    <cellStyle name="Normal 4 2 3 2 3 2 3 5" xfId="21334"/>
    <cellStyle name="Normal 4 2 3 2 3 2 4" xfId="21335"/>
    <cellStyle name="Normal 4 2 3 2 3 2 4 2" xfId="21336"/>
    <cellStyle name="Normal 4 2 3 2 3 2 4 2 2" xfId="21337"/>
    <cellStyle name="Normal 4 2 3 2 3 2 4 2 2 2" xfId="21338"/>
    <cellStyle name="Normal 4 2 3 2 3 2 4 2 3" xfId="21339"/>
    <cellStyle name="Normal 4 2 3 2 3 2 4 3" xfId="21340"/>
    <cellStyle name="Normal 4 2 3 2 3 2 4 3 2" xfId="21341"/>
    <cellStyle name="Normal 4 2 3 2 3 2 4 4" xfId="21342"/>
    <cellStyle name="Normal 4 2 3 2 3 2 5" xfId="21343"/>
    <cellStyle name="Normal 4 2 3 2 3 2 5 2" xfId="21344"/>
    <cellStyle name="Normal 4 2 3 2 3 2 5 2 2" xfId="21345"/>
    <cellStyle name="Normal 4 2 3 2 3 2 5 3" xfId="21346"/>
    <cellStyle name="Normal 4 2 3 2 3 2 6" xfId="21347"/>
    <cellStyle name="Normal 4 2 3 2 3 2 6 2" xfId="21348"/>
    <cellStyle name="Normal 4 2 3 2 3 2 7" xfId="21349"/>
    <cellStyle name="Normal 4 2 3 2 3 3" xfId="21350"/>
    <cellStyle name="Normal 4 2 3 2 3 3 2" xfId="21351"/>
    <cellStyle name="Normal 4 2 3 2 3 3 2 2" xfId="21352"/>
    <cellStyle name="Normal 4 2 3 2 3 3 2 2 2" xfId="21353"/>
    <cellStyle name="Normal 4 2 3 2 3 3 2 2 2 2" xfId="21354"/>
    <cellStyle name="Normal 4 2 3 2 3 3 2 2 2 2 2" xfId="21355"/>
    <cellStyle name="Normal 4 2 3 2 3 3 2 2 2 3" xfId="21356"/>
    <cellStyle name="Normal 4 2 3 2 3 3 2 2 3" xfId="21357"/>
    <cellStyle name="Normal 4 2 3 2 3 3 2 2 3 2" xfId="21358"/>
    <cellStyle name="Normal 4 2 3 2 3 3 2 2 4" xfId="21359"/>
    <cellStyle name="Normal 4 2 3 2 3 3 2 3" xfId="21360"/>
    <cellStyle name="Normal 4 2 3 2 3 3 2 3 2" xfId="21361"/>
    <cellStyle name="Normal 4 2 3 2 3 3 2 3 2 2" xfId="21362"/>
    <cellStyle name="Normal 4 2 3 2 3 3 2 3 3" xfId="21363"/>
    <cellStyle name="Normal 4 2 3 2 3 3 2 4" xfId="21364"/>
    <cellStyle name="Normal 4 2 3 2 3 3 2 4 2" xfId="21365"/>
    <cellStyle name="Normal 4 2 3 2 3 3 2 5" xfId="21366"/>
    <cellStyle name="Normal 4 2 3 2 3 3 3" xfId="21367"/>
    <cellStyle name="Normal 4 2 3 2 3 3 3 2" xfId="21368"/>
    <cellStyle name="Normal 4 2 3 2 3 3 3 2 2" xfId="21369"/>
    <cellStyle name="Normal 4 2 3 2 3 3 3 2 2 2" xfId="21370"/>
    <cellStyle name="Normal 4 2 3 2 3 3 3 2 3" xfId="21371"/>
    <cellStyle name="Normal 4 2 3 2 3 3 3 3" xfId="21372"/>
    <cellStyle name="Normal 4 2 3 2 3 3 3 3 2" xfId="21373"/>
    <cellStyle name="Normal 4 2 3 2 3 3 3 4" xfId="21374"/>
    <cellStyle name="Normal 4 2 3 2 3 3 4" xfId="21375"/>
    <cellStyle name="Normal 4 2 3 2 3 3 4 2" xfId="21376"/>
    <cellStyle name="Normal 4 2 3 2 3 3 4 2 2" xfId="21377"/>
    <cellStyle name="Normal 4 2 3 2 3 3 4 3" xfId="21378"/>
    <cellStyle name="Normal 4 2 3 2 3 3 5" xfId="21379"/>
    <cellStyle name="Normal 4 2 3 2 3 3 5 2" xfId="21380"/>
    <cellStyle name="Normal 4 2 3 2 3 3 6" xfId="21381"/>
    <cellStyle name="Normal 4 2 3 2 3 4" xfId="21382"/>
    <cellStyle name="Normal 4 2 3 2 3 4 2" xfId="21383"/>
    <cellStyle name="Normal 4 2 3 2 3 4 2 2" xfId="21384"/>
    <cellStyle name="Normal 4 2 3 2 3 4 2 2 2" xfId="21385"/>
    <cellStyle name="Normal 4 2 3 2 3 4 2 2 2 2" xfId="21386"/>
    <cellStyle name="Normal 4 2 3 2 3 4 2 2 3" xfId="21387"/>
    <cellStyle name="Normal 4 2 3 2 3 4 2 3" xfId="21388"/>
    <cellStyle name="Normal 4 2 3 2 3 4 2 3 2" xfId="21389"/>
    <cellStyle name="Normal 4 2 3 2 3 4 2 4" xfId="21390"/>
    <cellStyle name="Normal 4 2 3 2 3 4 3" xfId="21391"/>
    <cellStyle name="Normal 4 2 3 2 3 4 3 2" xfId="21392"/>
    <cellStyle name="Normal 4 2 3 2 3 4 3 2 2" xfId="21393"/>
    <cellStyle name="Normal 4 2 3 2 3 4 3 3" xfId="21394"/>
    <cellStyle name="Normal 4 2 3 2 3 4 4" xfId="21395"/>
    <cellStyle name="Normal 4 2 3 2 3 4 4 2" xfId="21396"/>
    <cellStyle name="Normal 4 2 3 2 3 4 5" xfId="21397"/>
    <cellStyle name="Normal 4 2 3 2 3 5" xfId="21398"/>
    <cellStyle name="Normal 4 2 3 2 3 5 2" xfId="21399"/>
    <cellStyle name="Normal 4 2 3 2 3 5 2 2" xfId="21400"/>
    <cellStyle name="Normal 4 2 3 2 3 5 2 2 2" xfId="21401"/>
    <cellStyle name="Normal 4 2 3 2 3 5 2 3" xfId="21402"/>
    <cellStyle name="Normal 4 2 3 2 3 5 3" xfId="21403"/>
    <cellStyle name="Normal 4 2 3 2 3 5 3 2" xfId="21404"/>
    <cellStyle name="Normal 4 2 3 2 3 5 4" xfId="21405"/>
    <cellStyle name="Normal 4 2 3 2 3 6" xfId="21406"/>
    <cellStyle name="Normal 4 2 3 2 3 6 2" xfId="21407"/>
    <cellStyle name="Normal 4 2 3 2 3 6 2 2" xfId="21408"/>
    <cellStyle name="Normal 4 2 3 2 3 6 3" xfId="21409"/>
    <cellStyle name="Normal 4 2 3 2 3 7" xfId="21410"/>
    <cellStyle name="Normal 4 2 3 2 3 7 2" xfId="21411"/>
    <cellStyle name="Normal 4 2 3 2 3 8" xfId="21412"/>
    <cellStyle name="Normal 4 2 3 2 4" xfId="21413"/>
    <cellStyle name="Normal 4 2 3 2 4 2" xfId="21414"/>
    <cellStyle name="Normal 4 2 3 2 4 2 2" xfId="21415"/>
    <cellStyle name="Normal 4 2 3 2 4 2 2 2" xfId="21416"/>
    <cellStyle name="Normal 4 2 3 2 4 2 2 2 2" xfId="21417"/>
    <cellStyle name="Normal 4 2 3 2 4 2 2 2 2 2" xfId="21418"/>
    <cellStyle name="Normal 4 2 3 2 4 2 2 2 2 2 2" xfId="21419"/>
    <cellStyle name="Normal 4 2 3 2 4 2 2 2 2 3" xfId="21420"/>
    <cellStyle name="Normal 4 2 3 2 4 2 2 2 3" xfId="21421"/>
    <cellStyle name="Normal 4 2 3 2 4 2 2 2 3 2" xfId="21422"/>
    <cellStyle name="Normal 4 2 3 2 4 2 2 2 4" xfId="21423"/>
    <cellStyle name="Normal 4 2 3 2 4 2 2 3" xfId="21424"/>
    <cellStyle name="Normal 4 2 3 2 4 2 2 3 2" xfId="21425"/>
    <cellStyle name="Normal 4 2 3 2 4 2 2 3 2 2" xfId="21426"/>
    <cellStyle name="Normal 4 2 3 2 4 2 2 3 3" xfId="21427"/>
    <cellStyle name="Normal 4 2 3 2 4 2 2 4" xfId="21428"/>
    <cellStyle name="Normal 4 2 3 2 4 2 2 4 2" xfId="21429"/>
    <cellStyle name="Normal 4 2 3 2 4 2 2 5" xfId="21430"/>
    <cellStyle name="Normal 4 2 3 2 4 2 3" xfId="21431"/>
    <cellStyle name="Normal 4 2 3 2 4 2 3 2" xfId="21432"/>
    <cellStyle name="Normal 4 2 3 2 4 2 3 2 2" xfId="21433"/>
    <cellStyle name="Normal 4 2 3 2 4 2 3 2 2 2" xfId="21434"/>
    <cellStyle name="Normal 4 2 3 2 4 2 3 2 3" xfId="21435"/>
    <cellStyle name="Normal 4 2 3 2 4 2 3 3" xfId="21436"/>
    <cellStyle name="Normal 4 2 3 2 4 2 3 3 2" xfId="21437"/>
    <cellStyle name="Normal 4 2 3 2 4 2 3 4" xfId="21438"/>
    <cellStyle name="Normal 4 2 3 2 4 2 4" xfId="21439"/>
    <cellStyle name="Normal 4 2 3 2 4 2 4 2" xfId="21440"/>
    <cellStyle name="Normal 4 2 3 2 4 2 4 2 2" xfId="21441"/>
    <cellStyle name="Normal 4 2 3 2 4 2 4 3" xfId="21442"/>
    <cellStyle name="Normal 4 2 3 2 4 2 5" xfId="21443"/>
    <cellStyle name="Normal 4 2 3 2 4 2 5 2" xfId="21444"/>
    <cellStyle name="Normal 4 2 3 2 4 2 6" xfId="21445"/>
    <cellStyle name="Normal 4 2 3 2 4 3" xfId="21446"/>
    <cellStyle name="Normal 4 2 3 2 4 3 2" xfId="21447"/>
    <cellStyle name="Normal 4 2 3 2 4 3 2 2" xfId="21448"/>
    <cellStyle name="Normal 4 2 3 2 4 3 2 2 2" xfId="21449"/>
    <cellStyle name="Normal 4 2 3 2 4 3 2 2 2 2" xfId="21450"/>
    <cellStyle name="Normal 4 2 3 2 4 3 2 2 3" xfId="21451"/>
    <cellStyle name="Normal 4 2 3 2 4 3 2 3" xfId="21452"/>
    <cellStyle name="Normal 4 2 3 2 4 3 2 3 2" xfId="21453"/>
    <cellStyle name="Normal 4 2 3 2 4 3 2 4" xfId="21454"/>
    <cellStyle name="Normal 4 2 3 2 4 3 3" xfId="21455"/>
    <cellStyle name="Normal 4 2 3 2 4 3 3 2" xfId="21456"/>
    <cellStyle name="Normal 4 2 3 2 4 3 3 2 2" xfId="21457"/>
    <cellStyle name="Normal 4 2 3 2 4 3 3 3" xfId="21458"/>
    <cellStyle name="Normal 4 2 3 2 4 3 4" xfId="21459"/>
    <cellStyle name="Normal 4 2 3 2 4 3 4 2" xfId="21460"/>
    <cellStyle name="Normal 4 2 3 2 4 3 5" xfId="21461"/>
    <cellStyle name="Normal 4 2 3 2 4 4" xfId="21462"/>
    <cellStyle name="Normal 4 2 3 2 4 4 2" xfId="21463"/>
    <cellStyle name="Normal 4 2 3 2 4 4 2 2" xfId="21464"/>
    <cellStyle name="Normal 4 2 3 2 4 4 2 2 2" xfId="21465"/>
    <cellStyle name="Normal 4 2 3 2 4 4 2 3" xfId="21466"/>
    <cellStyle name="Normal 4 2 3 2 4 4 3" xfId="21467"/>
    <cellStyle name="Normal 4 2 3 2 4 4 3 2" xfId="21468"/>
    <cellStyle name="Normal 4 2 3 2 4 4 4" xfId="21469"/>
    <cellStyle name="Normal 4 2 3 2 4 5" xfId="21470"/>
    <cellStyle name="Normal 4 2 3 2 4 5 2" xfId="21471"/>
    <cellStyle name="Normal 4 2 3 2 4 5 2 2" xfId="21472"/>
    <cellStyle name="Normal 4 2 3 2 4 5 3" xfId="21473"/>
    <cellStyle name="Normal 4 2 3 2 4 6" xfId="21474"/>
    <cellStyle name="Normal 4 2 3 2 4 6 2" xfId="21475"/>
    <cellStyle name="Normal 4 2 3 2 4 7" xfId="21476"/>
    <cellStyle name="Normal 4 2 3 2 5" xfId="21477"/>
    <cellStyle name="Normal 4 2 3 2 5 2" xfId="21478"/>
    <cellStyle name="Normal 4 2 3 2 5 2 2" xfId="21479"/>
    <cellStyle name="Normal 4 2 3 2 5 2 2 2" xfId="21480"/>
    <cellStyle name="Normal 4 2 3 2 5 2 2 2 2" xfId="21481"/>
    <cellStyle name="Normal 4 2 3 2 5 2 2 2 2 2" xfId="21482"/>
    <cellStyle name="Normal 4 2 3 2 5 2 2 2 3" xfId="21483"/>
    <cellStyle name="Normal 4 2 3 2 5 2 2 3" xfId="21484"/>
    <cellStyle name="Normal 4 2 3 2 5 2 2 3 2" xfId="21485"/>
    <cellStyle name="Normal 4 2 3 2 5 2 2 4" xfId="21486"/>
    <cellStyle name="Normal 4 2 3 2 5 2 3" xfId="21487"/>
    <cellStyle name="Normal 4 2 3 2 5 2 3 2" xfId="21488"/>
    <cellStyle name="Normal 4 2 3 2 5 2 3 2 2" xfId="21489"/>
    <cellStyle name="Normal 4 2 3 2 5 2 3 3" xfId="21490"/>
    <cellStyle name="Normal 4 2 3 2 5 2 4" xfId="21491"/>
    <cellStyle name="Normal 4 2 3 2 5 2 4 2" xfId="21492"/>
    <cellStyle name="Normal 4 2 3 2 5 2 5" xfId="21493"/>
    <cellStyle name="Normal 4 2 3 2 5 3" xfId="21494"/>
    <cellStyle name="Normal 4 2 3 2 5 3 2" xfId="21495"/>
    <cellStyle name="Normal 4 2 3 2 5 3 2 2" xfId="21496"/>
    <cellStyle name="Normal 4 2 3 2 5 3 2 2 2" xfId="21497"/>
    <cellStyle name="Normal 4 2 3 2 5 3 2 3" xfId="21498"/>
    <cellStyle name="Normal 4 2 3 2 5 3 3" xfId="21499"/>
    <cellStyle name="Normal 4 2 3 2 5 3 3 2" xfId="21500"/>
    <cellStyle name="Normal 4 2 3 2 5 3 4" xfId="21501"/>
    <cellStyle name="Normal 4 2 3 2 5 4" xfId="21502"/>
    <cellStyle name="Normal 4 2 3 2 5 4 2" xfId="21503"/>
    <cellStyle name="Normal 4 2 3 2 5 4 2 2" xfId="21504"/>
    <cellStyle name="Normal 4 2 3 2 5 4 3" xfId="21505"/>
    <cellStyle name="Normal 4 2 3 2 5 5" xfId="21506"/>
    <cellStyle name="Normal 4 2 3 2 5 5 2" xfId="21507"/>
    <cellStyle name="Normal 4 2 3 2 5 6" xfId="21508"/>
    <cellStyle name="Normal 4 2 3 2 6" xfId="21509"/>
    <cellStyle name="Normal 4 2 3 2 6 2" xfId="21510"/>
    <cellStyle name="Normal 4 2 3 2 6 2 2" xfId="21511"/>
    <cellStyle name="Normal 4 2 3 2 6 2 2 2" xfId="21512"/>
    <cellStyle name="Normal 4 2 3 2 6 2 2 2 2" xfId="21513"/>
    <cellStyle name="Normal 4 2 3 2 6 2 2 3" xfId="21514"/>
    <cellStyle name="Normal 4 2 3 2 6 2 3" xfId="21515"/>
    <cellStyle name="Normal 4 2 3 2 6 2 3 2" xfId="21516"/>
    <cellStyle name="Normal 4 2 3 2 6 2 4" xfId="21517"/>
    <cellStyle name="Normal 4 2 3 2 6 3" xfId="21518"/>
    <cellStyle name="Normal 4 2 3 2 6 3 2" xfId="21519"/>
    <cellStyle name="Normal 4 2 3 2 6 3 2 2" xfId="21520"/>
    <cellStyle name="Normal 4 2 3 2 6 3 3" xfId="21521"/>
    <cellStyle name="Normal 4 2 3 2 6 4" xfId="21522"/>
    <cellStyle name="Normal 4 2 3 2 6 4 2" xfId="21523"/>
    <cellStyle name="Normal 4 2 3 2 6 5" xfId="21524"/>
    <cellStyle name="Normal 4 2 3 2 7" xfId="21525"/>
    <cellStyle name="Normal 4 2 3 2 7 2" xfId="21526"/>
    <cellStyle name="Normal 4 2 3 2 7 2 2" xfId="21527"/>
    <cellStyle name="Normal 4 2 3 2 7 2 2 2" xfId="21528"/>
    <cellStyle name="Normal 4 2 3 2 7 2 3" xfId="21529"/>
    <cellStyle name="Normal 4 2 3 2 7 3" xfId="21530"/>
    <cellStyle name="Normal 4 2 3 2 7 3 2" xfId="21531"/>
    <cellStyle name="Normal 4 2 3 2 7 4" xfId="21532"/>
    <cellStyle name="Normal 4 2 3 2 8" xfId="21533"/>
    <cellStyle name="Normal 4 2 3 2 8 2" xfId="21534"/>
    <cellStyle name="Normal 4 2 3 2 8 2 2" xfId="21535"/>
    <cellStyle name="Normal 4 2 3 2 8 3" xfId="21536"/>
    <cellStyle name="Normal 4 2 3 2 9" xfId="21537"/>
    <cellStyle name="Normal 4 2 3 2 9 2" xfId="21538"/>
    <cellStyle name="Normal 4 2 3 3" xfId="21539"/>
    <cellStyle name="Normal 4 2 3 3 2" xfId="21540"/>
    <cellStyle name="Normal 4 2 3 3 2 2" xfId="21541"/>
    <cellStyle name="Normal 4 2 3 3 2 2 2" xfId="21542"/>
    <cellStyle name="Normal 4 2 3 3 2 2 2 2" xfId="21543"/>
    <cellStyle name="Normal 4 2 3 3 2 2 2 2 2" xfId="21544"/>
    <cellStyle name="Normal 4 2 3 3 2 2 2 2 2 2" xfId="21545"/>
    <cellStyle name="Normal 4 2 3 3 2 2 2 2 2 2 2" xfId="21546"/>
    <cellStyle name="Normal 4 2 3 3 2 2 2 2 2 2 2 2" xfId="21547"/>
    <cellStyle name="Normal 4 2 3 3 2 2 2 2 2 2 3" xfId="21548"/>
    <cellStyle name="Normal 4 2 3 3 2 2 2 2 2 3" xfId="21549"/>
    <cellStyle name="Normal 4 2 3 3 2 2 2 2 2 3 2" xfId="21550"/>
    <cellStyle name="Normal 4 2 3 3 2 2 2 2 2 4" xfId="21551"/>
    <cellStyle name="Normal 4 2 3 3 2 2 2 2 3" xfId="21552"/>
    <cellStyle name="Normal 4 2 3 3 2 2 2 2 3 2" xfId="21553"/>
    <cellStyle name="Normal 4 2 3 3 2 2 2 2 3 2 2" xfId="21554"/>
    <cellStyle name="Normal 4 2 3 3 2 2 2 2 3 3" xfId="21555"/>
    <cellStyle name="Normal 4 2 3 3 2 2 2 2 4" xfId="21556"/>
    <cellStyle name="Normal 4 2 3 3 2 2 2 2 4 2" xfId="21557"/>
    <cellStyle name="Normal 4 2 3 3 2 2 2 2 5" xfId="21558"/>
    <cellStyle name="Normal 4 2 3 3 2 2 2 3" xfId="21559"/>
    <cellStyle name="Normal 4 2 3 3 2 2 2 3 2" xfId="21560"/>
    <cellStyle name="Normal 4 2 3 3 2 2 2 3 2 2" xfId="21561"/>
    <cellStyle name="Normal 4 2 3 3 2 2 2 3 2 2 2" xfId="21562"/>
    <cellStyle name="Normal 4 2 3 3 2 2 2 3 2 3" xfId="21563"/>
    <cellStyle name="Normal 4 2 3 3 2 2 2 3 3" xfId="21564"/>
    <cellStyle name="Normal 4 2 3 3 2 2 2 3 3 2" xfId="21565"/>
    <cellStyle name="Normal 4 2 3 3 2 2 2 3 4" xfId="21566"/>
    <cellStyle name="Normal 4 2 3 3 2 2 2 4" xfId="21567"/>
    <cellStyle name="Normal 4 2 3 3 2 2 2 4 2" xfId="21568"/>
    <cellStyle name="Normal 4 2 3 3 2 2 2 4 2 2" xfId="21569"/>
    <cellStyle name="Normal 4 2 3 3 2 2 2 4 3" xfId="21570"/>
    <cellStyle name="Normal 4 2 3 3 2 2 2 5" xfId="21571"/>
    <cellStyle name="Normal 4 2 3 3 2 2 2 5 2" xfId="21572"/>
    <cellStyle name="Normal 4 2 3 3 2 2 2 6" xfId="21573"/>
    <cellStyle name="Normal 4 2 3 3 2 2 3" xfId="21574"/>
    <cellStyle name="Normal 4 2 3 3 2 2 3 2" xfId="21575"/>
    <cellStyle name="Normal 4 2 3 3 2 2 3 2 2" xfId="21576"/>
    <cellStyle name="Normal 4 2 3 3 2 2 3 2 2 2" xfId="21577"/>
    <cellStyle name="Normal 4 2 3 3 2 2 3 2 2 2 2" xfId="21578"/>
    <cellStyle name="Normal 4 2 3 3 2 2 3 2 2 3" xfId="21579"/>
    <cellStyle name="Normal 4 2 3 3 2 2 3 2 3" xfId="21580"/>
    <cellStyle name="Normal 4 2 3 3 2 2 3 2 3 2" xfId="21581"/>
    <cellStyle name="Normal 4 2 3 3 2 2 3 2 4" xfId="21582"/>
    <cellStyle name="Normal 4 2 3 3 2 2 3 3" xfId="21583"/>
    <cellStyle name="Normal 4 2 3 3 2 2 3 3 2" xfId="21584"/>
    <cellStyle name="Normal 4 2 3 3 2 2 3 3 2 2" xfId="21585"/>
    <cellStyle name="Normal 4 2 3 3 2 2 3 3 3" xfId="21586"/>
    <cellStyle name="Normal 4 2 3 3 2 2 3 4" xfId="21587"/>
    <cellStyle name="Normal 4 2 3 3 2 2 3 4 2" xfId="21588"/>
    <cellStyle name="Normal 4 2 3 3 2 2 3 5" xfId="21589"/>
    <cellStyle name="Normal 4 2 3 3 2 2 4" xfId="21590"/>
    <cellStyle name="Normal 4 2 3 3 2 2 4 2" xfId="21591"/>
    <cellStyle name="Normal 4 2 3 3 2 2 4 2 2" xfId="21592"/>
    <cellStyle name="Normal 4 2 3 3 2 2 4 2 2 2" xfId="21593"/>
    <cellStyle name="Normal 4 2 3 3 2 2 4 2 3" xfId="21594"/>
    <cellStyle name="Normal 4 2 3 3 2 2 4 3" xfId="21595"/>
    <cellStyle name="Normal 4 2 3 3 2 2 4 3 2" xfId="21596"/>
    <cellStyle name="Normal 4 2 3 3 2 2 4 4" xfId="21597"/>
    <cellStyle name="Normal 4 2 3 3 2 2 5" xfId="21598"/>
    <cellStyle name="Normal 4 2 3 3 2 2 5 2" xfId="21599"/>
    <cellStyle name="Normal 4 2 3 3 2 2 5 2 2" xfId="21600"/>
    <cellStyle name="Normal 4 2 3 3 2 2 5 3" xfId="21601"/>
    <cellStyle name="Normal 4 2 3 3 2 2 6" xfId="21602"/>
    <cellStyle name="Normal 4 2 3 3 2 2 6 2" xfId="21603"/>
    <cellStyle name="Normal 4 2 3 3 2 2 7" xfId="21604"/>
    <cellStyle name="Normal 4 2 3 3 2 3" xfId="21605"/>
    <cellStyle name="Normal 4 2 3 3 2 3 2" xfId="21606"/>
    <cellStyle name="Normal 4 2 3 3 2 3 2 2" xfId="21607"/>
    <cellStyle name="Normal 4 2 3 3 2 3 2 2 2" xfId="21608"/>
    <cellStyle name="Normal 4 2 3 3 2 3 2 2 2 2" xfId="21609"/>
    <cellStyle name="Normal 4 2 3 3 2 3 2 2 2 2 2" xfId="21610"/>
    <cellStyle name="Normal 4 2 3 3 2 3 2 2 2 3" xfId="21611"/>
    <cellStyle name="Normal 4 2 3 3 2 3 2 2 3" xfId="21612"/>
    <cellStyle name="Normal 4 2 3 3 2 3 2 2 3 2" xfId="21613"/>
    <cellStyle name="Normal 4 2 3 3 2 3 2 2 4" xfId="21614"/>
    <cellStyle name="Normal 4 2 3 3 2 3 2 3" xfId="21615"/>
    <cellStyle name="Normal 4 2 3 3 2 3 2 3 2" xfId="21616"/>
    <cellStyle name="Normal 4 2 3 3 2 3 2 3 2 2" xfId="21617"/>
    <cellStyle name="Normal 4 2 3 3 2 3 2 3 3" xfId="21618"/>
    <cellStyle name="Normal 4 2 3 3 2 3 2 4" xfId="21619"/>
    <cellStyle name="Normal 4 2 3 3 2 3 2 4 2" xfId="21620"/>
    <cellStyle name="Normal 4 2 3 3 2 3 2 5" xfId="21621"/>
    <cellStyle name="Normal 4 2 3 3 2 3 3" xfId="21622"/>
    <cellStyle name="Normal 4 2 3 3 2 3 3 2" xfId="21623"/>
    <cellStyle name="Normal 4 2 3 3 2 3 3 2 2" xfId="21624"/>
    <cellStyle name="Normal 4 2 3 3 2 3 3 2 2 2" xfId="21625"/>
    <cellStyle name="Normal 4 2 3 3 2 3 3 2 3" xfId="21626"/>
    <cellStyle name="Normal 4 2 3 3 2 3 3 3" xfId="21627"/>
    <cellStyle name="Normal 4 2 3 3 2 3 3 3 2" xfId="21628"/>
    <cellStyle name="Normal 4 2 3 3 2 3 3 4" xfId="21629"/>
    <cellStyle name="Normal 4 2 3 3 2 3 4" xfId="21630"/>
    <cellStyle name="Normal 4 2 3 3 2 3 4 2" xfId="21631"/>
    <cellStyle name="Normal 4 2 3 3 2 3 4 2 2" xfId="21632"/>
    <cellStyle name="Normal 4 2 3 3 2 3 4 3" xfId="21633"/>
    <cellStyle name="Normal 4 2 3 3 2 3 5" xfId="21634"/>
    <cellStyle name="Normal 4 2 3 3 2 3 5 2" xfId="21635"/>
    <cellStyle name="Normal 4 2 3 3 2 3 6" xfId="21636"/>
    <cellStyle name="Normal 4 2 3 3 2 4" xfId="21637"/>
    <cellStyle name="Normal 4 2 3 3 2 4 2" xfId="21638"/>
    <cellStyle name="Normal 4 2 3 3 2 4 2 2" xfId="21639"/>
    <cellStyle name="Normal 4 2 3 3 2 4 2 2 2" xfId="21640"/>
    <cellStyle name="Normal 4 2 3 3 2 4 2 2 2 2" xfId="21641"/>
    <cellStyle name="Normal 4 2 3 3 2 4 2 2 3" xfId="21642"/>
    <cellStyle name="Normal 4 2 3 3 2 4 2 3" xfId="21643"/>
    <cellStyle name="Normal 4 2 3 3 2 4 2 3 2" xfId="21644"/>
    <cellStyle name="Normal 4 2 3 3 2 4 2 4" xfId="21645"/>
    <cellStyle name="Normal 4 2 3 3 2 4 3" xfId="21646"/>
    <cellStyle name="Normal 4 2 3 3 2 4 3 2" xfId="21647"/>
    <cellStyle name="Normal 4 2 3 3 2 4 3 2 2" xfId="21648"/>
    <cellStyle name="Normal 4 2 3 3 2 4 3 3" xfId="21649"/>
    <cellStyle name="Normal 4 2 3 3 2 4 4" xfId="21650"/>
    <cellStyle name="Normal 4 2 3 3 2 4 4 2" xfId="21651"/>
    <cellStyle name="Normal 4 2 3 3 2 4 5" xfId="21652"/>
    <cellStyle name="Normal 4 2 3 3 2 5" xfId="21653"/>
    <cellStyle name="Normal 4 2 3 3 2 5 2" xfId="21654"/>
    <cellStyle name="Normal 4 2 3 3 2 5 2 2" xfId="21655"/>
    <cellStyle name="Normal 4 2 3 3 2 5 2 2 2" xfId="21656"/>
    <cellStyle name="Normal 4 2 3 3 2 5 2 3" xfId="21657"/>
    <cellStyle name="Normal 4 2 3 3 2 5 3" xfId="21658"/>
    <cellStyle name="Normal 4 2 3 3 2 5 3 2" xfId="21659"/>
    <cellStyle name="Normal 4 2 3 3 2 5 4" xfId="21660"/>
    <cellStyle name="Normal 4 2 3 3 2 6" xfId="21661"/>
    <cellStyle name="Normal 4 2 3 3 2 6 2" xfId="21662"/>
    <cellStyle name="Normal 4 2 3 3 2 6 2 2" xfId="21663"/>
    <cellStyle name="Normal 4 2 3 3 2 6 3" xfId="21664"/>
    <cellStyle name="Normal 4 2 3 3 2 7" xfId="21665"/>
    <cellStyle name="Normal 4 2 3 3 2 7 2" xfId="21666"/>
    <cellStyle name="Normal 4 2 3 3 2 8" xfId="21667"/>
    <cellStyle name="Normal 4 2 3 3 3" xfId="21668"/>
    <cellStyle name="Normal 4 2 3 3 3 2" xfId="21669"/>
    <cellStyle name="Normal 4 2 3 3 3 2 2" xfId="21670"/>
    <cellStyle name="Normal 4 2 3 3 3 2 2 2" xfId="21671"/>
    <cellStyle name="Normal 4 2 3 3 3 2 2 2 2" xfId="21672"/>
    <cellStyle name="Normal 4 2 3 3 3 2 2 2 2 2" xfId="21673"/>
    <cellStyle name="Normal 4 2 3 3 3 2 2 2 2 2 2" xfId="21674"/>
    <cellStyle name="Normal 4 2 3 3 3 2 2 2 2 3" xfId="21675"/>
    <cellStyle name="Normal 4 2 3 3 3 2 2 2 3" xfId="21676"/>
    <cellStyle name="Normal 4 2 3 3 3 2 2 2 3 2" xfId="21677"/>
    <cellStyle name="Normal 4 2 3 3 3 2 2 2 4" xfId="21678"/>
    <cellStyle name="Normal 4 2 3 3 3 2 2 3" xfId="21679"/>
    <cellStyle name="Normal 4 2 3 3 3 2 2 3 2" xfId="21680"/>
    <cellStyle name="Normal 4 2 3 3 3 2 2 3 2 2" xfId="21681"/>
    <cellStyle name="Normal 4 2 3 3 3 2 2 3 3" xfId="21682"/>
    <cellStyle name="Normal 4 2 3 3 3 2 2 4" xfId="21683"/>
    <cellStyle name="Normal 4 2 3 3 3 2 2 4 2" xfId="21684"/>
    <cellStyle name="Normal 4 2 3 3 3 2 2 5" xfId="21685"/>
    <cellStyle name="Normal 4 2 3 3 3 2 3" xfId="21686"/>
    <cellStyle name="Normal 4 2 3 3 3 2 3 2" xfId="21687"/>
    <cellStyle name="Normal 4 2 3 3 3 2 3 2 2" xfId="21688"/>
    <cellStyle name="Normal 4 2 3 3 3 2 3 2 2 2" xfId="21689"/>
    <cellStyle name="Normal 4 2 3 3 3 2 3 2 3" xfId="21690"/>
    <cellStyle name="Normal 4 2 3 3 3 2 3 3" xfId="21691"/>
    <cellStyle name="Normal 4 2 3 3 3 2 3 3 2" xfId="21692"/>
    <cellStyle name="Normal 4 2 3 3 3 2 3 4" xfId="21693"/>
    <cellStyle name="Normal 4 2 3 3 3 2 4" xfId="21694"/>
    <cellStyle name="Normal 4 2 3 3 3 2 4 2" xfId="21695"/>
    <cellStyle name="Normal 4 2 3 3 3 2 4 2 2" xfId="21696"/>
    <cellStyle name="Normal 4 2 3 3 3 2 4 3" xfId="21697"/>
    <cellStyle name="Normal 4 2 3 3 3 2 5" xfId="21698"/>
    <cellStyle name="Normal 4 2 3 3 3 2 5 2" xfId="21699"/>
    <cellStyle name="Normal 4 2 3 3 3 2 6" xfId="21700"/>
    <cellStyle name="Normal 4 2 3 3 3 3" xfId="21701"/>
    <cellStyle name="Normal 4 2 3 3 3 3 2" xfId="21702"/>
    <cellStyle name="Normal 4 2 3 3 3 3 2 2" xfId="21703"/>
    <cellStyle name="Normal 4 2 3 3 3 3 2 2 2" xfId="21704"/>
    <cellStyle name="Normal 4 2 3 3 3 3 2 2 2 2" xfId="21705"/>
    <cellStyle name="Normal 4 2 3 3 3 3 2 2 3" xfId="21706"/>
    <cellStyle name="Normal 4 2 3 3 3 3 2 3" xfId="21707"/>
    <cellStyle name="Normal 4 2 3 3 3 3 2 3 2" xfId="21708"/>
    <cellStyle name="Normal 4 2 3 3 3 3 2 4" xfId="21709"/>
    <cellStyle name="Normal 4 2 3 3 3 3 3" xfId="21710"/>
    <cellStyle name="Normal 4 2 3 3 3 3 3 2" xfId="21711"/>
    <cellStyle name="Normal 4 2 3 3 3 3 3 2 2" xfId="21712"/>
    <cellStyle name="Normal 4 2 3 3 3 3 3 3" xfId="21713"/>
    <cellStyle name="Normal 4 2 3 3 3 3 4" xfId="21714"/>
    <cellStyle name="Normal 4 2 3 3 3 3 4 2" xfId="21715"/>
    <cellStyle name="Normal 4 2 3 3 3 3 5" xfId="21716"/>
    <cellStyle name="Normal 4 2 3 3 3 4" xfId="21717"/>
    <cellStyle name="Normal 4 2 3 3 3 4 2" xfId="21718"/>
    <cellStyle name="Normal 4 2 3 3 3 4 2 2" xfId="21719"/>
    <cellStyle name="Normal 4 2 3 3 3 4 2 2 2" xfId="21720"/>
    <cellStyle name="Normal 4 2 3 3 3 4 2 3" xfId="21721"/>
    <cellStyle name="Normal 4 2 3 3 3 4 3" xfId="21722"/>
    <cellStyle name="Normal 4 2 3 3 3 4 3 2" xfId="21723"/>
    <cellStyle name="Normal 4 2 3 3 3 4 4" xfId="21724"/>
    <cellStyle name="Normal 4 2 3 3 3 5" xfId="21725"/>
    <cellStyle name="Normal 4 2 3 3 3 5 2" xfId="21726"/>
    <cellStyle name="Normal 4 2 3 3 3 5 2 2" xfId="21727"/>
    <cellStyle name="Normal 4 2 3 3 3 5 3" xfId="21728"/>
    <cellStyle name="Normal 4 2 3 3 3 6" xfId="21729"/>
    <cellStyle name="Normal 4 2 3 3 3 6 2" xfId="21730"/>
    <cellStyle name="Normal 4 2 3 3 3 7" xfId="21731"/>
    <cellStyle name="Normal 4 2 3 3 4" xfId="21732"/>
    <cellStyle name="Normal 4 2 3 3 4 2" xfId="21733"/>
    <cellStyle name="Normal 4 2 3 3 4 2 2" xfId="21734"/>
    <cellStyle name="Normal 4 2 3 3 4 2 2 2" xfId="21735"/>
    <cellStyle name="Normal 4 2 3 3 4 2 2 2 2" xfId="21736"/>
    <cellStyle name="Normal 4 2 3 3 4 2 2 2 2 2" xfId="21737"/>
    <cellStyle name="Normal 4 2 3 3 4 2 2 2 3" xfId="21738"/>
    <cellStyle name="Normal 4 2 3 3 4 2 2 3" xfId="21739"/>
    <cellStyle name="Normal 4 2 3 3 4 2 2 3 2" xfId="21740"/>
    <cellStyle name="Normal 4 2 3 3 4 2 2 4" xfId="21741"/>
    <cellStyle name="Normal 4 2 3 3 4 2 3" xfId="21742"/>
    <cellStyle name="Normal 4 2 3 3 4 2 3 2" xfId="21743"/>
    <cellStyle name="Normal 4 2 3 3 4 2 3 2 2" xfId="21744"/>
    <cellStyle name="Normal 4 2 3 3 4 2 3 3" xfId="21745"/>
    <cellStyle name="Normal 4 2 3 3 4 2 4" xfId="21746"/>
    <cellStyle name="Normal 4 2 3 3 4 2 4 2" xfId="21747"/>
    <cellStyle name="Normal 4 2 3 3 4 2 5" xfId="21748"/>
    <cellStyle name="Normal 4 2 3 3 4 3" xfId="21749"/>
    <cellStyle name="Normal 4 2 3 3 4 3 2" xfId="21750"/>
    <cellStyle name="Normal 4 2 3 3 4 3 2 2" xfId="21751"/>
    <cellStyle name="Normal 4 2 3 3 4 3 2 2 2" xfId="21752"/>
    <cellStyle name="Normal 4 2 3 3 4 3 2 3" xfId="21753"/>
    <cellStyle name="Normal 4 2 3 3 4 3 3" xfId="21754"/>
    <cellStyle name="Normal 4 2 3 3 4 3 3 2" xfId="21755"/>
    <cellStyle name="Normal 4 2 3 3 4 3 4" xfId="21756"/>
    <cellStyle name="Normal 4 2 3 3 4 4" xfId="21757"/>
    <cellStyle name="Normal 4 2 3 3 4 4 2" xfId="21758"/>
    <cellStyle name="Normal 4 2 3 3 4 4 2 2" xfId="21759"/>
    <cellStyle name="Normal 4 2 3 3 4 4 3" xfId="21760"/>
    <cellStyle name="Normal 4 2 3 3 4 5" xfId="21761"/>
    <cellStyle name="Normal 4 2 3 3 4 5 2" xfId="21762"/>
    <cellStyle name="Normal 4 2 3 3 4 6" xfId="21763"/>
    <cellStyle name="Normal 4 2 3 3 5" xfId="21764"/>
    <cellStyle name="Normal 4 2 3 3 5 2" xfId="21765"/>
    <cellStyle name="Normal 4 2 3 3 5 2 2" xfId="21766"/>
    <cellStyle name="Normal 4 2 3 3 5 2 2 2" xfId="21767"/>
    <cellStyle name="Normal 4 2 3 3 5 2 2 2 2" xfId="21768"/>
    <cellStyle name="Normal 4 2 3 3 5 2 2 3" xfId="21769"/>
    <cellStyle name="Normal 4 2 3 3 5 2 3" xfId="21770"/>
    <cellStyle name="Normal 4 2 3 3 5 2 3 2" xfId="21771"/>
    <cellStyle name="Normal 4 2 3 3 5 2 4" xfId="21772"/>
    <cellStyle name="Normal 4 2 3 3 5 3" xfId="21773"/>
    <cellStyle name="Normal 4 2 3 3 5 3 2" xfId="21774"/>
    <cellStyle name="Normal 4 2 3 3 5 3 2 2" xfId="21775"/>
    <cellStyle name="Normal 4 2 3 3 5 3 3" xfId="21776"/>
    <cellStyle name="Normal 4 2 3 3 5 4" xfId="21777"/>
    <cellStyle name="Normal 4 2 3 3 5 4 2" xfId="21778"/>
    <cellStyle name="Normal 4 2 3 3 5 5" xfId="21779"/>
    <cellStyle name="Normal 4 2 3 3 6" xfId="21780"/>
    <cellStyle name="Normal 4 2 3 3 6 2" xfId="21781"/>
    <cellStyle name="Normal 4 2 3 3 6 2 2" xfId="21782"/>
    <cellStyle name="Normal 4 2 3 3 6 2 2 2" xfId="21783"/>
    <cellStyle name="Normal 4 2 3 3 6 2 3" xfId="21784"/>
    <cellStyle name="Normal 4 2 3 3 6 3" xfId="21785"/>
    <cellStyle name="Normal 4 2 3 3 6 3 2" xfId="21786"/>
    <cellStyle name="Normal 4 2 3 3 6 4" xfId="21787"/>
    <cellStyle name="Normal 4 2 3 3 7" xfId="21788"/>
    <cellStyle name="Normal 4 2 3 3 7 2" xfId="21789"/>
    <cellStyle name="Normal 4 2 3 3 7 2 2" xfId="21790"/>
    <cellStyle name="Normal 4 2 3 3 7 3" xfId="21791"/>
    <cellStyle name="Normal 4 2 3 3 8" xfId="21792"/>
    <cellStyle name="Normal 4 2 3 3 8 2" xfId="21793"/>
    <cellStyle name="Normal 4 2 3 3 9" xfId="21794"/>
    <cellStyle name="Normal 4 2 3 4" xfId="21795"/>
    <cellStyle name="Normal 4 2 3 4 2" xfId="21796"/>
    <cellStyle name="Normal 4 2 3 4 2 2" xfId="21797"/>
    <cellStyle name="Normal 4 2 3 4 2 2 2" xfId="21798"/>
    <cellStyle name="Normal 4 2 3 4 2 2 2 2" xfId="21799"/>
    <cellStyle name="Normal 4 2 3 4 2 2 2 2 2" xfId="21800"/>
    <cellStyle name="Normal 4 2 3 4 2 2 2 2 2 2" xfId="21801"/>
    <cellStyle name="Normal 4 2 3 4 2 2 2 2 2 2 2" xfId="21802"/>
    <cellStyle name="Normal 4 2 3 4 2 2 2 2 2 3" xfId="21803"/>
    <cellStyle name="Normal 4 2 3 4 2 2 2 2 3" xfId="21804"/>
    <cellStyle name="Normal 4 2 3 4 2 2 2 2 3 2" xfId="21805"/>
    <cellStyle name="Normal 4 2 3 4 2 2 2 2 4" xfId="21806"/>
    <cellStyle name="Normal 4 2 3 4 2 2 2 3" xfId="21807"/>
    <cellStyle name="Normal 4 2 3 4 2 2 2 3 2" xfId="21808"/>
    <cellStyle name="Normal 4 2 3 4 2 2 2 3 2 2" xfId="21809"/>
    <cellStyle name="Normal 4 2 3 4 2 2 2 3 3" xfId="21810"/>
    <cellStyle name="Normal 4 2 3 4 2 2 2 4" xfId="21811"/>
    <cellStyle name="Normal 4 2 3 4 2 2 2 4 2" xfId="21812"/>
    <cellStyle name="Normal 4 2 3 4 2 2 2 5" xfId="21813"/>
    <cellStyle name="Normal 4 2 3 4 2 2 3" xfId="21814"/>
    <cellStyle name="Normal 4 2 3 4 2 2 3 2" xfId="21815"/>
    <cellStyle name="Normal 4 2 3 4 2 2 3 2 2" xfId="21816"/>
    <cellStyle name="Normal 4 2 3 4 2 2 3 2 2 2" xfId="21817"/>
    <cellStyle name="Normal 4 2 3 4 2 2 3 2 3" xfId="21818"/>
    <cellStyle name="Normal 4 2 3 4 2 2 3 3" xfId="21819"/>
    <cellStyle name="Normal 4 2 3 4 2 2 3 3 2" xfId="21820"/>
    <cellStyle name="Normal 4 2 3 4 2 2 3 4" xfId="21821"/>
    <cellStyle name="Normal 4 2 3 4 2 2 4" xfId="21822"/>
    <cellStyle name="Normal 4 2 3 4 2 2 4 2" xfId="21823"/>
    <cellStyle name="Normal 4 2 3 4 2 2 4 2 2" xfId="21824"/>
    <cellStyle name="Normal 4 2 3 4 2 2 4 3" xfId="21825"/>
    <cellStyle name="Normal 4 2 3 4 2 2 5" xfId="21826"/>
    <cellStyle name="Normal 4 2 3 4 2 2 5 2" xfId="21827"/>
    <cellStyle name="Normal 4 2 3 4 2 2 6" xfId="21828"/>
    <cellStyle name="Normal 4 2 3 4 2 3" xfId="21829"/>
    <cellStyle name="Normal 4 2 3 4 2 3 2" xfId="21830"/>
    <cellStyle name="Normal 4 2 3 4 2 3 2 2" xfId="21831"/>
    <cellStyle name="Normal 4 2 3 4 2 3 2 2 2" xfId="21832"/>
    <cellStyle name="Normal 4 2 3 4 2 3 2 2 2 2" xfId="21833"/>
    <cellStyle name="Normal 4 2 3 4 2 3 2 2 3" xfId="21834"/>
    <cellStyle name="Normal 4 2 3 4 2 3 2 3" xfId="21835"/>
    <cellStyle name="Normal 4 2 3 4 2 3 2 3 2" xfId="21836"/>
    <cellStyle name="Normal 4 2 3 4 2 3 2 4" xfId="21837"/>
    <cellStyle name="Normal 4 2 3 4 2 3 3" xfId="21838"/>
    <cellStyle name="Normal 4 2 3 4 2 3 3 2" xfId="21839"/>
    <cellStyle name="Normal 4 2 3 4 2 3 3 2 2" xfId="21840"/>
    <cellStyle name="Normal 4 2 3 4 2 3 3 3" xfId="21841"/>
    <cellStyle name="Normal 4 2 3 4 2 3 4" xfId="21842"/>
    <cellStyle name="Normal 4 2 3 4 2 3 4 2" xfId="21843"/>
    <cellStyle name="Normal 4 2 3 4 2 3 5" xfId="21844"/>
    <cellStyle name="Normal 4 2 3 4 2 4" xfId="21845"/>
    <cellStyle name="Normal 4 2 3 4 2 4 2" xfId="21846"/>
    <cellStyle name="Normal 4 2 3 4 2 4 2 2" xfId="21847"/>
    <cellStyle name="Normal 4 2 3 4 2 4 2 2 2" xfId="21848"/>
    <cellStyle name="Normal 4 2 3 4 2 4 2 3" xfId="21849"/>
    <cellStyle name="Normal 4 2 3 4 2 4 3" xfId="21850"/>
    <cellStyle name="Normal 4 2 3 4 2 4 3 2" xfId="21851"/>
    <cellStyle name="Normal 4 2 3 4 2 4 4" xfId="21852"/>
    <cellStyle name="Normal 4 2 3 4 2 5" xfId="21853"/>
    <cellStyle name="Normal 4 2 3 4 2 5 2" xfId="21854"/>
    <cellStyle name="Normal 4 2 3 4 2 5 2 2" xfId="21855"/>
    <cellStyle name="Normal 4 2 3 4 2 5 3" xfId="21856"/>
    <cellStyle name="Normal 4 2 3 4 2 6" xfId="21857"/>
    <cellStyle name="Normal 4 2 3 4 2 6 2" xfId="21858"/>
    <cellStyle name="Normal 4 2 3 4 2 7" xfId="21859"/>
    <cellStyle name="Normal 4 2 3 4 3" xfId="21860"/>
    <cellStyle name="Normal 4 2 3 4 3 2" xfId="21861"/>
    <cellStyle name="Normal 4 2 3 4 3 2 2" xfId="21862"/>
    <cellStyle name="Normal 4 2 3 4 3 2 2 2" xfId="21863"/>
    <cellStyle name="Normal 4 2 3 4 3 2 2 2 2" xfId="21864"/>
    <cellStyle name="Normal 4 2 3 4 3 2 2 2 2 2" xfId="21865"/>
    <cellStyle name="Normal 4 2 3 4 3 2 2 2 3" xfId="21866"/>
    <cellStyle name="Normal 4 2 3 4 3 2 2 3" xfId="21867"/>
    <cellStyle name="Normal 4 2 3 4 3 2 2 3 2" xfId="21868"/>
    <cellStyle name="Normal 4 2 3 4 3 2 2 4" xfId="21869"/>
    <cellStyle name="Normal 4 2 3 4 3 2 3" xfId="21870"/>
    <cellStyle name="Normal 4 2 3 4 3 2 3 2" xfId="21871"/>
    <cellStyle name="Normal 4 2 3 4 3 2 3 2 2" xfId="21872"/>
    <cellStyle name="Normal 4 2 3 4 3 2 3 3" xfId="21873"/>
    <cellStyle name="Normal 4 2 3 4 3 2 4" xfId="21874"/>
    <cellStyle name="Normal 4 2 3 4 3 2 4 2" xfId="21875"/>
    <cellStyle name="Normal 4 2 3 4 3 2 5" xfId="21876"/>
    <cellStyle name="Normal 4 2 3 4 3 3" xfId="21877"/>
    <cellStyle name="Normal 4 2 3 4 3 3 2" xfId="21878"/>
    <cellStyle name="Normal 4 2 3 4 3 3 2 2" xfId="21879"/>
    <cellStyle name="Normal 4 2 3 4 3 3 2 2 2" xfId="21880"/>
    <cellStyle name="Normal 4 2 3 4 3 3 2 3" xfId="21881"/>
    <cellStyle name="Normal 4 2 3 4 3 3 3" xfId="21882"/>
    <cellStyle name="Normal 4 2 3 4 3 3 3 2" xfId="21883"/>
    <cellStyle name="Normal 4 2 3 4 3 3 4" xfId="21884"/>
    <cellStyle name="Normal 4 2 3 4 3 4" xfId="21885"/>
    <cellStyle name="Normal 4 2 3 4 3 4 2" xfId="21886"/>
    <cellStyle name="Normal 4 2 3 4 3 4 2 2" xfId="21887"/>
    <cellStyle name="Normal 4 2 3 4 3 4 3" xfId="21888"/>
    <cellStyle name="Normal 4 2 3 4 3 5" xfId="21889"/>
    <cellStyle name="Normal 4 2 3 4 3 5 2" xfId="21890"/>
    <cellStyle name="Normal 4 2 3 4 3 6" xfId="21891"/>
    <cellStyle name="Normal 4 2 3 4 4" xfId="21892"/>
    <cellStyle name="Normal 4 2 3 4 4 2" xfId="21893"/>
    <cellStyle name="Normal 4 2 3 4 4 2 2" xfId="21894"/>
    <cellStyle name="Normal 4 2 3 4 4 2 2 2" xfId="21895"/>
    <cellStyle name="Normal 4 2 3 4 4 2 2 2 2" xfId="21896"/>
    <cellStyle name="Normal 4 2 3 4 4 2 2 3" xfId="21897"/>
    <cellStyle name="Normal 4 2 3 4 4 2 3" xfId="21898"/>
    <cellStyle name="Normal 4 2 3 4 4 2 3 2" xfId="21899"/>
    <cellStyle name="Normal 4 2 3 4 4 2 4" xfId="21900"/>
    <cellStyle name="Normal 4 2 3 4 4 3" xfId="21901"/>
    <cellStyle name="Normal 4 2 3 4 4 3 2" xfId="21902"/>
    <cellStyle name="Normal 4 2 3 4 4 3 2 2" xfId="21903"/>
    <cellStyle name="Normal 4 2 3 4 4 3 3" xfId="21904"/>
    <cellStyle name="Normal 4 2 3 4 4 4" xfId="21905"/>
    <cellStyle name="Normal 4 2 3 4 4 4 2" xfId="21906"/>
    <cellStyle name="Normal 4 2 3 4 4 5" xfId="21907"/>
    <cellStyle name="Normal 4 2 3 4 5" xfId="21908"/>
    <cellStyle name="Normal 4 2 3 4 5 2" xfId="21909"/>
    <cellStyle name="Normal 4 2 3 4 5 2 2" xfId="21910"/>
    <cellStyle name="Normal 4 2 3 4 5 2 2 2" xfId="21911"/>
    <cellStyle name="Normal 4 2 3 4 5 2 3" xfId="21912"/>
    <cellStyle name="Normal 4 2 3 4 5 3" xfId="21913"/>
    <cellStyle name="Normal 4 2 3 4 5 3 2" xfId="21914"/>
    <cellStyle name="Normal 4 2 3 4 5 4" xfId="21915"/>
    <cellStyle name="Normal 4 2 3 4 6" xfId="21916"/>
    <cellStyle name="Normal 4 2 3 4 6 2" xfId="21917"/>
    <cellStyle name="Normal 4 2 3 4 6 2 2" xfId="21918"/>
    <cellStyle name="Normal 4 2 3 4 6 3" xfId="21919"/>
    <cellStyle name="Normal 4 2 3 4 7" xfId="21920"/>
    <cellStyle name="Normal 4 2 3 4 7 2" xfId="21921"/>
    <cellStyle name="Normal 4 2 3 4 8" xfId="21922"/>
    <cellStyle name="Normal 4 2 3 5" xfId="21923"/>
    <cellStyle name="Normal 4 2 3 5 2" xfId="21924"/>
    <cellStyle name="Normal 4 2 3 5 2 2" xfId="21925"/>
    <cellStyle name="Normal 4 2 3 5 2 2 2" xfId="21926"/>
    <cellStyle name="Normal 4 2 3 5 2 2 2 2" xfId="21927"/>
    <cellStyle name="Normal 4 2 3 5 2 2 2 2 2" xfId="21928"/>
    <cellStyle name="Normal 4 2 3 5 2 2 2 2 2 2" xfId="21929"/>
    <cellStyle name="Normal 4 2 3 5 2 2 2 2 3" xfId="21930"/>
    <cellStyle name="Normal 4 2 3 5 2 2 2 3" xfId="21931"/>
    <cellStyle name="Normal 4 2 3 5 2 2 2 3 2" xfId="21932"/>
    <cellStyle name="Normal 4 2 3 5 2 2 2 4" xfId="21933"/>
    <cellStyle name="Normal 4 2 3 5 2 2 3" xfId="21934"/>
    <cellStyle name="Normal 4 2 3 5 2 2 3 2" xfId="21935"/>
    <cellStyle name="Normal 4 2 3 5 2 2 3 2 2" xfId="21936"/>
    <cellStyle name="Normal 4 2 3 5 2 2 3 3" xfId="21937"/>
    <cellStyle name="Normal 4 2 3 5 2 2 4" xfId="21938"/>
    <cellStyle name="Normal 4 2 3 5 2 2 4 2" xfId="21939"/>
    <cellStyle name="Normal 4 2 3 5 2 2 5" xfId="21940"/>
    <cellStyle name="Normal 4 2 3 5 2 3" xfId="21941"/>
    <cellStyle name="Normal 4 2 3 5 2 3 2" xfId="21942"/>
    <cellStyle name="Normal 4 2 3 5 2 3 2 2" xfId="21943"/>
    <cellStyle name="Normal 4 2 3 5 2 3 2 2 2" xfId="21944"/>
    <cellStyle name="Normal 4 2 3 5 2 3 2 3" xfId="21945"/>
    <cellStyle name="Normal 4 2 3 5 2 3 3" xfId="21946"/>
    <cellStyle name="Normal 4 2 3 5 2 3 3 2" xfId="21947"/>
    <cellStyle name="Normal 4 2 3 5 2 3 4" xfId="21948"/>
    <cellStyle name="Normal 4 2 3 5 2 4" xfId="21949"/>
    <cellStyle name="Normal 4 2 3 5 2 4 2" xfId="21950"/>
    <cellStyle name="Normal 4 2 3 5 2 4 2 2" xfId="21951"/>
    <cellStyle name="Normal 4 2 3 5 2 4 3" xfId="21952"/>
    <cellStyle name="Normal 4 2 3 5 2 5" xfId="21953"/>
    <cellStyle name="Normal 4 2 3 5 2 5 2" xfId="21954"/>
    <cellStyle name="Normal 4 2 3 5 2 6" xfId="21955"/>
    <cellStyle name="Normal 4 2 3 5 3" xfId="21956"/>
    <cellStyle name="Normal 4 2 3 5 3 2" xfId="21957"/>
    <cellStyle name="Normal 4 2 3 5 3 2 2" xfId="21958"/>
    <cellStyle name="Normal 4 2 3 5 3 2 2 2" xfId="21959"/>
    <cellStyle name="Normal 4 2 3 5 3 2 2 2 2" xfId="21960"/>
    <cellStyle name="Normal 4 2 3 5 3 2 2 3" xfId="21961"/>
    <cellStyle name="Normal 4 2 3 5 3 2 3" xfId="21962"/>
    <cellStyle name="Normal 4 2 3 5 3 2 3 2" xfId="21963"/>
    <cellStyle name="Normal 4 2 3 5 3 2 4" xfId="21964"/>
    <cellStyle name="Normal 4 2 3 5 3 3" xfId="21965"/>
    <cellStyle name="Normal 4 2 3 5 3 3 2" xfId="21966"/>
    <cellStyle name="Normal 4 2 3 5 3 3 2 2" xfId="21967"/>
    <cellStyle name="Normal 4 2 3 5 3 3 3" xfId="21968"/>
    <cellStyle name="Normal 4 2 3 5 3 4" xfId="21969"/>
    <cellStyle name="Normal 4 2 3 5 3 4 2" xfId="21970"/>
    <cellStyle name="Normal 4 2 3 5 3 5" xfId="21971"/>
    <cellStyle name="Normal 4 2 3 5 4" xfId="21972"/>
    <cellStyle name="Normal 4 2 3 5 4 2" xfId="21973"/>
    <cellStyle name="Normal 4 2 3 5 4 2 2" xfId="21974"/>
    <cellStyle name="Normal 4 2 3 5 4 2 2 2" xfId="21975"/>
    <cellStyle name="Normal 4 2 3 5 4 2 3" xfId="21976"/>
    <cellStyle name="Normal 4 2 3 5 4 3" xfId="21977"/>
    <cellStyle name="Normal 4 2 3 5 4 3 2" xfId="21978"/>
    <cellStyle name="Normal 4 2 3 5 4 4" xfId="21979"/>
    <cellStyle name="Normal 4 2 3 5 5" xfId="21980"/>
    <cellStyle name="Normal 4 2 3 5 5 2" xfId="21981"/>
    <cellStyle name="Normal 4 2 3 5 5 2 2" xfId="21982"/>
    <cellStyle name="Normal 4 2 3 5 5 3" xfId="21983"/>
    <cellStyle name="Normal 4 2 3 5 6" xfId="21984"/>
    <cellStyle name="Normal 4 2 3 5 6 2" xfId="21985"/>
    <cellStyle name="Normal 4 2 3 5 7" xfId="21986"/>
    <cellStyle name="Normal 4 2 3 6" xfId="21987"/>
    <cellStyle name="Normal 4 2 3 6 2" xfId="21988"/>
    <cellStyle name="Normal 4 2 3 6 2 2" xfId="21989"/>
    <cellStyle name="Normal 4 2 3 6 2 2 2" xfId="21990"/>
    <cellStyle name="Normal 4 2 3 6 2 2 2 2" xfId="21991"/>
    <cellStyle name="Normal 4 2 3 6 2 2 2 2 2" xfId="21992"/>
    <cellStyle name="Normal 4 2 3 6 2 2 2 3" xfId="21993"/>
    <cellStyle name="Normal 4 2 3 6 2 2 3" xfId="21994"/>
    <cellStyle name="Normal 4 2 3 6 2 2 3 2" xfId="21995"/>
    <cellStyle name="Normal 4 2 3 6 2 2 4" xfId="21996"/>
    <cellStyle name="Normal 4 2 3 6 2 3" xfId="21997"/>
    <cellStyle name="Normal 4 2 3 6 2 3 2" xfId="21998"/>
    <cellStyle name="Normal 4 2 3 6 2 3 2 2" xfId="21999"/>
    <cellStyle name="Normal 4 2 3 6 2 3 3" xfId="22000"/>
    <cellStyle name="Normal 4 2 3 6 2 4" xfId="22001"/>
    <cellStyle name="Normal 4 2 3 6 2 4 2" xfId="22002"/>
    <cellStyle name="Normal 4 2 3 6 2 5" xfId="22003"/>
    <cellStyle name="Normal 4 2 3 6 3" xfId="22004"/>
    <cellStyle name="Normal 4 2 3 6 3 2" xfId="22005"/>
    <cellStyle name="Normal 4 2 3 6 3 2 2" xfId="22006"/>
    <cellStyle name="Normal 4 2 3 6 3 2 2 2" xfId="22007"/>
    <cellStyle name="Normal 4 2 3 6 3 2 3" xfId="22008"/>
    <cellStyle name="Normal 4 2 3 6 3 3" xfId="22009"/>
    <cellStyle name="Normal 4 2 3 6 3 3 2" xfId="22010"/>
    <cellStyle name="Normal 4 2 3 6 3 4" xfId="22011"/>
    <cellStyle name="Normal 4 2 3 6 4" xfId="22012"/>
    <cellStyle name="Normal 4 2 3 6 4 2" xfId="22013"/>
    <cellStyle name="Normal 4 2 3 6 4 2 2" xfId="22014"/>
    <cellStyle name="Normal 4 2 3 6 4 3" xfId="22015"/>
    <cellStyle name="Normal 4 2 3 6 5" xfId="22016"/>
    <cellStyle name="Normal 4 2 3 6 5 2" xfId="22017"/>
    <cellStyle name="Normal 4 2 3 6 6" xfId="22018"/>
    <cellStyle name="Normal 4 2 3 7" xfId="22019"/>
    <cellStyle name="Normal 4 2 3 7 2" xfId="22020"/>
    <cellStyle name="Normal 4 2 3 7 2 2" xfId="22021"/>
    <cellStyle name="Normal 4 2 3 7 2 2 2" xfId="22022"/>
    <cellStyle name="Normal 4 2 3 7 2 2 2 2" xfId="22023"/>
    <cellStyle name="Normal 4 2 3 7 2 2 3" xfId="22024"/>
    <cellStyle name="Normal 4 2 3 7 2 3" xfId="22025"/>
    <cellStyle name="Normal 4 2 3 7 2 3 2" xfId="22026"/>
    <cellStyle name="Normal 4 2 3 7 2 4" xfId="22027"/>
    <cellStyle name="Normal 4 2 3 7 3" xfId="22028"/>
    <cellStyle name="Normal 4 2 3 7 3 2" xfId="22029"/>
    <cellStyle name="Normal 4 2 3 7 3 2 2" xfId="22030"/>
    <cellStyle name="Normal 4 2 3 7 3 3" xfId="22031"/>
    <cellStyle name="Normal 4 2 3 7 4" xfId="22032"/>
    <cellStyle name="Normal 4 2 3 7 4 2" xfId="22033"/>
    <cellStyle name="Normal 4 2 3 7 5" xfId="22034"/>
    <cellStyle name="Normal 4 2 3 8" xfId="22035"/>
    <cellStyle name="Normal 4 2 3 8 2" xfId="22036"/>
    <cellStyle name="Normal 4 2 3 8 2 2" xfId="22037"/>
    <cellStyle name="Normal 4 2 3 8 2 2 2" xfId="22038"/>
    <cellStyle name="Normal 4 2 3 8 2 3" xfId="22039"/>
    <cellStyle name="Normal 4 2 3 8 3" xfId="22040"/>
    <cellStyle name="Normal 4 2 3 8 3 2" xfId="22041"/>
    <cellStyle name="Normal 4 2 3 8 4" xfId="22042"/>
    <cellStyle name="Normal 4 2 3 9" xfId="22043"/>
    <cellStyle name="Normal 4 2 3 9 2" xfId="22044"/>
    <cellStyle name="Normal 4 2 3 9 2 2" xfId="22045"/>
    <cellStyle name="Normal 4 2 3 9 3" xfId="22046"/>
    <cellStyle name="Normal 4 2 4" xfId="22047"/>
    <cellStyle name="Normal 4 2 4 10" xfId="22048"/>
    <cellStyle name="Normal 4 2 4 2" xfId="22049"/>
    <cellStyle name="Normal 4 2 4 2 2" xfId="22050"/>
    <cellStyle name="Normal 4 2 4 2 2 2" xfId="22051"/>
    <cellStyle name="Normal 4 2 4 2 2 2 2" xfId="22052"/>
    <cellStyle name="Normal 4 2 4 2 2 2 2 2" xfId="22053"/>
    <cellStyle name="Normal 4 2 4 2 2 2 2 2 2" xfId="22054"/>
    <cellStyle name="Normal 4 2 4 2 2 2 2 2 2 2" xfId="22055"/>
    <cellStyle name="Normal 4 2 4 2 2 2 2 2 2 2 2" xfId="22056"/>
    <cellStyle name="Normal 4 2 4 2 2 2 2 2 2 2 2 2" xfId="22057"/>
    <cellStyle name="Normal 4 2 4 2 2 2 2 2 2 2 3" xfId="22058"/>
    <cellStyle name="Normal 4 2 4 2 2 2 2 2 2 3" xfId="22059"/>
    <cellStyle name="Normal 4 2 4 2 2 2 2 2 2 3 2" xfId="22060"/>
    <cellStyle name="Normal 4 2 4 2 2 2 2 2 2 4" xfId="22061"/>
    <cellStyle name="Normal 4 2 4 2 2 2 2 2 3" xfId="22062"/>
    <cellStyle name="Normal 4 2 4 2 2 2 2 2 3 2" xfId="22063"/>
    <cellStyle name="Normal 4 2 4 2 2 2 2 2 3 2 2" xfId="22064"/>
    <cellStyle name="Normal 4 2 4 2 2 2 2 2 3 3" xfId="22065"/>
    <cellStyle name="Normal 4 2 4 2 2 2 2 2 4" xfId="22066"/>
    <cellStyle name="Normal 4 2 4 2 2 2 2 2 4 2" xfId="22067"/>
    <cellStyle name="Normal 4 2 4 2 2 2 2 2 5" xfId="22068"/>
    <cellStyle name="Normal 4 2 4 2 2 2 2 3" xfId="22069"/>
    <cellStyle name="Normal 4 2 4 2 2 2 2 3 2" xfId="22070"/>
    <cellStyle name="Normal 4 2 4 2 2 2 2 3 2 2" xfId="22071"/>
    <cellStyle name="Normal 4 2 4 2 2 2 2 3 2 2 2" xfId="22072"/>
    <cellStyle name="Normal 4 2 4 2 2 2 2 3 2 3" xfId="22073"/>
    <cellStyle name="Normal 4 2 4 2 2 2 2 3 3" xfId="22074"/>
    <cellStyle name="Normal 4 2 4 2 2 2 2 3 3 2" xfId="22075"/>
    <cellStyle name="Normal 4 2 4 2 2 2 2 3 4" xfId="22076"/>
    <cellStyle name="Normal 4 2 4 2 2 2 2 4" xfId="22077"/>
    <cellStyle name="Normal 4 2 4 2 2 2 2 4 2" xfId="22078"/>
    <cellStyle name="Normal 4 2 4 2 2 2 2 4 2 2" xfId="22079"/>
    <cellStyle name="Normal 4 2 4 2 2 2 2 4 3" xfId="22080"/>
    <cellStyle name="Normal 4 2 4 2 2 2 2 5" xfId="22081"/>
    <cellStyle name="Normal 4 2 4 2 2 2 2 5 2" xfId="22082"/>
    <cellStyle name="Normal 4 2 4 2 2 2 2 6" xfId="22083"/>
    <cellStyle name="Normal 4 2 4 2 2 2 3" xfId="22084"/>
    <cellStyle name="Normal 4 2 4 2 2 2 3 2" xfId="22085"/>
    <cellStyle name="Normal 4 2 4 2 2 2 3 2 2" xfId="22086"/>
    <cellStyle name="Normal 4 2 4 2 2 2 3 2 2 2" xfId="22087"/>
    <cellStyle name="Normal 4 2 4 2 2 2 3 2 2 2 2" xfId="22088"/>
    <cellStyle name="Normal 4 2 4 2 2 2 3 2 2 3" xfId="22089"/>
    <cellStyle name="Normal 4 2 4 2 2 2 3 2 3" xfId="22090"/>
    <cellStyle name="Normal 4 2 4 2 2 2 3 2 3 2" xfId="22091"/>
    <cellStyle name="Normal 4 2 4 2 2 2 3 2 4" xfId="22092"/>
    <cellStyle name="Normal 4 2 4 2 2 2 3 3" xfId="22093"/>
    <cellStyle name="Normal 4 2 4 2 2 2 3 3 2" xfId="22094"/>
    <cellStyle name="Normal 4 2 4 2 2 2 3 3 2 2" xfId="22095"/>
    <cellStyle name="Normal 4 2 4 2 2 2 3 3 3" xfId="22096"/>
    <cellStyle name="Normal 4 2 4 2 2 2 3 4" xfId="22097"/>
    <cellStyle name="Normal 4 2 4 2 2 2 3 4 2" xfId="22098"/>
    <cellStyle name="Normal 4 2 4 2 2 2 3 5" xfId="22099"/>
    <cellStyle name="Normal 4 2 4 2 2 2 4" xfId="22100"/>
    <cellStyle name="Normal 4 2 4 2 2 2 4 2" xfId="22101"/>
    <cellStyle name="Normal 4 2 4 2 2 2 4 2 2" xfId="22102"/>
    <cellStyle name="Normal 4 2 4 2 2 2 4 2 2 2" xfId="22103"/>
    <cellStyle name="Normal 4 2 4 2 2 2 4 2 3" xfId="22104"/>
    <cellStyle name="Normal 4 2 4 2 2 2 4 3" xfId="22105"/>
    <cellStyle name="Normal 4 2 4 2 2 2 4 3 2" xfId="22106"/>
    <cellStyle name="Normal 4 2 4 2 2 2 4 4" xfId="22107"/>
    <cellStyle name="Normal 4 2 4 2 2 2 5" xfId="22108"/>
    <cellStyle name="Normal 4 2 4 2 2 2 5 2" xfId="22109"/>
    <cellStyle name="Normal 4 2 4 2 2 2 5 2 2" xfId="22110"/>
    <cellStyle name="Normal 4 2 4 2 2 2 5 3" xfId="22111"/>
    <cellStyle name="Normal 4 2 4 2 2 2 6" xfId="22112"/>
    <cellStyle name="Normal 4 2 4 2 2 2 6 2" xfId="22113"/>
    <cellStyle name="Normal 4 2 4 2 2 2 7" xfId="22114"/>
    <cellStyle name="Normal 4 2 4 2 2 3" xfId="22115"/>
    <cellStyle name="Normal 4 2 4 2 2 3 2" xfId="22116"/>
    <cellStyle name="Normal 4 2 4 2 2 3 2 2" xfId="22117"/>
    <cellStyle name="Normal 4 2 4 2 2 3 2 2 2" xfId="22118"/>
    <cellStyle name="Normal 4 2 4 2 2 3 2 2 2 2" xfId="22119"/>
    <cellStyle name="Normal 4 2 4 2 2 3 2 2 2 2 2" xfId="22120"/>
    <cellStyle name="Normal 4 2 4 2 2 3 2 2 2 3" xfId="22121"/>
    <cellStyle name="Normal 4 2 4 2 2 3 2 2 3" xfId="22122"/>
    <cellStyle name="Normal 4 2 4 2 2 3 2 2 3 2" xfId="22123"/>
    <cellStyle name="Normal 4 2 4 2 2 3 2 2 4" xfId="22124"/>
    <cellStyle name="Normal 4 2 4 2 2 3 2 3" xfId="22125"/>
    <cellStyle name="Normal 4 2 4 2 2 3 2 3 2" xfId="22126"/>
    <cellStyle name="Normal 4 2 4 2 2 3 2 3 2 2" xfId="22127"/>
    <cellStyle name="Normal 4 2 4 2 2 3 2 3 3" xfId="22128"/>
    <cellStyle name="Normal 4 2 4 2 2 3 2 4" xfId="22129"/>
    <cellStyle name="Normal 4 2 4 2 2 3 2 4 2" xfId="22130"/>
    <cellStyle name="Normal 4 2 4 2 2 3 2 5" xfId="22131"/>
    <cellStyle name="Normal 4 2 4 2 2 3 3" xfId="22132"/>
    <cellStyle name="Normal 4 2 4 2 2 3 3 2" xfId="22133"/>
    <cellStyle name="Normal 4 2 4 2 2 3 3 2 2" xfId="22134"/>
    <cellStyle name="Normal 4 2 4 2 2 3 3 2 2 2" xfId="22135"/>
    <cellStyle name="Normal 4 2 4 2 2 3 3 2 3" xfId="22136"/>
    <cellStyle name="Normal 4 2 4 2 2 3 3 3" xfId="22137"/>
    <cellStyle name="Normal 4 2 4 2 2 3 3 3 2" xfId="22138"/>
    <cellStyle name="Normal 4 2 4 2 2 3 3 4" xfId="22139"/>
    <cellStyle name="Normal 4 2 4 2 2 3 4" xfId="22140"/>
    <cellStyle name="Normal 4 2 4 2 2 3 4 2" xfId="22141"/>
    <cellStyle name="Normal 4 2 4 2 2 3 4 2 2" xfId="22142"/>
    <cellStyle name="Normal 4 2 4 2 2 3 4 3" xfId="22143"/>
    <cellStyle name="Normal 4 2 4 2 2 3 5" xfId="22144"/>
    <cellStyle name="Normal 4 2 4 2 2 3 5 2" xfId="22145"/>
    <cellStyle name="Normal 4 2 4 2 2 3 6" xfId="22146"/>
    <cellStyle name="Normal 4 2 4 2 2 4" xfId="22147"/>
    <cellStyle name="Normal 4 2 4 2 2 4 2" xfId="22148"/>
    <cellStyle name="Normal 4 2 4 2 2 4 2 2" xfId="22149"/>
    <cellStyle name="Normal 4 2 4 2 2 4 2 2 2" xfId="22150"/>
    <cellStyle name="Normal 4 2 4 2 2 4 2 2 2 2" xfId="22151"/>
    <cellStyle name="Normal 4 2 4 2 2 4 2 2 3" xfId="22152"/>
    <cellStyle name="Normal 4 2 4 2 2 4 2 3" xfId="22153"/>
    <cellStyle name="Normal 4 2 4 2 2 4 2 3 2" xfId="22154"/>
    <cellStyle name="Normal 4 2 4 2 2 4 2 4" xfId="22155"/>
    <cellStyle name="Normal 4 2 4 2 2 4 3" xfId="22156"/>
    <cellStyle name="Normal 4 2 4 2 2 4 3 2" xfId="22157"/>
    <cellStyle name="Normal 4 2 4 2 2 4 3 2 2" xfId="22158"/>
    <cellStyle name="Normal 4 2 4 2 2 4 3 3" xfId="22159"/>
    <cellStyle name="Normal 4 2 4 2 2 4 4" xfId="22160"/>
    <cellStyle name="Normal 4 2 4 2 2 4 4 2" xfId="22161"/>
    <cellStyle name="Normal 4 2 4 2 2 4 5" xfId="22162"/>
    <cellStyle name="Normal 4 2 4 2 2 5" xfId="22163"/>
    <cellStyle name="Normal 4 2 4 2 2 5 2" xfId="22164"/>
    <cellStyle name="Normal 4 2 4 2 2 5 2 2" xfId="22165"/>
    <cellStyle name="Normal 4 2 4 2 2 5 2 2 2" xfId="22166"/>
    <cellStyle name="Normal 4 2 4 2 2 5 2 3" xfId="22167"/>
    <cellStyle name="Normal 4 2 4 2 2 5 3" xfId="22168"/>
    <cellStyle name="Normal 4 2 4 2 2 5 3 2" xfId="22169"/>
    <cellStyle name="Normal 4 2 4 2 2 5 4" xfId="22170"/>
    <cellStyle name="Normal 4 2 4 2 2 6" xfId="22171"/>
    <cellStyle name="Normal 4 2 4 2 2 6 2" xfId="22172"/>
    <cellStyle name="Normal 4 2 4 2 2 6 2 2" xfId="22173"/>
    <cellStyle name="Normal 4 2 4 2 2 6 3" xfId="22174"/>
    <cellStyle name="Normal 4 2 4 2 2 7" xfId="22175"/>
    <cellStyle name="Normal 4 2 4 2 2 7 2" xfId="22176"/>
    <cellStyle name="Normal 4 2 4 2 2 8" xfId="22177"/>
    <cellStyle name="Normal 4 2 4 2 3" xfId="22178"/>
    <cellStyle name="Normal 4 2 4 2 3 2" xfId="22179"/>
    <cellStyle name="Normal 4 2 4 2 3 2 2" xfId="22180"/>
    <cellStyle name="Normal 4 2 4 2 3 2 2 2" xfId="22181"/>
    <cellStyle name="Normal 4 2 4 2 3 2 2 2 2" xfId="22182"/>
    <cellStyle name="Normal 4 2 4 2 3 2 2 2 2 2" xfId="22183"/>
    <cellStyle name="Normal 4 2 4 2 3 2 2 2 2 2 2" xfId="22184"/>
    <cellStyle name="Normal 4 2 4 2 3 2 2 2 2 3" xfId="22185"/>
    <cellStyle name="Normal 4 2 4 2 3 2 2 2 3" xfId="22186"/>
    <cellStyle name="Normal 4 2 4 2 3 2 2 2 3 2" xfId="22187"/>
    <cellStyle name="Normal 4 2 4 2 3 2 2 2 4" xfId="22188"/>
    <cellStyle name="Normal 4 2 4 2 3 2 2 3" xfId="22189"/>
    <cellStyle name="Normal 4 2 4 2 3 2 2 3 2" xfId="22190"/>
    <cellStyle name="Normal 4 2 4 2 3 2 2 3 2 2" xfId="22191"/>
    <cellStyle name="Normal 4 2 4 2 3 2 2 3 3" xfId="22192"/>
    <cellStyle name="Normal 4 2 4 2 3 2 2 4" xfId="22193"/>
    <cellStyle name="Normal 4 2 4 2 3 2 2 4 2" xfId="22194"/>
    <cellStyle name="Normal 4 2 4 2 3 2 2 5" xfId="22195"/>
    <cellStyle name="Normal 4 2 4 2 3 2 3" xfId="22196"/>
    <cellStyle name="Normal 4 2 4 2 3 2 3 2" xfId="22197"/>
    <cellStyle name="Normal 4 2 4 2 3 2 3 2 2" xfId="22198"/>
    <cellStyle name="Normal 4 2 4 2 3 2 3 2 2 2" xfId="22199"/>
    <cellStyle name="Normal 4 2 4 2 3 2 3 2 3" xfId="22200"/>
    <cellStyle name="Normal 4 2 4 2 3 2 3 3" xfId="22201"/>
    <cellStyle name="Normal 4 2 4 2 3 2 3 3 2" xfId="22202"/>
    <cellStyle name="Normal 4 2 4 2 3 2 3 4" xfId="22203"/>
    <cellStyle name="Normal 4 2 4 2 3 2 4" xfId="22204"/>
    <cellStyle name="Normal 4 2 4 2 3 2 4 2" xfId="22205"/>
    <cellStyle name="Normal 4 2 4 2 3 2 4 2 2" xfId="22206"/>
    <cellStyle name="Normal 4 2 4 2 3 2 4 3" xfId="22207"/>
    <cellStyle name="Normal 4 2 4 2 3 2 5" xfId="22208"/>
    <cellStyle name="Normal 4 2 4 2 3 2 5 2" xfId="22209"/>
    <cellStyle name="Normal 4 2 4 2 3 2 6" xfId="22210"/>
    <cellStyle name="Normal 4 2 4 2 3 3" xfId="22211"/>
    <cellStyle name="Normal 4 2 4 2 3 3 2" xfId="22212"/>
    <cellStyle name="Normal 4 2 4 2 3 3 2 2" xfId="22213"/>
    <cellStyle name="Normal 4 2 4 2 3 3 2 2 2" xfId="22214"/>
    <cellStyle name="Normal 4 2 4 2 3 3 2 2 2 2" xfId="22215"/>
    <cellStyle name="Normal 4 2 4 2 3 3 2 2 3" xfId="22216"/>
    <cellStyle name="Normal 4 2 4 2 3 3 2 3" xfId="22217"/>
    <cellStyle name="Normal 4 2 4 2 3 3 2 3 2" xfId="22218"/>
    <cellStyle name="Normal 4 2 4 2 3 3 2 4" xfId="22219"/>
    <cellStyle name="Normal 4 2 4 2 3 3 3" xfId="22220"/>
    <cellStyle name="Normal 4 2 4 2 3 3 3 2" xfId="22221"/>
    <cellStyle name="Normal 4 2 4 2 3 3 3 2 2" xfId="22222"/>
    <cellStyle name="Normal 4 2 4 2 3 3 3 3" xfId="22223"/>
    <cellStyle name="Normal 4 2 4 2 3 3 4" xfId="22224"/>
    <cellStyle name="Normal 4 2 4 2 3 3 4 2" xfId="22225"/>
    <cellStyle name="Normal 4 2 4 2 3 3 5" xfId="22226"/>
    <cellStyle name="Normal 4 2 4 2 3 4" xfId="22227"/>
    <cellStyle name="Normal 4 2 4 2 3 4 2" xfId="22228"/>
    <cellStyle name="Normal 4 2 4 2 3 4 2 2" xfId="22229"/>
    <cellStyle name="Normal 4 2 4 2 3 4 2 2 2" xfId="22230"/>
    <cellStyle name="Normal 4 2 4 2 3 4 2 3" xfId="22231"/>
    <cellStyle name="Normal 4 2 4 2 3 4 3" xfId="22232"/>
    <cellStyle name="Normal 4 2 4 2 3 4 3 2" xfId="22233"/>
    <cellStyle name="Normal 4 2 4 2 3 4 4" xfId="22234"/>
    <cellStyle name="Normal 4 2 4 2 3 5" xfId="22235"/>
    <cellStyle name="Normal 4 2 4 2 3 5 2" xfId="22236"/>
    <cellStyle name="Normal 4 2 4 2 3 5 2 2" xfId="22237"/>
    <cellStyle name="Normal 4 2 4 2 3 5 3" xfId="22238"/>
    <cellStyle name="Normal 4 2 4 2 3 6" xfId="22239"/>
    <cellStyle name="Normal 4 2 4 2 3 6 2" xfId="22240"/>
    <cellStyle name="Normal 4 2 4 2 3 7" xfId="22241"/>
    <cellStyle name="Normal 4 2 4 2 4" xfId="22242"/>
    <cellStyle name="Normal 4 2 4 2 4 2" xfId="22243"/>
    <cellStyle name="Normal 4 2 4 2 4 2 2" xfId="22244"/>
    <cellStyle name="Normal 4 2 4 2 4 2 2 2" xfId="22245"/>
    <cellStyle name="Normal 4 2 4 2 4 2 2 2 2" xfId="22246"/>
    <cellStyle name="Normal 4 2 4 2 4 2 2 2 2 2" xfId="22247"/>
    <cellStyle name="Normal 4 2 4 2 4 2 2 2 3" xfId="22248"/>
    <cellStyle name="Normal 4 2 4 2 4 2 2 3" xfId="22249"/>
    <cellStyle name="Normal 4 2 4 2 4 2 2 3 2" xfId="22250"/>
    <cellStyle name="Normal 4 2 4 2 4 2 2 4" xfId="22251"/>
    <cellStyle name="Normal 4 2 4 2 4 2 3" xfId="22252"/>
    <cellStyle name="Normal 4 2 4 2 4 2 3 2" xfId="22253"/>
    <cellStyle name="Normal 4 2 4 2 4 2 3 2 2" xfId="22254"/>
    <cellStyle name="Normal 4 2 4 2 4 2 3 3" xfId="22255"/>
    <cellStyle name="Normal 4 2 4 2 4 2 4" xfId="22256"/>
    <cellStyle name="Normal 4 2 4 2 4 2 4 2" xfId="22257"/>
    <cellStyle name="Normal 4 2 4 2 4 2 5" xfId="22258"/>
    <cellStyle name="Normal 4 2 4 2 4 3" xfId="22259"/>
    <cellStyle name="Normal 4 2 4 2 4 3 2" xfId="22260"/>
    <cellStyle name="Normal 4 2 4 2 4 3 2 2" xfId="22261"/>
    <cellStyle name="Normal 4 2 4 2 4 3 2 2 2" xfId="22262"/>
    <cellStyle name="Normal 4 2 4 2 4 3 2 3" xfId="22263"/>
    <cellStyle name="Normal 4 2 4 2 4 3 3" xfId="22264"/>
    <cellStyle name="Normal 4 2 4 2 4 3 3 2" xfId="22265"/>
    <cellStyle name="Normal 4 2 4 2 4 3 4" xfId="22266"/>
    <cellStyle name="Normal 4 2 4 2 4 4" xfId="22267"/>
    <cellStyle name="Normal 4 2 4 2 4 4 2" xfId="22268"/>
    <cellStyle name="Normal 4 2 4 2 4 4 2 2" xfId="22269"/>
    <cellStyle name="Normal 4 2 4 2 4 4 3" xfId="22270"/>
    <cellStyle name="Normal 4 2 4 2 4 5" xfId="22271"/>
    <cellStyle name="Normal 4 2 4 2 4 5 2" xfId="22272"/>
    <cellStyle name="Normal 4 2 4 2 4 6" xfId="22273"/>
    <cellStyle name="Normal 4 2 4 2 5" xfId="22274"/>
    <cellStyle name="Normal 4 2 4 2 5 2" xfId="22275"/>
    <cellStyle name="Normal 4 2 4 2 5 2 2" xfId="22276"/>
    <cellStyle name="Normal 4 2 4 2 5 2 2 2" xfId="22277"/>
    <cellStyle name="Normal 4 2 4 2 5 2 2 2 2" xfId="22278"/>
    <cellStyle name="Normal 4 2 4 2 5 2 2 3" xfId="22279"/>
    <cellStyle name="Normal 4 2 4 2 5 2 3" xfId="22280"/>
    <cellStyle name="Normal 4 2 4 2 5 2 3 2" xfId="22281"/>
    <cellStyle name="Normal 4 2 4 2 5 2 4" xfId="22282"/>
    <cellStyle name="Normal 4 2 4 2 5 3" xfId="22283"/>
    <cellStyle name="Normal 4 2 4 2 5 3 2" xfId="22284"/>
    <cellStyle name="Normal 4 2 4 2 5 3 2 2" xfId="22285"/>
    <cellStyle name="Normal 4 2 4 2 5 3 3" xfId="22286"/>
    <cellStyle name="Normal 4 2 4 2 5 4" xfId="22287"/>
    <cellStyle name="Normal 4 2 4 2 5 4 2" xfId="22288"/>
    <cellStyle name="Normal 4 2 4 2 5 5" xfId="22289"/>
    <cellStyle name="Normal 4 2 4 2 6" xfId="22290"/>
    <cellStyle name="Normal 4 2 4 2 6 2" xfId="22291"/>
    <cellStyle name="Normal 4 2 4 2 6 2 2" xfId="22292"/>
    <cellStyle name="Normal 4 2 4 2 6 2 2 2" xfId="22293"/>
    <cellStyle name="Normal 4 2 4 2 6 2 3" xfId="22294"/>
    <cellStyle name="Normal 4 2 4 2 6 3" xfId="22295"/>
    <cellStyle name="Normal 4 2 4 2 6 3 2" xfId="22296"/>
    <cellStyle name="Normal 4 2 4 2 6 4" xfId="22297"/>
    <cellStyle name="Normal 4 2 4 2 7" xfId="22298"/>
    <cellStyle name="Normal 4 2 4 2 7 2" xfId="22299"/>
    <cellStyle name="Normal 4 2 4 2 7 2 2" xfId="22300"/>
    <cellStyle name="Normal 4 2 4 2 7 3" xfId="22301"/>
    <cellStyle name="Normal 4 2 4 2 8" xfId="22302"/>
    <cellStyle name="Normal 4 2 4 2 8 2" xfId="22303"/>
    <cellStyle name="Normal 4 2 4 2 9" xfId="22304"/>
    <cellStyle name="Normal 4 2 4 3" xfId="22305"/>
    <cellStyle name="Normal 4 2 4 3 2" xfId="22306"/>
    <cellStyle name="Normal 4 2 4 3 2 2" xfId="22307"/>
    <cellStyle name="Normal 4 2 4 3 2 2 2" xfId="22308"/>
    <cellStyle name="Normal 4 2 4 3 2 2 2 2" xfId="22309"/>
    <cellStyle name="Normal 4 2 4 3 2 2 2 2 2" xfId="22310"/>
    <cellStyle name="Normal 4 2 4 3 2 2 2 2 2 2" xfId="22311"/>
    <cellStyle name="Normal 4 2 4 3 2 2 2 2 2 2 2" xfId="22312"/>
    <cellStyle name="Normal 4 2 4 3 2 2 2 2 2 3" xfId="22313"/>
    <cellStyle name="Normal 4 2 4 3 2 2 2 2 3" xfId="22314"/>
    <cellStyle name="Normal 4 2 4 3 2 2 2 2 3 2" xfId="22315"/>
    <cellStyle name="Normal 4 2 4 3 2 2 2 2 4" xfId="22316"/>
    <cellStyle name="Normal 4 2 4 3 2 2 2 3" xfId="22317"/>
    <cellStyle name="Normal 4 2 4 3 2 2 2 3 2" xfId="22318"/>
    <cellStyle name="Normal 4 2 4 3 2 2 2 3 2 2" xfId="22319"/>
    <cellStyle name="Normal 4 2 4 3 2 2 2 3 3" xfId="22320"/>
    <cellStyle name="Normal 4 2 4 3 2 2 2 4" xfId="22321"/>
    <cellStyle name="Normal 4 2 4 3 2 2 2 4 2" xfId="22322"/>
    <cellStyle name="Normal 4 2 4 3 2 2 2 5" xfId="22323"/>
    <cellStyle name="Normal 4 2 4 3 2 2 3" xfId="22324"/>
    <cellStyle name="Normal 4 2 4 3 2 2 3 2" xfId="22325"/>
    <cellStyle name="Normal 4 2 4 3 2 2 3 2 2" xfId="22326"/>
    <cellStyle name="Normal 4 2 4 3 2 2 3 2 2 2" xfId="22327"/>
    <cellStyle name="Normal 4 2 4 3 2 2 3 2 3" xfId="22328"/>
    <cellStyle name="Normal 4 2 4 3 2 2 3 3" xfId="22329"/>
    <cellStyle name="Normal 4 2 4 3 2 2 3 3 2" xfId="22330"/>
    <cellStyle name="Normal 4 2 4 3 2 2 3 4" xfId="22331"/>
    <cellStyle name="Normal 4 2 4 3 2 2 4" xfId="22332"/>
    <cellStyle name="Normal 4 2 4 3 2 2 4 2" xfId="22333"/>
    <cellStyle name="Normal 4 2 4 3 2 2 4 2 2" xfId="22334"/>
    <cellStyle name="Normal 4 2 4 3 2 2 4 3" xfId="22335"/>
    <cellStyle name="Normal 4 2 4 3 2 2 5" xfId="22336"/>
    <cellStyle name="Normal 4 2 4 3 2 2 5 2" xfId="22337"/>
    <cellStyle name="Normal 4 2 4 3 2 2 6" xfId="22338"/>
    <cellStyle name="Normal 4 2 4 3 2 3" xfId="22339"/>
    <cellStyle name="Normal 4 2 4 3 2 3 2" xfId="22340"/>
    <cellStyle name="Normal 4 2 4 3 2 3 2 2" xfId="22341"/>
    <cellStyle name="Normal 4 2 4 3 2 3 2 2 2" xfId="22342"/>
    <cellStyle name="Normal 4 2 4 3 2 3 2 2 2 2" xfId="22343"/>
    <cellStyle name="Normal 4 2 4 3 2 3 2 2 3" xfId="22344"/>
    <cellStyle name="Normal 4 2 4 3 2 3 2 3" xfId="22345"/>
    <cellStyle name="Normal 4 2 4 3 2 3 2 3 2" xfId="22346"/>
    <cellStyle name="Normal 4 2 4 3 2 3 2 4" xfId="22347"/>
    <cellStyle name="Normal 4 2 4 3 2 3 3" xfId="22348"/>
    <cellStyle name="Normal 4 2 4 3 2 3 3 2" xfId="22349"/>
    <cellStyle name="Normal 4 2 4 3 2 3 3 2 2" xfId="22350"/>
    <cellStyle name="Normal 4 2 4 3 2 3 3 3" xfId="22351"/>
    <cellStyle name="Normal 4 2 4 3 2 3 4" xfId="22352"/>
    <cellStyle name="Normal 4 2 4 3 2 3 4 2" xfId="22353"/>
    <cellStyle name="Normal 4 2 4 3 2 3 5" xfId="22354"/>
    <cellStyle name="Normal 4 2 4 3 2 4" xfId="22355"/>
    <cellStyle name="Normal 4 2 4 3 2 4 2" xfId="22356"/>
    <cellStyle name="Normal 4 2 4 3 2 4 2 2" xfId="22357"/>
    <cellStyle name="Normal 4 2 4 3 2 4 2 2 2" xfId="22358"/>
    <cellStyle name="Normal 4 2 4 3 2 4 2 3" xfId="22359"/>
    <cellStyle name="Normal 4 2 4 3 2 4 3" xfId="22360"/>
    <cellStyle name="Normal 4 2 4 3 2 4 3 2" xfId="22361"/>
    <cellStyle name="Normal 4 2 4 3 2 4 4" xfId="22362"/>
    <cellStyle name="Normal 4 2 4 3 2 5" xfId="22363"/>
    <cellStyle name="Normal 4 2 4 3 2 5 2" xfId="22364"/>
    <cellStyle name="Normal 4 2 4 3 2 5 2 2" xfId="22365"/>
    <cellStyle name="Normal 4 2 4 3 2 5 3" xfId="22366"/>
    <cellStyle name="Normal 4 2 4 3 2 6" xfId="22367"/>
    <cellStyle name="Normal 4 2 4 3 2 6 2" xfId="22368"/>
    <cellStyle name="Normal 4 2 4 3 2 7" xfId="22369"/>
    <cellStyle name="Normal 4 2 4 3 3" xfId="22370"/>
    <cellStyle name="Normal 4 2 4 3 3 2" xfId="22371"/>
    <cellStyle name="Normal 4 2 4 3 3 2 2" xfId="22372"/>
    <cellStyle name="Normal 4 2 4 3 3 2 2 2" xfId="22373"/>
    <cellStyle name="Normal 4 2 4 3 3 2 2 2 2" xfId="22374"/>
    <cellStyle name="Normal 4 2 4 3 3 2 2 2 2 2" xfId="22375"/>
    <cellStyle name="Normal 4 2 4 3 3 2 2 2 3" xfId="22376"/>
    <cellStyle name="Normal 4 2 4 3 3 2 2 3" xfId="22377"/>
    <cellStyle name="Normal 4 2 4 3 3 2 2 3 2" xfId="22378"/>
    <cellStyle name="Normal 4 2 4 3 3 2 2 4" xfId="22379"/>
    <cellStyle name="Normal 4 2 4 3 3 2 3" xfId="22380"/>
    <cellStyle name="Normal 4 2 4 3 3 2 3 2" xfId="22381"/>
    <cellStyle name="Normal 4 2 4 3 3 2 3 2 2" xfId="22382"/>
    <cellStyle name="Normal 4 2 4 3 3 2 3 3" xfId="22383"/>
    <cellStyle name="Normal 4 2 4 3 3 2 4" xfId="22384"/>
    <cellStyle name="Normal 4 2 4 3 3 2 4 2" xfId="22385"/>
    <cellStyle name="Normal 4 2 4 3 3 2 5" xfId="22386"/>
    <cellStyle name="Normal 4 2 4 3 3 3" xfId="22387"/>
    <cellStyle name="Normal 4 2 4 3 3 3 2" xfId="22388"/>
    <cellStyle name="Normal 4 2 4 3 3 3 2 2" xfId="22389"/>
    <cellStyle name="Normal 4 2 4 3 3 3 2 2 2" xfId="22390"/>
    <cellStyle name="Normal 4 2 4 3 3 3 2 3" xfId="22391"/>
    <cellStyle name="Normal 4 2 4 3 3 3 3" xfId="22392"/>
    <cellStyle name="Normal 4 2 4 3 3 3 3 2" xfId="22393"/>
    <cellStyle name="Normal 4 2 4 3 3 3 4" xfId="22394"/>
    <cellStyle name="Normal 4 2 4 3 3 4" xfId="22395"/>
    <cellStyle name="Normal 4 2 4 3 3 4 2" xfId="22396"/>
    <cellStyle name="Normal 4 2 4 3 3 4 2 2" xfId="22397"/>
    <cellStyle name="Normal 4 2 4 3 3 4 3" xfId="22398"/>
    <cellStyle name="Normal 4 2 4 3 3 5" xfId="22399"/>
    <cellStyle name="Normal 4 2 4 3 3 5 2" xfId="22400"/>
    <cellStyle name="Normal 4 2 4 3 3 6" xfId="22401"/>
    <cellStyle name="Normal 4 2 4 3 4" xfId="22402"/>
    <cellStyle name="Normal 4 2 4 3 4 2" xfId="22403"/>
    <cellStyle name="Normal 4 2 4 3 4 2 2" xfId="22404"/>
    <cellStyle name="Normal 4 2 4 3 4 2 2 2" xfId="22405"/>
    <cellStyle name="Normal 4 2 4 3 4 2 2 2 2" xfId="22406"/>
    <cellStyle name="Normal 4 2 4 3 4 2 2 3" xfId="22407"/>
    <cellStyle name="Normal 4 2 4 3 4 2 3" xfId="22408"/>
    <cellStyle name="Normal 4 2 4 3 4 2 3 2" xfId="22409"/>
    <cellStyle name="Normal 4 2 4 3 4 2 4" xfId="22410"/>
    <cellStyle name="Normal 4 2 4 3 4 3" xfId="22411"/>
    <cellStyle name="Normal 4 2 4 3 4 3 2" xfId="22412"/>
    <cellStyle name="Normal 4 2 4 3 4 3 2 2" xfId="22413"/>
    <cellStyle name="Normal 4 2 4 3 4 3 3" xfId="22414"/>
    <cellStyle name="Normal 4 2 4 3 4 4" xfId="22415"/>
    <cellStyle name="Normal 4 2 4 3 4 4 2" xfId="22416"/>
    <cellStyle name="Normal 4 2 4 3 4 5" xfId="22417"/>
    <cellStyle name="Normal 4 2 4 3 5" xfId="22418"/>
    <cellStyle name="Normal 4 2 4 3 5 2" xfId="22419"/>
    <cellStyle name="Normal 4 2 4 3 5 2 2" xfId="22420"/>
    <cellStyle name="Normal 4 2 4 3 5 2 2 2" xfId="22421"/>
    <cellStyle name="Normal 4 2 4 3 5 2 3" xfId="22422"/>
    <cellStyle name="Normal 4 2 4 3 5 3" xfId="22423"/>
    <cellStyle name="Normal 4 2 4 3 5 3 2" xfId="22424"/>
    <cellStyle name="Normal 4 2 4 3 5 4" xfId="22425"/>
    <cellStyle name="Normal 4 2 4 3 6" xfId="22426"/>
    <cellStyle name="Normal 4 2 4 3 6 2" xfId="22427"/>
    <cellStyle name="Normal 4 2 4 3 6 2 2" xfId="22428"/>
    <cellStyle name="Normal 4 2 4 3 6 3" xfId="22429"/>
    <cellStyle name="Normal 4 2 4 3 7" xfId="22430"/>
    <cellStyle name="Normal 4 2 4 3 7 2" xfId="22431"/>
    <cellStyle name="Normal 4 2 4 3 8" xfId="22432"/>
    <cellStyle name="Normal 4 2 4 4" xfId="22433"/>
    <cellStyle name="Normal 4 2 4 4 2" xfId="22434"/>
    <cellStyle name="Normal 4 2 4 4 2 2" xfId="22435"/>
    <cellStyle name="Normal 4 2 4 4 2 2 2" xfId="22436"/>
    <cellStyle name="Normal 4 2 4 4 2 2 2 2" xfId="22437"/>
    <cellStyle name="Normal 4 2 4 4 2 2 2 2 2" xfId="22438"/>
    <cellStyle name="Normal 4 2 4 4 2 2 2 2 2 2" xfId="22439"/>
    <cellStyle name="Normal 4 2 4 4 2 2 2 2 3" xfId="22440"/>
    <cellStyle name="Normal 4 2 4 4 2 2 2 3" xfId="22441"/>
    <cellStyle name="Normal 4 2 4 4 2 2 2 3 2" xfId="22442"/>
    <cellStyle name="Normal 4 2 4 4 2 2 2 4" xfId="22443"/>
    <cellStyle name="Normal 4 2 4 4 2 2 3" xfId="22444"/>
    <cellStyle name="Normal 4 2 4 4 2 2 3 2" xfId="22445"/>
    <cellStyle name="Normal 4 2 4 4 2 2 3 2 2" xfId="22446"/>
    <cellStyle name="Normal 4 2 4 4 2 2 3 3" xfId="22447"/>
    <cellStyle name="Normal 4 2 4 4 2 2 4" xfId="22448"/>
    <cellStyle name="Normal 4 2 4 4 2 2 4 2" xfId="22449"/>
    <cellStyle name="Normal 4 2 4 4 2 2 5" xfId="22450"/>
    <cellStyle name="Normal 4 2 4 4 2 3" xfId="22451"/>
    <cellStyle name="Normal 4 2 4 4 2 3 2" xfId="22452"/>
    <cellStyle name="Normal 4 2 4 4 2 3 2 2" xfId="22453"/>
    <cellStyle name="Normal 4 2 4 4 2 3 2 2 2" xfId="22454"/>
    <cellStyle name="Normal 4 2 4 4 2 3 2 3" xfId="22455"/>
    <cellStyle name="Normal 4 2 4 4 2 3 3" xfId="22456"/>
    <cellStyle name="Normal 4 2 4 4 2 3 3 2" xfId="22457"/>
    <cellStyle name="Normal 4 2 4 4 2 3 4" xfId="22458"/>
    <cellStyle name="Normal 4 2 4 4 2 4" xfId="22459"/>
    <cellStyle name="Normal 4 2 4 4 2 4 2" xfId="22460"/>
    <cellStyle name="Normal 4 2 4 4 2 4 2 2" xfId="22461"/>
    <cellStyle name="Normal 4 2 4 4 2 4 3" xfId="22462"/>
    <cellStyle name="Normal 4 2 4 4 2 5" xfId="22463"/>
    <cellStyle name="Normal 4 2 4 4 2 5 2" xfId="22464"/>
    <cellStyle name="Normal 4 2 4 4 2 6" xfId="22465"/>
    <cellStyle name="Normal 4 2 4 4 3" xfId="22466"/>
    <cellStyle name="Normal 4 2 4 4 3 2" xfId="22467"/>
    <cellStyle name="Normal 4 2 4 4 3 2 2" xfId="22468"/>
    <cellStyle name="Normal 4 2 4 4 3 2 2 2" xfId="22469"/>
    <cellStyle name="Normal 4 2 4 4 3 2 2 2 2" xfId="22470"/>
    <cellStyle name="Normal 4 2 4 4 3 2 2 3" xfId="22471"/>
    <cellStyle name="Normal 4 2 4 4 3 2 3" xfId="22472"/>
    <cellStyle name="Normal 4 2 4 4 3 2 3 2" xfId="22473"/>
    <cellStyle name="Normal 4 2 4 4 3 2 4" xfId="22474"/>
    <cellStyle name="Normal 4 2 4 4 3 3" xfId="22475"/>
    <cellStyle name="Normal 4 2 4 4 3 3 2" xfId="22476"/>
    <cellStyle name="Normal 4 2 4 4 3 3 2 2" xfId="22477"/>
    <cellStyle name="Normal 4 2 4 4 3 3 3" xfId="22478"/>
    <cellStyle name="Normal 4 2 4 4 3 4" xfId="22479"/>
    <cellStyle name="Normal 4 2 4 4 3 4 2" xfId="22480"/>
    <cellStyle name="Normal 4 2 4 4 3 5" xfId="22481"/>
    <cellStyle name="Normal 4 2 4 4 4" xfId="22482"/>
    <cellStyle name="Normal 4 2 4 4 4 2" xfId="22483"/>
    <cellStyle name="Normal 4 2 4 4 4 2 2" xfId="22484"/>
    <cellStyle name="Normal 4 2 4 4 4 2 2 2" xfId="22485"/>
    <cellStyle name="Normal 4 2 4 4 4 2 3" xfId="22486"/>
    <cellStyle name="Normal 4 2 4 4 4 3" xfId="22487"/>
    <cellStyle name="Normal 4 2 4 4 4 3 2" xfId="22488"/>
    <cellStyle name="Normal 4 2 4 4 4 4" xfId="22489"/>
    <cellStyle name="Normal 4 2 4 4 5" xfId="22490"/>
    <cellStyle name="Normal 4 2 4 4 5 2" xfId="22491"/>
    <cellStyle name="Normal 4 2 4 4 5 2 2" xfId="22492"/>
    <cellStyle name="Normal 4 2 4 4 5 3" xfId="22493"/>
    <cellStyle name="Normal 4 2 4 4 6" xfId="22494"/>
    <cellStyle name="Normal 4 2 4 4 6 2" xfId="22495"/>
    <cellStyle name="Normal 4 2 4 4 7" xfId="22496"/>
    <cellStyle name="Normal 4 2 4 5" xfId="22497"/>
    <cellStyle name="Normal 4 2 4 5 2" xfId="22498"/>
    <cellStyle name="Normal 4 2 4 5 2 2" xfId="22499"/>
    <cellStyle name="Normal 4 2 4 5 2 2 2" xfId="22500"/>
    <cellStyle name="Normal 4 2 4 5 2 2 2 2" xfId="22501"/>
    <cellStyle name="Normal 4 2 4 5 2 2 2 2 2" xfId="22502"/>
    <cellStyle name="Normal 4 2 4 5 2 2 2 3" xfId="22503"/>
    <cellStyle name="Normal 4 2 4 5 2 2 3" xfId="22504"/>
    <cellStyle name="Normal 4 2 4 5 2 2 3 2" xfId="22505"/>
    <cellStyle name="Normal 4 2 4 5 2 2 4" xfId="22506"/>
    <cellStyle name="Normal 4 2 4 5 2 3" xfId="22507"/>
    <cellStyle name="Normal 4 2 4 5 2 3 2" xfId="22508"/>
    <cellStyle name="Normal 4 2 4 5 2 3 2 2" xfId="22509"/>
    <cellStyle name="Normal 4 2 4 5 2 3 3" xfId="22510"/>
    <cellStyle name="Normal 4 2 4 5 2 4" xfId="22511"/>
    <cellStyle name="Normal 4 2 4 5 2 4 2" xfId="22512"/>
    <cellStyle name="Normal 4 2 4 5 2 5" xfId="22513"/>
    <cellStyle name="Normal 4 2 4 5 3" xfId="22514"/>
    <cellStyle name="Normal 4 2 4 5 3 2" xfId="22515"/>
    <cellStyle name="Normal 4 2 4 5 3 2 2" xfId="22516"/>
    <cellStyle name="Normal 4 2 4 5 3 2 2 2" xfId="22517"/>
    <cellStyle name="Normal 4 2 4 5 3 2 3" xfId="22518"/>
    <cellStyle name="Normal 4 2 4 5 3 3" xfId="22519"/>
    <cellStyle name="Normal 4 2 4 5 3 3 2" xfId="22520"/>
    <cellStyle name="Normal 4 2 4 5 3 4" xfId="22521"/>
    <cellStyle name="Normal 4 2 4 5 4" xfId="22522"/>
    <cellStyle name="Normal 4 2 4 5 4 2" xfId="22523"/>
    <cellStyle name="Normal 4 2 4 5 4 2 2" xfId="22524"/>
    <cellStyle name="Normal 4 2 4 5 4 3" xfId="22525"/>
    <cellStyle name="Normal 4 2 4 5 5" xfId="22526"/>
    <cellStyle name="Normal 4 2 4 5 5 2" xfId="22527"/>
    <cellStyle name="Normal 4 2 4 5 6" xfId="22528"/>
    <cellStyle name="Normal 4 2 4 6" xfId="22529"/>
    <cellStyle name="Normal 4 2 4 6 2" xfId="22530"/>
    <cellStyle name="Normal 4 2 4 6 2 2" xfId="22531"/>
    <cellStyle name="Normal 4 2 4 6 2 2 2" xfId="22532"/>
    <cellStyle name="Normal 4 2 4 6 2 2 2 2" xfId="22533"/>
    <cellStyle name="Normal 4 2 4 6 2 2 3" xfId="22534"/>
    <cellStyle name="Normal 4 2 4 6 2 3" xfId="22535"/>
    <cellStyle name="Normal 4 2 4 6 2 3 2" xfId="22536"/>
    <cellStyle name="Normal 4 2 4 6 2 4" xfId="22537"/>
    <cellStyle name="Normal 4 2 4 6 3" xfId="22538"/>
    <cellStyle name="Normal 4 2 4 6 3 2" xfId="22539"/>
    <cellStyle name="Normal 4 2 4 6 3 2 2" xfId="22540"/>
    <cellStyle name="Normal 4 2 4 6 3 3" xfId="22541"/>
    <cellStyle name="Normal 4 2 4 6 4" xfId="22542"/>
    <cellStyle name="Normal 4 2 4 6 4 2" xfId="22543"/>
    <cellStyle name="Normal 4 2 4 6 5" xfId="22544"/>
    <cellStyle name="Normal 4 2 4 7" xfId="22545"/>
    <cellStyle name="Normal 4 2 4 7 2" xfId="22546"/>
    <cellStyle name="Normal 4 2 4 7 2 2" xfId="22547"/>
    <cellStyle name="Normal 4 2 4 7 2 2 2" xfId="22548"/>
    <cellStyle name="Normal 4 2 4 7 2 3" xfId="22549"/>
    <cellStyle name="Normal 4 2 4 7 3" xfId="22550"/>
    <cellStyle name="Normal 4 2 4 7 3 2" xfId="22551"/>
    <cellStyle name="Normal 4 2 4 7 4" xfId="22552"/>
    <cellStyle name="Normal 4 2 4 8" xfId="22553"/>
    <cellStyle name="Normal 4 2 4 8 2" xfId="22554"/>
    <cellStyle name="Normal 4 2 4 8 2 2" xfId="22555"/>
    <cellStyle name="Normal 4 2 4 8 3" xfId="22556"/>
    <cellStyle name="Normal 4 2 4 9" xfId="22557"/>
    <cellStyle name="Normal 4 2 4 9 2" xfId="22558"/>
    <cellStyle name="Normal 4 2 5" xfId="22559"/>
    <cellStyle name="Normal 4 2 5 2" xfId="22560"/>
    <cellStyle name="Normal 4 2 5 2 2" xfId="22561"/>
    <cellStyle name="Normal 4 2 5 2 2 2" xfId="22562"/>
    <cellStyle name="Normal 4 2 5 2 2 2 2" xfId="22563"/>
    <cellStyle name="Normal 4 2 5 2 2 2 2 2" xfId="22564"/>
    <cellStyle name="Normal 4 2 5 2 2 2 2 2 2" xfId="22565"/>
    <cellStyle name="Normal 4 2 5 2 2 2 2 2 2 2" xfId="22566"/>
    <cellStyle name="Normal 4 2 5 2 2 2 2 2 2 2 2" xfId="22567"/>
    <cellStyle name="Normal 4 2 5 2 2 2 2 2 2 3" xfId="22568"/>
    <cellStyle name="Normal 4 2 5 2 2 2 2 2 3" xfId="22569"/>
    <cellStyle name="Normal 4 2 5 2 2 2 2 2 3 2" xfId="22570"/>
    <cellStyle name="Normal 4 2 5 2 2 2 2 2 4" xfId="22571"/>
    <cellStyle name="Normal 4 2 5 2 2 2 2 3" xfId="22572"/>
    <cellStyle name="Normal 4 2 5 2 2 2 2 3 2" xfId="22573"/>
    <cellStyle name="Normal 4 2 5 2 2 2 2 3 2 2" xfId="22574"/>
    <cellStyle name="Normal 4 2 5 2 2 2 2 3 3" xfId="22575"/>
    <cellStyle name="Normal 4 2 5 2 2 2 2 4" xfId="22576"/>
    <cellStyle name="Normal 4 2 5 2 2 2 2 4 2" xfId="22577"/>
    <cellStyle name="Normal 4 2 5 2 2 2 2 5" xfId="22578"/>
    <cellStyle name="Normal 4 2 5 2 2 2 3" xfId="22579"/>
    <cellStyle name="Normal 4 2 5 2 2 2 3 2" xfId="22580"/>
    <cellStyle name="Normal 4 2 5 2 2 2 3 2 2" xfId="22581"/>
    <cellStyle name="Normal 4 2 5 2 2 2 3 2 2 2" xfId="22582"/>
    <cellStyle name="Normal 4 2 5 2 2 2 3 2 3" xfId="22583"/>
    <cellStyle name="Normal 4 2 5 2 2 2 3 3" xfId="22584"/>
    <cellStyle name="Normal 4 2 5 2 2 2 3 3 2" xfId="22585"/>
    <cellStyle name="Normal 4 2 5 2 2 2 3 4" xfId="22586"/>
    <cellStyle name="Normal 4 2 5 2 2 2 4" xfId="22587"/>
    <cellStyle name="Normal 4 2 5 2 2 2 4 2" xfId="22588"/>
    <cellStyle name="Normal 4 2 5 2 2 2 4 2 2" xfId="22589"/>
    <cellStyle name="Normal 4 2 5 2 2 2 4 3" xfId="22590"/>
    <cellStyle name="Normal 4 2 5 2 2 2 5" xfId="22591"/>
    <cellStyle name="Normal 4 2 5 2 2 2 5 2" xfId="22592"/>
    <cellStyle name="Normal 4 2 5 2 2 2 6" xfId="22593"/>
    <cellStyle name="Normal 4 2 5 2 2 3" xfId="22594"/>
    <cellStyle name="Normal 4 2 5 2 2 3 2" xfId="22595"/>
    <cellStyle name="Normal 4 2 5 2 2 3 2 2" xfId="22596"/>
    <cellStyle name="Normal 4 2 5 2 2 3 2 2 2" xfId="22597"/>
    <cellStyle name="Normal 4 2 5 2 2 3 2 2 2 2" xfId="22598"/>
    <cellStyle name="Normal 4 2 5 2 2 3 2 2 3" xfId="22599"/>
    <cellStyle name="Normal 4 2 5 2 2 3 2 3" xfId="22600"/>
    <cellStyle name="Normal 4 2 5 2 2 3 2 3 2" xfId="22601"/>
    <cellStyle name="Normal 4 2 5 2 2 3 2 4" xfId="22602"/>
    <cellStyle name="Normal 4 2 5 2 2 3 3" xfId="22603"/>
    <cellStyle name="Normal 4 2 5 2 2 3 3 2" xfId="22604"/>
    <cellStyle name="Normal 4 2 5 2 2 3 3 2 2" xfId="22605"/>
    <cellStyle name="Normal 4 2 5 2 2 3 3 3" xfId="22606"/>
    <cellStyle name="Normal 4 2 5 2 2 3 4" xfId="22607"/>
    <cellStyle name="Normal 4 2 5 2 2 3 4 2" xfId="22608"/>
    <cellStyle name="Normal 4 2 5 2 2 3 5" xfId="22609"/>
    <cellStyle name="Normal 4 2 5 2 2 4" xfId="22610"/>
    <cellStyle name="Normal 4 2 5 2 2 4 2" xfId="22611"/>
    <cellStyle name="Normal 4 2 5 2 2 4 2 2" xfId="22612"/>
    <cellStyle name="Normal 4 2 5 2 2 4 2 2 2" xfId="22613"/>
    <cellStyle name="Normal 4 2 5 2 2 4 2 3" xfId="22614"/>
    <cellStyle name="Normal 4 2 5 2 2 4 3" xfId="22615"/>
    <cellStyle name="Normal 4 2 5 2 2 4 3 2" xfId="22616"/>
    <cellStyle name="Normal 4 2 5 2 2 4 4" xfId="22617"/>
    <cellStyle name="Normal 4 2 5 2 2 5" xfId="22618"/>
    <cellStyle name="Normal 4 2 5 2 2 5 2" xfId="22619"/>
    <cellStyle name="Normal 4 2 5 2 2 5 2 2" xfId="22620"/>
    <cellStyle name="Normal 4 2 5 2 2 5 3" xfId="22621"/>
    <cellStyle name="Normal 4 2 5 2 2 6" xfId="22622"/>
    <cellStyle name="Normal 4 2 5 2 2 6 2" xfId="22623"/>
    <cellStyle name="Normal 4 2 5 2 2 7" xfId="22624"/>
    <cellStyle name="Normal 4 2 5 2 3" xfId="22625"/>
    <cellStyle name="Normal 4 2 5 2 3 2" xfId="22626"/>
    <cellStyle name="Normal 4 2 5 2 3 2 2" xfId="22627"/>
    <cellStyle name="Normal 4 2 5 2 3 2 2 2" xfId="22628"/>
    <cellStyle name="Normal 4 2 5 2 3 2 2 2 2" xfId="22629"/>
    <cellStyle name="Normal 4 2 5 2 3 2 2 2 2 2" xfId="22630"/>
    <cellStyle name="Normal 4 2 5 2 3 2 2 2 3" xfId="22631"/>
    <cellStyle name="Normal 4 2 5 2 3 2 2 3" xfId="22632"/>
    <cellStyle name="Normal 4 2 5 2 3 2 2 3 2" xfId="22633"/>
    <cellStyle name="Normal 4 2 5 2 3 2 2 4" xfId="22634"/>
    <cellStyle name="Normal 4 2 5 2 3 2 3" xfId="22635"/>
    <cellStyle name="Normal 4 2 5 2 3 2 3 2" xfId="22636"/>
    <cellStyle name="Normal 4 2 5 2 3 2 3 2 2" xfId="22637"/>
    <cellStyle name="Normal 4 2 5 2 3 2 3 3" xfId="22638"/>
    <cellStyle name="Normal 4 2 5 2 3 2 4" xfId="22639"/>
    <cellStyle name="Normal 4 2 5 2 3 2 4 2" xfId="22640"/>
    <cellStyle name="Normal 4 2 5 2 3 2 5" xfId="22641"/>
    <cellStyle name="Normal 4 2 5 2 3 3" xfId="22642"/>
    <cellStyle name="Normal 4 2 5 2 3 3 2" xfId="22643"/>
    <cellStyle name="Normal 4 2 5 2 3 3 2 2" xfId="22644"/>
    <cellStyle name="Normal 4 2 5 2 3 3 2 2 2" xfId="22645"/>
    <cellStyle name="Normal 4 2 5 2 3 3 2 3" xfId="22646"/>
    <cellStyle name="Normal 4 2 5 2 3 3 3" xfId="22647"/>
    <cellStyle name="Normal 4 2 5 2 3 3 3 2" xfId="22648"/>
    <cellStyle name="Normal 4 2 5 2 3 3 4" xfId="22649"/>
    <cellStyle name="Normal 4 2 5 2 3 4" xfId="22650"/>
    <cellStyle name="Normal 4 2 5 2 3 4 2" xfId="22651"/>
    <cellStyle name="Normal 4 2 5 2 3 4 2 2" xfId="22652"/>
    <cellStyle name="Normal 4 2 5 2 3 4 3" xfId="22653"/>
    <cellStyle name="Normal 4 2 5 2 3 5" xfId="22654"/>
    <cellStyle name="Normal 4 2 5 2 3 5 2" xfId="22655"/>
    <cellStyle name="Normal 4 2 5 2 3 6" xfId="22656"/>
    <cellStyle name="Normal 4 2 5 2 4" xfId="22657"/>
    <cellStyle name="Normal 4 2 5 2 4 2" xfId="22658"/>
    <cellStyle name="Normal 4 2 5 2 4 2 2" xfId="22659"/>
    <cellStyle name="Normal 4 2 5 2 4 2 2 2" xfId="22660"/>
    <cellStyle name="Normal 4 2 5 2 4 2 2 2 2" xfId="22661"/>
    <cellStyle name="Normal 4 2 5 2 4 2 2 3" xfId="22662"/>
    <cellStyle name="Normal 4 2 5 2 4 2 3" xfId="22663"/>
    <cellStyle name="Normal 4 2 5 2 4 2 3 2" xfId="22664"/>
    <cellStyle name="Normal 4 2 5 2 4 2 4" xfId="22665"/>
    <cellStyle name="Normal 4 2 5 2 4 3" xfId="22666"/>
    <cellStyle name="Normal 4 2 5 2 4 3 2" xfId="22667"/>
    <cellStyle name="Normal 4 2 5 2 4 3 2 2" xfId="22668"/>
    <cellStyle name="Normal 4 2 5 2 4 3 3" xfId="22669"/>
    <cellStyle name="Normal 4 2 5 2 4 4" xfId="22670"/>
    <cellStyle name="Normal 4 2 5 2 4 4 2" xfId="22671"/>
    <cellStyle name="Normal 4 2 5 2 4 5" xfId="22672"/>
    <cellStyle name="Normal 4 2 5 2 5" xfId="22673"/>
    <cellStyle name="Normal 4 2 5 2 5 2" xfId="22674"/>
    <cellStyle name="Normal 4 2 5 2 5 2 2" xfId="22675"/>
    <cellStyle name="Normal 4 2 5 2 5 2 2 2" xfId="22676"/>
    <cellStyle name="Normal 4 2 5 2 5 2 3" xfId="22677"/>
    <cellStyle name="Normal 4 2 5 2 5 3" xfId="22678"/>
    <cellStyle name="Normal 4 2 5 2 5 3 2" xfId="22679"/>
    <cellStyle name="Normal 4 2 5 2 5 4" xfId="22680"/>
    <cellStyle name="Normal 4 2 5 2 6" xfId="22681"/>
    <cellStyle name="Normal 4 2 5 2 6 2" xfId="22682"/>
    <cellStyle name="Normal 4 2 5 2 6 2 2" xfId="22683"/>
    <cellStyle name="Normal 4 2 5 2 6 3" xfId="22684"/>
    <cellStyle name="Normal 4 2 5 2 7" xfId="22685"/>
    <cellStyle name="Normal 4 2 5 2 7 2" xfId="22686"/>
    <cellStyle name="Normal 4 2 5 2 8" xfId="22687"/>
    <cellStyle name="Normal 4 2 5 3" xfId="22688"/>
    <cellStyle name="Normal 4 2 5 3 2" xfId="22689"/>
    <cellStyle name="Normal 4 2 5 3 2 2" xfId="22690"/>
    <cellStyle name="Normal 4 2 5 3 2 2 2" xfId="22691"/>
    <cellStyle name="Normal 4 2 5 3 2 2 2 2" xfId="22692"/>
    <cellStyle name="Normal 4 2 5 3 2 2 2 2 2" xfId="22693"/>
    <cellStyle name="Normal 4 2 5 3 2 2 2 2 2 2" xfId="22694"/>
    <cellStyle name="Normal 4 2 5 3 2 2 2 2 3" xfId="22695"/>
    <cellStyle name="Normal 4 2 5 3 2 2 2 3" xfId="22696"/>
    <cellStyle name="Normal 4 2 5 3 2 2 2 3 2" xfId="22697"/>
    <cellStyle name="Normal 4 2 5 3 2 2 2 4" xfId="22698"/>
    <cellStyle name="Normal 4 2 5 3 2 2 3" xfId="22699"/>
    <cellStyle name="Normal 4 2 5 3 2 2 3 2" xfId="22700"/>
    <cellStyle name="Normal 4 2 5 3 2 2 3 2 2" xfId="22701"/>
    <cellStyle name="Normal 4 2 5 3 2 2 3 3" xfId="22702"/>
    <cellStyle name="Normal 4 2 5 3 2 2 4" xfId="22703"/>
    <cellStyle name="Normal 4 2 5 3 2 2 4 2" xfId="22704"/>
    <cellStyle name="Normal 4 2 5 3 2 2 5" xfId="22705"/>
    <cellStyle name="Normal 4 2 5 3 2 3" xfId="22706"/>
    <cellStyle name="Normal 4 2 5 3 2 3 2" xfId="22707"/>
    <cellStyle name="Normal 4 2 5 3 2 3 2 2" xfId="22708"/>
    <cellStyle name="Normal 4 2 5 3 2 3 2 2 2" xfId="22709"/>
    <cellStyle name="Normal 4 2 5 3 2 3 2 3" xfId="22710"/>
    <cellStyle name="Normal 4 2 5 3 2 3 3" xfId="22711"/>
    <cellStyle name="Normal 4 2 5 3 2 3 3 2" xfId="22712"/>
    <cellStyle name="Normal 4 2 5 3 2 3 4" xfId="22713"/>
    <cellStyle name="Normal 4 2 5 3 2 4" xfId="22714"/>
    <cellStyle name="Normal 4 2 5 3 2 4 2" xfId="22715"/>
    <cellStyle name="Normal 4 2 5 3 2 4 2 2" xfId="22716"/>
    <cellStyle name="Normal 4 2 5 3 2 4 3" xfId="22717"/>
    <cellStyle name="Normal 4 2 5 3 2 5" xfId="22718"/>
    <cellStyle name="Normal 4 2 5 3 2 5 2" xfId="22719"/>
    <cellStyle name="Normal 4 2 5 3 2 6" xfId="22720"/>
    <cellStyle name="Normal 4 2 5 3 3" xfId="22721"/>
    <cellStyle name="Normal 4 2 5 3 3 2" xfId="22722"/>
    <cellStyle name="Normal 4 2 5 3 3 2 2" xfId="22723"/>
    <cellStyle name="Normal 4 2 5 3 3 2 2 2" xfId="22724"/>
    <cellStyle name="Normal 4 2 5 3 3 2 2 2 2" xfId="22725"/>
    <cellStyle name="Normal 4 2 5 3 3 2 2 3" xfId="22726"/>
    <cellStyle name="Normal 4 2 5 3 3 2 3" xfId="22727"/>
    <cellStyle name="Normal 4 2 5 3 3 2 3 2" xfId="22728"/>
    <cellStyle name="Normal 4 2 5 3 3 2 4" xfId="22729"/>
    <cellStyle name="Normal 4 2 5 3 3 3" xfId="22730"/>
    <cellStyle name="Normal 4 2 5 3 3 3 2" xfId="22731"/>
    <cellStyle name="Normal 4 2 5 3 3 3 2 2" xfId="22732"/>
    <cellStyle name="Normal 4 2 5 3 3 3 3" xfId="22733"/>
    <cellStyle name="Normal 4 2 5 3 3 4" xfId="22734"/>
    <cellStyle name="Normal 4 2 5 3 3 4 2" xfId="22735"/>
    <cellStyle name="Normal 4 2 5 3 3 5" xfId="22736"/>
    <cellStyle name="Normal 4 2 5 3 4" xfId="22737"/>
    <cellStyle name="Normal 4 2 5 3 4 2" xfId="22738"/>
    <cellStyle name="Normal 4 2 5 3 4 2 2" xfId="22739"/>
    <cellStyle name="Normal 4 2 5 3 4 2 2 2" xfId="22740"/>
    <cellStyle name="Normal 4 2 5 3 4 2 3" xfId="22741"/>
    <cellStyle name="Normal 4 2 5 3 4 3" xfId="22742"/>
    <cellStyle name="Normal 4 2 5 3 4 3 2" xfId="22743"/>
    <cellStyle name="Normal 4 2 5 3 4 4" xfId="22744"/>
    <cellStyle name="Normal 4 2 5 3 5" xfId="22745"/>
    <cellStyle name="Normal 4 2 5 3 5 2" xfId="22746"/>
    <cellStyle name="Normal 4 2 5 3 5 2 2" xfId="22747"/>
    <cellStyle name="Normal 4 2 5 3 5 3" xfId="22748"/>
    <cellStyle name="Normal 4 2 5 3 6" xfId="22749"/>
    <cellStyle name="Normal 4 2 5 3 6 2" xfId="22750"/>
    <cellStyle name="Normal 4 2 5 3 7" xfId="22751"/>
    <cellStyle name="Normal 4 2 5 4" xfId="22752"/>
    <cellStyle name="Normal 4 2 5 4 2" xfId="22753"/>
    <cellStyle name="Normal 4 2 5 4 2 2" xfId="22754"/>
    <cellStyle name="Normal 4 2 5 4 2 2 2" xfId="22755"/>
    <cellStyle name="Normal 4 2 5 4 2 2 2 2" xfId="22756"/>
    <cellStyle name="Normal 4 2 5 4 2 2 2 2 2" xfId="22757"/>
    <cellStyle name="Normal 4 2 5 4 2 2 2 3" xfId="22758"/>
    <cellStyle name="Normal 4 2 5 4 2 2 3" xfId="22759"/>
    <cellStyle name="Normal 4 2 5 4 2 2 3 2" xfId="22760"/>
    <cellStyle name="Normal 4 2 5 4 2 2 4" xfId="22761"/>
    <cellStyle name="Normal 4 2 5 4 2 3" xfId="22762"/>
    <cellStyle name="Normal 4 2 5 4 2 3 2" xfId="22763"/>
    <cellStyle name="Normal 4 2 5 4 2 3 2 2" xfId="22764"/>
    <cellStyle name="Normal 4 2 5 4 2 3 3" xfId="22765"/>
    <cellStyle name="Normal 4 2 5 4 2 4" xfId="22766"/>
    <cellStyle name="Normal 4 2 5 4 2 4 2" xfId="22767"/>
    <cellStyle name="Normal 4 2 5 4 2 5" xfId="22768"/>
    <cellStyle name="Normal 4 2 5 4 3" xfId="22769"/>
    <cellStyle name="Normal 4 2 5 4 3 2" xfId="22770"/>
    <cellStyle name="Normal 4 2 5 4 3 2 2" xfId="22771"/>
    <cellStyle name="Normal 4 2 5 4 3 2 2 2" xfId="22772"/>
    <cellStyle name="Normal 4 2 5 4 3 2 3" xfId="22773"/>
    <cellStyle name="Normal 4 2 5 4 3 3" xfId="22774"/>
    <cellStyle name="Normal 4 2 5 4 3 3 2" xfId="22775"/>
    <cellStyle name="Normal 4 2 5 4 3 4" xfId="22776"/>
    <cellStyle name="Normal 4 2 5 4 4" xfId="22777"/>
    <cellStyle name="Normal 4 2 5 4 4 2" xfId="22778"/>
    <cellStyle name="Normal 4 2 5 4 4 2 2" xfId="22779"/>
    <cellStyle name="Normal 4 2 5 4 4 3" xfId="22780"/>
    <cellStyle name="Normal 4 2 5 4 5" xfId="22781"/>
    <cellStyle name="Normal 4 2 5 4 5 2" xfId="22782"/>
    <cellStyle name="Normal 4 2 5 4 6" xfId="22783"/>
    <cellStyle name="Normal 4 2 5 5" xfId="22784"/>
    <cellStyle name="Normal 4 2 5 5 2" xfId="22785"/>
    <cellStyle name="Normal 4 2 5 5 2 2" xfId="22786"/>
    <cellStyle name="Normal 4 2 5 5 2 2 2" xfId="22787"/>
    <cellStyle name="Normal 4 2 5 5 2 2 2 2" xfId="22788"/>
    <cellStyle name="Normal 4 2 5 5 2 2 3" xfId="22789"/>
    <cellStyle name="Normal 4 2 5 5 2 3" xfId="22790"/>
    <cellStyle name="Normal 4 2 5 5 2 3 2" xfId="22791"/>
    <cellStyle name="Normal 4 2 5 5 2 4" xfId="22792"/>
    <cellStyle name="Normal 4 2 5 5 3" xfId="22793"/>
    <cellStyle name="Normal 4 2 5 5 3 2" xfId="22794"/>
    <cellStyle name="Normal 4 2 5 5 3 2 2" xfId="22795"/>
    <cellStyle name="Normal 4 2 5 5 3 3" xfId="22796"/>
    <cellStyle name="Normal 4 2 5 5 4" xfId="22797"/>
    <cellStyle name="Normal 4 2 5 5 4 2" xfId="22798"/>
    <cellStyle name="Normal 4 2 5 5 5" xfId="22799"/>
    <cellStyle name="Normal 4 2 5 6" xfId="22800"/>
    <cellStyle name="Normal 4 2 5 6 2" xfId="22801"/>
    <cellStyle name="Normal 4 2 5 6 2 2" xfId="22802"/>
    <cellStyle name="Normal 4 2 5 6 2 2 2" xfId="22803"/>
    <cellStyle name="Normal 4 2 5 6 2 3" xfId="22804"/>
    <cellStyle name="Normal 4 2 5 6 3" xfId="22805"/>
    <cellStyle name="Normal 4 2 5 6 3 2" xfId="22806"/>
    <cellStyle name="Normal 4 2 5 6 4" xfId="22807"/>
    <cellStyle name="Normal 4 2 5 7" xfId="22808"/>
    <cellStyle name="Normal 4 2 5 7 2" xfId="22809"/>
    <cellStyle name="Normal 4 2 5 7 2 2" xfId="22810"/>
    <cellStyle name="Normal 4 2 5 7 3" xfId="22811"/>
    <cellStyle name="Normal 4 2 5 8" xfId="22812"/>
    <cellStyle name="Normal 4 2 5 8 2" xfId="22813"/>
    <cellStyle name="Normal 4 2 5 9" xfId="22814"/>
    <cellStyle name="Normal 4 2 6" xfId="22815"/>
    <cellStyle name="Normal 4 2 6 2" xfId="22816"/>
    <cellStyle name="Normal 4 2 6 2 2" xfId="22817"/>
    <cellStyle name="Normal 4 2 6 2 2 2" xfId="22818"/>
    <cellStyle name="Normal 4 2 6 2 2 2 2" xfId="22819"/>
    <cellStyle name="Normal 4 2 6 2 2 2 2 2" xfId="22820"/>
    <cellStyle name="Normal 4 2 6 2 2 2 2 2 2" xfId="22821"/>
    <cellStyle name="Normal 4 2 6 2 2 2 2 2 2 2" xfId="22822"/>
    <cellStyle name="Normal 4 2 6 2 2 2 2 2 3" xfId="22823"/>
    <cellStyle name="Normal 4 2 6 2 2 2 2 3" xfId="22824"/>
    <cellStyle name="Normal 4 2 6 2 2 2 2 3 2" xfId="22825"/>
    <cellStyle name="Normal 4 2 6 2 2 2 2 4" xfId="22826"/>
    <cellStyle name="Normal 4 2 6 2 2 2 3" xfId="22827"/>
    <cellStyle name="Normal 4 2 6 2 2 2 3 2" xfId="22828"/>
    <cellStyle name="Normal 4 2 6 2 2 2 3 2 2" xfId="22829"/>
    <cellStyle name="Normal 4 2 6 2 2 2 3 3" xfId="22830"/>
    <cellStyle name="Normal 4 2 6 2 2 2 4" xfId="22831"/>
    <cellStyle name="Normal 4 2 6 2 2 2 4 2" xfId="22832"/>
    <cellStyle name="Normal 4 2 6 2 2 2 5" xfId="22833"/>
    <cellStyle name="Normal 4 2 6 2 2 3" xfId="22834"/>
    <cellStyle name="Normal 4 2 6 2 2 3 2" xfId="22835"/>
    <cellStyle name="Normal 4 2 6 2 2 3 2 2" xfId="22836"/>
    <cellStyle name="Normal 4 2 6 2 2 3 2 2 2" xfId="22837"/>
    <cellStyle name="Normal 4 2 6 2 2 3 2 3" xfId="22838"/>
    <cellStyle name="Normal 4 2 6 2 2 3 3" xfId="22839"/>
    <cellStyle name="Normal 4 2 6 2 2 3 3 2" xfId="22840"/>
    <cellStyle name="Normal 4 2 6 2 2 3 4" xfId="22841"/>
    <cellStyle name="Normal 4 2 6 2 2 4" xfId="22842"/>
    <cellStyle name="Normal 4 2 6 2 2 4 2" xfId="22843"/>
    <cellStyle name="Normal 4 2 6 2 2 4 2 2" xfId="22844"/>
    <cellStyle name="Normal 4 2 6 2 2 4 3" xfId="22845"/>
    <cellStyle name="Normal 4 2 6 2 2 5" xfId="22846"/>
    <cellStyle name="Normal 4 2 6 2 2 5 2" xfId="22847"/>
    <cellStyle name="Normal 4 2 6 2 2 6" xfId="22848"/>
    <cellStyle name="Normal 4 2 6 2 3" xfId="22849"/>
    <cellStyle name="Normal 4 2 6 2 3 2" xfId="22850"/>
    <cellStyle name="Normal 4 2 6 2 3 2 2" xfId="22851"/>
    <cellStyle name="Normal 4 2 6 2 3 2 2 2" xfId="22852"/>
    <cellStyle name="Normal 4 2 6 2 3 2 2 2 2" xfId="22853"/>
    <cellStyle name="Normal 4 2 6 2 3 2 2 3" xfId="22854"/>
    <cellStyle name="Normal 4 2 6 2 3 2 3" xfId="22855"/>
    <cellStyle name="Normal 4 2 6 2 3 2 3 2" xfId="22856"/>
    <cellStyle name="Normal 4 2 6 2 3 2 4" xfId="22857"/>
    <cellStyle name="Normal 4 2 6 2 3 3" xfId="22858"/>
    <cellStyle name="Normal 4 2 6 2 3 3 2" xfId="22859"/>
    <cellStyle name="Normal 4 2 6 2 3 3 2 2" xfId="22860"/>
    <cellStyle name="Normal 4 2 6 2 3 3 3" xfId="22861"/>
    <cellStyle name="Normal 4 2 6 2 3 4" xfId="22862"/>
    <cellStyle name="Normal 4 2 6 2 3 4 2" xfId="22863"/>
    <cellStyle name="Normal 4 2 6 2 3 5" xfId="22864"/>
    <cellStyle name="Normal 4 2 6 2 4" xfId="22865"/>
    <cellStyle name="Normal 4 2 6 2 4 2" xfId="22866"/>
    <cellStyle name="Normal 4 2 6 2 4 2 2" xfId="22867"/>
    <cellStyle name="Normal 4 2 6 2 4 2 2 2" xfId="22868"/>
    <cellStyle name="Normal 4 2 6 2 4 2 3" xfId="22869"/>
    <cellStyle name="Normal 4 2 6 2 4 3" xfId="22870"/>
    <cellStyle name="Normal 4 2 6 2 4 3 2" xfId="22871"/>
    <cellStyle name="Normal 4 2 6 2 4 4" xfId="22872"/>
    <cellStyle name="Normal 4 2 6 2 5" xfId="22873"/>
    <cellStyle name="Normal 4 2 6 2 5 2" xfId="22874"/>
    <cellStyle name="Normal 4 2 6 2 5 2 2" xfId="22875"/>
    <cellStyle name="Normal 4 2 6 2 5 3" xfId="22876"/>
    <cellStyle name="Normal 4 2 6 2 6" xfId="22877"/>
    <cellStyle name="Normal 4 2 6 2 6 2" xfId="22878"/>
    <cellStyle name="Normal 4 2 6 2 7" xfId="22879"/>
    <cellStyle name="Normal 4 2 6 3" xfId="22880"/>
    <cellStyle name="Normal 4 2 6 3 2" xfId="22881"/>
    <cellStyle name="Normal 4 2 6 3 2 2" xfId="22882"/>
    <cellStyle name="Normal 4 2 6 3 2 2 2" xfId="22883"/>
    <cellStyle name="Normal 4 2 6 3 2 2 2 2" xfId="22884"/>
    <cellStyle name="Normal 4 2 6 3 2 2 2 2 2" xfId="22885"/>
    <cellStyle name="Normal 4 2 6 3 2 2 2 3" xfId="22886"/>
    <cellStyle name="Normal 4 2 6 3 2 2 3" xfId="22887"/>
    <cellStyle name="Normal 4 2 6 3 2 2 3 2" xfId="22888"/>
    <cellStyle name="Normal 4 2 6 3 2 2 4" xfId="22889"/>
    <cellStyle name="Normal 4 2 6 3 2 3" xfId="22890"/>
    <cellStyle name="Normal 4 2 6 3 2 3 2" xfId="22891"/>
    <cellStyle name="Normal 4 2 6 3 2 3 2 2" xfId="22892"/>
    <cellStyle name="Normal 4 2 6 3 2 3 3" xfId="22893"/>
    <cellStyle name="Normal 4 2 6 3 2 4" xfId="22894"/>
    <cellStyle name="Normal 4 2 6 3 2 4 2" xfId="22895"/>
    <cellStyle name="Normal 4 2 6 3 2 5" xfId="22896"/>
    <cellStyle name="Normal 4 2 6 3 3" xfId="22897"/>
    <cellStyle name="Normal 4 2 6 3 3 2" xfId="22898"/>
    <cellStyle name="Normal 4 2 6 3 3 2 2" xfId="22899"/>
    <cellStyle name="Normal 4 2 6 3 3 2 2 2" xfId="22900"/>
    <cellStyle name="Normal 4 2 6 3 3 2 3" xfId="22901"/>
    <cellStyle name="Normal 4 2 6 3 3 3" xfId="22902"/>
    <cellStyle name="Normal 4 2 6 3 3 3 2" xfId="22903"/>
    <cellStyle name="Normal 4 2 6 3 3 4" xfId="22904"/>
    <cellStyle name="Normal 4 2 6 3 4" xfId="22905"/>
    <cellStyle name="Normal 4 2 6 3 4 2" xfId="22906"/>
    <cellStyle name="Normal 4 2 6 3 4 2 2" xfId="22907"/>
    <cellStyle name="Normal 4 2 6 3 4 3" xfId="22908"/>
    <cellStyle name="Normal 4 2 6 3 5" xfId="22909"/>
    <cellStyle name="Normal 4 2 6 3 5 2" xfId="22910"/>
    <cellStyle name="Normal 4 2 6 3 6" xfId="22911"/>
    <cellStyle name="Normal 4 2 6 4" xfId="22912"/>
    <cellStyle name="Normal 4 2 6 4 2" xfId="22913"/>
    <cellStyle name="Normal 4 2 6 4 2 2" xfId="22914"/>
    <cellStyle name="Normal 4 2 6 4 2 2 2" xfId="22915"/>
    <cellStyle name="Normal 4 2 6 4 2 2 2 2" xfId="22916"/>
    <cellStyle name="Normal 4 2 6 4 2 2 3" xfId="22917"/>
    <cellStyle name="Normal 4 2 6 4 2 3" xfId="22918"/>
    <cellStyle name="Normal 4 2 6 4 2 3 2" xfId="22919"/>
    <cellStyle name="Normal 4 2 6 4 2 4" xfId="22920"/>
    <cellStyle name="Normal 4 2 6 4 3" xfId="22921"/>
    <cellStyle name="Normal 4 2 6 4 3 2" xfId="22922"/>
    <cellStyle name="Normal 4 2 6 4 3 2 2" xfId="22923"/>
    <cellStyle name="Normal 4 2 6 4 3 3" xfId="22924"/>
    <cellStyle name="Normal 4 2 6 4 4" xfId="22925"/>
    <cellStyle name="Normal 4 2 6 4 4 2" xfId="22926"/>
    <cellStyle name="Normal 4 2 6 4 5" xfId="22927"/>
    <cellStyle name="Normal 4 2 6 5" xfId="22928"/>
    <cellStyle name="Normal 4 2 6 5 2" xfId="22929"/>
    <cellStyle name="Normal 4 2 6 5 2 2" xfId="22930"/>
    <cellStyle name="Normal 4 2 6 5 2 2 2" xfId="22931"/>
    <cellStyle name="Normal 4 2 6 5 2 3" xfId="22932"/>
    <cellStyle name="Normal 4 2 6 5 3" xfId="22933"/>
    <cellStyle name="Normal 4 2 6 5 3 2" xfId="22934"/>
    <cellStyle name="Normal 4 2 6 5 4" xfId="22935"/>
    <cellStyle name="Normal 4 2 6 6" xfId="22936"/>
    <cellStyle name="Normal 4 2 6 6 2" xfId="22937"/>
    <cellStyle name="Normal 4 2 6 6 2 2" xfId="22938"/>
    <cellStyle name="Normal 4 2 6 6 3" xfId="22939"/>
    <cellStyle name="Normal 4 2 6 7" xfId="22940"/>
    <cellStyle name="Normal 4 2 6 7 2" xfId="22941"/>
    <cellStyle name="Normal 4 2 6 8" xfId="22942"/>
    <cellStyle name="Normal 4 2 7" xfId="22943"/>
    <cellStyle name="Normal 4 2 7 2" xfId="22944"/>
    <cellStyle name="Normal 4 2 7 2 2" xfId="22945"/>
    <cellStyle name="Normal 4 2 7 2 2 2" xfId="22946"/>
    <cellStyle name="Normal 4 2 7 2 2 2 2" xfId="22947"/>
    <cellStyle name="Normal 4 2 7 2 2 2 2 2" xfId="22948"/>
    <cellStyle name="Normal 4 2 7 2 2 2 2 2 2" xfId="22949"/>
    <cellStyle name="Normal 4 2 7 2 2 2 2 3" xfId="22950"/>
    <cellStyle name="Normal 4 2 7 2 2 2 3" xfId="22951"/>
    <cellStyle name="Normal 4 2 7 2 2 2 3 2" xfId="22952"/>
    <cellStyle name="Normal 4 2 7 2 2 2 4" xfId="22953"/>
    <cellStyle name="Normal 4 2 7 2 2 3" xfId="22954"/>
    <cellStyle name="Normal 4 2 7 2 2 3 2" xfId="22955"/>
    <cellStyle name="Normal 4 2 7 2 2 3 2 2" xfId="22956"/>
    <cellStyle name="Normal 4 2 7 2 2 3 3" xfId="22957"/>
    <cellStyle name="Normal 4 2 7 2 2 4" xfId="22958"/>
    <cellStyle name="Normal 4 2 7 2 2 4 2" xfId="22959"/>
    <cellStyle name="Normal 4 2 7 2 2 5" xfId="22960"/>
    <cellStyle name="Normal 4 2 7 2 3" xfId="22961"/>
    <cellStyle name="Normal 4 2 7 2 3 2" xfId="22962"/>
    <cellStyle name="Normal 4 2 7 2 3 2 2" xfId="22963"/>
    <cellStyle name="Normal 4 2 7 2 3 2 2 2" xfId="22964"/>
    <cellStyle name="Normal 4 2 7 2 3 2 3" xfId="22965"/>
    <cellStyle name="Normal 4 2 7 2 3 3" xfId="22966"/>
    <cellStyle name="Normal 4 2 7 2 3 3 2" xfId="22967"/>
    <cellStyle name="Normal 4 2 7 2 3 4" xfId="22968"/>
    <cellStyle name="Normal 4 2 7 2 4" xfId="22969"/>
    <cellStyle name="Normal 4 2 7 2 4 2" xfId="22970"/>
    <cellStyle name="Normal 4 2 7 2 4 2 2" xfId="22971"/>
    <cellStyle name="Normal 4 2 7 2 4 3" xfId="22972"/>
    <cellStyle name="Normal 4 2 7 2 5" xfId="22973"/>
    <cellStyle name="Normal 4 2 7 2 5 2" xfId="22974"/>
    <cellStyle name="Normal 4 2 7 2 6" xfId="22975"/>
    <cellStyle name="Normal 4 2 7 3" xfId="22976"/>
    <cellStyle name="Normal 4 2 7 3 2" xfId="22977"/>
    <cellStyle name="Normal 4 2 7 3 2 2" xfId="22978"/>
    <cellStyle name="Normal 4 2 7 3 2 2 2" xfId="22979"/>
    <cellStyle name="Normal 4 2 7 3 2 2 2 2" xfId="22980"/>
    <cellStyle name="Normal 4 2 7 3 2 2 3" xfId="22981"/>
    <cellStyle name="Normal 4 2 7 3 2 3" xfId="22982"/>
    <cellStyle name="Normal 4 2 7 3 2 3 2" xfId="22983"/>
    <cellStyle name="Normal 4 2 7 3 2 4" xfId="22984"/>
    <cellStyle name="Normal 4 2 7 3 3" xfId="22985"/>
    <cellStyle name="Normal 4 2 7 3 3 2" xfId="22986"/>
    <cellStyle name="Normal 4 2 7 3 3 2 2" xfId="22987"/>
    <cellStyle name="Normal 4 2 7 3 3 3" xfId="22988"/>
    <cellStyle name="Normal 4 2 7 3 4" xfId="22989"/>
    <cellStyle name="Normal 4 2 7 3 4 2" xfId="22990"/>
    <cellStyle name="Normal 4 2 7 3 5" xfId="22991"/>
    <cellStyle name="Normal 4 2 7 4" xfId="22992"/>
    <cellStyle name="Normal 4 2 7 4 2" xfId="22993"/>
    <cellStyle name="Normal 4 2 7 4 2 2" xfId="22994"/>
    <cellStyle name="Normal 4 2 7 4 2 2 2" xfId="22995"/>
    <cellStyle name="Normal 4 2 7 4 2 3" xfId="22996"/>
    <cellStyle name="Normal 4 2 7 4 3" xfId="22997"/>
    <cellStyle name="Normal 4 2 7 4 3 2" xfId="22998"/>
    <cellStyle name="Normal 4 2 7 4 4" xfId="22999"/>
    <cellStyle name="Normal 4 2 7 5" xfId="23000"/>
    <cellStyle name="Normal 4 2 7 5 2" xfId="23001"/>
    <cellStyle name="Normal 4 2 7 5 2 2" xfId="23002"/>
    <cellStyle name="Normal 4 2 7 5 3" xfId="23003"/>
    <cellStyle name="Normal 4 2 7 6" xfId="23004"/>
    <cellStyle name="Normal 4 2 7 6 2" xfId="23005"/>
    <cellStyle name="Normal 4 2 7 7" xfId="23006"/>
    <cellStyle name="Normal 4 2 8" xfId="23007"/>
    <cellStyle name="Normal 4 2 8 2" xfId="23008"/>
    <cellStyle name="Normal 4 2 8 2 2" xfId="23009"/>
    <cellStyle name="Normal 4 2 8 2 2 2" xfId="23010"/>
    <cellStyle name="Normal 4 2 8 2 2 2 2" xfId="23011"/>
    <cellStyle name="Normal 4 2 8 2 2 2 2 2" xfId="23012"/>
    <cellStyle name="Normal 4 2 8 2 2 2 3" xfId="23013"/>
    <cellStyle name="Normal 4 2 8 2 2 3" xfId="23014"/>
    <cellStyle name="Normal 4 2 8 2 2 3 2" xfId="23015"/>
    <cellStyle name="Normal 4 2 8 2 2 4" xfId="23016"/>
    <cellStyle name="Normal 4 2 8 2 3" xfId="23017"/>
    <cellStyle name="Normal 4 2 8 2 3 2" xfId="23018"/>
    <cellStyle name="Normal 4 2 8 2 3 2 2" xfId="23019"/>
    <cellStyle name="Normal 4 2 8 2 3 3" xfId="23020"/>
    <cellStyle name="Normal 4 2 8 2 4" xfId="23021"/>
    <cellStyle name="Normal 4 2 8 2 4 2" xfId="23022"/>
    <cellStyle name="Normal 4 2 8 2 5" xfId="23023"/>
    <cellStyle name="Normal 4 2 8 3" xfId="23024"/>
    <cellStyle name="Normal 4 2 8 3 2" xfId="23025"/>
    <cellStyle name="Normal 4 2 8 3 2 2" xfId="23026"/>
    <cellStyle name="Normal 4 2 8 3 2 2 2" xfId="23027"/>
    <cellStyle name="Normal 4 2 8 3 2 3" xfId="23028"/>
    <cellStyle name="Normal 4 2 8 3 3" xfId="23029"/>
    <cellStyle name="Normal 4 2 8 3 3 2" xfId="23030"/>
    <cellStyle name="Normal 4 2 8 3 4" xfId="23031"/>
    <cellStyle name="Normal 4 2 8 4" xfId="23032"/>
    <cellStyle name="Normal 4 2 8 4 2" xfId="23033"/>
    <cellStyle name="Normal 4 2 8 4 2 2" xfId="23034"/>
    <cellStyle name="Normal 4 2 8 4 3" xfId="23035"/>
    <cellStyle name="Normal 4 2 8 5" xfId="23036"/>
    <cellStyle name="Normal 4 2 8 5 2" xfId="23037"/>
    <cellStyle name="Normal 4 2 8 6" xfId="23038"/>
    <cellStyle name="Normal 4 2 9" xfId="23039"/>
    <cellStyle name="Normal 4 2 9 2" xfId="23040"/>
    <cellStyle name="Normal 4 2 9 2 2" xfId="23041"/>
    <cellStyle name="Normal 4 2 9 2 2 2" xfId="23042"/>
    <cellStyle name="Normal 4 2 9 2 2 2 2" xfId="23043"/>
    <cellStyle name="Normal 4 2 9 2 2 3" xfId="23044"/>
    <cellStyle name="Normal 4 2 9 2 3" xfId="23045"/>
    <cellStyle name="Normal 4 2 9 2 3 2" xfId="23046"/>
    <cellStyle name="Normal 4 2 9 2 4" xfId="23047"/>
    <cellStyle name="Normal 4 2 9 3" xfId="23048"/>
    <cellStyle name="Normal 4 2 9 3 2" xfId="23049"/>
    <cellStyle name="Normal 4 2 9 3 2 2" xfId="23050"/>
    <cellStyle name="Normal 4 2 9 3 3" xfId="23051"/>
    <cellStyle name="Normal 4 2 9 4" xfId="23052"/>
    <cellStyle name="Normal 4 2 9 4 2" xfId="23053"/>
    <cellStyle name="Normal 4 2 9 5" xfId="23054"/>
    <cellStyle name="Normal 4 20" xfId="248"/>
    <cellStyle name="Normal 4 21" xfId="249"/>
    <cellStyle name="Normal 4 22" xfId="250"/>
    <cellStyle name="Normal 4 23" xfId="251"/>
    <cellStyle name="Normal 4 24" xfId="252"/>
    <cellStyle name="Normal 4 25" xfId="253"/>
    <cellStyle name="Normal 4 26" xfId="254"/>
    <cellStyle name="Normal 4 26 2" xfId="255"/>
    <cellStyle name="Normal 4 27" xfId="23055"/>
    <cellStyle name="Normal 4 3" xfId="256"/>
    <cellStyle name="Normal 4 3 10" xfId="23056"/>
    <cellStyle name="Normal 4 3 10 2" xfId="23057"/>
    <cellStyle name="Normal 4 3 10 2 2" xfId="23058"/>
    <cellStyle name="Normal 4 3 10 3" xfId="23059"/>
    <cellStyle name="Normal 4 3 11" xfId="23060"/>
    <cellStyle name="Normal 4 3 11 2" xfId="23061"/>
    <cellStyle name="Normal 4 3 12" xfId="23062"/>
    <cellStyle name="Normal 4 3 13" xfId="23063"/>
    <cellStyle name="Normal 4 3 2" xfId="23064"/>
    <cellStyle name="Normal 4 3 2 10" xfId="23065"/>
    <cellStyle name="Normal 4 3 2 10 2" xfId="23066"/>
    <cellStyle name="Normal 4 3 2 11" xfId="23067"/>
    <cellStyle name="Normal 4 3 2 2" xfId="23068"/>
    <cellStyle name="Normal 4 3 2 2 10" xfId="23069"/>
    <cellStyle name="Normal 4 3 2 2 2" xfId="23070"/>
    <cellStyle name="Normal 4 3 2 2 2 2" xfId="23071"/>
    <cellStyle name="Normal 4 3 2 2 2 2 2" xfId="23072"/>
    <cellStyle name="Normal 4 3 2 2 2 2 2 2" xfId="23073"/>
    <cellStyle name="Normal 4 3 2 2 2 2 2 2 2" xfId="23074"/>
    <cellStyle name="Normal 4 3 2 2 2 2 2 2 2 2" xfId="23075"/>
    <cellStyle name="Normal 4 3 2 2 2 2 2 2 2 2 2" xfId="23076"/>
    <cellStyle name="Normal 4 3 2 2 2 2 2 2 2 2 2 2" xfId="23077"/>
    <cellStyle name="Normal 4 3 2 2 2 2 2 2 2 2 2 2 2" xfId="23078"/>
    <cellStyle name="Normal 4 3 2 2 2 2 2 2 2 2 2 3" xfId="23079"/>
    <cellStyle name="Normal 4 3 2 2 2 2 2 2 2 2 3" xfId="23080"/>
    <cellStyle name="Normal 4 3 2 2 2 2 2 2 2 2 3 2" xfId="23081"/>
    <cellStyle name="Normal 4 3 2 2 2 2 2 2 2 2 4" xfId="23082"/>
    <cellStyle name="Normal 4 3 2 2 2 2 2 2 2 3" xfId="23083"/>
    <cellStyle name="Normal 4 3 2 2 2 2 2 2 2 3 2" xfId="23084"/>
    <cellStyle name="Normal 4 3 2 2 2 2 2 2 2 3 2 2" xfId="23085"/>
    <cellStyle name="Normal 4 3 2 2 2 2 2 2 2 3 3" xfId="23086"/>
    <cellStyle name="Normal 4 3 2 2 2 2 2 2 2 4" xfId="23087"/>
    <cellStyle name="Normal 4 3 2 2 2 2 2 2 2 4 2" xfId="23088"/>
    <cellStyle name="Normal 4 3 2 2 2 2 2 2 2 5" xfId="23089"/>
    <cellStyle name="Normal 4 3 2 2 2 2 2 2 3" xfId="23090"/>
    <cellStyle name="Normal 4 3 2 2 2 2 2 2 3 2" xfId="23091"/>
    <cellStyle name="Normal 4 3 2 2 2 2 2 2 3 2 2" xfId="23092"/>
    <cellStyle name="Normal 4 3 2 2 2 2 2 2 3 2 2 2" xfId="23093"/>
    <cellStyle name="Normal 4 3 2 2 2 2 2 2 3 2 3" xfId="23094"/>
    <cellStyle name="Normal 4 3 2 2 2 2 2 2 3 3" xfId="23095"/>
    <cellStyle name="Normal 4 3 2 2 2 2 2 2 3 3 2" xfId="23096"/>
    <cellStyle name="Normal 4 3 2 2 2 2 2 2 3 4" xfId="23097"/>
    <cellStyle name="Normal 4 3 2 2 2 2 2 2 4" xfId="23098"/>
    <cellStyle name="Normal 4 3 2 2 2 2 2 2 4 2" xfId="23099"/>
    <cellStyle name="Normal 4 3 2 2 2 2 2 2 4 2 2" xfId="23100"/>
    <cellStyle name="Normal 4 3 2 2 2 2 2 2 4 3" xfId="23101"/>
    <cellStyle name="Normal 4 3 2 2 2 2 2 2 5" xfId="23102"/>
    <cellStyle name="Normal 4 3 2 2 2 2 2 2 5 2" xfId="23103"/>
    <cellStyle name="Normal 4 3 2 2 2 2 2 2 6" xfId="23104"/>
    <cellStyle name="Normal 4 3 2 2 2 2 2 3" xfId="23105"/>
    <cellStyle name="Normal 4 3 2 2 2 2 2 3 2" xfId="23106"/>
    <cellStyle name="Normal 4 3 2 2 2 2 2 3 2 2" xfId="23107"/>
    <cellStyle name="Normal 4 3 2 2 2 2 2 3 2 2 2" xfId="23108"/>
    <cellStyle name="Normal 4 3 2 2 2 2 2 3 2 2 2 2" xfId="23109"/>
    <cellStyle name="Normal 4 3 2 2 2 2 2 3 2 2 3" xfId="23110"/>
    <cellStyle name="Normal 4 3 2 2 2 2 2 3 2 3" xfId="23111"/>
    <cellStyle name="Normal 4 3 2 2 2 2 2 3 2 3 2" xfId="23112"/>
    <cellStyle name="Normal 4 3 2 2 2 2 2 3 2 4" xfId="23113"/>
    <cellStyle name="Normal 4 3 2 2 2 2 2 3 3" xfId="23114"/>
    <cellStyle name="Normal 4 3 2 2 2 2 2 3 3 2" xfId="23115"/>
    <cellStyle name="Normal 4 3 2 2 2 2 2 3 3 2 2" xfId="23116"/>
    <cellStyle name="Normal 4 3 2 2 2 2 2 3 3 3" xfId="23117"/>
    <cellStyle name="Normal 4 3 2 2 2 2 2 3 4" xfId="23118"/>
    <cellStyle name="Normal 4 3 2 2 2 2 2 3 4 2" xfId="23119"/>
    <cellStyle name="Normal 4 3 2 2 2 2 2 3 5" xfId="23120"/>
    <cellStyle name="Normal 4 3 2 2 2 2 2 4" xfId="23121"/>
    <cellStyle name="Normal 4 3 2 2 2 2 2 4 2" xfId="23122"/>
    <cellStyle name="Normal 4 3 2 2 2 2 2 4 2 2" xfId="23123"/>
    <cellStyle name="Normal 4 3 2 2 2 2 2 4 2 2 2" xfId="23124"/>
    <cellStyle name="Normal 4 3 2 2 2 2 2 4 2 3" xfId="23125"/>
    <cellStyle name="Normal 4 3 2 2 2 2 2 4 3" xfId="23126"/>
    <cellStyle name="Normal 4 3 2 2 2 2 2 4 3 2" xfId="23127"/>
    <cellStyle name="Normal 4 3 2 2 2 2 2 4 4" xfId="23128"/>
    <cellStyle name="Normal 4 3 2 2 2 2 2 5" xfId="23129"/>
    <cellStyle name="Normal 4 3 2 2 2 2 2 5 2" xfId="23130"/>
    <cellStyle name="Normal 4 3 2 2 2 2 2 5 2 2" xfId="23131"/>
    <cellStyle name="Normal 4 3 2 2 2 2 2 5 3" xfId="23132"/>
    <cellStyle name="Normal 4 3 2 2 2 2 2 6" xfId="23133"/>
    <cellStyle name="Normal 4 3 2 2 2 2 2 6 2" xfId="23134"/>
    <cellStyle name="Normal 4 3 2 2 2 2 2 7" xfId="23135"/>
    <cellStyle name="Normal 4 3 2 2 2 2 3" xfId="23136"/>
    <cellStyle name="Normal 4 3 2 2 2 2 3 2" xfId="23137"/>
    <cellStyle name="Normal 4 3 2 2 2 2 3 2 2" xfId="23138"/>
    <cellStyle name="Normal 4 3 2 2 2 2 3 2 2 2" xfId="23139"/>
    <cellStyle name="Normal 4 3 2 2 2 2 3 2 2 2 2" xfId="23140"/>
    <cellStyle name="Normal 4 3 2 2 2 2 3 2 2 2 2 2" xfId="23141"/>
    <cellStyle name="Normal 4 3 2 2 2 2 3 2 2 2 3" xfId="23142"/>
    <cellStyle name="Normal 4 3 2 2 2 2 3 2 2 3" xfId="23143"/>
    <cellStyle name="Normal 4 3 2 2 2 2 3 2 2 3 2" xfId="23144"/>
    <cellStyle name="Normal 4 3 2 2 2 2 3 2 2 4" xfId="23145"/>
    <cellStyle name="Normal 4 3 2 2 2 2 3 2 3" xfId="23146"/>
    <cellStyle name="Normal 4 3 2 2 2 2 3 2 3 2" xfId="23147"/>
    <cellStyle name="Normal 4 3 2 2 2 2 3 2 3 2 2" xfId="23148"/>
    <cellStyle name="Normal 4 3 2 2 2 2 3 2 3 3" xfId="23149"/>
    <cellStyle name="Normal 4 3 2 2 2 2 3 2 4" xfId="23150"/>
    <cellStyle name="Normal 4 3 2 2 2 2 3 2 4 2" xfId="23151"/>
    <cellStyle name="Normal 4 3 2 2 2 2 3 2 5" xfId="23152"/>
    <cellStyle name="Normal 4 3 2 2 2 2 3 3" xfId="23153"/>
    <cellStyle name="Normal 4 3 2 2 2 2 3 3 2" xfId="23154"/>
    <cellStyle name="Normal 4 3 2 2 2 2 3 3 2 2" xfId="23155"/>
    <cellStyle name="Normal 4 3 2 2 2 2 3 3 2 2 2" xfId="23156"/>
    <cellStyle name="Normal 4 3 2 2 2 2 3 3 2 3" xfId="23157"/>
    <cellStyle name="Normal 4 3 2 2 2 2 3 3 3" xfId="23158"/>
    <cellStyle name="Normal 4 3 2 2 2 2 3 3 3 2" xfId="23159"/>
    <cellStyle name="Normal 4 3 2 2 2 2 3 3 4" xfId="23160"/>
    <cellStyle name="Normal 4 3 2 2 2 2 3 4" xfId="23161"/>
    <cellStyle name="Normal 4 3 2 2 2 2 3 4 2" xfId="23162"/>
    <cellStyle name="Normal 4 3 2 2 2 2 3 4 2 2" xfId="23163"/>
    <cellStyle name="Normal 4 3 2 2 2 2 3 4 3" xfId="23164"/>
    <cellStyle name="Normal 4 3 2 2 2 2 3 5" xfId="23165"/>
    <cellStyle name="Normal 4 3 2 2 2 2 3 5 2" xfId="23166"/>
    <cellStyle name="Normal 4 3 2 2 2 2 3 6" xfId="23167"/>
    <cellStyle name="Normal 4 3 2 2 2 2 4" xfId="23168"/>
    <cellStyle name="Normal 4 3 2 2 2 2 4 2" xfId="23169"/>
    <cellStyle name="Normal 4 3 2 2 2 2 4 2 2" xfId="23170"/>
    <cellStyle name="Normal 4 3 2 2 2 2 4 2 2 2" xfId="23171"/>
    <cellStyle name="Normal 4 3 2 2 2 2 4 2 2 2 2" xfId="23172"/>
    <cellStyle name="Normal 4 3 2 2 2 2 4 2 2 3" xfId="23173"/>
    <cellStyle name="Normal 4 3 2 2 2 2 4 2 3" xfId="23174"/>
    <cellStyle name="Normal 4 3 2 2 2 2 4 2 3 2" xfId="23175"/>
    <cellStyle name="Normal 4 3 2 2 2 2 4 2 4" xfId="23176"/>
    <cellStyle name="Normal 4 3 2 2 2 2 4 3" xfId="23177"/>
    <cellStyle name="Normal 4 3 2 2 2 2 4 3 2" xfId="23178"/>
    <cellStyle name="Normal 4 3 2 2 2 2 4 3 2 2" xfId="23179"/>
    <cellStyle name="Normal 4 3 2 2 2 2 4 3 3" xfId="23180"/>
    <cellStyle name="Normal 4 3 2 2 2 2 4 4" xfId="23181"/>
    <cellStyle name="Normal 4 3 2 2 2 2 4 4 2" xfId="23182"/>
    <cellStyle name="Normal 4 3 2 2 2 2 4 5" xfId="23183"/>
    <cellStyle name="Normal 4 3 2 2 2 2 5" xfId="23184"/>
    <cellStyle name="Normal 4 3 2 2 2 2 5 2" xfId="23185"/>
    <cellStyle name="Normal 4 3 2 2 2 2 5 2 2" xfId="23186"/>
    <cellStyle name="Normal 4 3 2 2 2 2 5 2 2 2" xfId="23187"/>
    <cellStyle name="Normal 4 3 2 2 2 2 5 2 3" xfId="23188"/>
    <cellStyle name="Normal 4 3 2 2 2 2 5 3" xfId="23189"/>
    <cellStyle name="Normal 4 3 2 2 2 2 5 3 2" xfId="23190"/>
    <cellStyle name="Normal 4 3 2 2 2 2 5 4" xfId="23191"/>
    <cellStyle name="Normal 4 3 2 2 2 2 6" xfId="23192"/>
    <cellStyle name="Normal 4 3 2 2 2 2 6 2" xfId="23193"/>
    <cellStyle name="Normal 4 3 2 2 2 2 6 2 2" xfId="23194"/>
    <cellStyle name="Normal 4 3 2 2 2 2 6 3" xfId="23195"/>
    <cellStyle name="Normal 4 3 2 2 2 2 7" xfId="23196"/>
    <cellStyle name="Normal 4 3 2 2 2 2 7 2" xfId="23197"/>
    <cellStyle name="Normal 4 3 2 2 2 2 8" xfId="23198"/>
    <cellStyle name="Normal 4 3 2 2 2 3" xfId="23199"/>
    <cellStyle name="Normal 4 3 2 2 2 3 2" xfId="23200"/>
    <cellStyle name="Normal 4 3 2 2 2 3 2 2" xfId="23201"/>
    <cellStyle name="Normal 4 3 2 2 2 3 2 2 2" xfId="23202"/>
    <cellStyle name="Normal 4 3 2 2 2 3 2 2 2 2" xfId="23203"/>
    <cellStyle name="Normal 4 3 2 2 2 3 2 2 2 2 2" xfId="23204"/>
    <cellStyle name="Normal 4 3 2 2 2 3 2 2 2 2 2 2" xfId="23205"/>
    <cellStyle name="Normal 4 3 2 2 2 3 2 2 2 2 3" xfId="23206"/>
    <cellStyle name="Normal 4 3 2 2 2 3 2 2 2 3" xfId="23207"/>
    <cellStyle name="Normal 4 3 2 2 2 3 2 2 2 3 2" xfId="23208"/>
    <cellStyle name="Normal 4 3 2 2 2 3 2 2 2 4" xfId="23209"/>
    <cellStyle name="Normal 4 3 2 2 2 3 2 2 3" xfId="23210"/>
    <cellStyle name="Normal 4 3 2 2 2 3 2 2 3 2" xfId="23211"/>
    <cellStyle name="Normal 4 3 2 2 2 3 2 2 3 2 2" xfId="23212"/>
    <cellStyle name="Normal 4 3 2 2 2 3 2 2 3 3" xfId="23213"/>
    <cellStyle name="Normal 4 3 2 2 2 3 2 2 4" xfId="23214"/>
    <cellStyle name="Normal 4 3 2 2 2 3 2 2 4 2" xfId="23215"/>
    <cellStyle name="Normal 4 3 2 2 2 3 2 2 5" xfId="23216"/>
    <cellStyle name="Normal 4 3 2 2 2 3 2 3" xfId="23217"/>
    <cellStyle name="Normal 4 3 2 2 2 3 2 3 2" xfId="23218"/>
    <cellStyle name="Normal 4 3 2 2 2 3 2 3 2 2" xfId="23219"/>
    <cellStyle name="Normal 4 3 2 2 2 3 2 3 2 2 2" xfId="23220"/>
    <cellStyle name="Normal 4 3 2 2 2 3 2 3 2 3" xfId="23221"/>
    <cellStyle name="Normal 4 3 2 2 2 3 2 3 3" xfId="23222"/>
    <cellStyle name="Normal 4 3 2 2 2 3 2 3 3 2" xfId="23223"/>
    <cellStyle name="Normal 4 3 2 2 2 3 2 3 4" xfId="23224"/>
    <cellStyle name="Normal 4 3 2 2 2 3 2 4" xfId="23225"/>
    <cellStyle name="Normal 4 3 2 2 2 3 2 4 2" xfId="23226"/>
    <cellStyle name="Normal 4 3 2 2 2 3 2 4 2 2" xfId="23227"/>
    <cellStyle name="Normal 4 3 2 2 2 3 2 4 3" xfId="23228"/>
    <cellStyle name="Normal 4 3 2 2 2 3 2 5" xfId="23229"/>
    <cellStyle name="Normal 4 3 2 2 2 3 2 5 2" xfId="23230"/>
    <cellStyle name="Normal 4 3 2 2 2 3 2 6" xfId="23231"/>
    <cellStyle name="Normal 4 3 2 2 2 3 3" xfId="23232"/>
    <cellStyle name="Normal 4 3 2 2 2 3 3 2" xfId="23233"/>
    <cellStyle name="Normal 4 3 2 2 2 3 3 2 2" xfId="23234"/>
    <cellStyle name="Normal 4 3 2 2 2 3 3 2 2 2" xfId="23235"/>
    <cellStyle name="Normal 4 3 2 2 2 3 3 2 2 2 2" xfId="23236"/>
    <cellStyle name="Normal 4 3 2 2 2 3 3 2 2 3" xfId="23237"/>
    <cellStyle name="Normal 4 3 2 2 2 3 3 2 3" xfId="23238"/>
    <cellStyle name="Normal 4 3 2 2 2 3 3 2 3 2" xfId="23239"/>
    <cellStyle name="Normal 4 3 2 2 2 3 3 2 4" xfId="23240"/>
    <cellStyle name="Normal 4 3 2 2 2 3 3 3" xfId="23241"/>
    <cellStyle name="Normal 4 3 2 2 2 3 3 3 2" xfId="23242"/>
    <cellStyle name="Normal 4 3 2 2 2 3 3 3 2 2" xfId="23243"/>
    <cellStyle name="Normal 4 3 2 2 2 3 3 3 3" xfId="23244"/>
    <cellStyle name="Normal 4 3 2 2 2 3 3 4" xfId="23245"/>
    <cellStyle name="Normal 4 3 2 2 2 3 3 4 2" xfId="23246"/>
    <cellStyle name="Normal 4 3 2 2 2 3 3 5" xfId="23247"/>
    <cellStyle name="Normal 4 3 2 2 2 3 4" xfId="23248"/>
    <cellStyle name="Normal 4 3 2 2 2 3 4 2" xfId="23249"/>
    <cellStyle name="Normal 4 3 2 2 2 3 4 2 2" xfId="23250"/>
    <cellStyle name="Normal 4 3 2 2 2 3 4 2 2 2" xfId="23251"/>
    <cellStyle name="Normal 4 3 2 2 2 3 4 2 3" xfId="23252"/>
    <cellStyle name="Normal 4 3 2 2 2 3 4 3" xfId="23253"/>
    <cellStyle name="Normal 4 3 2 2 2 3 4 3 2" xfId="23254"/>
    <cellStyle name="Normal 4 3 2 2 2 3 4 4" xfId="23255"/>
    <cellStyle name="Normal 4 3 2 2 2 3 5" xfId="23256"/>
    <cellStyle name="Normal 4 3 2 2 2 3 5 2" xfId="23257"/>
    <cellStyle name="Normal 4 3 2 2 2 3 5 2 2" xfId="23258"/>
    <cellStyle name="Normal 4 3 2 2 2 3 5 3" xfId="23259"/>
    <cellStyle name="Normal 4 3 2 2 2 3 6" xfId="23260"/>
    <cellStyle name="Normal 4 3 2 2 2 3 6 2" xfId="23261"/>
    <cellStyle name="Normal 4 3 2 2 2 3 7" xfId="23262"/>
    <cellStyle name="Normal 4 3 2 2 2 4" xfId="23263"/>
    <cellStyle name="Normal 4 3 2 2 2 4 2" xfId="23264"/>
    <cellStyle name="Normal 4 3 2 2 2 4 2 2" xfId="23265"/>
    <cellStyle name="Normal 4 3 2 2 2 4 2 2 2" xfId="23266"/>
    <cellStyle name="Normal 4 3 2 2 2 4 2 2 2 2" xfId="23267"/>
    <cellStyle name="Normal 4 3 2 2 2 4 2 2 2 2 2" xfId="23268"/>
    <cellStyle name="Normal 4 3 2 2 2 4 2 2 2 3" xfId="23269"/>
    <cellStyle name="Normal 4 3 2 2 2 4 2 2 3" xfId="23270"/>
    <cellStyle name="Normal 4 3 2 2 2 4 2 2 3 2" xfId="23271"/>
    <cellStyle name="Normal 4 3 2 2 2 4 2 2 4" xfId="23272"/>
    <cellStyle name="Normal 4 3 2 2 2 4 2 3" xfId="23273"/>
    <cellStyle name="Normal 4 3 2 2 2 4 2 3 2" xfId="23274"/>
    <cellStyle name="Normal 4 3 2 2 2 4 2 3 2 2" xfId="23275"/>
    <cellStyle name="Normal 4 3 2 2 2 4 2 3 3" xfId="23276"/>
    <cellStyle name="Normal 4 3 2 2 2 4 2 4" xfId="23277"/>
    <cellStyle name="Normal 4 3 2 2 2 4 2 4 2" xfId="23278"/>
    <cellStyle name="Normal 4 3 2 2 2 4 2 5" xfId="23279"/>
    <cellStyle name="Normal 4 3 2 2 2 4 3" xfId="23280"/>
    <cellStyle name="Normal 4 3 2 2 2 4 3 2" xfId="23281"/>
    <cellStyle name="Normal 4 3 2 2 2 4 3 2 2" xfId="23282"/>
    <cellStyle name="Normal 4 3 2 2 2 4 3 2 2 2" xfId="23283"/>
    <cellStyle name="Normal 4 3 2 2 2 4 3 2 3" xfId="23284"/>
    <cellStyle name="Normal 4 3 2 2 2 4 3 3" xfId="23285"/>
    <cellStyle name="Normal 4 3 2 2 2 4 3 3 2" xfId="23286"/>
    <cellStyle name="Normal 4 3 2 2 2 4 3 4" xfId="23287"/>
    <cellStyle name="Normal 4 3 2 2 2 4 4" xfId="23288"/>
    <cellStyle name="Normal 4 3 2 2 2 4 4 2" xfId="23289"/>
    <cellStyle name="Normal 4 3 2 2 2 4 4 2 2" xfId="23290"/>
    <cellStyle name="Normal 4 3 2 2 2 4 4 3" xfId="23291"/>
    <cellStyle name="Normal 4 3 2 2 2 4 5" xfId="23292"/>
    <cellStyle name="Normal 4 3 2 2 2 4 5 2" xfId="23293"/>
    <cellStyle name="Normal 4 3 2 2 2 4 6" xfId="23294"/>
    <cellStyle name="Normal 4 3 2 2 2 5" xfId="23295"/>
    <cellStyle name="Normal 4 3 2 2 2 5 2" xfId="23296"/>
    <cellStyle name="Normal 4 3 2 2 2 5 2 2" xfId="23297"/>
    <cellStyle name="Normal 4 3 2 2 2 5 2 2 2" xfId="23298"/>
    <cellStyle name="Normal 4 3 2 2 2 5 2 2 2 2" xfId="23299"/>
    <cellStyle name="Normal 4 3 2 2 2 5 2 2 3" xfId="23300"/>
    <cellStyle name="Normal 4 3 2 2 2 5 2 3" xfId="23301"/>
    <cellStyle name="Normal 4 3 2 2 2 5 2 3 2" xfId="23302"/>
    <cellStyle name="Normal 4 3 2 2 2 5 2 4" xfId="23303"/>
    <cellStyle name="Normal 4 3 2 2 2 5 3" xfId="23304"/>
    <cellStyle name="Normal 4 3 2 2 2 5 3 2" xfId="23305"/>
    <cellStyle name="Normal 4 3 2 2 2 5 3 2 2" xfId="23306"/>
    <cellStyle name="Normal 4 3 2 2 2 5 3 3" xfId="23307"/>
    <cellStyle name="Normal 4 3 2 2 2 5 4" xfId="23308"/>
    <cellStyle name="Normal 4 3 2 2 2 5 4 2" xfId="23309"/>
    <cellStyle name="Normal 4 3 2 2 2 5 5" xfId="23310"/>
    <cellStyle name="Normal 4 3 2 2 2 6" xfId="23311"/>
    <cellStyle name="Normal 4 3 2 2 2 6 2" xfId="23312"/>
    <cellStyle name="Normal 4 3 2 2 2 6 2 2" xfId="23313"/>
    <cellStyle name="Normal 4 3 2 2 2 6 2 2 2" xfId="23314"/>
    <cellStyle name="Normal 4 3 2 2 2 6 2 3" xfId="23315"/>
    <cellStyle name="Normal 4 3 2 2 2 6 3" xfId="23316"/>
    <cellStyle name="Normal 4 3 2 2 2 6 3 2" xfId="23317"/>
    <cellStyle name="Normal 4 3 2 2 2 6 4" xfId="23318"/>
    <cellStyle name="Normal 4 3 2 2 2 7" xfId="23319"/>
    <cellStyle name="Normal 4 3 2 2 2 7 2" xfId="23320"/>
    <cellStyle name="Normal 4 3 2 2 2 7 2 2" xfId="23321"/>
    <cellStyle name="Normal 4 3 2 2 2 7 3" xfId="23322"/>
    <cellStyle name="Normal 4 3 2 2 2 8" xfId="23323"/>
    <cellStyle name="Normal 4 3 2 2 2 8 2" xfId="23324"/>
    <cellStyle name="Normal 4 3 2 2 2 9" xfId="23325"/>
    <cellStyle name="Normal 4 3 2 2 3" xfId="23326"/>
    <cellStyle name="Normal 4 3 2 2 3 2" xfId="23327"/>
    <cellStyle name="Normal 4 3 2 2 3 2 2" xfId="23328"/>
    <cellStyle name="Normal 4 3 2 2 3 2 2 2" xfId="23329"/>
    <cellStyle name="Normal 4 3 2 2 3 2 2 2 2" xfId="23330"/>
    <cellStyle name="Normal 4 3 2 2 3 2 2 2 2 2" xfId="23331"/>
    <cellStyle name="Normal 4 3 2 2 3 2 2 2 2 2 2" xfId="23332"/>
    <cellStyle name="Normal 4 3 2 2 3 2 2 2 2 2 2 2" xfId="23333"/>
    <cellStyle name="Normal 4 3 2 2 3 2 2 2 2 2 3" xfId="23334"/>
    <cellStyle name="Normal 4 3 2 2 3 2 2 2 2 3" xfId="23335"/>
    <cellStyle name="Normal 4 3 2 2 3 2 2 2 2 3 2" xfId="23336"/>
    <cellStyle name="Normal 4 3 2 2 3 2 2 2 2 4" xfId="23337"/>
    <cellStyle name="Normal 4 3 2 2 3 2 2 2 3" xfId="23338"/>
    <cellStyle name="Normal 4 3 2 2 3 2 2 2 3 2" xfId="23339"/>
    <cellStyle name="Normal 4 3 2 2 3 2 2 2 3 2 2" xfId="23340"/>
    <cellStyle name="Normal 4 3 2 2 3 2 2 2 3 3" xfId="23341"/>
    <cellStyle name="Normal 4 3 2 2 3 2 2 2 4" xfId="23342"/>
    <cellStyle name="Normal 4 3 2 2 3 2 2 2 4 2" xfId="23343"/>
    <cellStyle name="Normal 4 3 2 2 3 2 2 2 5" xfId="23344"/>
    <cellStyle name="Normal 4 3 2 2 3 2 2 3" xfId="23345"/>
    <cellStyle name="Normal 4 3 2 2 3 2 2 3 2" xfId="23346"/>
    <cellStyle name="Normal 4 3 2 2 3 2 2 3 2 2" xfId="23347"/>
    <cellStyle name="Normal 4 3 2 2 3 2 2 3 2 2 2" xfId="23348"/>
    <cellStyle name="Normal 4 3 2 2 3 2 2 3 2 3" xfId="23349"/>
    <cellStyle name="Normal 4 3 2 2 3 2 2 3 3" xfId="23350"/>
    <cellStyle name="Normal 4 3 2 2 3 2 2 3 3 2" xfId="23351"/>
    <cellStyle name="Normal 4 3 2 2 3 2 2 3 4" xfId="23352"/>
    <cellStyle name="Normal 4 3 2 2 3 2 2 4" xfId="23353"/>
    <cellStyle name="Normal 4 3 2 2 3 2 2 4 2" xfId="23354"/>
    <cellStyle name="Normal 4 3 2 2 3 2 2 4 2 2" xfId="23355"/>
    <cellStyle name="Normal 4 3 2 2 3 2 2 4 3" xfId="23356"/>
    <cellStyle name="Normal 4 3 2 2 3 2 2 5" xfId="23357"/>
    <cellStyle name="Normal 4 3 2 2 3 2 2 5 2" xfId="23358"/>
    <cellStyle name="Normal 4 3 2 2 3 2 2 6" xfId="23359"/>
    <cellStyle name="Normal 4 3 2 2 3 2 3" xfId="23360"/>
    <cellStyle name="Normal 4 3 2 2 3 2 3 2" xfId="23361"/>
    <cellStyle name="Normal 4 3 2 2 3 2 3 2 2" xfId="23362"/>
    <cellStyle name="Normal 4 3 2 2 3 2 3 2 2 2" xfId="23363"/>
    <cellStyle name="Normal 4 3 2 2 3 2 3 2 2 2 2" xfId="23364"/>
    <cellStyle name="Normal 4 3 2 2 3 2 3 2 2 3" xfId="23365"/>
    <cellStyle name="Normal 4 3 2 2 3 2 3 2 3" xfId="23366"/>
    <cellStyle name="Normal 4 3 2 2 3 2 3 2 3 2" xfId="23367"/>
    <cellStyle name="Normal 4 3 2 2 3 2 3 2 4" xfId="23368"/>
    <cellStyle name="Normal 4 3 2 2 3 2 3 3" xfId="23369"/>
    <cellStyle name="Normal 4 3 2 2 3 2 3 3 2" xfId="23370"/>
    <cellStyle name="Normal 4 3 2 2 3 2 3 3 2 2" xfId="23371"/>
    <cellStyle name="Normal 4 3 2 2 3 2 3 3 3" xfId="23372"/>
    <cellStyle name="Normal 4 3 2 2 3 2 3 4" xfId="23373"/>
    <cellStyle name="Normal 4 3 2 2 3 2 3 4 2" xfId="23374"/>
    <cellStyle name="Normal 4 3 2 2 3 2 3 5" xfId="23375"/>
    <cellStyle name="Normal 4 3 2 2 3 2 4" xfId="23376"/>
    <cellStyle name="Normal 4 3 2 2 3 2 4 2" xfId="23377"/>
    <cellStyle name="Normal 4 3 2 2 3 2 4 2 2" xfId="23378"/>
    <cellStyle name="Normal 4 3 2 2 3 2 4 2 2 2" xfId="23379"/>
    <cellStyle name="Normal 4 3 2 2 3 2 4 2 3" xfId="23380"/>
    <cellStyle name="Normal 4 3 2 2 3 2 4 3" xfId="23381"/>
    <cellStyle name="Normal 4 3 2 2 3 2 4 3 2" xfId="23382"/>
    <cellStyle name="Normal 4 3 2 2 3 2 4 4" xfId="23383"/>
    <cellStyle name="Normal 4 3 2 2 3 2 5" xfId="23384"/>
    <cellStyle name="Normal 4 3 2 2 3 2 5 2" xfId="23385"/>
    <cellStyle name="Normal 4 3 2 2 3 2 5 2 2" xfId="23386"/>
    <cellStyle name="Normal 4 3 2 2 3 2 5 3" xfId="23387"/>
    <cellStyle name="Normal 4 3 2 2 3 2 6" xfId="23388"/>
    <cellStyle name="Normal 4 3 2 2 3 2 6 2" xfId="23389"/>
    <cellStyle name="Normal 4 3 2 2 3 2 7" xfId="23390"/>
    <cellStyle name="Normal 4 3 2 2 3 3" xfId="23391"/>
    <cellStyle name="Normal 4 3 2 2 3 3 2" xfId="23392"/>
    <cellStyle name="Normal 4 3 2 2 3 3 2 2" xfId="23393"/>
    <cellStyle name="Normal 4 3 2 2 3 3 2 2 2" xfId="23394"/>
    <cellStyle name="Normal 4 3 2 2 3 3 2 2 2 2" xfId="23395"/>
    <cellStyle name="Normal 4 3 2 2 3 3 2 2 2 2 2" xfId="23396"/>
    <cellStyle name="Normal 4 3 2 2 3 3 2 2 2 3" xfId="23397"/>
    <cellStyle name="Normal 4 3 2 2 3 3 2 2 3" xfId="23398"/>
    <cellStyle name="Normal 4 3 2 2 3 3 2 2 3 2" xfId="23399"/>
    <cellStyle name="Normal 4 3 2 2 3 3 2 2 4" xfId="23400"/>
    <cellStyle name="Normal 4 3 2 2 3 3 2 3" xfId="23401"/>
    <cellStyle name="Normal 4 3 2 2 3 3 2 3 2" xfId="23402"/>
    <cellStyle name="Normal 4 3 2 2 3 3 2 3 2 2" xfId="23403"/>
    <cellStyle name="Normal 4 3 2 2 3 3 2 3 3" xfId="23404"/>
    <cellStyle name="Normal 4 3 2 2 3 3 2 4" xfId="23405"/>
    <cellStyle name="Normal 4 3 2 2 3 3 2 4 2" xfId="23406"/>
    <cellStyle name="Normal 4 3 2 2 3 3 2 5" xfId="23407"/>
    <cellStyle name="Normal 4 3 2 2 3 3 3" xfId="23408"/>
    <cellStyle name="Normal 4 3 2 2 3 3 3 2" xfId="23409"/>
    <cellStyle name="Normal 4 3 2 2 3 3 3 2 2" xfId="23410"/>
    <cellStyle name="Normal 4 3 2 2 3 3 3 2 2 2" xfId="23411"/>
    <cellStyle name="Normal 4 3 2 2 3 3 3 2 3" xfId="23412"/>
    <cellStyle name="Normal 4 3 2 2 3 3 3 3" xfId="23413"/>
    <cellStyle name="Normal 4 3 2 2 3 3 3 3 2" xfId="23414"/>
    <cellStyle name="Normal 4 3 2 2 3 3 3 4" xfId="23415"/>
    <cellStyle name="Normal 4 3 2 2 3 3 4" xfId="23416"/>
    <cellStyle name="Normal 4 3 2 2 3 3 4 2" xfId="23417"/>
    <cellStyle name="Normal 4 3 2 2 3 3 4 2 2" xfId="23418"/>
    <cellStyle name="Normal 4 3 2 2 3 3 4 3" xfId="23419"/>
    <cellStyle name="Normal 4 3 2 2 3 3 5" xfId="23420"/>
    <cellStyle name="Normal 4 3 2 2 3 3 5 2" xfId="23421"/>
    <cellStyle name="Normal 4 3 2 2 3 3 6" xfId="23422"/>
    <cellStyle name="Normal 4 3 2 2 3 4" xfId="23423"/>
    <cellStyle name="Normal 4 3 2 2 3 4 2" xfId="23424"/>
    <cellStyle name="Normal 4 3 2 2 3 4 2 2" xfId="23425"/>
    <cellStyle name="Normal 4 3 2 2 3 4 2 2 2" xfId="23426"/>
    <cellStyle name="Normal 4 3 2 2 3 4 2 2 2 2" xfId="23427"/>
    <cellStyle name="Normal 4 3 2 2 3 4 2 2 3" xfId="23428"/>
    <cellStyle name="Normal 4 3 2 2 3 4 2 3" xfId="23429"/>
    <cellStyle name="Normal 4 3 2 2 3 4 2 3 2" xfId="23430"/>
    <cellStyle name="Normal 4 3 2 2 3 4 2 4" xfId="23431"/>
    <cellStyle name="Normal 4 3 2 2 3 4 3" xfId="23432"/>
    <cellStyle name="Normal 4 3 2 2 3 4 3 2" xfId="23433"/>
    <cellStyle name="Normal 4 3 2 2 3 4 3 2 2" xfId="23434"/>
    <cellStyle name="Normal 4 3 2 2 3 4 3 3" xfId="23435"/>
    <cellStyle name="Normal 4 3 2 2 3 4 4" xfId="23436"/>
    <cellStyle name="Normal 4 3 2 2 3 4 4 2" xfId="23437"/>
    <cellStyle name="Normal 4 3 2 2 3 4 5" xfId="23438"/>
    <cellStyle name="Normal 4 3 2 2 3 5" xfId="23439"/>
    <cellStyle name="Normal 4 3 2 2 3 5 2" xfId="23440"/>
    <cellStyle name="Normal 4 3 2 2 3 5 2 2" xfId="23441"/>
    <cellStyle name="Normal 4 3 2 2 3 5 2 2 2" xfId="23442"/>
    <cellStyle name="Normal 4 3 2 2 3 5 2 3" xfId="23443"/>
    <cellStyle name="Normal 4 3 2 2 3 5 3" xfId="23444"/>
    <cellStyle name="Normal 4 3 2 2 3 5 3 2" xfId="23445"/>
    <cellStyle name="Normal 4 3 2 2 3 5 4" xfId="23446"/>
    <cellStyle name="Normal 4 3 2 2 3 6" xfId="23447"/>
    <cellStyle name="Normal 4 3 2 2 3 6 2" xfId="23448"/>
    <cellStyle name="Normal 4 3 2 2 3 6 2 2" xfId="23449"/>
    <cellStyle name="Normal 4 3 2 2 3 6 3" xfId="23450"/>
    <cellStyle name="Normal 4 3 2 2 3 7" xfId="23451"/>
    <cellStyle name="Normal 4 3 2 2 3 7 2" xfId="23452"/>
    <cellStyle name="Normal 4 3 2 2 3 8" xfId="23453"/>
    <cellStyle name="Normal 4 3 2 2 4" xfId="23454"/>
    <cellStyle name="Normal 4 3 2 2 4 2" xfId="23455"/>
    <cellStyle name="Normal 4 3 2 2 4 2 2" xfId="23456"/>
    <cellStyle name="Normal 4 3 2 2 4 2 2 2" xfId="23457"/>
    <cellStyle name="Normal 4 3 2 2 4 2 2 2 2" xfId="23458"/>
    <cellStyle name="Normal 4 3 2 2 4 2 2 2 2 2" xfId="23459"/>
    <cellStyle name="Normal 4 3 2 2 4 2 2 2 2 2 2" xfId="23460"/>
    <cellStyle name="Normal 4 3 2 2 4 2 2 2 2 3" xfId="23461"/>
    <cellStyle name="Normal 4 3 2 2 4 2 2 2 3" xfId="23462"/>
    <cellStyle name="Normal 4 3 2 2 4 2 2 2 3 2" xfId="23463"/>
    <cellStyle name="Normal 4 3 2 2 4 2 2 2 4" xfId="23464"/>
    <cellStyle name="Normal 4 3 2 2 4 2 2 3" xfId="23465"/>
    <cellStyle name="Normal 4 3 2 2 4 2 2 3 2" xfId="23466"/>
    <cellStyle name="Normal 4 3 2 2 4 2 2 3 2 2" xfId="23467"/>
    <cellStyle name="Normal 4 3 2 2 4 2 2 3 3" xfId="23468"/>
    <cellStyle name="Normal 4 3 2 2 4 2 2 4" xfId="23469"/>
    <cellStyle name="Normal 4 3 2 2 4 2 2 4 2" xfId="23470"/>
    <cellStyle name="Normal 4 3 2 2 4 2 2 5" xfId="23471"/>
    <cellStyle name="Normal 4 3 2 2 4 2 3" xfId="23472"/>
    <cellStyle name="Normal 4 3 2 2 4 2 3 2" xfId="23473"/>
    <cellStyle name="Normal 4 3 2 2 4 2 3 2 2" xfId="23474"/>
    <cellStyle name="Normal 4 3 2 2 4 2 3 2 2 2" xfId="23475"/>
    <cellStyle name="Normal 4 3 2 2 4 2 3 2 3" xfId="23476"/>
    <cellStyle name="Normal 4 3 2 2 4 2 3 3" xfId="23477"/>
    <cellStyle name="Normal 4 3 2 2 4 2 3 3 2" xfId="23478"/>
    <cellStyle name="Normal 4 3 2 2 4 2 3 4" xfId="23479"/>
    <cellStyle name="Normal 4 3 2 2 4 2 4" xfId="23480"/>
    <cellStyle name="Normal 4 3 2 2 4 2 4 2" xfId="23481"/>
    <cellStyle name="Normal 4 3 2 2 4 2 4 2 2" xfId="23482"/>
    <cellStyle name="Normal 4 3 2 2 4 2 4 3" xfId="23483"/>
    <cellStyle name="Normal 4 3 2 2 4 2 5" xfId="23484"/>
    <cellStyle name="Normal 4 3 2 2 4 2 5 2" xfId="23485"/>
    <cellStyle name="Normal 4 3 2 2 4 2 6" xfId="23486"/>
    <cellStyle name="Normal 4 3 2 2 4 3" xfId="23487"/>
    <cellStyle name="Normal 4 3 2 2 4 3 2" xfId="23488"/>
    <cellStyle name="Normal 4 3 2 2 4 3 2 2" xfId="23489"/>
    <cellStyle name="Normal 4 3 2 2 4 3 2 2 2" xfId="23490"/>
    <cellStyle name="Normal 4 3 2 2 4 3 2 2 2 2" xfId="23491"/>
    <cellStyle name="Normal 4 3 2 2 4 3 2 2 3" xfId="23492"/>
    <cellStyle name="Normal 4 3 2 2 4 3 2 3" xfId="23493"/>
    <cellStyle name="Normal 4 3 2 2 4 3 2 3 2" xfId="23494"/>
    <cellStyle name="Normal 4 3 2 2 4 3 2 4" xfId="23495"/>
    <cellStyle name="Normal 4 3 2 2 4 3 3" xfId="23496"/>
    <cellStyle name="Normal 4 3 2 2 4 3 3 2" xfId="23497"/>
    <cellStyle name="Normal 4 3 2 2 4 3 3 2 2" xfId="23498"/>
    <cellStyle name="Normal 4 3 2 2 4 3 3 3" xfId="23499"/>
    <cellStyle name="Normal 4 3 2 2 4 3 4" xfId="23500"/>
    <cellStyle name="Normal 4 3 2 2 4 3 4 2" xfId="23501"/>
    <cellStyle name="Normal 4 3 2 2 4 3 5" xfId="23502"/>
    <cellStyle name="Normal 4 3 2 2 4 4" xfId="23503"/>
    <cellStyle name="Normal 4 3 2 2 4 4 2" xfId="23504"/>
    <cellStyle name="Normal 4 3 2 2 4 4 2 2" xfId="23505"/>
    <cellStyle name="Normal 4 3 2 2 4 4 2 2 2" xfId="23506"/>
    <cellStyle name="Normal 4 3 2 2 4 4 2 3" xfId="23507"/>
    <cellStyle name="Normal 4 3 2 2 4 4 3" xfId="23508"/>
    <cellStyle name="Normal 4 3 2 2 4 4 3 2" xfId="23509"/>
    <cellStyle name="Normal 4 3 2 2 4 4 4" xfId="23510"/>
    <cellStyle name="Normal 4 3 2 2 4 5" xfId="23511"/>
    <cellStyle name="Normal 4 3 2 2 4 5 2" xfId="23512"/>
    <cellStyle name="Normal 4 3 2 2 4 5 2 2" xfId="23513"/>
    <cellStyle name="Normal 4 3 2 2 4 5 3" xfId="23514"/>
    <cellStyle name="Normal 4 3 2 2 4 6" xfId="23515"/>
    <cellStyle name="Normal 4 3 2 2 4 6 2" xfId="23516"/>
    <cellStyle name="Normal 4 3 2 2 4 7" xfId="23517"/>
    <cellStyle name="Normal 4 3 2 2 5" xfId="23518"/>
    <cellStyle name="Normal 4 3 2 2 5 2" xfId="23519"/>
    <cellStyle name="Normal 4 3 2 2 5 2 2" xfId="23520"/>
    <cellStyle name="Normal 4 3 2 2 5 2 2 2" xfId="23521"/>
    <cellStyle name="Normal 4 3 2 2 5 2 2 2 2" xfId="23522"/>
    <cellStyle name="Normal 4 3 2 2 5 2 2 2 2 2" xfId="23523"/>
    <cellStyle name="Normal 4 3 2 2 5 2 2 2 3" xfId="23524"/>
    <cellStyle name="Normal 4 3 2 2 5 2 2 3" xfId="23525"/>
    <cellStyle name="Normal 4 3 2 2 5 2 2 3 2" xfId="23526"/>
    <cellStyle name="Normal 4 3 2 2 5 2 2 4" xfId="23527"/>
    <cellStyle name="Normal 4 3 2 2 5 2 3" xfId="23528"/>
    <cellStyle name="Normal 4 3 2 2 5 2 3 2" xfId="23529"/>
    <cellStyle name="Normal 4 3 2 2 5 2 3 2 2" xfId="23530"/>
    <cellStyle name="Normal 4 3 2 2 5 2 3 3" xfId="23531"/>
    <cellStyle name="Normal 4 3 2 2 5 2 4" xfId="23532"/>
    <cellStyle name="Normal 4 3 2 2 5 2 4 2" xfId="23533"/>
    <cellStyle name="Normal 4 3 2 2 5 2 5" xfId="23534"/>
    <cellStyle name="Normal 4 3 2 2 5 3" xfId="23535"/>
    <cellStyle name="Normal 4 3 2 2 5 3 2" xfId="23536"/>
    <cellStyle name="Normal 4 3 2 2 5 3 2 2" xfId="23537"/>
    <cellStyle name="Normal 4 3 2 2 5 3 2 2 2" xfId="23538"/>
    <cellStyle name="Normal 4 3 2 2 5 3 2 3" xfId="23539"/>
    <cellStyle name="Normal 4 3 2 2 5 3 3" xfId="23540"/>
    <cellStyle name="Normal 4 3 2 2 5 3 3 2" xfId="23541"/>
    <cellStyle name="Normal 4 3 2 2 5 3 4" xfId="23542"/>
    <cellStyle name="Normal 4 3 2 2 5 4" xfId="23543"/>
    <cellStyle name="Normal 4 3 2 2 5 4 2" xfId="23544"/>
    <cellStyle name="Normal 4 3 2 2 5 4 2 2" xfId="23545"/>
    <cellStyle name="Normal 4 3 2 2 5 4 3" xfId="23546"/>
    <cellStyle name="Normal 4 3 2 2 5 5" xfId="23547"/>
    <cellStyle name="Normal 4 3 2 2 5 5 2" xfId="23548"/>
    <cellStyle name="Normal 4 3 2 2 5 6" xfId="23549"/>
    <cellStyle name="Normal 4 3 2 2 6" xfId="23550"/>
    <cellStyle name="Normal 4 3 2 2 6 2" xfId="23551"/>
    <cellStyle name="Normal 4 3 2 2 6 2 2" xfId="23552"/>
    <cellStyle name="Normal 4 3 2 2 6 2 2 2" xfId="23553"/>
    <cellStyle name="Normal 4 3 2 2 6 2 2 2 2" xfId="23554"/>
    <cellStyle name="Normal 4 3 2 2 6 2 2 3" xfId="23555"/>
    <cellStyle name="Normal 4 3 2 2 6 2 3" xfId="23556"/>
    <cellStyle name="Normal 4 3 2 2 6 2 3 2" xfId="23557"/>
    <cellStyle name="Normal 4 3 2 2 6 2 4" xfId="23558"/>
    <cellStyle name="Normal 4 3 2 2 6 3" xfId="23559"/>
    <cellStyle name="Normal 4 3 2 2 6 3 2" xfId="23560"/>
    <cellStyle name="Normal 4 3 2 2 6 3 2 2" xfId="23561"/>
    <cellStyle name="Normal 4 3 2 2 6 3 3" xfId="23562"/>
    <cellStyle name="Normal 4 3 2 2 6 4" xfId="23563"/>
    <cellStyle name="Normal 4 3 2 2 6 4 2" xfId="23564"/>
    <cellStyle name="Normal 4 3 2 2 6 5" xfId="23565"/>
    <cellStyle name="Normal 4 3 2 2 7" xfId="23566"/>
    <cellStyle name="Normal 4 3 2 2 7 2" xfId="23567"/>
    <cellStyle name="Normal 4 3 2 2 7 2 2" xfId="23568"/>
    <cellStyle name="Normal 4 3 2 2 7 2 2 2" xfId="23569"/>
    <cellStyle name="Normal 4 3 2 2 7 2 3" xfId="23570"/>
    <cellStyle name="Normal 4 3 2 2 7 3" xfId="23571"/>
    <cellStyle name="Normal 4 3 2 2 7 3 2" xfId="23572"/>
    <cellStyle name="Normal 4 3 2 2 7 4" xfId="23573"/>
    <cellStyle name="Normal 4 3 2 2 8" xfId="23574"/>
    <cellStyle name="Normal 4 3 2 2 8 2" xfId="23575"/>
    <cellStyle name="Normal 4 3 2 2 8 2 2" xfId="23576"/>
    <cellStyle name="Normal 4 3 2 2 8 3" xfId="23577"/>
    <cellStyle name="Normal 4 3 2 2 9" xfId="23578"/>
    <cellStyle name="Normal 4 3 2 2 9 2" xfId="23579"/>
    <cellStyle name="Normal 4 3 2 3" xfId="23580"/>
    <cellStyle name="Normal 4 3 2 3 2" xfId="23581"/>
    <cellStyle name="Normal 4 3 2 3 2 2" xfId="23582"/>
    <cellStyle name="Normal 4 3 2 3 2 2 2" xfId="23583"/>
    <cellStyle name="Normal 4 3 2 3 2 2 2 2" xfId="23584"/>
    <cellStyle name="Normal 4 3 2 3 2 2 2 2 2" xfId="23585"/>
    <cellStyle name="Normal 4 3 2 3 2 2 2 2 2 2" xfId="23586"/>
    <cellStyle name="Normal 4 3 2 3 2 2 2 2 2 2 2" xfId="23587"/>
    <cellStyle name="Normal 4 3 2 3 2 2 2 2 2 2 2 2" xfId="23588"/>
    <cellStyle name="Normal 4 3 2 3 2 2 2 2 2 2 3" xfId="23589"/>
    <cellStyle name="Normal 4 3 2 3 2 2 2 2 2 3" xfId="23590"/>
    <cellStyle name="Normal 4 3 2 3 2 2 2 2 2 3 2" xfId="23591"/>
    <cellStyle name="Normal 4 3 2 3 2 2 2 2 2 4" xfId="23592"/>
    <cellStyle name="Normal 4 3 2 3 2 2 2 2 3" xfId="23593"/>
    <cellStyle name="Normal 4 3 2 3 2 2 2 2 3 2" xfId="23594"/>
    <cellStyle name="Normal 4 3 2 3 2 2 2 2 3 2 2" xfId="23595"/>
    <cellStyle name="Normal 4 3 2 3 2 2 2 2 3 3" xfId="23596"/>
    <cellStyle name="Normal 4 3 2 3 2 2 2 2 4" xfId="23597"/>
    <cellStyle name="Normal 4 3 2 3 2 2 2 2 4 2" xfId="23598"/>
    <cellStyle name="Normal 4 3 2 3 2 2 2 2 5" xfId="23599"/>
    <cellStyle name="Normal 4 3 2 3 2 2 2 3" xfId="23600"/>
    <cellStyle name="Normal 4 3 2 3 2 2 2 3 2" xfId="23601"/>
    <cellStyle name="Normal 4 3 2 3 2 2 2 3 2 2" xfId="23602"/>
    <cellStyle name="Normal 4 3 2 3 2 2 2 3 2 2 2" xfId="23603"/>
    <cellStyle name="Normal 4 3 2 3 2 2 2 3 2 3" xfId="23604"/>
    <cellStyle name="Normal 4 3 2 3 2 2 2 3 3" xfId="23605"/>
    <cellStyle name="Normal 4 3 2 3 2 2 2 3 3 2" xfId="23606"/>
    <cellStyle name="Normal 4 3 2 3 2 2 2 3 4" xfId="23607"/>
    <cellStyle name="Normal 4 3 2 3 2 2 2 4" xfId="23608"/>
    <cellStyle name="Normal 4 3 2 3 2 2 2 4 2" xfId="23609"/>
    <cellStyle name="Normal 4 3 2 3 2 2 2 4 2 2" xfId="23610"/>
    <cellStyle name="Normal 4 3 2 3 2 2 2 4 3" xfId="23611"/>
    <cellStyle name="Normal 4 3 2 3 2 2 2 5" xfId="23612"/>
    <cellStyle name="Normal 4 3 2 3 2 2 2 5 2" xfId="23613"/>
    <cellStyle name="Normal 4 3 2 3 2 2 2 6" xfId="23614"/>
    <cellStyle name="Normal 4 3 2 3 2 2 3" xfId="23615"/>
    <cellStyle name="Normal 4 3 2 3 2 2 3 2" xfId="23616"/>
    <cellStyle name="Normal 4 3 2 3 2 2 3 2 2" xfId="23617"/>
    <cellStyle name="Normal 4 3 2 3 2 2 3 2 2 2" xfId="23618"/>
    <cellStyle name="Normal 4 3 2 3 2 2 3 2 2 2 2" xfId="23619"/>
    <cellStyle name="Normal 4 3 2 3 2 2 3 2 2 3" xfId="23620"/>
    <cellStyle name="Normal 4 3 2 3 2 2 3 2 3" xfId="23621"/>
    <cellStyle name="Normal 4 3 2 3 2 2 3 2 3 2" xfId="23622"/>
    <cellStyle name="Normal 4 3 2 3 2 2 3 2 4" xfId="23623"/>
    <cellStyle name="Normal 4 3 2 3 2 2 3 3" xfId="23624"/>
    <cellStyle name="Normal 4 3 2 3 2 2 3 3 2" xfId="23625"/>
    <cellStyle name="Normal 4 3 2 3 2 2 3 3 2 2" xfId="23626"/>
    <cellStyle name="Normal 4 3 2 3 2 2 3 3 3" xfId="23627"/>
    <cellStyle name="Normal 4 3 2 3 2 2 3 4" xfId="23628"/>
    <cellStyle name="Normal 4 3 2 3 2 2 3 4 2" xfId="23629"/>
    <cellStyle name="Normal 4 3 2 3 2 2 3 5" xfId="23630"/>
    <cellStyle name="Normal 4 3 2 3 2 2 4" xfId="23631"/>
    <cellStyle name="Normal 4 3 2 3 2 2 4 2" xfId="23632"/>
    <cellStyle name="Normal 4 3 2 3 2 2 4 2 2" xfId="23633"/>
    <cellStyle name="Normal 4 3 2 3 2 2 4 2 2 2" xfId="23634"/>
    <cellStyle name="Normal 4 3 2 3 2 2 4 2 3" xfId="23635"/>
    <cellStyle name="Normal 4 3 2 3 2 2 4 3" xfId="23636"/>
    <cellStyle name="Normal 4 3 2 3 2 2 4 3 2" xfId="23637"/>
    <cellStyle name="Normal 4 3 2 3 2 2 4 4" xfId="23638"/>
    <cellStyle name="Normal 4 3 2 3 2 2 5" xfId="23639"/>
    <cellStyle name="Normal 4 3 2 3 2 2 5 2" xfId="23640"/>
    <cellStyle name="Normal 4 3 2 3 2 2 5 2 2" xfId="23641"/>
    <cellStyle name="Normal 4 3 2 3 2 2 5 3" xfId="23642"/>
    <cellStyle name="Normal 4 3 2 3 2 2 6" xfId="23643"/>
    <cellStyle name="Normal 4 3 2 3 2 2 6 2" xfId="23644"/>
    <cellStyle name="Normal 4 3 2 3 2 2 7" xfId="23645"/>
    <cellStyle name="Normal 4 3 2 3 2 3" xfId="23646"/>
    <cellStyle name="Normal 4 3 2 3 2 3 2" xfId="23647"/>
    <cellStyle name="Normal 4 3 2 3 2 3 2 2" xfId="23648"/>
    <cellStyle name="Normal 4 3 2 3 2 3 2 2 2" xfId="23649"/>
    <cellStyle name="Normal 4 3 2 3 2 3 2 2 2 2" xfId="23650"/>
    <cellStyle name="Normal 4 3 2 3 2 3 2 2 2 2 2" xfId="23651"/>
    <cellStyle name="Normal 4 3 2 3 2 3 2 2 2 3" xfId="23652"/>
    <cellStyle name="Normal 4 3 2 3 2 3 2 2 3" xfId="23653"/>
    <cellStyle name="Normal 4 3 2 3 2 3 2 2 3 2" xfId="23654"/>
    <cellStyle name="Normal 4 3 2 3 2 3 2 2 4" xfId="23655"/>
    <cellStyle name="Normal 4 3 2 3 2 3 2 3" xfId="23656"/>
    <cellStyle name="Normal 4 3 2 3 2 3 2 3 2" xfId="23657"/>
    <cellStyle name="Normal 4 3 2 3 2 3 2 3 2 2" xfId="23658"/>
    <cellStyle name="Normal 4 3 2 3 2 3 2 3 3" xfId="23659"/>
    <cellStyle name="Normal 4 3 2 3 2 3 2 4" xfId="23660"/>
    <cellStyle name="Normal 4 3 2 3 2 3 2 4 2" xfId="23661"/>
    <cellStyle name="Normal 4 3 2 3 2 3 2 5" xfId="23662"/>
    <cellStyle name="Normal 4 3 2 3 2 3 3" xfId="23663"/>
    <cellStyle name="Normal 4 3 2 3 2 3 3 2" xfId="23664"/>
    <cellStyle name="Normal 4 3 2 3 2 3 3 2 2" xfId="23665"/>
    <cellStyle name="Normal 4 3 2 3 2 3 3 2 2 2" xfId="23666"/>
    <cellStyle name="Normal 4 3 2 3 2 3 3 2 3" xfId="23667"/>
    <cellStyle name="Normal 4 3 2 3 2 3 3 3" xfId="23668"/>
    <cellStyle name="Normal 4 3 2 3 2 3 3 3 2" xfId="23669"/>
    <cellStyle name="Normal 4 3 2 3 2 3 3 4" xfId="23670"/>
    <cellStyle name="Normal 4 3 2 3 2 3 4" xfId="23671"/>
    <cellStyle name="Normal 4 3 2 3 2 3 4 2" xfId="23672"/>
    <cellStyle name="Normal 4 3 2 3 2 3 4 2 2" xfId="23673"/>
    <cellStyle name="Normal 4 3 2 3 2 3 4 3" xfId="23674"/>
    <cellStyle name="Normal 4 3 2 3 2 3 5" xfId="23675"/>
    <cellStyle name="Normal 4 3 2 3 2 3 5 2" xfId="23676"/>
    <cellStyle name="Normal 4 3 2 3 2 3 6" xfId="23677"/>
    <cellStyle name="Normal 4 3 2 3 2 4" xfId="23678"/>
    <cellStyle name="Normal 4 3 2 3 2 4 2" xfId="23679"/>
    <cellStyle name="Normal 4 3 2 3 2 4 2 2" xfId="23680"/>
    <cellStyle name="Normal 4 3 2 3 2 4 2 2 2" xfId="23681"/>
    <cellStyle name="Normal 4 3 2 3 2 4 2 2 2 2" xfId="23682"/>
    <cellStyle name="Normal 4 3 2 3 2 4 2 2 3" xfId="23683"/>
    <cellStyle name="Normal 4 3 2 3 2 4 2 3" xfId="23684"/>
    <cellStyle name="Normal 4 3 2 3 2 4 2 3 2" xfId="23685"/>
    <cellStyle name="Normal 4 3 2 3 2 4 2 4" xfId="23686"/>
    <cellStyle name="Normal 4 3 2 3 2 4 3" xfId="23687"/>
    <cellStyle name="Normal 4 3 2 3 2 4 3 2" xfId="23688"/>
    <cellStyle name="Normal 4 3 2 3 2 4 3 2 2" xfId="23689"/>
    <cellStyle name="Normal 4 3 2 3 2 4 3 3" xfId="23690"/>
    <cellStyle name="Normal 4 3 2 3 2 4 4" xfId="23691"/>
    <cellStyle name="Normal 4 3 2 3 2 4 4 2" xfId="23692"/>
    <cellStyle name="Normal 4 3 2 3 2 4 5" xfId="23693"/>
    <cellStyle name="Normal 4 3 2 3 2 5" xfId="23694"/>
    <cellStyle name="Normal 4 3 2 3 2 5 2" xfId="23695"/>
    <cellStyle name="Normal 4 3 2 3 2 5 2 2" xfId="23696"/>
    <cellStyle name="Normal 4 3 2 3 2 5 2 2 2" xfId="23697"/>
    <cellStyle name="Normal 4 3 2 3 2 5 2 3" xfId="23698"/>
    <cellStyle name="Normal 4 3 2 3 2 5 3" xfId="23699"/>
    <cellStyle name="Normal 4 3 2 3 2 5 3 2" xfId="23700"/>
    <cellStyle name="Normal 4 3 2 3 2 5 4" xfId="23701"/>
    <cellStyle name="Normal 4 3 2 3 2 6" xfId="23702"/>
    <cellStyle name="Normal 4 3 2 3 2 6 2" xfId="23703"/>
    <cellStyle name="Normal 4 3 2 3 2 6 2 2" xfId="23704"/>
    <cellStyle name="Normal 4 3 2 3 2 6 3" xfId="23705"/>
    <cellStyle name="Normal 4 3 2 3 2 7" xfId="23706"/>
    <cellStyle name="Normal 4 3 2 3 2 7 2" xfId="23707"/>
    <cellStyle name="Normal 4 3 2 3 2 8" xfId="23708"/>
    <cellStyle name="Normal 4 3 2 3 3" xfId="23709"/>
    <cellStyle name="Normal 4 3 2 3 3 2" xfId="23710"/>
    <cellStyle name="Normal 4 3 2 3 3 2 2" xfId="23711"/>
    <cellStyle name="Normal 4 3 2 3 3 2 2 2" xfId="23712"/>
    <cellStyle name="Normal 4 3 2 3 3 2 2 2 2" xfId="23713"/>
    <cellStyle name="Normal 4 3 2 3 3 2 2 2 2 2" xfId="23714"/>
    <cellStyle name="Normal 4 3 2 3 3 2 2 2 2 2 2" xfId="23715"/>
    <cellStyle name="Normal 4 3 2 3 3 2 2 2 2 3" xfId="23716"/>
    <cellStyle name="Normal 4 3 2 3 3 2 2 2 3" xfId="23717"/>
    <cellStyle name="Normal 4 3 2 3 3 2 2 2 3 2" xfId="23718"/>
    <cellStyle name="Normal 4 3 2 3 3 2 2 2 4" xfId="23719"/>
    <cellStyle name="Normal 4 3 2 3 3 2 2 3" xfId="23720"/>
    <cellStyle name="Normal 4 3 2 3 3 2 2 3 2" xfId="23721"/>
    <cellStyle name="Normal 4 3 2 3 3 2 2 3 2 2" xfId="23722"/>
    <cellStyle name="Normal 4 3 2 3 3 2 2 3 3" xfId="23723"/>
    <cellStyle name="Normal 4 3 2 3 3 2 2 4" xfId="23724"/>
    <cellStyle name="Normal 4 3 2 3 3 2 2 4 2" xfId="23725"/>
    <cellStyle name="Normal 4 3 2 3 3 2 2 5" xfId="23726"/>
    <cellStyle name="Normal 4 3 2 3 3 2 3" xfId="23727"/>
    <cellStyle name="Normal 4 3 2 3 3 2 3 2" xfId="23728"/>
    <cellStyle name="Normal 4 3 2 3 3 2 3 2 2" xfId="23729"/>
    <cellStyle name="Normal 4 3 2 3 3 2 3 2 2 2" xfId="23730"/>
    <cellStyle name="Normal 4 3 2 3 3 2 3 2 3" xfId="23731"/>
    <cellStyle name="Normal 4 3 2 3 3 2 3 3" xfId="23732"/>
    <cellStyle name="Normal 4 3 2 3 3 2 3 3 2" xfId="23733"/>
    <cellStyle name="Normal 4 3 2 3 3 2 3 4" xfId="23734"/>
    <cellStyle name="Normal 4 3 2 3 3 2 4" xfId="23735"/>
    <cellStyle name="Normal 4 3 2 3 3 2 4 2" xfId="23736"/>
    <cellStyle name="Normal 4 3 2 3 3 2 4 2 2" xfId="23737"/>
    <cellStyle name="Normal 4 3 2 3 3 2 4 3" xfId="23738"/>
    <cellStyle name="Normal 4 3 2 3 3 2 5" xfId="23739"/>
    <cellStyle name="Normal 4 3 2 3 3 2 5 2" xfId="23740"/>
    <cellStyle name="Normal 4 3 2 3 3 2 6" xfId="23741"/>
    <cellStyle name="Normal 4 3 2 3 3 3" xfId="23742"/>
    <cellStyle name="Normal 4 3 2 3 3 3 2" xfId="23743"/>
    <cellStyle name="Normal 4 3 2 3 3 3 2 2" xfId="23744"/>
    <cellStyle name="Normal 4 3 2 3 3 3 2 2 2" xfId="23745"/>
    <cellStyle name="Normal 4 3 2 3 3 3 2 2 2 2" xfId="23746"/>
    <cellStyle name="Normal 4 3 2 3 3 3 2 2 3" xfId="23747"/>
    <cellStyle name="Normal 4 3 2 3 3 3 2 3" xfId="23748"/>
    <cellStyle name="Normal 4 3 2 3 3 3 2 3 2" xfId="23749"/>
    <cellStyle name="Normal 4 3 2 3 3 3 2 4" xfId="23750"/>
    <cellStyle name="Normal 4 3 2 3 3 3 3" xfId="23751"/>
    <cellStyle name="Normal 4 3 2 3 3 3 3 2" xfId="23752"/>
    <cellStyle name="Normal 4 3 2 3 3 3 3 2 2" xfId="23753"/>
    <cellStyle name="Normal 4 3 2 3 3 3 3 3" xfId="23754"/>
    <cellStyle name="Normal 4 3 2 3 3 3 4" xfId="23755"/>
    <cellStyle name="Normal 4 3 2 3 3 3 4 2" xfId="23756"/>
    <cellStyle name="Normal 4 3 2 3 3 3 5" xfId="23757"/>
    <cellStyle name="Normal 4 3 2 3 3 4" xfId="23758"/>
    <cellStyle name="Normal 4 3 2 3 3 4 2" xfId="23759"/>
    <cellStyle name="Normal 4 3 2 3 3 4 2 2" xfId="23760"/>
    <cellStyle name="Normal 4 3 2 3 3 4 2 2 2" xfId="23761"/>
    <cellStyle name="Normal 4 3 2 3 3 4 2 3" xfId="23762"/>
    <cellStyle name="Normal 4 3 2 3 3 4 3" xfId="23763"/>
    <cellStyle name="Normal 4 3 2 3 3 4 3 2" xfId="23764"/>
    <cellStyle name="Normal 4 3 2 3 3 4 4" xfId="23765"/>
    <cellStyle name="Normal 4 3 2 3 3 5" xfId="23766"/>
    <cellStyle name="Normal 4 3 2 3 3 5 2" xfId="23767"/>
    <cellStyle name="Normal 4 3 2 3 3 5 2 2" xfId="23768"/>
    <cellStyle name="Normal 4 3 2 3 3 5 3" xfId="23769"/>
    <cellStyle name="Normal 4 3 2 3 3 6" xfId="23770"/>
    <cellStyle name="Normal 4 3 2 3 3 6 2" xfId="23771"/>
    <cellStyle name="Normal 4 3 2 3 3 7" xfId="23772"/>
    <cellStyle name="Normal 4 3 2 3 4" xfId="23773"/>
    <cellStyle name="Normal 4 3 2 3 4 2" xfId="23774"/>
    <cellStyle name="Normal 4 3 2 3 4 2 2" xfId="23775"/>
    <cellStyle name="Normal 4 3 2 3 4 2 2 2" xfId="23776"/>
    <cellStyle name="Normal 4 3 2 3 4 2 2 2 2" xfId="23777"/>
    <cellStyle name="Normal 4 3 2 3 4 2 2 2 2 2" xfId="23778"/>
    <cellStyle name="Normal 4 3 2 3 4 2 2 2 3" xfId="23779"/>
    <cellStyle name="Normal 4 3 2 3 4 2 2 3" xfId="23780"/>
    <cellStyle name="Normal 4 3 2 3 4 2 2 3 2" xfId="23781"/>
    <cellStyle name="Normal 4 3 2 3 4 2 2 4" xfId="23782"/>
    <cellStyle name="Normal 4 3 2 3 4 2 3" xfId="23783"/>
    <cellStyle name="Normal 4 3 2 3 4 2 3 2" xfId="23784"/>
    <cellStyle name="Normal 4 3 2 3 4 2 3 2 2" xfId="23785"/>
    <cellStyle name="Normal 4 3 2 3 4 2 3 3" xfId="23786"/>
    <cellStyle name="Normal 4 3 2 3 4 2 4" xfId="23787"/>
    <cellStyle name="Normal 4 3 2 3 4 2 4 2" xfId="23788"/>
    <cellStyle name="Normal 4 3 2 3 4 2 5" xfId="23789"/>
    <cellStyle name="Normal 4 3 2 3 4 3" xfId="23790"/>
    <cellStyle name="Normal 4 3 2 3 4 3 2" xfId="23791"/>
    <cellStyle name="Normal 4 3 2 3 4 3 2 2" xfId="23792"/>
    <cellStyle name="Normal 4 3 2 3 4 3 2 2 2" xfId="23793"/>
    <cellStyle name="Normal 4 3 2 3 4 3 2 3" xfId="23794"/>
    <cellStyle name="Normal 4 3 2 3 4 3 3" xfId="23795"/>
    <cellStyle name="Normal 4 3 2 3 4 3 3 2" xfId="23796"/>
    <cellStyle name="Normal 4 3 2 3 4 3 4" xfId="23797"/>
    <cellStyle name="Normal 4 3 2 3 4 4" xfId="23798"/>
    <cellStyle name="Normal 4 3 2 3 4 4 2" xfId="23799"/>
    <cellStyle name="Normal 4 3 2 3 4 4 2 2" xfId="23800"/>
    <cellStyle name="Normal 4 3 2 3 4 4 3" xfId="23801"/>
    <cellStyle name="Normal 4 3 2 3 4 5" xfId="23802"/>
    <cellStyle name="Normal 4 3 2 3 4 5 2" xfId="23803"/>
    <cellStyle name="Normal 4 3 2 3 4 6" xfId="23804"/>
    <cellStyle name="Normal 4 3 2 3 5" xfId="23805"/>
    <cellStyle name="Normal 4 3 2 3 5 2" xfId="23806"/>
    <cellStyle name="Normal 4 3 2 3 5 2 2" xfId="23807"/>
    <cellStyle name="Normal 4 3 2 3 5 2 2 2" xfId="23808"/>
    <cellStyle name="Normal 4 3 2 3 5 2 2 2 2" xfId="23809"/>
    <cellStyle name="Normal 4 3 2 3 5 2 2 3" xfId="23810"/>
    <cellStyle name="Normal 4 3 2 3 5 2 3" xfId="23811"/>
    <cellStyle name="Normal 4 3 2 3 5 2 3 2" xfId="23812"/>
    <cellStyle name="Normal 4 3 2 3 5 2 4" xfId="23813"/>
    <cellStyle name="Normal 4 3 2 3 5 3" xfId="23814"/>
    <cellStyle name="Normal 4 3 2 3 5 3 2" xfId="23815"/>
    <cellStyle name="Normal 4 3 2 3 5 3 2 2" xfId="23816"/>
    <cellStyle name="Normal 4 3 2 3 5 3 3" xfId="23817"/>
    <cellStyle name="Normal 4 3 2 3 5 4" xfId="23818"/>
    <cellStyle name="Normal 4 3 2 3 5 4 2" xfId="23819"/>
    <cellStyle name="Normal 4 3 2 3 5 5" xfId="23820"/>
    <cellStyle name="Normal 4 3 2 3 6" xfId="23821"/>
    <cellStyle name="Normal 4 3 2 3 6 2" xfId="23822"/>
    <cellStyle name="Normal 4 3 2 3 6 2 2" xfId="23823"/>
    <cellStyle name="Normal 4 3 2 3 6 2 2 2" xfId="23824"/>
    <cellStyle name="Normal 4 3 2 3 6 2 3" xfId="23825"/>
    <cellStyle name="Normal 4 3 2 3 6 3" xfId="23826"/>
    <cellStyle name="Normal 4 3 2 3 6 3 2" xfId="23827"/>
    <cellStyle name="Normal 4 3 2 3 6 4" xfId="23828"/>
    <cellStyle name="Normal 4 3 2 3 7" xfId="23829"/>
    <cellStyle name="Normal 4 3 2 3 7 2" xfId="23830"/>
    <cellStyle name="Normal 4 3 2 3 7 2 2" xfId="23831"/>
    <cellStyle name="Normal 4 3 2 3 7 3" xfId="23832"/>
    <cellStyle name="Normal 4 3 2 3 8" xfId="23833"/>
    <cellStyle name="Normal 4 3 2 3 8 2" xfId="23834"/>
    <cellStyle name="Normal 4 3 2 3 9" xfId="23835"/>
    <cellStyle name="Normal 4 3 2 4" xfId="23836"/>
    <cellStyle name="Normal 4 3 2 4 2" xfId="23837"/>
    <cellStyle name="Normal 4 3 2 4 2 2" xfId="23838"/>
    <cellStyle name="Normal 4 3 2 4 2 2 2" xfId="23839"/>
    <cellStyle name="Normal 4 3 2 4 2 2 2 2" xfId="23840"/>
    <cellStyle name="Normal 4 3 2 4 2 2 2 2 2" xfId="23841"/>
    <cellStyle name="Normal 4 3 2 4 2 2 2 2 2 2" xfId="23842"/>
    <cellStyle name="Normal 4 3 2 4 2 2 2 2 2 2 2" xfId="23843"/>
    <cellStyle name="Normal 4 3 2 4 2 2 2 2 2 3" xfId="23844"/>
    <cellStyle name="Normal 4 3 2 4 2 2 2 2 3" xfId="23845"/>
    <cellStyle name="Normal 4 3 2 4 2 2 2 2 3 2" xfId="23846"/>
    <cellStyle name="Normal 4 3 2 4 2 2 2 2 4" xfId="23847"/>
    <cellStyle name="Normal 4 3 2 4 2 2 2 3" xfId="23848"/>
    <cellStyle name="Normal 4 3 2 4 2 2 2 3 2" xfId="23849"/>
    <cellStyle name="Normal 4 3 2 4 2 2 2 3 2 2" xfId="23850"/>
    <cellStyle name="Normal 4 3 2 4 2 2 2 3 3" xfId="23851"/>
    <cellStyle name="Normal 4 3 2 4 2 2 2 4" xfId="23852"/>
    <cellStyle name="Normal 4 3 2 4 2 2 2 4 2" xfId="23853"/>
    <cellStyle name="Normal 4 3 2 4 2 2 2 5" xfId="23854"/>
    <cellStyle name="Normal 4 3 2 4 2 2 3" xfId="23855"/>
    <cellStyle name="Normal 4 3 2 4 2 2 3 2" xfId="23856"/>
    <cellStyle name="Normal 4 3 2 4 2 2 3 2 2" xfId="23857"/>
    <cellStyle name="Normal 4 3 2 4 2 2 3 2 2 2" xfId="23858"/>
    <cellStyle name="Normal 4 3 2 4 2 2 3 2 3" xfId="23859"/>
    <cellStyle name="Normal 4 3 2 4 2 2 3 3" xfId="23860"/>
    <cellStyle name="Normal 4 3 2 4 2 2 3 3 2" xfId="23861"/>
    <cellStyle name="Normal 4 3 2 4 2 2 3 4" xfId="23862"/>
    <cellStyle name="Normal 4 3 2 4 2 2 4" xfId="23863"/>
    <cellStyle name="Normal 4 3 2 4 2 2 4 2" xfId="23864"/>
    <cellStyle name="Normal 4 3 2 4 2 2 4 2 2" xfId="23865"/>
    <cellStyle name="Normal 4 3 2 4 2 2 4 3" xfId="23866"/>
    <cellStyle name="Normal 4 3 2 4 2 2 5" xfId="23867"/>
    <cellStyle name="Normal 4 3 2 4 2 2 5 2" xfId="23868"/>
    <cellStyle name="Normal 4 3 2 4 2 2 6" xfId="23869"/>
    <cellStyle name="Normal 4 3 2 4 2 3" xfId="23870"/>
    <cellStyle name="Normal 4 3 2 4 2 3 2" xfId="23871"/>
    <cellStyle name="Normal 4 3 2 4 2 3 2 2" xfId="23872"/>
    <cellStyle name="Normal 4 3 2 4 2 3 2 2 2" xfId="23873"/>
    <cellStyle name="Normal 4 3 2 4 2 3 2 2 2 2" xfId="23874"/>
    <cellStyle name="Normal 4 3 2 4 2 3 2 2 3" xfId="23875"/>
    <cellStyle name="Normal 4 3 2 4 2 3 2 3" xfId="23876"/>
    <cellStyle name="Normal 4 3 2 4 2 3 2 3 2" xfId="23877"/>
    <cellStyle name="Normal 4 3 2 4 2 3 2 4" xfId="23878"/>
    <cellStyle name="Normal 4 3 2 4 2 3 3" xfId="23879"/>
    <cellStyle name="Normal 4 3 2 4 2 3 3 2" xfId="23880"/>
    <cellStyle name="Normal 4 3 2 4 2 3 3 2 2" xfId="23881"/>
    <cellStyle name="Normal 4 3 2 4 2 3 3 3" xfId="23882"/>
    <cellStyle name="Normal 4 3 2 4 2 3 4" xfId="23883"/>
    <cellStyle name="Normal 4 3 2 4 2 3 4 2" xfId="23884"/>
    <cellStyle name="Normal 4 3 2 4 2 3 5" xfId="23885"/>
    <cellStyle name="Normal 4 3 2 4 2 4" xfId="23886"/>
    <cellStyle name="Normal 4 3 2 4 2 4 2" xfId="23887"/>
    <cellStyle name="Normal 4 3 2 4 2 4 2 2" xfId="23888"/>
    <cellStyle name="Normal 4 3 2 4 2 4 2 2 2" xfId="23889"/>
    <cellStyle name="Normal 4 3 2 4 2 4 2 3" xfId="23890"/>
    <cellStyle name="Normal 4 3 2 4 2 4 3" xfId="23891"/>
    <cellStyle name="Normal 4 3 2 4 2 4 3 2" xfId="23892"/>
    <cellStyle name="Normal 4 3 2 4 2 4 4" xfId="23893"/>
    <cellStyle name="Normal 4 3 2 4 2 5" xfId="23894"/>
    <cellStyle name="Normal 4 3 2 4 2 5 2" xfId="23895"/>
    <cellStyle name="Normal 4 3 2 4 2 5 2 2" xfId="23896"/>
    <cellStyle name="Normal 4 3 2 4 2 5 3" xfId="23897"/>
    <cellStyle name="Normal 4 3 2 4 2 6" xfId="23898"/>
    <cellStyle name="Normal 4 3 2 4 2 6 2" xfId="23899"/>
    <cellStyle name="Normal 4 3 2 4 2 7" xfId="23900"/>
    <cellStyle name="Normal 4 3 2 4 3" xfId="23901"/>
    <cellStyle name="Normal 4 3 2 4 3 2" xfId="23902"/>
    <cellStyle name="Normal 4 3 2 4 3 2 2" xfId="23903"/>
    <cellStyle name="Normal 4 3 2 4 3 2 2 2" xfId="23904"/>
    <cellStyle name="Normal 4 3 2 4 3 2 2 2 2" xfId="23905"/>
    <cellStyle name="Normal 4 3 2 4 3 2 2 2 2 2" xfId="23906"/>
    <cellStyle name="Normal 4 3 2 4 3 2 2 2 3" xfId="23907"/>
    <cellStyle name="Normal 4 3 2 4 3 2 2 3" xfId="23908"/>
    <cellStyle name="Normal 4 3 2 4 3 2 2 3 2" xfId="23909"/>
    <cellStyle name="Normal 4 3 2 4 3 2 2 4" xfId="23910"/>
    <cellStyle name="Normal 4 3 2 4 3 2 3" xfId="23911"/>
    <cellStyle name="Normal 4 3 2 4 3 2 3 2" xfId="23912"/>
    <cellStyle name="Normal 4 3 2 4 3 2 3 2 2" xfId="23913"/>
    <cellStyle name="Normal 4 3 2 4 3 2 3 3" xfId="23914"/>
    <cellStyle name="Normal 4 3 2 4 3 2 4" xfId="23915"/>
    <cellStyle name="Normal 4 3 2 4 3 2 4 2" xfId="23916"/>
    <cellStyle name="Normal 4 3 2 4 3 2 5" xfId="23917"/>
    <cellStyle name="Normal 4 3 2 4 3 3" xfId="23918"/>
    <cellStyle name="Normal 4 3 2 4 3 3 2" xfId="23919"/>
    <cellStyle name="Normal 4 3 2 4 3 3 2 2" xfId="23920"/>
    <cellStyle name="Normal 4 3 2 4 3 3 2 2 2" xfId="23921"/>
    <cellStyle name="Normal 4 3 2 4 3 3 2 3" xfId="23922"/>
    <cellStyle name="Normal 4 3 2 4 3 3 3" xfId="23923"/>
    <cellStyle name="Normal 4 3 2 4 3 3 3 2" xfId="23924"/>
    <cellStyle name="Normal 4 3 2 4 3 3 4" xfId="23925"/>
    <cellStyle name="Normal 4 3 2 4 3 4" xfId="23926"/>
    <cellStyle name="Normal 4 3 2 4 3 4 2" xfId="23927"/>
    <cellStyle name="Normal 4 3 2 4 3 4 2 2" xfId="23928"/>
    <cellStyle name="Normal 4 3 2 4 3 4 3" xfId="23929"/>
    <cellStyle name="Normal 4 3 2 4 3 5" xfId="23930"/>
    <cellStyle name="Normal 4 3 2 4 3 5 2" xfId="23931"/>
    <cellStyle name="Normal 4 3 2 4 3 6" xfId="23932"/>
    <cellStyle name="Normal 4 3 2 4 4" xfId="23933"/>
    <cellStyle name="Normal 4 3 2 4 4 2" xfId="23934"/>
    <cellStyle name="Normal 4 3 2 4 4 2 2" xfId="23935"/>
    <cellStyle name="Normal 4 3 2 4 4 2 2 2" xfId="23936"/>
    <cellStyle name="Normal 4 3 2 4 4 2 2 2 2" xfId="23937"/>
    <cellStyle name="Normal 4 3 2 4 4 2 2 3" xfId="23938"/>
    <cellStyle name="Normal 4 3 2 4 4 2 3" xfId="23939"/>
    <cellStyle name="Normal 4 3 2 4 4 2 3 2" xfId="23940"/>
    <cellStyle name="Normal 4 3 2 4 4 2 4" xfId="23941"/>
    <cellStyle name="Normal 4 3 2 4 4 3" xfId="23942"/>
    <cellStyle name="Normal 4 3 2 4 4 3 2" xfId="23943"/>
    <cellStyle name="Normal 4 3 2 4 4 3 2 2" xfId="23944"/>
    <cellStyle name="Normal 4 3 2 4 4 3 3" xfId="23945"/>
    <cellStyle name="Normal 4 3 2 4 4 4" xfId="23946"/>
    <cellStyle name="Normal 4 3 2 4 4 4 2" xfId="23947"/>
    <cellStyle name="Normal 4 3 2 4 4 5" xfId="23948"/>
    <cellStyle name="Normal 4 3 2 4 5" xfId="23949"/>
    <cellStyle name="Normal 4 3 2 4 5 2" xfId="23950"/>
    <cellStyle name="Normal 4 3 2 4 5 2 2" xfId="23951"/>
    <cellStyle name="Normal 4 3 2 4 5 2 2 2" xfId="23952"/>
    <cellStyle name="Normal 4 3 2 4 5 2 3" xfId="23953"/>
    <cellStyle name="Normal 4 3 2 4 5 3" xfId="23954"/>
    <cellStyle name="Normal 4 3 2 4 5 3 2" xfId="23955"/>
    <cellStyle name="Normal 4 3 2 4 5 4" xfId="23956"/>
    <cellStyle name="Normal 4 3 2 4 6" xfId="23957"/>
    <cellStyle name="Normal 4 3 2 4 6 2" xfId="23958"/>
    <cellStyle name="Normal 4 3 2 4 6 2 2" xfId="23959"/>
    <cellStyle name="Normal 4 3 2 4 6 3" xfId="23960"/>
    <cellStyle name="Normal 4 3 2 4 7" xfId="23961"/>
    <cellStyle name="Normal 4 3 2 4 7 2" xfId="23962"/>
    <cellStyle name="Normal 4 3 2 4 8" xfId="23963"/>
    <cellStyle name="Normal 4 3 2 5" xfId="23964"/>
    <cellStyle name="Normal 4 3 2 5 2" xfId="23965"/>
    <cellStyle name="Normal 4 3 2 5 2 2" xfId="23966"/>
    <cellStyle name="Normal 4 3 2 5 2 2 2" xfId="23967"/>
    <cellStyle name="Normal 4 3 2 5 2 2 2 2" xfId="23968"/>
    <cellStyle name="Normal 4 3 2 5 2 2 2 2 2" xfId="23969"/>
    <cellStyle name="Normal 4 3 2 5 2 2 2 2 2 2" xfId="23970"/>
    <cellStyle name="Normal 4 3 2 5 2 2 2 2 3" xfId="23971"/>
    <cellStyle name="Normal 4 3 2 5 2 2 2 3" xfId="23972"/>
    <cellStyle name="Normal 4 3 2 5 2 2 2 3 2" xfId="23973"/>
    <cellStyle name="Normal 4 3 2 5 2 2 2 4" xfId="23974"/>
    <cellStyle name="Normal 4 3 2 5 2 2 3" xfId="23975"/>
    <cellStyle name="Normal 4 3 2 5 2 2 3 2" xfId="23976"/>
    <cellStyle name="Normal 4 3 2 5 2 2 3 2 2" xfId="23977"/>
    <cellStyle name="Normal 4 3 2 5 2 2 3 3" xfId="23978"/>
    <cellStyle name="Normal 4 3 2 5 2 2 4" xfId="23979"/>
    <cellStyle name="Normal 4 3 2 5 2 2 4 2" xfId="23980"/>
    <cellStyle name="Normal 4 3 2 5 2 2 5" xfId="23981"/>
    <cellStyle name="Normal 4 3 2 5 2 3" xfId="23982"/>
    <cellStyle name="Normal 4 3 2 5 2 3 2" xfId="23983"/>
    <cellStyle name="Normal 4 3 2 5 2 3 2 2" xfId="23984"/>
    <cellStyle name="Normal 4 3 2 5 2 3 2 2 2" xfId="23985"/>
    <cellStyle name="Normal 4 3 2 5 2 3 2 3" xfId="23986"/>
    <cellStyle name="Normal 4 3 2 5 2 3 3" xfId="23987"/>
    <cellStyle name="Normal 4 3 2 5 2 3 3 2" xfId="23988"/>
    <cellStyle name="Normal 4 3 2 5 2 3 4" xfId="23989"/>
    <cellStyle name="Normal 4 3 2 5 2 4" xfId="23990"/>
    <cellStyle name="Normal 4 3 2 5 2 4 2" xfId="23991"/>
    <cellStyle name="Normal 4 3 2 5 2 4 2 2" xfId="23992"/>
    <cellStyle name="Normal 4 3 2 5 2 4 3" xfId="23993"/>
    <cellStyle name="Normal 4 3 2 5 2 5" xfId="23994"/>
    <cellStyle name="Normal 4 3 2 5 2 5 2" xfId="23995"/>
    <cellStyle name="Normal 4 3 2 5 2 6" xfId="23996"/>
    <cellStyle name="Normal 4 3 2 5 3" xfId="23997"/>
    <cellStyle name="Normal 4 3 2 5 3 2" xfId="23998"/>
    <cellStyle name="Normal 4 3 2 5 3 2 2" xfId="23999"/>
    <cellStyle name="Normal 4 3 2 5 3 2 2 2" xfId="24000"/>
    <cellStyle name="Normal 4 3 2 5 3 2 2 2 2" xfId="24001"/>
    <cellStyle name="Normal 4 3 2 5 3 2 2 3" xfId="24002"/>
    <cellStyle name="Normal 4 3 2 5 3 2 3" xfId="24003"/>
    <cellStyle name="Normal 4 3 2 5 3 2 3 2" xfId="24004"/>
    <cellStyle name="Normal 4 3 2 5 3 2 4" xfId="24005"/>
    <cellStyle name="Normal 4 3 2 5 3 3" xfId="24006"/>
    <cellStyle name="Normal 4 3 2 5 3 3 2" xfId="24007"/>
    <cellStyle name="Normal 4 3 2 5 3 3 2 2" xfId="24008"/>
    <cellStyle name="Normal 4 3 2 5 3 3 3" xfId="24009"/>
    <cellStyle name="Normal 4 3 2 5 3 4" xfId="24010"/>
    <cellStyle name="Normal 4 3 2 5 3 4 2" xfId="24011"/>
    <cellStyle name="Normal 4 3 2 5 3 5" xfId="24012"/>
    <cellStyle name="Normal 4 3 2 5 4" xfId="24013"/>
    <cellStyle name="Normal 4 3 2 5 4 2" xfId="24014"/>
    <cellStyle name="Normal 4 3 2 5 4 2 2" xfId="24015"/>
    <cellStyle name="Normal 4 3 2 5 4 2 2 2" xfId="24016"/>
    <cellStyle name="Normal 4 3 2 5 4 2 3" xfId="24017"/>
    <cellStyle name="Normal 4 3 2 5 4 3" xfId="24018"/>
    <cellStyle name="Normal 4 3 2 5 4 3 2" xfId="24019"/>
    <cellStyle name="Normal 4 3 2 5 4 4" xfId="24020"/>
    <cellStyle name="Normal 4 3 2 5 5" xfId="24021"/>
    <cellStyle name="Normal 4 3 2 5 5 2" xfId="24022"/>
    <cellStyle name="Normal 4 3 2 5 5 2 2" xfId="24023"/>
    <cellStyle name="Normal 4 3 2 5 5 3" xfId="24024"/>
    <cellStyle name="Normal 4 3 2 5 6" xfId="24025"/>
    <cellStyle name="Normal 4 3 2 5 6 2" xfId="24026"/>
    <cellStyle name="Normal 4 3 2 5 7" xfId="24027"/>
    <cellStyle name="Normal 4 3 2 6" xfId="24028"/>
    <cellStyle name="Normal 4 3 2 6 2" xfId="24029"/>
    <cellStyle name="Normal 4 3 2 6 2 2" xfId="24030"/>
    <cellStyle name="Normal 4 3 2 6 2 2 2" xfId="24031"/>
    <cellStyle name="Normal 4 3 2 6 2 2 2 2" xfId="24032"/>
    <cellStyle name="Normal 4 3 2 6 2 2 2 2 2" xfId="24033"/>
    <cellStyle name="Normal 4 3 2 6 2 2 2 3" xfId="24034"/>
    <cellStyle name="Normal 4 3 2 6 2 2 3" xfId="24035"/>
    <cellStyle name="Normal 4 3 2 6 2 2 3 2" xfId="24036"/>
    <cellStyle name="Normal 4 3 2 6 2 2 4" xfId="24037"/>
    <cellStyle name="Normal 4 3 2 6 2 3" xfId="24038"/>
    <cellStyle name="Normal 4 3 2 6 2 3 2" xfId="24039"/>
    <cellStyle name="Normal 4 3 2 6 2 3 2 2" xfId="24040"/>
    <cellStyle name="Normal 4 3 2 6 2 3 3" xfId="24041"/>
    <cellStyle name="Normal 4 3 2 6 2 4" xfId="24042"/>
    <cellStyle name="Normal 4 3 2 6 2 4 2" xfId="24043"/>
    <cellStyle name="Normal 4 3 2 6 2 5" xfId="24044"/>
    <cellStyle name="Normal 4 3 2 6 3" xfId="24045"/>
    <cellStyle name="Normal 4 3 2 6 3 2" xfId="24046"/>
    <cellStyle name="Normal 4 3 2 6 3 2 2" xfId="24047"/>
    <cellStyle name="Normal 4 3 2 6 3 2 2 2" xfId="24048"/>
    <cellStyle name="Normal 4 3 2 6 3 2 3" xfId="24049"/>
    <cellStyle name="Normal 4 3 2 6 3 3" xfId="24050"/>
    <cellStyle name="Normal 4 3 2 6 3 3 2" xfId="24051"/>
    <cellStyle name="Normal 4 3 2 6 3 4" xfId="24052"/>
    <cellStyle name="Normal 4 3 2 6 4" xfId="24053"/>
    <cellStyle name="Normal 4 3 2 6 4 2" xfId="24054"/>
    <cellStyle name="Normal 4 3 2 6 4 2 2" xfId="24055"/>
    <cellStyle name="Normal 4 3 2 6 4 3" xfId="24056"/>
    <cellStyle name="Normal 4 3 2 6 5" xfId="24057"/>
    <cellStyle name="Normal 4 3 2 6 5 2" xfId="24058"/>
    <cellStyle name="Normal 4 3 2 6 6" xfId="24059"/>
    <cellStyle name="Normal 4 3 2 7" xfId="24060"/>
    <cellStyle name="Normal 4 3 2 7 2" xfId="24061"/>
    <cellStyle name="Normal 4 3 2 7 2 2" xfId="24062"/>
    <cellStyle name="Normal 4 3 2 7 2 2 2" xfId="24063"/>
    <cellStyle name="Normal 4 3 2 7 2 2 2 2" xfId="24064"/>
    <cellStyle name="Normal 4 3 2 7 2 2 3" xfId="24065"/>
    <cellStyle name="Normal 4 3 2 7 2 3" xfId="24066"/>
    <cellStyle name="Normal 4 3 2 7 2 3 2" xfId="24067"/>
    <cellStyle name="Normal 4 3 2 7 2 4" xfId="24068"/>
    <cellStyle name="Normal 4 3 2 7 3" xfId="24069"/>
    <cellStyle name="Normal 4 3 2 7 3 2" xfId="24070"/>
    <cellStyle name="Normal 4 3 2 7 3 2 2" xfId="24071"/>
    <cellStyle name="Normal 4 3 2 7 3 3" xfId="24072"/>
    <cellStyle name="Normal 4 3 2 7 4" xfId="24073"/>
    <cellStyle name="Normal 4 3 2 7 4 2" xfId="24074"/>
    <cellStyle name="Normal 4 3 2 7 5" xfId="24075"/>
    <cellStyle name="Normal 4 3 2 8" xfId="24076"/>
    <cellStyle name="Normal 4 3 2 8 2" xfId="24077"/>
    <cellStyle name="Normal 4 3 2 8 2 2" xfId="24078"/>
    <cellStyle name="Normal 4 3 2 8 2 2 2" xfId="24079"/>
    <cellStyle name="Normal 4 3 2 8 2 3" xfId="24080"/>
    <cellStyle name="Normal 4 3 2 8 3" xfId="24081"/>
    <cellStyle name="Normal 4 3 2 8 3 2" xfId="24082"/>
    <cellStyle name="Normal 4 3 2 8 4" xfId="24083"/>
    <cellStyle name="Normal 4 3 2 9" xfId="24084"/>
    <cellStyle name="Normal 4 3 2 9 2" xfId="24085"/>
    <cellStyle name="Normal 4 3 2 9 2 2" xfId="24086"/>
    <cellStyle name="Normal 4 3 2 9 3" xfId="24087"/>
    <cellStyle name="Normal 4 3 3" xfId="24088"/>
    <cellStyle name="Normal 4 3 3 10" xfId="24089"/>
    <cellStyle name="Normal 4 3 3 2" xfId="24090"/>
    <cellStyle name="Normal 4 3 3 2 2" xfId="24091"/>
    <cellStyle name="Normal 4 3 3 2 2 2" xfId="24092"/>
    <cellStyle name="Normal 4 3 3 2 2 2 2" xfId="24093"/>
    <cellStyle name="Normal 4 3 3 2 2 2 2 2" xfId="24094"/>
    <cellStyle name="Normal 4 3 3 2 2 2 2 2 2" xfId="24095"/>
    <cellStyle name="Normal 4 3 3 2 2 2 2 2 2 2" xfId="24096"/>
    <cellStyle name="Normal 4 3 3 2 2 2 2 2 2 2 2" xfId="24097"/>
    <cellStyle name="Normal 4 3 3 2 2 2 2 2 2 2 2 2" xfId="24098"/>
    <cellStyle name="Normal 4 3 3 2 2 2 2 2 2 2 3" xfId="24099"/>
    <cellStyle name="Normal 4 3 3 2 2 2 2 2 2 3" xfId="24100"/>
    <cellStyle name="Normal 4 3 3 2 2 2 2 2 2 3 2" xfId="24101"/>
    <cellStyle name="Normal 4 3 3 2 2 2 2 2 2 4" xfId="24102"/>
    <cellStyle name="Normal 4 3 3 2 2 2 2 2 3" xfId="24103"/>
    <cellStyle name="Normal 4 3 3 2 2 2 2 2 3 2" xfId="24104"/>
    <cellStyle name="Normal 4 3 3 2 2 2 2 2 3 2 2" xfId="24105"/>
    <cellStyle name="Normal 4 3 3 2 2 2 2 2 3 3" xfId="24106"/>
    <cellStyle name="Normal 4 3 3 2 2 2 2 2 4" xfId="24107"/>
    <cellStyle name="Normal 4 3 3 2 2 2 2 2 4 2" xfId="24108"/>
    <cellStyle name="Normal 4 3 3 2 2 2 2 2 5" xfId="24109"/>
    <cellStyle name="Normal 4 3 3 2 2 2 2 3" xfId="24110"/>
    <cellStyle name="Normal 4 3 3 2 2 2 2 3 2" xfId="24111"/>
    <cellStyle name="Normal 4 3 3 2 2 2 2 3 2 2" xfId="24112"/>
    <cellStyle name="Normal 4 3 3 2 2 2 2 3 2 2 2" xfId="24113"/>
    <cellStyle name="Normal 4 3 3 2 2 2 2 3 2 3" xfId="24114"/>
    <cellStyle name="Normal 4 3 3 2 2 2 2 3 3" xfId="24115"/>
    <cellStyle name="Normal 4 3 3 2 2 2 2 3 3 2" xfId="24116"/>
    <cellStyle name="Normal 4 3 3 2 2 2 2 3 4" xfId="24117"/>
    <cellStyle name="Normal 4 3 3 2 2 2 2 4" xfId="24118"/>
    <cellStyle name="Normal 4 3 3 2 2 2 2 4 2" xfId="24119"/>
    <cellStyle name="Normal 4 3 3 2 2 2 2 4 2 2" xfId="24120"/>
    <cellStyle name="Normal 4 3 3 2 2 2 2 4 3" xfId="24121"/>
    <cellStyle name="Normal 4 3 3 2 2 2 2 5" xfId="24122"/>
    <cellStyle name="Normal 4 3 3 2 2 2 2 5 2" xfId="24123"/>
    <cellStyle name="Normal 4 3 3 2 2 2 2 6" xfId="24124"/>
    <cellStyle name="Normal 4 3 3 2 2 2 3" xfId="24125"/>
    <cellStyle name="Normal 4 3 3 2 2 2 3 2" xfId="24126"/>
    <cellStyle name="Normal 4 3 3 2 2 2 3 2 2" xfId="24127"/>
    <cellStyle name="Normal 4 3 3 2 2 2 3 2 2 2" xfId="24128"/>
    <cellStyle name="Normal 4 3 3 2 2 2 3 2 2 2 2" xfId="24129"/>
    <cellStyle name="Normal 4 3 3 2 2 2 3 2 2 3" xfId="24130"/>
    <cellStyle name="Normal 4 3 3 2 2 2 3 2 3" xfId="24131"/>
    <cellStyle name="Normal 4 3 3 2 2 2 3 2 3 2" xfId="24132"/>
    <cellStyle name="Normal 4 3 3 2 2 2 3 2 4" xfId="24133"/>
    <cellStyle name="Normal 4 3 3 2 2 2 3 3" xfId="24134"/>
    <cellStyle name="Normal 4 3 3 2 2 2 3 3 2" xfId="24135"/>
    <cellStyle name="Normal 4 3 3 2 2 2 3 3 2 2" xfId="24136"/>
    <cellStyle name="Normal 4 3 3 2 2 2 3 3 3" xfId="24137"/>
    <cellStyle name="Normal 4 3 3 2 2 2 3 4" xfId="24138"/>
    <cellStyle name="Normal 4 3 3 2 2 2 3 4 2" xfId="24139"/>
    <cellStyle name="Normal 4 3 3 2 2 2 3 5" xfId="24140"/>
    <cellStyle name="Normal 4 3 3 2 2 2 4" xfId="24141"/>
    <cellStyle name="Normal 4 3 3 2 2 2 4 2" xfId="24142"/>
    <cellStyle name="Normal 4 3 3 2 2 2 4 2 2" xfId="24143"/>
    <cellStyle name="Normal 4 3 3 2 2 2 4 2 2 2" xfId="24144"/>
    <cellStyle name="Normal 4 3 3 2 2 2 4 2 3" xfId="24145"/>
    <cellStyle name="Normal 4 3 3 2 2 2 4 3" xfId="24146"/>
    <cellStyle name="Normal 4 3 3 2 2 2 4 3 2" xfId="24147"/>
    <cellStyle name="Normal 4 3 3 2 2 2 4 4" xfId="24148"/>
    <cellStyle name="Normal 4 3 3 2 2 2 5" xfId="24149"/>
    <cellStyle name="Normal 4 3 3 2 2 2 5 2" xfId="24150"/>
    <cellStyle name="Normal 4 3 3 2 2 2 5 2 2" xfId="24151"/>
    <cellStyle name="Normal 4 3 3 2 2 2 5 3" xfId="24152"/>
    <cellStyle name="Normal 4 3 3 2 2 2 6" xfId="24153"/>
    <cellStyle name="Normal 4 3 3 2 2 2 6 2" xfId="24154"/>
    <cellStyle name="Normal 4 3 3 2 2 2 7" xfId="24155"/>
    <cellStyle name="Normal 4 3 3 2 2 3" xfId="24156"/>
    <cellStyle name="Normal 4 3 3 2 2 3 2" xfId="24157"/>
    <cellStyle name="Normal 4 3 3 2 2 3 2 2" xfId="24158"/>
    <cellStyle name="Normal 4 3 3 2 2 3 2 2 2" xfId="24159"/>
    <cellStyle name="Normal 4 3 3 2 2 3 2 2 2 2" xfId="24160"/>
    <cellStyle name="Normal 4 3 3 2 2 3 2 2 2 2 2" xfId="24161"/>
    <cellStyle name="Normal 4 3 3 2 2 3 2 2 2 3" xfId="24162"/>
    <cellStyle name="Normal 4 3 3 2 2 3 2 2 3" xfId="24163"/>
    <cellStyle name="Normal 4 3 3 2 2 3 2 2 3 2" xfId="24164"/>
    <cellStyle name="Normal 4 3 3 2 2 3 2 2 4" xfId="24165"/>
    <cellStyle name="Normal 4 3 3 2 2 3 2 3" xfId="24166"/>
    <cellStyle name="Normal 4 3 3 2 2 3 2 3 2" xfId="24167"/>
    <cellStyle name="Normal 4 3 3 2 2 3 2 3 2 2" xfId="24168"/>
    <cellStyle name="Normal 4 3 3 2 2 3 2 3 3" xfId="24169"/>
    <cellStyle name="Normal 4 3 3 2 2 3 2 4" xfId="24170"/>
    <cellStyle name="Normal 4 3 3 2 2 3 2 4 2" xfId="24171"/>
    <cellStyle name="Normal 4 3 3 2 2 3 2 5" xfId="24172"/>
    <cellStyle name="Normal 4 3 3 2 2 3 3" xfId="24173"/>
    <cellStyle name="Normal 4 3 3 2 2 3 3 2" xfId="24174"/>
    <cellStyle name="Normal 4 3 3 2 2 3 3 2 2" xfId="24175"/>
    <cellStyle name="Normal 4 3 3 2 2 3 3 2 2 2" xfId="24176"/>
    <cellStyle name="Normal 4 3 3 2 2 3 3 2 3" xfId="24177"/>
    <cellStyle name="Normal 4 3 3 2 2 3 3 3" xfId="24178"/>
    <cellStyle name="Normal 4 3 3 2 2 3 3 3 2" xfId="24179"/>
    <cellStyle name="Normal 4 3 3 2 2 3 3 4" xfId="24180"/>
    <cellStyle name="Normal 4 3 3 2 2 3 4" xfId="24181"/>
    <cellStyle name="Normal 4 3 3 2 2 3 4 2" xfId="24182"/>
    <cellStyle name="Normal 4 3 3 2 2 3 4 2 2" xfId="24183"/>
    <cellStyle name="Normal 4 3 3 2 2 3 4 3" xfId="24184"/>
    <cellStyle name="Normal 4 3 3 2 2 3 5" xfId="24185"/>
    <cellStyle name="Normal 4 3 3 2 2 3 5 2" xfId="24186"/>
    <cellStyle name="Normal 4 3 3 2 2 3 6" xfId="24187"/>
    <cellStyle name="Normal 4 3 3 2 2 4" xfId="24188"/>
    <cellStyle name="Normal 4 3 3 2 2 4 2" xfId="24189"/>
    <cellStyle name="Normal 4 3 3 2 2 4 2 2" xfId="24190"/>
    <cellStyle name="Normal 4 3 3 2 2 4 2 2 2" xfId="24191"/>
    <cellStyle name="Normal 4 3 3 2 2 4 2 2 2 2" xfId="24192"/>
    <cellStyle name="Normal 4 3 3 2 2 4 2 2 3" xfId="24193"/>
    <cellStyle name="Normal 4 3 3 2 2 4 2 3" xfId="24194"/>
    <cellStyle name="Normal 4 3 3 2 2 4 2 3 2" xfId="24195"/>
    <cellStyle name="Normal 4 3 3 2 2 4 2 4" xfId="24196"/>
    <cellStyle name="Normal 4 3 3 2 2 4 3" xfId="24197"/>
    <cellStyle name="Normal 4 3 3 2 2 4 3 2" xfId="24198"/>
    <cellStyle name="Normal 4 3 3 2 2 4 3 2 2" xfId="24199"/>
    <cellStyle name="Normal 4 3 3 2 2 4 3 3" xfId="24200"/>
    <cellStyle name="Normal 4 3 3 2 2 4 4" xfId="24201"/>
    <cellStyle name="Normal 4 3 3 2 2 4 4 2" xfId="24202"/>
    <cellStyle name="Normal 4 3 3 2 2 4 5" xfId="24203"/>
    <cellStyle name="Normal 4 3 3 2 2 5" xfId="24204"/>
    <cellStyle name="Normal 4 3 3 2 2 5 2" xfId="24205"/>
    <cellStyle name="Normal 4 3 3 2 2 5 2 2" xfId="24206"/>
    <cellStyle name="Normal 4 3 3 2 2 5 2 2 2" xfId="24207"/>
    <cellStyle name="Normal 4 3 3 2 2 5 2 3" xfId="24208"/>
    <cellStyle name="Normal 4 3 3 2 2 5 3" xfId="24209"/>
    <cellStyle name="Normal 4 3 3 2 2 5 3 2" xfId="24210"/>
    <cellStyle name="Normal 4 3 3 2 2 5 4" xfId="24211"/>
    <cellStyle name="Normal 4 3 3 2 2 6" xfId="24212"/>
    <cellStyle name="Normal 4 3 3 2 2 6 2" xfId="24213"/>
    <cellStyle name="Normal 4 3 3 2 2 6 2 2" xfId="24214"/>
    <cellStyle name="Normal 4 3 3 2 2 6 3" xfId="24215"/>
    <cellStyle name="Normal 4 3 3 2 2 7" xfId="24216"/>
    <cellStyle name="Normal 4 3 3 2 2 7 2" xfId="24217"/>
    <cellStyle name="Normal 4 3 3 2 2 8" xfId="24218"/>
    <cellStyle name="Normal 4 3 3 2 3" xfId="24219"/>
    <cellStyle name="Normal 4 3 3 2 3 2" xfId="24220"/>
    <cellStyle name="Normal 4 3 3 2 3 2 2" xfId="24221"/>
    <cellStyle name="Normal 4 3 3 2 3 2 2 2" xfId="24222"/>
    <cellStyle name="Normal 4 3 3 2 3 2 2 2 2" xfId="24223"/>
    <cellStyle name="Normal 4 3 3 2 3 2 2 2 2 2" xfId="24224"/>
    <cellStyle name="Normal 4 3 3 2 3 2 2 2 2 2 2" xfId="24225"/>
    <cellStyle name="Normal 4 3 3 2 3 2 2 2 2 3" xfId="24226"/>
    <cellStyle name="Normal 4 3 3 2 3 2 2 2 3" xfId="24227"/>
    <cellStyle name="Normal 4 3 3 2 3 2 2 2 3 2" xfId="24228"/>
    <cellStyle name="Normal 4 3 3 2 3 2 2 2 4" xfId="24229"/>
    <cellStyle name="Normal 4 3 3 2 3 2 2 3" xfId="24230"/>
    <cellStyle name="Normal 4 3 3 2 3 2 2 3 2" xfId="24231"/>
    <cellStyle name="Normal 4 3 3 2 3 2 2 3 2 2" xfId="24232"/>
    <cellStyle name="Normal 4 3 3 2 3 2 2 3 3" xfId="24233"/>
    <cellStyle name="Normal 4 3 3 2 3 2 2 4" xfId="24234"/>
    <cellStyle name="Normal 4 3 3 2 3 2 2 4 2" xfId="24235"/>
    <cellStyle name="Normal 4 3 3 2 3 2 2 5" xfId="24236"/>
    <cellStyle name="Normal 4 3 3 2 3 2 3" xfId="24237"/>
    <cellStyle name="Normal 4 3 3 2 3 2 3 2" xfId="24238"/>
    <cellStyle name="Normal 4 3 3 2 3 2 3 2 2" xfId="24239"/>
    <cellStyle name="Normal 4 3 3 2 3 2 3 2 2 2" xfId="24240"/>
    <cellStyle name="Normal 4 3 3 2 3 2 3 2 3" xfId="24241"/>
    <cellStyle name="Normal 4 3 3 2 3 2 3 3" xfId="24242"/>
    <cellStyle name="Normal 4 3 3 2 3 2 3 3 2" xfId="24243"/>
    <cellStyle name="Normal 4 3 3 2 3 2 3 4" xfId="24244"/>
    <cellStyle name="Normal 4 3 3 2 3 2 4" xfId="24245"/>
    <cellStyle name="Normal 4 3 3 2 3 2 4 2" xfId="24246"/>
    <cellStyle name="Normal 4 3 3 2 3 2 4 2 2" xfId="24247"/>
    <cellStyle name="Normal 4 3 3 2 3 2 4 3" xfId="24248"/>
    <cellStyle name="Normal 4 3 3 2 3 2 5" xfId="24249"/>
    <cellStyle name="Normal 4 3 3 2 3 2 5 2" xfId="24250"/>
    <cellStyle name="Normal 4 3 3 2 3 2 6" xfId="24251"/>
    <cellStyle name="Normal 4 3 3 2 3 3" xfId="24252"/>
    <cellStyle name="Normal 4 3 3 2 3 3 2" xfId="24253"/>
    <cellStyle name="Normal 4 3 3 2 3 3 2 2" xfId="24254"/>
    <cellStyle name="Normal 4 3 3 2 3 3 2 2 2" xfId="24255"/>
    <cellStyle name="Normal 4 3 3 2 3 3 2 2 2 2" xfId="24256"/>
    <cellStyle name="Normal 4 3 3 2 3 3 2 2 3" xfId="24257"/>
    <cellStyle name="Normal 4 3 3 2 3 3 2 3" xfId="24258"/>
    <cellStyle name="Normal 4 3 3 2 3 3 2 3 2" xfId="24259"/>
    <cellStyle name="Normal 4 3 3 2 3 3 2 4" xfId="24260"/>
    <cellStyle name="Normal 4 3 3 2 3 3 3" xfId="24261"/>
    <cellStyle name="Normal 4 3 3 2 3 3 3 2" xfId="24262"/>
    <cellStyle name="Normal 4 3 3 2 3 3 3 2 2" xfId="24263"/>
    <cellStyle name="Normal 4 3 3 2 3 3 3 3" xfId="24264"/>
    <cellStyle name="Normal 4 3 3 2 3 3 4" xfId="24265"/>
    <cellStyle name="Normal 4 3 3 2 3 3 4 2" xfId="24266"/>
    <cellStyle name="Normal 4 3 3 2 3 3 5" xfId="24267"/>
    <cellStyle name="Normal 4 3 3 2 3 4" xfId="24268"/>
    <cellStyle name="Normal 4 3 3 2 3 4 2" xfId="24269"/>
    <cellStyle name="Normal 4 3 3 2 3 4 2 2" xfId="24270"/>
    <cellStyle name="Normal 4 3 3 2 3 4 2 2 2" xfId="24271"/>
    <cellStyle name="Normal 4 3 3 2 3 4 2 3" xfId="24272"/>
    <cellStyle name="Normal 4 3 3 2 3 4 3" xfId="24273"/>
    <cellStyle name="Normal 4 3 3 2 3 4 3 2" xfId="24274"/>
    <cellStyle name="Normal 4 3 3 2 3 4 4" xfId="24275"/>
    <cellStyle name="Normal 4 3 3 2 3 5" xfId="24276"/>
    <cellStyle name="Normal 4 3 3 2 3 5 2" xfId="24277"/>
    <cellStyle name="Normal 4 3 3 2 3 5 2 2" xfId="24278"/>
    <cellStyle name="Normal 4 3 3 2 3 5 3" xfId="24279"/>
    <cellStyle name="Normal 4 3 3 2 3 6" xfId="24280"/>
    <cellStyle name="Normal 4 3 3 2 3 6 2" xfId="24281"/>
    <cellStyle name="Normal 4 3 3 2 3 7" xfId="24282"/>
    <cellStyle name="Normal 4 3 3 2 4" xfId="24283"/>
    <cellStyle name="Normal 4 3 3 2 4 2" xfId="24284"/>
    <cellStyle name="Normal 4 3 3 2 4 2 2" xfId="24285"/>
    <cellStyle name="Normal 4 3 3 2 4 2 2 2" xfId="24286"/>
    <cellStyle name="Normal 4 3 3 2 4 2 2 2 2" xfId="24287"/>
    <cellStyle name="Normal 4 3 3 2 4 2 2 2 2 2" xfId="24288"/>
    <cellStyle name="Normal 4 3 3 2 4 2 2 2 3" xfId="24289"/>
    <cellStyle name="Normal 4 3 3 2 4 2 2 3" xfId="24290"/>
    <cellStyle name="Normal 4 3 3 2 4 2 2 3 2" xfId="24291"/>
    <cellStyle name="Normal 4 3 3 2 4 2 2 4" xfId="24292"/>
    <cellStyle name="Normal 4 3 3 2 4 2 3" xfId="24293"/>
    <cellStyle name="Normal 4 3 3 2 4 2 3 2" xfId="24294"/>
    <cellStyle name="Normal 4 3 3 2 4 2 3 2 2" xfId="24295"/>
    <cellStyle name="Normal 4 3 3 2 4 2 3 3" xfId="24296"/>
    <cellStyle name="Normal 4 3 3 2 4 2 4" xfId="24297"/>
    <cellStyle name="Normal 4 3 3 2 4 2 4 2" xfId="24298"/>
    <cellStyle name="Normal 4 3 3 2 4 2 5" xfId="24299"/>
    <cellStyle name="Normal 4 3 3 2 4 3" xfId="24300"/>
    <cellStyle name="Normal 4 3 3 2 4 3 2" xfId="24301"/>
    <cellStyle name="Normal 4 3 3 2 4 3 2 2" xfId="24302"/>
    <cellStyle name="Normal 4 3 3 2 4 3 2 2 2" xfId="24303"/>
    <cellStyle name="Normal 4 3 3 2 4 3 2 3" xfId="24304"/>
    <cellStyle name="Normal 4 3 3 2 4 3 3" xfId="24305"/>
    <cellStyle name="Normal 4 3 3 2 4 3 3 2" xfId="24306"/>
    <cellStyle name="Normal 4 3 3 2 4 3 4" xfId="24307"/>
    <cellStyle name="Normal 4 3 3 2 4 4" xfId="24308"/>
    <cellStyle name="Normal 4 3 3 2 4 4 2" xfId="24309"/>
    <cellStyle name="Normal 4 3 3 2 4 4 2 2" xfId="24310"/>
    <cellStyle name="Normal 4 3 3 2 4 4 3" xfId="24311"/>
    <cellStyle name="Normal 4 3 3 2 4 5" xfId="24312"/>
    <cellStyle name="Normal 4 3 3 2 4 5 2" xfId="24313"/>
    <cellStyle name="Normal 4 3 3 2 4 6" xfId="24314"/>
    <cellStyle name="Normal 4 3 3 2 5" xfId="24315"/>
    <cellStyle name="Normal 4 3 3 2 5 2" xfId="24316"/>
    <cellStyle name="Normal 4 3 3 2 5 2 2" xfId="24317"/>
    <cellStyle name="Normal 4 3 3 2 5 2 2 2" xfId="24318"/>
    <cellStyle name="Normal 4 3 3 2 5 2 2 2 2" xfId="24319"/>
    <cellStyle name="Normal 4 3 3 2 5 2 2 3" xfId="24320"/>
    <cellStyle name="Normal 4 3 3 2 5 2 3" xfId="24321"/>
    <cellStyle name="Normal 4 3 3 2 5 2 3 2" xfId="24322"/>
    <cellStyle name="Normal 4 3 3 2 5 2 4" xfId="24323"/>
    <cellStyle name="Normal 4 3 3 2 5 3" xfId="24324"/>
    <cellStyle name="Normal 4 3 3 2 5 3 2" xfId="24325"/>
    <cellStyle name="Normal 4 3 3 2 5 3 2 2" xfId="24326"/>
    <cellStyle name="Normal 4 3 3 2 5 3 3" xfId="24327"/>
    <cellStyle name="Normal 4 3 3 2 5 4" xfId="24328"/>
    <cellStyle name="Normal 4 3 3 2 5 4 2" xfId="24329"/>
    <cellStyle name="Normal 4 3 3 2 5 5" xfId="24330"/>
    <cellStyle name="Normal 4 3 3 2 6" xfId="24331"/>
    <cellStyle name="Normal 4 3 3 2 6 2" xfId="24332"/>
    <cellStyle name="Normal 4 3 3 2 6 2 2" xfId="24333"/>
    <cellStyle name="Normal 4 3 3 2 6 2 2 2" xfId="24334"/>
    <cellStyle name="Normal 4 3 3 2 6 2 3" xfId="24335"/>
    <cellStyle name="Normal 4 3 3 2 6 3" xfId="24336"/>
    <cellStyle name="Normal 4 3 3 2 6 3 2" xfId="24337"/>
    <cellStyle name="Normal 4 3 3 2 6 4" xfId="24338"/>
    <cellStyle name="Normal 4 3 3 2 7" xfId="24339"/>
    <cellStyle name="Normal 4 3 3 2 7 2" xfId="24340"/>
    <cellStyle name="Normal 4 3 3 2 7 2 2" xfId="24341"/>
    <cellStyle name="Normal 4 3 3 2 7 3" xfId="24342"/>
    <cellStyle name="Normal 4 3 3 2 8" xfId="24343"/>
    <cellStyle name="Normal 4 3 3 2 8 2" xfId="24344"/>
    <cellStyle name="Normal 4 3 3 2 9" xfId="24345"/>
    <cellStyle name="Normal 4 3 3 3" xfId="24346"/>
    <cellStyle name="Normal 4 3 3 3 2" xfId="24347"/>
    <cellStyle name="Normal 4 3 3 3 2 2" xfId="24348"/>
    <cellStyle name="Normal 4 3 3 3 2 2 2" xfId="24349"/>
    <cellStyle name="Normal 4 3 3 3 2 2 2 2" xfId="24350"/>
    <cellStyle name="Normal 4 3 3 3 2 2 2 2 2" xfId="24351"/>
    <cellStyle name="Normal 4 3 3 3 2 2 2 2 2 2" xfId="24352"/>
    <cellStyle name="Normal 4 3 3 3 2 2 2 2 2 2 2" xfId="24353"/>
    <cellStyle name="Normal 4 3 3 3 2 2 2 2 2 3" xfId="24354"/>
    <cellStyle name="Normal 4 3 3 3 2 2 2 2 3" xfId="24355"/>
    <cellStyle name="Normal 4 3 3 3 2 2 2 2 3 2" xfId="24356"/>
    <cellStyle name="Normal 4 3 3 3 2 2 2 2 4" xfId="24357"/>
    <cellStyle name="Normal 4 3 3 3 2 2 2 3" xfId="24358"/>
    <cellStyle name="Normal 4 3 3 3 2 2 2 3 2" xfId="24359"/>
    <cellStyle name="Normal 4 3 3 3 2 2 2 3 2 2" xfId="24360"/>
    <cellStyle name="Normal 4 3 3 3 2 2 2 3 3" xfId="24361"/>
    <cellStyle name="Normal 4 3 3 3 2 2 2 4" xfId="24362"/>
    <cellStyle name="Normal 4 3 3 3 2 2 2 4 2" xfId="24363"/>
    <cellStyle name="Normal 4 3 3 3 2 2 2 5" xfId="24364"/>
    <cellStyle name="Normal 4 3 3 3 2 2 3" xfId="24365"/>
    <cellStyle name="Normal 4 3 3 3 2 2 3 2" xfId="24366"/>
    <cellStyle name="Normal 4 3 3 3 2 2 3 2 2" xfId="24367"/>
    <cellStyle name="Normal 4 3 3 3 2 2 3 2 2 2" xfId="24368"/>
    <cellStyle name="Normal 4 3 3 3 2 2 3 2 3" xfId="24369"/>
    <cellStyle name="Normal 4 3 3 3 2 2 3 3" xfId="24370"/>
    <cellStyle name="Normal 4 3 3 3 2 2 3 3 2" xfId="24371"/>
    <cellStyle name="Normal 4 3 3 3 2 2 3 4" xfId="24372"/>
    <cellStyle name="Normal 4 3 3 3 2 2 4" xfId="24373"/>
    <cellStyle name="Normal 4 3 3 3 2 2 4 2" xfId="24374"/>
    <cellStyle name="Normal 4 3 3 3 2 2 4 2 2" xfId="24375"/>
    <cellStyle name="Normal 4 3 3 3 2 2 4 3" xfId="24376"/>
    <cellStyle name="Normal 4 3 3 3 2 2 5" xfId="24377"/>
    <cellStyle name="Normal 4 3 3 3 2 2 5 2" xfId="24378"/>
    <cellStyle name="Normal 4 3 3 3 2 2 6" xfId="24379"/>
    <cellStyle name="Normal 4 3 3 3 2 3" xfId="24380"/>
    <cellStyle name="Normal 4 3 3 3 2 3 2" xfId="24381"/>
    <cellStyle name="Normal 4 3 3 3 2 3 2 2" xfId="24382"/>
    <cellStyle name="Normal 4 3 3 3 2 3 2 2 2" xfId="24383"/>
    <cellStyle name="Normal 4 3 3 3 2 3 2 2 2 2" xfId="24384"/>
    <cellStyle name="Normal 4 3 3 3 2 3 2 2 3" xfId="24385"/>
    <cellStyle name="Normal 4 3 3 3 2 3 2 3" xfId="24386"/>
    <cellStyle name="Normal 4 3 3 3 2 3 2 3 2" xfId="24387"/>
    <cellStyle name="Normal 4 3 3 3 2 3 2 4" xfId="24388"/>
    <cellStyle name="Normal 4 3 3 3 2 3 3" xfId="24389"/>
    <cellStyle name="Normal 4 3 3 3 2 3 3 2" xfId="24390"/>
    <cellStyle name="Normal 4 3 3 3 2 3 3 2 2" xfId="24391"/>
    <cellStyle name="Normal 4 3 3 3 2 3 3 3" xfId="24392"/>
    <cellStyle name="Normal 4 3 3 3 2 3 4" xfId="24393"/>
    <cellStyle name="Normal 4 3 3 3 2 3 4 2" xfId="24394"/>
    <cellStyle name="Normal 4 3 3 3 2 3 5" xfId="24395"/>
    <cellStyle name="Normal 4 3 3 3 2 4" xfId="24396"/>
    <cellStyle name="Normal 4 3 3 3 2 4 2" xfId="24397"/>
    <cellStyle name="Normal 4 3 3 3 2 4 2 2" xfId="24398"/>
    <cellStyle name="Normal 4 3 3 3 2 4 2 2 2" xfId="24399"/>
    <cellStyle name="Normal 4 3 3 3 2 4 2 3" xfId="24400"/>
    <cellStyle name="Normal 4 3 3 3 2 4 3" xfId="24401"/>
    <cellStyle name="Normal 4 3 3 3 2 4 3 2" xfId="24402"/>
    <cellStyle name="Normal 4 3 3 3 2 4 4" xfId="24403"/>
    <cellStyle name="Normal 4 3 3 3 2 5" xfId="24404"/>
    <cellStyle name="Normal 4 3 3 3 2 5 2" xfId="24405"/>
    <cellStyle name="Normal 4 3 3 3 2 5 2 2" xfId="24406"/>
    <cellStyle name="Normal 4 3 3 3 2 5 3" xfId="24407"/>
    <cellStyle name="Normal 4 3 3 3 2 6" xfId="24408"/>
    <cellStyle name="Normal 4 3 3 3 2 6 2" xfId="24409"/>
    <cellStyle name="Normal 4 3 3 3 2 7" xfId="24410"/>
    <cellStyle name="Normal 4 3 3 3 3" xfId="24411"/>
    <cellStyle name="Normal 4 3 3 3 3 2" xfId="24412"/>
    <cellStyle name="Normal 4 3 3 3 3 2 2" xfId="24413"/>
    <cellStyle name="Normal 4 3 3 3 3 2 2 2" xfId="24414"/>
    <cellStyle name="Normal 4 3 3 3 3 2 2 2 2" xfId="24415"/>
    <cellStyle name="Normal 4 3 3 3 3 2 2 2 2 2" xfId="24416"/>
    <cellStyle name="Normal 4 3 3 3 3 2 2 2 3" xfId="24417"/>
    <cellStyle name="Normal 4 3 3 3 3 2 2 3" xfId="24418"/>
    <cellStyle name="Normal 4 3 3 3 3 2 2 3 2" xfId="24419"/>
    <cellStyle name="Normal 4 3 3 3 3 2 2 4" xfId="24420"/>
    <cellStyle name="Normal 4 3 3 3 3 2 3" xfId="24421"/>
    <cellStyle name="Normal 4 3 3 3 3 2 3 2" xfId="24422"/>
    <cellStyle name="Normal 4 3 3 3 3 2 3 2 2" xfId="24423"/>
    <cellStyle name="Normal 4 3 3 3 3 2 3 3" xfId="24424"/>
    <cellStyle name="Normal 4 3 3 3 3 2 4" xfId="24425"/>
    <cellStyle name="Normal 4 3 3 3 3 2 4 2" xfId="24426"/>
    <cellStyle name="Normal 4 3 3 3 3 2 5" xfId="24427"/>
    <cellStyle name="Normal 4 3 3 3 3 3" xfId="24428"/>
    <cellStyle name="Normal 4 3 3 3 3 3 2" xfId="24429"/>
    <cellStyle name="Normal 4 3 3 3 3 3 2 2" xfId="24430"/>
    <cellStyle name="Normal 4 3 3 3 3 3 2 2 2" xfId="24431"/>
    <cellStyle name="Normal 4 3 3 3 3 3 2 3" xfId="24432"/>
    <cellStyle name="Normal 4 3 3 3 3 3 3" xfId="24433"/>
    <cellStyle name="Normal 4 3 3 3 3 3 3 2" xfId="24434"/>
    <cellStyle name="Normal 4 3 3 3 3 3 4" xfId="24435"/>
    <cellStyle name="Normal 4 3 3 3 3 4" xfId="24436"/>
    <cellStyle name="Normal 4 3 3 3 3 4 2" xfId="24437"/>
    <cellStyle name="Normal 4 3 3 3 3 4 2 2" xfId="24438"/>
    <cellStyle name="Normal 4 3 3 3 3 4 3" xfId="24439"/>
    <cellStyle name="Normal 4 3 3 3 3 5" xfId="24440"/>
    <cellStyle name="Normal 4 3 3 3 3 5 2" xfId="24441"/>
    <cellStyle name="Normal 4 3 3 3 3 6" xfId="24442"/>
    <cellStyle name="Normal 4 3 3 3 4" xfId="24443"/>
    <cellStyle name="Normal 4 3 3 3 4 2" xfId="24444"/>
    <cellStyle name="Normal 4 3 3 3 4 2 2" xfId="24445"/>
    <cellStyle name="Normal 4 3 3 3 4 2 2 2" xfId="24446"/>
    <cellStyle name="Normal 4 3 3 3 4 2 2 2 2" xfId="24447"/>
    <cellStyle name="Normal 4 3 3 3 4 2 2 3" xfId="24448"/>
    <cellStyle name="Normal 4 3 3 3 4 2 3" xfId="24449"/>
    <cellStyle name="Normal 4 3 3 3 4 2 3 2" xfId="24450"/>
    <cellStyle name="Normal 4 3 3 3 4 2 4" xfId="24451"/>
    <cellStyle name="Normal 4 3 3 3 4 3" xfId="24452"/>
    <cellStyle name="Normal 4 3 3 3 4 3 2" xfId="24453"/>
    <cellStyle name="Normal 4 3 3 3 4 3 2 2" xfId="24454"/>
    <cellStyle name="Normal 4 3 3 3 4 3 3" xfId="24455"/>
    <cellStyle name="Normal 4 3 3 3 4 4" xfId="24456"/>
    <cellStyle name="Normal 4 3 3 3 4 4 2" xfId="24457"/>
    <cellStyle name="Normal 4 3 3 3 4 5" xfId="24458"/>
    <cellStyle name="Normal 4 3 3 3 5" xfId="24459"/>
    <cellStyle name="Normal 4 3 3 3 5 2" xfId="24460"/>
    <cellStyle name="Normal 4 3 3 3 5 2 2" xfId="24461"/>
    <cellStyle name="Normal 4 3 3 3 5 2 2 2" xfId="24462"/>
    <cellStyle name="Normal 4 3 3 3 5 2 3" xfId="24463"/>
    <cellStyle name="Normal 4 3 3 3 5 3" xfId="24464"/>
    <cellStyle name="Normal 4 3 3 3 5 3 2" xfId="24465"/>
    <cellStyle name="Normal 4 3 3 3 5 4" xfId="24466"/>
    <cellStyle name="Normal 4 3 3 3 6" xfId="24467"/>
    <cellStyle name="Normal 4 3 3 3 6 2" xfId="24468"/>
    <cellStyle name="Normal 4 3 3 3 6 2 2" xfId="24469"/>
    <cellStyle name="Normal 4 3 3 3 6 3" xfId="24470"/>
    <cellStyle name="Normal 4 3 3 3 7" xfId="24471"/>
    <cellStyle name="Normal 4 3 3 3 7 2" xfId="24472"/>
    <cellStyle name="Normal 4 3 3 3 8" xfId="24473"/>
    <cellStyle name="Normal 4 3 3 4" xfId="24474"/>
    <cellStyle name="Normal 4 3 3 4 2" xfId="24475"/>
    <cellStyle name="Normal 4 3 3 4 2 2" xfId="24476"/>
    <cellStyle name="Normal 4 3 3 4 2 2 2" xfId="24477"/>
    <cellStyle name="Normal 4 3 3 4 2 2 2 2" xfId="24478"/>
    <cellStyle name="Normal 4 3 3 4 2 2 2 2 2" xfId="24479"/>
    <cellStyle name="Normal 4 3 3 4 2 2 2 2 2 2" xfId="24480"/>
    <cellStyle name="Normal 4 3 3 4 2 2 2 2 3" xfId="24481"/>
    <cellStyle name="Normal 4 3 3 4 2 2 2 3" xfId="24482"/>
    <cellStyle name="Normal 4 3 3 4 2 2 2 3 2" xfId="24483"/>
    <cellStyle name="Normal 4 3 3 4 2 2 2 4" xfId="24484"/>
    <cellStyle name="Normal 4 3 3 4 2 2 3" xfId="24485"/>
    <cellStyle name="Normal 4 3 3 4 2 2 3 2" xfId="24486"/>
    <cellStyle name="Normal 4 3 3 4 2 2 3 2 2" xfId="24487"/>
    <cellStyle name="Normal 4 3 3 4 2 2 3 3" xfId="24488"/>
    <cellStyle name="Normal 4 3 3 4 2 2 4" xfId="24489"/>
    <cellStyle name="Normal 4 3 3 4 2 2 4 2" xfId="24490"/>
    <cellStyle name="Normal 4 3 3 4 2 2 5" xfId="24491"/>
    <cellStyle name="Normal 4 3 3 4 2 3" xfId="24492"/>
    <cellStyle name="Normal 4 3 3 4 2 3 2" xfId="24493"/>
    <cellStyle name="Normal 4 3 3 4 2 3 2 2" xfId="24494"/>
    <cellStyle name="Normal 4 3 3 4 2 3 2 2 2" xfId="24495"/>
    <cellStyle name="Normal 4 3 3 4 2 3 2 3" xfId="24496"/>
    <cellStyle name="Normal 4 3 3 4 2 3 3" xfId="24497"/>
    <cellStyle name="Normal 4 3 3 4 2 3 3 2" xfId="24498"/>
    <cellStyle name="Normal 4 3 3 4 2 3 4" xfId="24499"/>
    <cellStyle name="Normal 4 3 3 4 2 4" xfId="24500"/>
    <cellStyle name="Normal 4 3 3 4 2 4 2" xfId="24501"/>
    <cellStyle name="Normal 4 3 3 4 2 4 2 2" xfId="24502"/>
    <cellStyle name="Normal 4 3 3 4 2 4 3" xfId="24503"/>
    <cellStyle name="Normal 4 3 3 4 2 5" xfId="24504"/>
    <cellStyle name="Normal 4 3 3 4 2 5 2" xfId="24505"/>
    <cellStyle name="Normal 4 3 3 4 2 6" xfId="24506"/>
    <cellStyle name="Normal 4 3 3 4 3" xfId="24507"/>
    <cellStyle name="Normal 4 3 3 4 3 2" xfId="24508"/>
    <cellStyle name="Normal 4 3 3 4 3 2 2" xfId="24509"/>
    <cellStyle name="Normal 4 3 3 4 3 2 2 2" xfId="24510"/>
    <cellStyle name="Normal 4 3 3 4 3 2 2 2 2" xfId="24511"/>
    <cellStyle name="Normal 4 3 3 4 3 2 2 3" xfId="24512"/>
    <cellStyle name="Normal 4 3 3 4 3 2 3" xfId="24513"/>
    <cellStyle name="Normal 4 3 3 4 3 2 3 2" xfId="24514"/>
    <cellStyle name="Normal 4 3 3 4 3 2 4" xfId="24515"/>
    <cellStyle name="Normal 4 3 3 4 3 3" xfId="24516"/>
    <cellStyle name="Normal 4 3 3 4 3 3 2" xfId="24517"/>
    <cellStyle name="Normal 4 3 3 4 3 3 2 2" xfId="24518"/>
    <cellStyle name="Normal 4 3 3 4 3 3 3" xfId="24519"/>
    <cellStyle name="Normal 4 3 3 4 3 4" xfId="24520"/>
    <cellStyle name="Normal 4 3 3 4 3 4 2" xfId="24521"/>
    <cellStyle name="Normal 4 3 3 4 3 5" xfId="24522"/>
    <cellStyle name="Normal 4 3 3 4 4" xfId="24523"/>
    <cellStyle name="Normal 4 3 3 4 4 2" xfId="24524"/>
    <cellStyle name="Normal 4 3 3 4 4 2 2" xfId="24525"/>
    <cellStyle name="Normal 4 3 3 4 4 2 2 2" xfId="24526"/>
    <cellStyle name="Normal 4 3 3 4 4 2 3" xfId="24527"/>
    <cellStyle name="Normal 4 3 3 4 4 3" xfId="24528"/>
    <cellStyle name="Normal 4 3 3 4 4 3 2" xfId="24529"/>
    <cellStyle name="Normal 4 3 3 4 4 4" xfId="24530"/>
    <cellStyle name="Normal 4 3 3 4 5" xfId="24531"/>
    <cellStyle name="Normal 4 3 3 4 5 2" xfId="24532"/>
    <cellStyle name="Normal 4 3 3 4 5 2 2" xfId="24533"/>
    <cellStyle name="Normal 4 3 3 4 5 3" xfId="24534"/>
    <cellStyle name="Normal 4 3 3 4 6" xfId="24535"/>
    <cellStyle name="Normal 4 3 3 4 6 2" xfId="24536"/>
    <cellStyle name="Normal 4 3 3 4 7" xfId="24537"/>
    <cellStyle name="Normal 4 3 3 5" xfId="24538"/>
    <cellStyle name="Normal 4 3 3 5 2" xfId="24539"/>
    <cellStyle name="Normal 4 3 3 5 2 2" xfId="24540"/>
    <cellStyle name="Normal 4 3 3 5 2 2 2" xfId="24541"/>
    <cellStyle name="Normal 4 3 3 5 2 2 2 2" xfId="24542"/>
    <cellStyle name="Normal 4 3 3 5 2 2 2 2 2" xfId="24543"/>
    <cellStyle name="Normal 4 3 3 5 2 2 2 3" xfId="24544"/>
    <cellStyle name="Normal 4 3 3 5 2 2 3" xfId="24545"/>
    <cellStyle name="Normal 4 3 3 5 2 2 3 2" xfId="24546"/>
    <cellStyle name="Normal 4 3 3 5 2 2 4" xfId="24547"/>
    <cellStyle name="Normal 4 3 3 5 2 3" xfId="24548"/>
    <cellStyle name="Normal 4 3 3 5 2 3 2" xfId="24549"/>
    <cellStyle name="Normal 4 3 3 5 2 3 2 2" xfId="24550"/>
    <cellStyle name="Normal 4 3 3 5 2 3 3" xfId="24551"/>
    <cellStyle name="Normal 4 3 3 5 2 4" xfId="24552"/>
    <cellStyle name="Normal 4 3 3 5 2 4 2" xfId="24553"/>
    <cellStyle name="Normal 4 3 3 5 2 5" xfId="24554"/>
    <cellStyle name="Normal 4 3 3 5 3" xfId="24555"/>
    <cellStyle name="Normal 4 3 3 5 3 2" xfId="24556"/>
    <cellStyle name="Normal 4 3 3 5 3 2 2" xfId="24557"/>
    <cellStyle name="Normal 4 3 3 5 3 2 2 2" xfId="24558"/>
    <cellStyle name="Normal 4 3 3 5 3 2 3" xfId="24559"/>
    <cellStyle name="Normal 4 3 3 5 3 3" xfId="24560"/>
    <cellStyle name="Normal 4 3 3 5 3 3 2" xfId="24561"/>
    <cellStyle name="Normal 4 3 3 5 3 4" xfId="24562"/>
    <cellStyle name="Normal 4 3 3 5 4" xfId="24563"/>
    <cellStyle name="Normal 4 3 3 5 4 2" xfId="24564"/>
    <cellStyle name="Normal 4 3 3 5 4 2 2" xfId="24565"/>
    <cellStyle name="Normal 4 3 3 5 4 3" xfId="24566"/>
    <cellStyle name="Normal 4 3 3 5 5" xfId="24567"/>
    <cellStyle name="Normal 4 3 3 5 5 2" xfId="24568"/>
    <cellStyle name="Normal 4 3 3 5 6" xfId="24569"/>
    <cellStyle name="Normal 4 3 3 6" xfId="24570"/>
    <cellStyle name="Normal 4 3 3 6 2" xfId="24571"/>
    <cellStyle name="Normal 4 3 3 6 2 2" xfId="24572"/>
    <cellStyle name="Normal 4 3 3 6 2 2 2" xfId="24573"/>
    <cellStyle name="Normal 4 3 3 6 2 2 2 2" xfId="24574"/>
    <cellStyle name="Normal 4 3 3 6 2 2 3" xfId="24575"/>
    <cellStyle name="Normal 4 3 3 6 2 3" xfId="24576"/>
    <cellStyle name="Normal 4 3 3 6 2 3 2" xfId="24577"/>
    <cellStyle name="Normal 4 3 3 6 2 4" xfId="24578"/>
    <cellStyle name="Normal 4 3 3 6 3" xfId="24579"/>
    <cellStyle name="Normal 4 3 3 6 3 2" xfId="24580"/>
    <cellStyle name="Normal 4 3 3 6 3 2 2" xfId="24581"/>
    <cellStyle name="Normal 4 3 3 6 3 3" xfId="24582"/>
    <cellStyle name="Normal 4 3 3 6 4" xfId="24583"/>
    <cellStyle name="Normal 4 3 3 6 4 2" xfId="24584"/>
    <cellStyle name="Normal 4 3 3 6 5" xfId="24585"/>
    <cellStyle name="Normal 4 3 3 7" xfId="24586"/>
    <cellStyle name="Normal 4 3 3 7 2" xfId="24587"/>
    <cellStyle name="Normal 4 3 3 7 2 2" xfId="24588"/>
    <cellStyle name="Normal 4 3 3 7 2 2 2" xfId="24589"/>
    <cellStyle name="Normal 4 3 3 7 2 3" xfId="24590"/>
    <cellStyle name="Normal 4 3 3 7 3" xfId="24591"/>
    <cellStyle name="Normal 4 3 3 7 3 2" xfId="24592"/>
    <cellStyle name="Normal 4 3 3 7 4" xfId="24593"/>
    <cellStyle name="Normal 4 3 3 8" xfId="24594"/>
    <cellStyle name="Normal 4 3 3 8 2" xfId="24595"/>
    <cellStyle name="Normal 4 3 3 8 2 2" xfId="24596"/>
    <cellStyle name="Normal 4 3 3 8 3" xfId="24597"/>
    <cellStyle name="Normal 4 3 3 9" xfId="24598"/>
    <cellStyle name="Normal 4 3 3 9 2" xfId="24599"/>
    <cellStyle name="Normal 4 3 4" xfId="24600"/>
    <cellStyle name="Normal 4 3 4 2" xfId="24601"/>
    <cellStyle name="Normal 4 3 4 2 2" xfId="24602"/>
    <cellStyle name="Normal 4 3 4 2 2 2" xfId="24603"/>
    <cellStyle name="Normal 4 3 4 2 2 2 2" xfId="24604"/>
    <cellStyle name="Normal 4 3 4 2 2 2 2 2" xfId="24605"/>
    <cellStyle name="Normal 4 3 4 2 2 2 2 2 2" xfId="24606"/>
    <cellStyle name="Normal 4 3 4 2 2 2 2 2 2 2" xfId="24607"/>
    <cellStyle name="Normal 4 3 4 2 2 2 2 2 2 2 2" xfId="24608"/>
    <cellStyle name="Normal 4 3 4 2 2 2 2 2 2 3" xfId="24609"/>
    <cellStyle name="Normal 4 3 4 2 2 2 2 2 3" xfId="24610"/>
    <cellStyle name="Normal 4 3 4 2 2 2 2 2 3 2" xfId="24611"/>
    <cellStyle name="Normal 4 3 4 2 2 2 2 2 4" xfId="24612"/>
    <cellStyle name="Normal 4 3 4 2 2 2 2 3" xfId="24613"/>
    <cellStyle name="Normal 4 3 4 2 2 2 2 3 2" xfId="24614"/>
    <cellStyle name="Normal 4 3 4 2 2 2 2 3 2 2" xfId="24615"/>
    <cellStyle name="Normal 4 3 4 2 2 2 2 3 3" xfId="24616"/>
    <cellStyle name="Normal 4 3 4 2 2 2 2 4" xfId="24617"/>
    <cellStyle name="Normal 4 3 4 2 2 2 2 4 2" xfId="24618"/>
    <cellStyle name="Normal 4 3 4 2 2 2 2 5" xfId="24619"/>
    <cellStyle name="Normal 4 3 4 2 2 2 3" xfId="24620"/>
    <cellStyle name="Normal 4 3 4 2 2 2 3 2" xfId="24621"/>
    <cellStyle name="Normal 4 3 4 2 2 2 3 2 2" xfId="24622"/>
    <cellStyle name="Normal 4 3 4 2 2 2 3 2 2 2" xfId="24623"/>
    <cellStyle name="Normal 4 3 4 2 2 2 3 2 3" xfId="24624"/>
    <cellStyle name="Normal 4 3 4 2 2 2 3 3" xfId="24625"/>
    <cellStyle name="Normal 4 3 4 2 2 2 3 3 2" xfId="24626"/>
    <cellStyle name="Normal 4 3 4 2 2 2 3 4" xfId="24627"/>
    <cellStyle name="Normal 4 3 4 2 2 2 4" xfId="24628"/>
    <cellStyle name="Normal 4 3 4 2 2 2 4 2" xfId="24629"/>
    <cellStyle name="Normal 4 3 4 2 2 2 4 2 2" xfId="24630"/>
    <cellStyle name="Normal 4 3 4 2 2 2 4 3" xfId="24631"/>
    <cellStyle name="Normal 4 3 4 2 2 2 5" xfId="24632"/>
    <cellStyle name="Normal 4 3 4 2 2 2 5 2" xfId="24633"/>
    <cellStyle name="Normal 4 3 4 2 2 2 6" xfId="24634"/>
    <cellStyle name="Normal 4 3 4 2 2 3" xfId="24635"/>
    <cellStyle name="Normal 4 3 4 2 2 3 2" xfId="24636"/>
    <cellStyle name="Normal 4 3 4 2 2 3 2 2" xfId="24637"/>
    <cellStyle name="Normal 4 3 4 2 2 3 2 2 2" xfId="24638"/>
    <cellStyle name="Normal 4 3 4 2 2 3 2 2 2 2" xfId="24639"/>
    <cellStyle name="Normal 4 3 4 2 2 3 2 2 3" xfId="24640"/>
    <cellStyle name="Normal 4 3 4 2 2 3 2 3" xfId="24641"/>
    <cellStyle name="Normal 4 3 4 2 2 3 2 3 2" xfId="24642"/>
    <cellStyle name="Normal 4 3 4 2 2 3 2 4" xfId="24643"/>
    <cellStyle name="Normal 4 3 4 2 2 3 3" xfId="24644"/>
    <cellStyle name="Normal 4 3 4 2 2 3 3 2" xfId="24645"/>
    <cellStyle name="Normal 4 3 4 2 2 3 3 2 2" xfId="24646"/>
    <cellStyle name="Normal 4 3 4 2 2 3 3 3" xfId="24647"/>
    <cellStyle name="Normal 4 3 4 2 2 3 4" xfId="24648"/>
    <cellStyle name="Normal 4 3 4 2 2 3 4 2" xfId="24649"/>
    <cellStyle name="Normal 4 3 4 2 2 3 5" xfId="24650"/>
    <cellStyle name="Normal 4 3 4 2 2 4" xfId="24651"/>
    <cellStyle name="Normal 4 3 4 2 2 4 2" xfId="24652"/>
    <cellStyle name="Normal 4 3 4 2 2 4 2 2" xfId="24653"/>
    <cellStyle name="Normal 4 3 4 2 2 4 2 2 2" xfId="24654"/>
    <cellStyle name="Normal 4 3 4 2 2 4 2 3" xfId="24655"/>
    <cellStyle name="Normal 4 3 4 2 2 4 3" xfId="24656"/>
    <cellStyle name="Normal 4 3 4 2 2 4 3 2" xfId="24657"/>
    <cellStyle name="Normal 4 3 4 2 2 4 4" xfId="24658"/>
    <cellStyle name="Normal 4 3 4 2 2 5" xfId="24659"/>
    <cellStyle name="Normal 4 3 4 2 2 5 2" xfId="24660"/>
    <cellStyle name="Normal 4 3 4 2 2 5 2 2" xfId="24661"/>
    <cellStyle name="Normal 4 3 4 2 2 5 3" xfId="24662"/>
    <cellStyle name="Normal 4 3 4 2 2 6" xfId="24663"/>
    <cellStyle name="Normal 4 3 4 2 2 6 2" xfId="24664"/>
    <cellStyle name="Normal 4 3 4 2 2 7" xfId="24665"/>
    <cellStyle name="Normal 4 3 4 2 3" xfId="24666"/>
    <cellStyle name="Normal 4 3 4 2 3 2" xfId="24667"/>
    <cellStyle name="Normal 4 3 4 2 3 2 2" xfId="24668"/>
    <cellStyle name="Normal 4 3 4 2 3 2 2 2" xfId="24669"/>
    <cellStyle name="Normal 4 3 4 2 3 2 2 2 2" xfId="24670"/>
    <cellStyle name="Normal 4 3 4 2 3 2 2 2 2 2" xfId="24671"/>
    <cellStyle name="Normal 4 3 4 2 3 2 2 2 3" xfId="24672"/>
    <cellStyle name="Normal 4 3 4 2 3 2 2 3" xfId="24673"/>
    <cellStyle name="Normal 4 3 4 2 3 2 2 3 2" xfId="24674"/>
    <cellStyle name="Normal 4 3 4 2 3 2 2 4" xfId="24675"/>
    <cellStyle name="Normal 4 3 4 2 3 2 3" xfId="24676"/>
    <cellStyle name="Normal 4 3 4 2 3 2 3 2" xfId="24677"/>
    <cellStyle name="Normal 4 3 4 2 3 2 3 2 2" xfId="24678"/>
    <cellStyle name="Normal 4 3 4 2 3 2 3 3" xfId="24679"/>
    <cellStyle name="Normal 4 3 4 2 3 2 4" xfId="24680"/>
    <cellStyle name="Normal 4 3 4 2 3 2 4 2" xfId="24681"/>
    <cellStyle name="Normal 4 3 4 2 3 2 5" xfId="24682"/>
    <cellStyle name="Normal 4 3 4 2 3 3" xfId="24683"/>
    <cellStyle name="Normal 4 3 4 2 3 3 2" xfId="24684"/>
    <cellStyle name="Normal 4 3 4 2 3 3 2 2" xfId="24685"/>
    <cellStyle name="Normal 4 3 4 2 3 3 2 2 2" xfId="24686"/>
    <cellStyle name="Normal 4 3 4 2 3 3 2 3" xfId="24687"/>
    <cellStyle name="Normal 4 3 4 2 3 3 3" xfId="24688"/>
    <cellStyle name="Normal 4 3 4 2 3 3 3 2" xfId="24689"/>
    <cellStyle name="Normal 4 3 4 2 3 3 4" xfId="24690"/>
    <cellStyle name="Normal 4 3 4 2 3 4" xfId="24691"/>
    <cellStyle name="Normal 4 3 4 2 3 4 2" xfId="24692"/>
    <cellStyle name="Normal 4 3 4 2 3 4 2 2" xfId="24693"/>
    <cellStyle name="Normal 4 3 4 2 3 4 3" xfId="24694"/>
    <cellStyle name="Normal 4 3 4 2 3 5" xfId="24695"/>
    <cellStyle name="Normal 4 3 4 2 3 5 2" xfId="24696"/>
    <cellStyle name="Normal 4 3 4 2 3 6" xfId="24697"/>
    <cellStyle name="Normal 4 3 4 2 4" xfId="24698"/>
    <cellStyle name="Normal 4 3 4 2 4 2" xfId="24699"/>
    <cellStyle name="Normal 4 3 4 2 4 2 2" xfId="24700"/>
    <cellStyle name="Normal 4 3 4 2 4 2 2 2" xfId="24701"/>
    <cellStyle name="Normal 4 3 4 2 4 2 2 2 2" xfId="24702"/>
    <cellStyle name="Normal 4 3 4 2 4 2 2 3" xfId="24703"/>
    <cellStyle name="Normal 4 3 4 2 4 2 3" xfId="24704"/>
    <cellStyle name="Normal 4 3 4 2 4 2 3 2" xfId="24705"/>
    <cellStyle name="Normal 4 3 4 2 4 2 4" xfId="24706"/>
    <cellStyle name="Normal 4 3 4 2 4 3" xfId="24707"/>
    <cellStyle name="Normal 4 3 4 2 4 3 2" xfId="24708"/>
    <cellStyle name="Normal 4 3 4 2 4 3 2 2" xfId="24709"/>
    <cellStyle name="Normal 4 3 4 2 4 3 3" xfId="24710"/>
    <cellStyle name="Normal 4 3 4 2 4 4" xfId="24711"/>
    <cellStyle name="Normal 4 3 4 2 4 4 2" xfId="24712"/>
    <cellStyle name="Normal 4 3 4 2 4 5" xfId="24713"/>
    <cellStyle name="Normal 4 3 4 2 5" xfId="24714"/>
    <cellStyle name="Normal 4 3 4 2 5 2" xfId="24715"/>
    <cellStyle name="Normal 4 3 4 2 5 2 2" xfId="24716"/>
    <cellStyle name="Normal 4 3 4 2 5 2 2 2" xfId="24717"/>
    <cellStyle name="Normal 4 3 4 2 5 2 3" xfId="24718"/>
    <cellStyle name="Normal 4 3 4 2 5 3" xfId="24719"/>
    <cellStyle name="Normal 4 3 4 2 5 3 2" xfId="24720"/>
    <cellStyle name="Normal 4 3 4 2 5 4" xfId="24721"/>
    <cellStyle name="Normal 4 3 4 2 6" xfId="24722"/>
    <cellStyle name="Normal 4 3 4 2 6 2" xfId="24723"/>
    <cellStyle name="Normal 4 3 4 2 6 2 2" xfId="24724"/>
    <cellStyle name="Normal 4 3 4 2 6 3" xfId="24725"/>
    <cellStyle name="Normal 4 3 4 2 7" xfId="24726"/>
    <cellStyle name="Normal 4 3 4 2 7 2" xfId="24727"/>
    <cellStyle name="Normal 4 3 4 2 8" xfId="24728"/>
    <cellStyle name="Normal 4 3 4 3" xfId="24729"/>
    <cellStyle name="Normal 4 3 4 3 2" xfId="24730"/>
    <cellStyle name="Normal 4 3 4 3 2 2" xfId="24731"/>
    <cellStyle name="Normal 4 3 4 3 2 2 2" xfId="24732"/>
    <cellStyle name="Normal 4 3 4 3 2 2 2 2" xfId="24733"/>
    <cellStyle name="Normal 4 3 4 3 2 2 2 2 2" xfId="24734"/>
    <cellStyle name="Normal 4 3 4 3 2 2 2 2 2 2" xfId="24735"/>
    <cellStyle name="Normal 4 3 4 3 2 2 2 2 3" xfId="24736"/>
    <cellStyle name="Normal 4 3 4 3 2 2 2 3" xfId="24737"/>
    <cellStyle name="Normal 4 3 4 3 2 2 2 3 2" xfId="24738"/>
    <cellStyle name="Normal 4 3 4 3 2 2 2 4" xfId="24739"/>
    <cellStyle name="Normal 4 3 4 3 2 2 3" xfId="24740"/>
    <cellStyle name="Normal 4 3 4 3 2 2 3 2" xfId="24741"/>
    <cellStyle name="Normal 4 3 4 3 2 2 3 2 2" xfId="24742"/>
    <cellStyle name="Normal 4 3 4 3 2 2 3 3" xfId="24743"/>
    <cellStyle name="Normal 4 3 4 3 2 2 4" xfId="24744"/>
    <cellStyle name="Normal 4 3 4 3 2 2 4 2" xfId="24745"/>
    <cellStyle name="Normal 4 3 4 3 2 2 5" xfId="24746"/>
    <cellStyle name="Normal 4 3 4 3 2 3" xfId="24747"/>
    <cellStyle name="Normal 4 3 4 3 2 3 2" xfId="24748"/>
    <cellStyle name="Normal 4 3 4 3 2 3 2 2" xfId="24749"/>
    <cellStyle name="Normal 4 3 4 3 2 3 2 2 2" xfId="24750"/>
    <cellStyle name="Normal 4 3 4 3 2 3 2 3" xfId="24751"/>
    <cellStyle name="Normal 4 3 4 3 2 3 3" xfId="24752"/>
    <cellStyle name="Normal 4 3 4 3 2 3 3 2" xfId="24753"/>
    <cellStyle name="Normal 4 3 4 3 2 3 4" xfId="24754"/>
    <cellStyle name="Normal 4 3 4 3 2 4" xfId="24755"/>
    <cellStyle name="Normal 4 3 4 3 2 4 2" xfId="24756"/>
    <cellStyle name="Normal 4 3 4 3 2 4 2 2" xfId="24757"/>
    <cellStyle name="Normal 4 3 4 3 2 4 3" xfId="24758"/>
    <cellStyle name="Normal 4 3 4 3 2 5" xfId="24759"/>
    <cellStyle name="Normal 4 3 4 3 2 5 2" xfId="24760"/>
    <cellStyle name="Normal 4 3 4 3 2 6" xfId="24761"/>
    <cellStyle name="Normal 4 3 4 3 3" xfId="24762"/>
    <cellStyle name="Normal 4 3 4 3 3 2" xfId="24763"/>
    <cellStyle name="Normal 4 3 4 3 3 2 2" xfId="24764"/>
    <cellStyle name="Normal 4 3 4 3 3 2 2 2" xfId="24765"/>
    <cellStyle name="Normal 4 3 4 3 3 2 2 2 2" xfId="24766"/>
    <cellStyle name="Normal 4 3 4 3 3 2 2 3" xfId="24767"/>
    <cellStyle name="Normal 4 3 4 3 3 2 3" xfId="24768"/>
    <cellStyle name="Normal 4 3 4 3 3 2 3 2" xfId="24769"/>
    <cellStyle name="Normal 4 3 4 3 3 2 4" xfId="24770"/>
    <cellStyle name="Normal 4 3 4 3 3 3" xfId="24771"/>
    <cellStyle name="Normal 4 3 4 3 3 3 2" xfId="24772"/>
    <cellStyle name="Normal 4 3 4 3 3 3 2 2" xfId="24773"/>
    <cellStyle name="Normal 4 3 4 3 3 3 3" xfId="24774"/>
    <cellStyle name="Normal 4 3 4 3 3 4" xfId="24775"/>
    <cellStyle name="Normal 4 3 4 3 3 4 2" xfId="24776"/>
    <cellStyle name="Normal 4 3 4 3 3 5" xfId="24777"/>
    <cellStyle name="Normal 4 3 4 3 4" xfId="24778"/>
    <cellStyle name="Normal 4 3 4 3 4 2" xfId="24779"/>
    <cellStyle name="Normal 4 3 4 3 4 2 2" xfId="24780"/>
    <cellStyle name="Normal 4 3 4 3 4 2 2 2" xfId="24781"/>
    <cellStyle name="Normal 4 3 4 3 4 2 3" xfId="24782"/>
    <cellStyle name="Normal 4 3 4 3 4 3" xfId="24783"/>
    <cellStyle name="Normal 4 3 4 3 4 3 2" xfId="24784"/>
    <cellStyle name="Normal 4 3 4 3 4 4" xfId="24785"/>
    <cellStyle name="Normal 4 3 4 3 5" xfId="24786"/>
    <cellStyle name="Normal 4 3 4 3 5 2" xfId="24787"/>
    <cellStyle name="Normal 4 3 4 3 5 2 2" xfId="24788"/>
    <cellStyle name="Normal 4 3 4 3 5 3" xfId="24789"/>
    <cellStyle name="Normal 4 3 4 3 6" xfId="24790"/>
    <cellStyle name="Normal 4 3 4 3 6 2" xfId="24791"/>
    <cellStyle name="Normal 4 3 4 3 7" xfId="24792"/>
    <cellStyle name="Normal 4 3 4 4" xfId="24793"/>
    <cellStyle name="Normal 4 3 4 4 2" xfId="24794"/>
    <cellStyle name="Normal 4 3 4 4 2 2" xfId="24795"/>
    <cellStyle name="Normal 4 3 4 4 2 2 2" xfId="24796"/>
    <cellStyle name="Normal 4 3 4 4 2 2 2 2" xfId="24797"/>
    <cellStyle name="Normal 4 3 4 4 2 2 2 2 2" xfId="24798"/>
    <cellStyle name="Normal 4 3 4 4 2 2 2 3" xfId="24799"/>
    <cellStyle name="Normal 4 3 4 4 2 2 3" xfId="24800"/>
    <cellStyle name="Normal 4 3 4 4 2 2 3 2" xfId="24801"/>
    <cellStyle name="Normal 4 3 4 4 2 2 4" xfId="24802"/>
    <cellStyle name="Normal 4 3 4 4 2 3" xfId="24803"/>
    <cellStyle name="Normal 4 3 4 4 2 3 2" xfId="24804"/>
    <cellStyle name="Normal 4 3 4 4 2 3 2 2" xfId="24805"/>
    <cellStyle name="Normal 4 3 4 4 2 3 3" xfId="24806"/>
    <cellStyle name="Normal 4 3 4 4 2 4" xfId="24807"/>
    <cellStyle name="Normal 4 3 4 4 2 4 2" xfId="24808"/>
    <cellStyle name="Normal 4 3 4 4 2 5" xfId="24809"/>
    <cellStyle name="Normal 4 3 4 4 3" xfId="24810"/>
    <cellStyle name="Normal 4 3 4 4 3 2" xfId="24811"/>
    <cellStyle name="Normal 4 3 4 4 3 2 2" xfId="24812"/>
    <cellStyle name="Normal 4 3 4 4 3 2 2 2" xfId="24813"/>
    <cellStyle name="Normal 4 3 4 4 3 2 3" xfId="24814"/>
    <cellStyle name="Normal 4 3 4 4 3 3" xfId="24815"/>
    <cellStyle name="Normal 4 3 4 4 3 3 2" xfId="24816"/>
    <cellStyle name="Normal 4 3 4 4 3 4" xfId="24817"/>
    <cellStyle name="Normal 4 3 4 4 4" xfId="24818"/>
    <cellStyle name="Normal 4 3 4 4 4 2" xfId="24819"/>
    <cellStyle name="Normal 4 3 4 4 4 2 2" xfId="24820"/>
    <cellStyle name="Normal 4 3 4 4 4 3" xfId="24821"/>
    <cellStyle name="Normal 4 3 4 4 5" xfId="24822"/>
    <cellStyle name="Normal 4 3 4 4 5 2" xfId="24823"/>
    <cellStyle name="Normal 4 3 4 4 6" xfId="24824"/>
    <cellStyle name="Normal 4 3 4 5" xfId="24825"/>
    <cellStyle name="Normal 4 3 4 5 2" xfId="24826"/>
    <cellStyle name="Normal 4 3 4 5 2 2" xfId="24827"/>
    <cellStyle name="Normal 4 3 4 5 2 2 2" xfId="24828"/>
    <cellStyle name="Normal 4 3 4 5 2 2 2 2" xfId="24829"/>
    <cellStyle name="Normal 4 3 4 5 2 2 3" xfId="24830"/>
    <cellStyle name="Normal 4 3 4 5 2 3" xfId="24831"/>
    <cellStyle name="Normal 4 3 4 5 2 3 2" xfId="24832"/>
    <cellStyle name="Normal 4 3 4 5 2 4" xfId="24833"/>
    <cellStyle name="Normal 4 3 4 5 3" xfId="24834"/>
    <cellStyle name="Normal 4 3 4 5 3 2" xfId="24835"/>
    <cellStyle name="Normal 4 3 4 5 3 2 2" xfId="24836"/>
    <cellStyle name="Normal 4 3 4 5 3 3" xfId="24837"/>
    <cellStyle name="Normal 4 3 4 5 4" xfId="24838"/>
    <cellStyle name="Normal 4 3 4 5 4 2" xfId="24839"/>
    <cellStyle name="Normal 4 3 4 5 5" xfId="24840"/>
    <cellStyle name="Normal 4 3 4 6" xfId="24841"/>
    <cellStyle name="Normal 4 3 4 6 2" xfId="24842"/>
    <cellStyle name="Normal 4 3 4 6 2 2" xfId="24843"/>
    <cellStyle name="Normal 4 3 4 6 2 2 2" xfId="24844"/>
    <cellStyle name="Normal 4 3 4 6 2 3" xfId="24845"/>
    <cellStyle name="Normal 4 3 4 6 3" xfId="24846"/>
    <cellStyle name="Normal 4 3 4 6 3 2" xfId="24847"/>
    <cellStyle name="Normal 4 3 4 6 4" xfId="24848"/>
    <cellStyle name="Normal 4 3 4 7" xfId="24849"/>
    <cellStyle name="Normal 4 3 4 7 2" xfId="24850"/>
    <cellStyle name="Normal 4 3 4 7 2 2" xfId="24851"/>
    <cellStyle name="Normal 4 3 4 7 3" xfId="24852"/>
    <cellStyle name="Normal 4 3 4 8" xfId="24853"/>
    <cellStyle name="Normal 4 3 4 8 2" xfId="24854"/>
    <cellStyle name="Normal 4 3 4 9" xfId="24855"/>
    <cellStyle name="Normal 4 3 5" xfId="24856"/>
    <cellStyle name="Normal 4 3 5 2" xfId="24857"/>
    <cellStyle name="Normal 4 3 5 2 2" xfId="24858"/>
    <cellStyle name="Normal 4 3 5 2 2 2" xfId="24859"/>
    <cellStyle name="Normal 4 3 5 2 2 2 2" xfId="24860"/>
    <cellStyle name="Normal 4 3 5 2 2 2 2 2" xfId="24861"/>
    <cellStyle name="Normal 4 3 5 2 2 2 2 2 2" xfId="24862"/>
    <cellStyle name="Normal 4 3 5 2 2 2 2 2 2 2" xfId="24863"/>
    <cellStyle name="Normal 4 3 5 2 2 2 2 2 3" xfId="24864"/>
    <cellStyle name="Normal 4 3 5 2 2 2 2 3" xfId="24865"/>
    <cellStyle name="Normal 4 3 5 2 2 2 2 3 2" xfId="24866"/>
    <cellStyle name="Normal 4 3 5 2 2 2 2 4" xfId="24867"/>
    <cellStyle name="Normal 4 3 5 2 2 2 3" xfId="24868"/>
    <cellStyle name="Normal 4 3 5 2 2 2 3 2" xfId="24869"/>
    <cellStyle name="Normal 4 3 5 2 2 2 3 2 2" xfId="24870"/>
    <cellStyle name="Normal 4 3 5 2 2 2 3 3" xfId="24871"/>
    <cellStyle name="Normal 4 3 5 2 2 2 4" xfId="24872"/>
    <cellStyle name="Normal 4 3 5 2 2 2 4 2" xfId="24873"/>
    <cellStyle name="Normal 4 3 5 2 2 2 5" xfId="24874"/>
    <cellStyle name="Normal 4 3 5 2 2 3" xfId="24875"/>
    <cellStyle name="Normal 4 3 5 2 2 3 2" xfId="24876"/>
    <cellStyle name="Normal 4 3 5 2 2 3 2 2" xfId="24877"/>
    <cellStyle name="Normal 4 3 5 2 2 3 2 2 2" xfId="24878"/>
    <cellStyle name="Normal 4 3 5 2 2 3 2 3" xfId="24879"/>
    <cellStyle name="Normal 4 3 5 2 2 3 3" xfId="24880"/>
    <cellStyle name="Normal 4 3 5 2 2 3 3 2" xfId="24881"/>
    <cellStyle name="Normal 4 3 5 2 2 3 4" xfId="24882"/>
    <cellStyle name="Normal 4 3 5 2 2 4" xfId="24883"/>
    <cellStyle name="Normal 4 3 5 2 2 4 2" xfId="24884"/>
    <cellStyle name="Normal 4 3 5 2 2 4 2 2" xfId="24885"/>
    <cellStyle name="Normal 4 3 5 2 2 4 3" xfId="24886"/>
    <cellStyle name="Normal 4 3 5 2 2 5" xfId="24887"/>
    <cellStyle name="Normal 4 3 5 2 2 5 2" xfId="24888"/>
    <cellStyle name="Normal 4 3 5 2 2 6" xfId="24889"/>
    <cellStyle name="Normal 4 3 5 2 3" xfId="24890"/>
    <cellStyle name="Normal 4 3 5 2 3 2" xfId="24891"/>
    <cellStyle name="Normal 4 3 5 2 3 2 2" xfId="24892"/>
    <cellStyle name="Normal 4 3 5 2 3 2 2 2" xfId="24893"/>
    <cellStyle name="Normal 4 3 5 2 3 2 2 2 2" xfId="24894"/>
    <cellStyle name="Normal 4 3 5 2 3 2 2 3" xfId="24895"/>
    <cellStyle name="Normal 4 3 5 2 3 2 3" xfId="24896"/>
    <cellStyle name="Normal 4 3 5 2 3 2 3 2" xfId="24897"/>
    <cellStyle name="Normal 4 3 5 2 3 2 4" xfId="24898"/>
    <cellStyle name="Normal 4 3 5 2 3 3" xfId="24899"/>
    <cellStyle name="Normal 4 3 5 2 3 3 2" xfId="24900"/>
    <cellStyle name="Normal 4 3 5 2 3 3 2 2" xfId="24901"/>
    <cellStyle name="Normal 4 3 5 2 3 3 3" xfId="24902"/>
    <cellStyle name="Normal 4 3 5 2 3 4" xfId="24903"/>
    <cellStyle name="Normal 4 3 5 2 3 4 2" xfId="24904"/>
    <cellStyle name="Normal 4 3 5 2 3 5" xfId="24905"/>
    <cellStyle name="Normal 4 3 5 2 4" xfId="24906"/>
    <cellStyle name="Normal 4 3 5 2 4 2" xfId="24907"/>
    <cellStyle name="Normal 4 3 5 2 4 2 2" xfId="24908"/>
    <cellStyle name="Normal 4 3 5 2 4 2 2 2" xfId="24909"/>
    <cellStyle name="Normal 4 3 5 2 4 2 3" xfId="24910"/>
    <cellStyle name="Normal 4 3 5 2 4 3" xfId="24911"/>
    <cellStyle name="Normal 4 3 5 2 4 3 2" xfId="24912"/>
    <cellStyle name="Normal 4 3 5 2 4 4" xfId="24913"/>
    <cellStyle name="Normal 4 3 5 2 5" xfId="24914"/>
    <cellStyle name="Normal 4 3 5 2 5 2" xfId="24915"/>
    <cellStyle name="Normal 4 3 5 2 5 2 2" xfId="24916"/>
    <cellStyle name="Normal 4 3 5 2 5 3" xfId="24917"/>
    <cellStyle name="Normal 4 3 5 2 6" xfId="24918"/>
    <cellStyle name="Normal 4 3 5 2 6 2" xfId="24919"/>
    <cellStyle name="Normal 4 3 5 2 7" xfId="24920"/>
    <cellStyle name="Normal 4 3 5 3" xfId="24921"/>
    <cellStyle name="Normal 4 3 5 3 2" xfId="24922"/>
    <cellStyle name="Normal 4 3 5 3 2 2" xfId="24923"/>
    <cellStyle name="Normal 4 3 5 3 2 2 2" xfId="24924"/>
    <cellStyle name="Normal 4 3 5 3 2 2 2 2" xfId="24925"/>
    <cellStyle name="Normal 4 3 5 3 2 2 2 2 2" xfId="24926"/>
    <cellStyle name="Normal 4 3 5 3 2 2 2 3" xfId="24927"/>
    <cellStyle name="Normal 4 3 5 3 2 2 3" xfId="24928"/>
    <cellStyle name="Normal 4 3 5 3 2 2 3 2" xfId="24929"/>
    <cellStyle name="Normal 4 3 5 3 2 2 4" xfId="24930"/>
    <cellStyle name="Normal 4 3 5 3 2 3" xfId="24931"/>
    <cellStyle name="Normal 4 3 5 3 2 3 2" xfId="24932"/>
    <cellStyle name="Normal 4 3 5 3 2 3 2 2" xfId="24933"/>
    <cellStyle name="Normal 4 3 5 3 2 3 3" xfId="24934"/>
    <cellStyle name="Normal 4 3 5 3 2 4" xfId="24935"/>
    <cellStyle name="Normal 4 3 5 3 2 4 2" xfId="24936"/>
    <cellStyle name="Normal 4 3 5 3 2 5" xfId="24937"/>
    <cellStyle name="Normal 4 3 5 3 3" xfId="24938"/>
    <cellStyle name="Normal 4 3 5 3 3 2" xfId="24939"/>
    <cellStyle name="Normal 4 3 5 3 3 2 2" xfId="24940"/>
    <cellStyle name="Normal 4 3 5 3 3 2 2 2" xfId="24941"/>
    <cellStyle name="Normal 4 3 5 3 3 2 3" xfId="24942"/>
    <cellStyle name="Normal 4 3 5 3 3 3" xfId="24943"/>
    <cellStyle name="Normal 4 3 5 3 3 3 2" xfId="24944"/>
    <cellStyle name="Normal 4 3 5 3 3 4" xfId="24945"/>
    <cellStyle name="Normal 4 3 5 3 4" xfId="24946"/>
    <cellStyle name="Normal 4 3 5 3 4 2" xfId="24947"/>
    <cellStyle name="Normal 4 3 5 3 4 2 2" xfId="24948"/>
    <cellStyle name="Normal 4 3 5 3 4 3" xfId="24949"/>
    <cellStyle name="Normal 4 3 5 3 5" xfId="24950"/>
    <cellStyle name="Normal 4 3 5 3 5 2" xfId="24951"/>
    <cellStyle name="Normal 4 3 5 3 6" xfId="24952"/>
    <cellStyle name="Normal 4 3 5 4" xfId="24953"/>
    <cellStyle name="Normal 4 3 5 4 2" xfId="24954"/>
    <cellStyle name="Normal 4 3 5 4 2 2" xfId="24955"/>
    <cellStyle name="Normal 4 3 5 4 2 2 2" xfId="24956"/>
    <cellStyle name="Normal 4 3 5 4 2 2 2 2" xfId="24957"/>
    <cellStyle name="Normal 4 3 5 4 2 2 3" xfId="24958"/>
    <cellStyle name="Normal 4 3 5 4 2 3" xfId="24959"/>
    <cellStyle name="Normal 4 3 5 4 2 3 2" xfId="24960"/>
    <cellStyle name="Normal 4 3 5 4 2 4" xfId="24961"/>
    <cellStyle name="Normal 4 3 5 4 3" xfId="24962"/>
    <cellStyle name="Normal 4 3 5 4 3 2" xfId="24963"/>
    <cellStyle name="Normal 4 3 5 4 3 2 2" xfId="24964"/>
    <cellStyle name="Normal 4 3 5 4 3 3" xfId="24965"/>
    <cellStyle name="Normal 4 3 5 4 4" xfId="24966"/>
    <cellStyle name="Normal 4 3 5 4 4 2" xfId="24967"/>
    <cellStyle name="Normal 4 3 5 4 5" xfId="24968"/>
    <cellStyle name="Normal 4 3 5 5" xfId="24969"/>
    <cellStyle name="Normal 4 3 5 5 2" xfId="24970"/>
    <cellStyle name="Normal 4 3 5 5 2 2" xfId="24971"/>
    <cellStyle name="Normal 4 3 5 5 2 2 2" xfId="24972"/>
    <cellStyle name="Normal 4 3 5 5 2 3" xfId="24973"/>
    <cellStyle name="Normal 4 3 5 5 3" xfId="24974"/>
    <cellStyle name="Normal 4 3 5 5 3 2" xfId="24975"/>
    <cellStyle name="Normal 4 3 5 5 4" xfId="24976"/>
    <cellStyle name="Normal 4 3 5 6" xfId="24977"/>
    <cellStyle name="Normal 4 3 5 6 2" xfId="24978"/>
    <cellStyle name="Normal 4 3 5 6 2 2" xfId="24979"/>
    <cellStyle name="Normal 4 3 5 6 3" xfId="24980"/>
    <cellStyle name="Normal 4 3 5 7" xfId="24981"/>
    <cellStyle name="Normal 4 3 5 7 2" xfId="24982"/>
    <cellStyle name="Normal 4 3 5 8" xfId="24983"/>
    <cellStyle name="Normal 4 3 6" xfId="24984"/>
    <cellStyle name="Normal 4 3 6 2" xfId="24985"/>
    <cellStyle name="Normal 4 3 6 2 2" xfId="24986"/>
    <cellStyle name="Normal 4 3 6 2 2 2" xfId="24987"/>
    <cellStyle name="Normal 4 3 6 2 2 2 2" xfId="24988"/>
    <cellStyle name="Normal 4 3 6 2 2 2 2 2" xfId="24989"/>
    <cellStyle name="Normal 4 3 6 2 2 2 2 2 2" xfId="24990"/>
    <cellStyle name="Normal 4 3 6 2 2 2 2 3" xfId="24991"/>
    <cellStyle name="Normal 4 3 6 2 2 2 3" xfId="24992"/>
    <cellStyle name="Normal 4 3 6 2 2 2 3 2" xfId="24993"/>
    <cellStyle name="Normal 4 3 6 2 2 2 4" xfId="24994"/>
    <cellStyle name="Normal 4 3 6 2 2 3" xfId="24995"/>
    <cellStyle name="Normal 4 3 6 2 2 3 2" xfId="24996"/>
    <cellStyle name="Normal 4 3 6 2 2 3 2 2" xfId="24997"/>
    <cellStyle name="Normal 4 3 6 2 2 3 3" xfId="24998"/>
    <cellStyle name="Normal 4 3 6 2 2 4" xfId="24999"/>
    <cellStyle name="Normal 4 3 6 2 2 4 2" xfId="25000"/>
    <cellStyle name="Normal 4 3 6 2 2 5" xfId="25001"/>
    <cellStyle name="Normal 4 3 6 2 3" xfId="25002"/>
    <cellStyle name="Normal 4 3 6 2 3 2" xfId="25003"/>
    <cellStyle name="Normal 4 3 6 2 3 2 2" xfId="25004"/>
    <cellStyle name="Normal 4 3 6 2 3 2 2 2" xfId="25005"/>
    <cellStyle name="Normal 4 3 6 2 3 2 3" xfId="25006"/>
    <cellStyle name="Normal 4 3 6 2 3 3" xfId="25007"/>
    <cellStyle name="Normal 4 3 6 2 3 3 2" xfId="25008"/>
    <cellStyle name="Normal 4 3 6 2 3 4" xfId="25009"/>
    <cellStyle name="Normal 4 3 6 2 4" xfId="25010"/>
    <cellStyle name="Normal 4 3 6 2 4 2" xfId="25011"/>
    <cellStyle name="Normal 4 3 6 2 4 2 2" xfId="25012"/>
    <cellStyle name="Normal 4 3 6 2 4 3" xfId="25013"/>
    <cellStyle name="Normal 4 3 6 2 5" xfId="25014"/>
    <cellStyle name="Normal 4 3 6 2 5 2" xfId="25015"/>
    <cellStyle name="Normal 4 3 6 2 6" xfId="25016"/>
    <cellStyle name="Normal 4 3 6 3" xfId="25017"/>
    <cellStyle name="Normal 4 3 6 3 2" xfId="25018"/>
    <cellStyle name="Normal 4 3 6 3 2 2" xfId="25019"/>
    <cellStyle name="Normal 4 3 6 3 2 2 2" xfId="25020"/>
    <cellStyle name="Normal 4 3 6 3 2 2 2 2" xfId="25021"/>
    <cellStyle name="Normal 4 3 6 3 2 2 3" xfId="25022"/>
    <cellStyle name="Normal 4 3 6 3 2 3" xfId="25023"/>
    <cellStyle name="Normal 4 3 6 3 2 3 2" xfId="25024"/>
    <cellStyle name="Normal 4 3 6 3 2 4" xfId="25025"/>
    <cellStyle name="Normal 4 3 6 3 3" xfId="25026"/>
    <cellStyle name="Normal 4 3 6 3 3 2" xfId="25027"/>
    <cellStyle name="Normal 4 3 6 3 3 2 2" xfId="25028"/>
    <cellStyle name="Normal 4 3 6 3 3 3" xfId="25029"/>
    <cellStyle name="Normal 4 3 6 3 4" xfId="25030"/>
    <cellStyle name="Normal 4 3 6 3 4 2" xfId="25031"/>
    <cellStyle name="Normal 4 3 6 3 5" xfId="25032"/>
    <cellStyle name="Normal 4 3 6 4" xfId="25033"/>
    <cellStyle name="Normal 4 3 6 4 2" xfId="25034"/>
    <cellStyle name="Normal 4 3 6 4 2 2" xfId="25035"/>
    <cellStyle name="Normal 4 3 6 4 2 2 2" xfId="25036"/>
    <cellStyle name="Normal 4 3 6 4 2 3" xfId="25037"/>
    <cellStyle name="Normal 4 3 6 4 3" xfId="25038"/>
    <cellStyle name="Normal 4 3 6 4 3 2" xfId="25039"/>
    <cellStyle name="Normal 4 3 6 4 4" xfId="25040"/>
    <cellStyle name="Normal 4 3 6 5" xfId="25041"/>
    <cellStyle name="Normal 4 3 6 5 2" xfId="25042"/>
    <cellStyle name="Normal 4 3 6 5 2 2" xfId="25043"/>
    <cellStyle name="Normal 4 3 6 5 3" xfId="25044"/>
    <cellStyle name="Normal 4 3 6 6" xfId="25045"/>
    <cellStyle name="Normal 4 3 6 6 2" xfId="25046"/>
    <cellStyle name="Normal 4 3 6 7" xfId="25047"/>
    <cellStyle name="Normal 4 3 7" xfId="25048"/>
    <cellStyle name="Normal 4 3 7 2" xfId="25049"/>
    <cellStyle name="Normal 4 3 7 2 2" xfId="25050"/>
    <cellStyle name="Normal 4 3 7 2 2 2" xfId="25051"/>
    <cellStyle name="Normal 4 3 7 2 2 2 2" xfId="25052"/>
    <cellStyle name="Normal 4 3 7 2 2 2 2 2" xfId="25053"/>
    <cellStyle name="Normal 4 3 7 2 2 2 3" xfId="25054"/>
    <cellStyle name="Normal 4 3 7 2 2 3" xfId="25055"/>
    <cellStyle name="Normal 4 3 7 2 2 3 2" xfId="25056"/>
    <cellStyle name="Normal 4 3 7 2 2 4" xfId="25057"/>
    <cellStyle name="Normal 4 3 7 2 3" xfId="25058"/>
    <cellStyle name="Normal 4 3 7 2 3 2" xfId="25059"/>
    <cellStyle name="Normal 4 3 7 2 3 2 2" xfId="25060"/>
    <cellStyle name="Normal 4 3 7 2 3 3" xfId="25061"/>
    <cellStyle name="Normal 4 3 7 2 4" xfId="25062"/>
    <cellStyle name="Normal 4 3 7 2 4 2" xfId="25063"/>
    <cellStyle name="Normal 4 3 7 2 5" xfId="25064"/>
    <cellStyle name="Normal 4 3 7 3" xfId="25065"/>
    <cellStyle name="Normal 4 3 7 3 2" xfId="25066"/>
    <cellStyle name="Normal 4 3 7 3 2 2" xfId="25067"/>
    <cellStyle name="Normal 4 3 7 3 2 2 2" xfId="25068"/>
    <cellStyle name="Normal 4 3 7 3 2 3" xfId="25069"/>
    <cellStyle name="Normal 4 3 7 3 3" xfId="25070"/>
    <cellStyle name="Normal 4 3 7 3 3 2" xfId="25071"/>
    <cellStyle name="Normal 4 3 7 3 4" xfId="25072"/>
    <cellStyle name="Normal 4 3 7 4" xfId="25073"/>
    <cellStyle name="Normal 4 3 7 4 2" xfId="25074"/>
    <cellStyle name="Normal 4 3 7 4 2 2" xfId="25075"/>
    <cellStyle name="Normal 4 3 7 4 3" xfId="25076"/>
    <cellStyle name="Normal 4 3 7 5" xfId="25077"/>
    <cellStyle name="Normal 4 3 7 5 2" xfId="25078"/>
    <cellStyle name="Normal 4 3 7 6" xfId="25079"/>
    <cellStyle name="Normal 4 3 8" xfId="25080"/>
    <cellStyle name="Normal 4 3 8 2" xfId="25081"/>
    <cellStyle name="Normal 4 3 8 2 2" xfId="25082"/>
    <cellStyle name="Normal 4 3 8 2 2 2" xfId="25083"/>
    <cellStyle name="Normal 4 3 8 2 2 2 2" xfId="25084"/>
    <cellStyle name="Normal 4 3 8 2 2 3" xfId="25085"/>
    <cellStyle name="Normal 4 3 8 2 3" xfId="25086"/>
    <cellStyle name="Normal 4 3 8 2 3 2" xfId="25087"/>
    <cellStyle name="Normal 4 3 8 2 4" xfId="25088"/>
    <cellStyle name="Normal 4 3 8 3" xfId="25089"/>
    <cellStyle name="Normal 4 3 8 3 2" xfId="25090"/>
    <cellStyle name="Normal 4 3 8 3 2 2" xfId="25091"/>
    <cellStyle name="Normal 4 3 8 3 3" xfId="25092"/>
    <cellStyle name="Normal 4 3 8 4" xfId="25093"/>
    <cellStyle name="Normal 4 3 8 4 2" xfId="25094"/>
    <cellStyle name="Normal 4 3 8 5" xfId="25095"/>
    <cellStyle name="Normal 4 3 9" xfId="25096"/>
    <cellStyle name="Normal 4 3 9 2" xfId="25097"/>
    <cellStyle name="Normal 4 3 9 2 2" xfId="25098"/>
    <cellStyle name="Normal 4 3 9 2 2 2" xfId="25099"/>
    <cellStyle name="Normal 4 3 9 2 3" xfId="25100"/>
    <cellStyle name="Normal 4 3 9 3" xfId="25101"/>
    <cellStyle name="Normal 4 3 9 3 2" xfId="25102"/>
    <cellStyle name="Normal 4 3 9 4" xfId="25103"/>
    <cellStyle name="Normal 4 4" xfId="257"/>
    <cellStyle name="Normal 4 4 10" xfId="25104"/>
    <cellStyle name="Normal 4 4 10 2" xfId="25105"/>
    <cellStyle name="Normal 4 4 11" xfId="25106"/>
    <cellStyle name="Normal 4 4 12" xfId="25107"/>
    <cellStyle name="Normal 4 4 2" xfId="25108"/>
    <cellStyle name="Normal 4 4 2 10" xfId="25109"/>
    <cellStyle name="Normal 4 4 2 2" xfId="25110"/>
    <cellStyle name="Normal 4 4 2 2 2" xfId="25111"/>
    <cellStyle name="Normal 4 4 2 2 2 2" xfId="25112"/>
    <cellStyle name="Normal 4 4 2 2 2 2 2" xfId="25113"/>
    <cellStyle name="Normal 4 4 2 2 2 2 2 2" xfId="25114"/>
    <cellStyle name="Normal 4 4 2 2 2 2 2 2 2" xfId="25115"/>
    <cellStyle name="Normal 4 4 2 2 2 2 2 2 2 2" xfId="25116"/>
    <cellStyle name="Normal 4 4 2 2 2 2 2 2 2 2 2" xfId="25117"/>
    <cellStyle name="Normal 4 4 2 2 2 2 2 2 2 2 2 2" xfId="25118"/>
    <cellStyle name="Normal 4 4 2 2 2 2 2 2 2 2 3" xfId="25119"/>
    <cellStyle name="Normal 4 4 2 2 2 2 2 2 2 3" xfId="25120"/>
    <cellStyle name="Normal 4 4 2 2 2 2 2 2 2 3 2" xfId="25121"/>
    <cellStyle name="Normal 4 4 2 2 2 2 2 2 2 4" xfId="25122"/>
    <cellStyle name="Normal 4 4 2 2 2 2 2 2 3" xfId="25123"/>
    <cellStyle name="Normal 4 4 2 2 2 2 2 2 3 2" xfId="25124"/>
    <cellStyle name="Normal 4 4 2 2 2 2 2 2 3 2 2" xfId="25125"/>
    <cellStyle name="Normal 4 4 2 2 2 2 2 2 3 3" xfId="25126"/>
    <cellStyle name="Normal 4 4 2 2 2 2 2 2 4" xfId="25127"/>
    <cellStyle name="Normal 4 4 2 2 2 2 2 2 4 2" xfId="25128"/>
    <cellStyle name="Normal 4 4 2 2 2 2 2 2 5" xfId="25129"/>
    <cellStyle name="Normal 4 4 2 2 2 2 2 3" xfId="25130"/>
    <cellStyle name="Normal 4 4 2 2 2 2 2 3 2" xfId="25131"/>
    <cellStyle name="Normal 4 4 2 2 2 2 2 3 2 2" xfId="25132"/>
    <cellStyle name="Normal 4 4 2 2 2 2 2 3 2 2 2" xfId="25133"/>
    <cellStyle name="Normal 4 4 2 2 2 2 2 3 2 3" xfId="25134"/>
    <cellStyle name="Normal 4 4 2 2 2 2 2 3 3" xfId="25135"/>
    <cellStyle name="Normal 4 4 2 2 2 2 2 3 3 2" xfId="25136"/>
    <cellStyle name="Normal 4 4 2 2 2 2 2 3 4" xfId="25137"/>
    <cellStyle name="Normal 4 4 2 2 2 2 2 4" xfId="25138"/>
    <cellStyle name="Normal 4 4 2 2 2 2 2 4 2" xfId="25139"/>
    <cellStyle name="Normal 4 4 2 2 2 2 2 4 2 2" xfId="25140"/>
    <cellStyle name="Normal 4 4 2 2 2 2 2 4 3" xfId="25141"/>
    <cellStyle name="Normal 4 4 2 2 2 2 2 5" xfId="25142"/>
    <cellStyle name="Normal 4 4 2 2 2 2 2 5 2" xfId="25143"/>
    <cellStyle name="Normal 4 4 2 2 2 2 2 6" xfId="25144"/>
    <cellStyle name="Normal 4 4 2 2 2 2 3" xfId="25145"/>
    <cellStyle name="Normal 4 4 2 2 2 2 3 2" xfId="25146"/>
    <cellStyle name="Normal 4 4 2 2 2 2 3 2 2" xfId="25147"/>
    <cellStyle name="Normal 4 4 2 2 2 2 3 2 2 2" xfId="25148"/>
    <cellStyle name="Normal 4 4 2 2 2 2 3 2 2 2 2" xfId="25149"/>
    <cellStyle name="Normal 4 4 2 2 2 2 3 2 2 3" xfId="25150"/>
    <cellStyle name="Normal 4 4 2 2 2 2 3 2 3" xfId="25151"/>
    <cellStyle name="Normal 4 4 2 2 2 2 3 2 3 2" xfId="25152"/>
    <cellStyle name="Normal 4 4 2 2 2 2 3 2 4" xfId="25153"/>
    <cellStyle name="Normal 4 4 2 2 2 2 3 3" xfId="25154"/>
    <cellStyle name="Normal 4 4 2 2 2 2 3 3 2" xfId="25155"/>
    <cellStyle name="Normal 4 4 2 2 2 2 3 3 2 2" xfId="25156"/>
    <cellStyle name="Normal 4 4 2 2 2 2 3 3 3" xfId="25157"/>
    <cellStyle name="Normal 4 4 2 2 2 2 3 4" xfId="25158"/>
    <cellStyle name="Normal 4 4 2 2 2 2 3 4 2" xfId="25159"/>
    <cellStyle name="Normal 4 4 2 2 2 2 3 5" xfId="25160"/>
    <cellStyle name="Normal 4 4 2 2 2 2 4" xfId="25161"/>
    <cellStyle name="Normal 4 4 2 2 2 2 4 2" xfId="25162"/>
    <cellStyle name="Normal 4 4 2 2 2 2 4 2 2" xfId="25163"/>
    <cellStyle name="Normal 4 4 2 2 2 2 4 2 2 2" xfId="25164"/>
    <cellStyle name="Normal 4 4 2 2 2 2 4 2 3" xfId="25165"/>
    <cellStyle name="Normal 4 4 2 2 2 2 4 3" xfId="25166"/>
    <cellStyle name="Normal 4 4 2 2 2 2 4 3 2" xfId="25167"/>
    <cellStyle name="Normal 4 4 2 2 2 2 4 4" xfId="25168"/>
    <cellStyle name="Normal 4 4 2 2 2 2 5" xfId="25169"/>
    <cellStyle name="Normal 4 4 2 2 2 2 5 2" xfId="25170"/>
    <cellStyle name="Normal 4 4 2 2 2 2 5 2 2" xfId="25171"/>
    <cellStyle name="Normal 4 4 2 2 2 2 5 3" xfId="25172"/>
    <cellStyle name="Normal 4 4 2 2 2 2 6" xfId="25173"/>
    <cellStyle name="Normal 4 4 2 2 2 2 6 2" xfId="25174"/>
    <cellStyle name="Normal 4 4 2 2 2 2 7" xfId="25175"/>
    <cellStyle name="Normal 4 4 2 2 2 3" xfId="25176"/>
    <cellStyle name="Normal 4 4 2 2 2 3 2" xfId="25177"/>
    <cellStyle name="Normal 4 4 2 2 2 3 2 2" xfId="25178"/>
    <cellStyle name="Normal 4 4 2 2 2 3 2 2 2" xfId="25179"/>
    <cellStyle name="Normal 4 4 2 2 2 3 2 2 2 2" xfId="25180"/>
    <cellStyle name="Normal 4 4 2 2 2 3 2 2 2 2 2" xfId="25181"/>
    <cellStyle name="Normal 4 4 2 2 2 3 2 2 2 3" xfId="25182"/>
    <cellStyle name="Normal 4 4 2 2 2 3 2 2 3" xfId="25183"/>
    <cellStyle name="Normal 4 4 2 2 2 3 2 2 3 2" xfId="25184"/>
    <cellStyle name="Normal 4 4 2 2 2 3 2 2 4" xfId="25185"/>
    <cellStyle name="Normal 4 4 2 2 2 3 2 3" xfId="25186"/>
    <cellStyle name="Normal 4 4 2 2 2 3 2 3 2" xfId="25187"/>
    <cellStyle name="Normal 4 4 2 2 2 3 2 3 2 2" xfId="25188"/>
    <cellStyle name="Normal 4 4 2 2 2 3 2 3 3" xfId="25189"/>
    <cellStyle name="Normal 4 4 2 2 2 3 2 4" xfId="25190"/>
    <cellStyle name="Normal 4 4 2 2 2 3 2 4 2" xfId="25191"/>
    <cellStyle name="Normal 4 4 2 2 2 3 2 5" xfId="25192"/>
    <cellStyle name="Normal 4 4 2 2 2 3 3" xfId="25193"/>
    <cellStyle name="Normal 4 4 2 2 2 3 3 2" xfId="25194"/>
    <cellStyle name="Normal 4 4 2 2 2 3 3 2 2" xfId="25195"/>
    <cellStyle name="Normal 4 4 2 2 2 3 3 2 2 2" xfId="25196"/>
    <cellStyle name="Normal 4 4 2 2 2 3 3 2 3" xfId="25197"/>
    <cellStyle name="Normal 4 4 2 2 2 3 3 3" xfId="25198"/>
    <cellStyle name="Normal 4 4 2 2 2 3 3 3 2" xfId="25199"/>
    <cellStyle name="Normal 4 4 2 2 2 3 3 4" xfId="25200"/>
    <cellStyle name="Normal 4 4 2 2 2 3 4" xfId="25201"/>
    <cellStyle name="Normal 4 4 2 2 2 3 4 2" xfId="25202"/>
    <cellStyle name="Normal 4 4 2 2 2 3 4 2 2" xfId="25203"/>
    <cellStyle name="Normal 4 4 2 2 2 3 4 3" xfId="25204"/>
    <cellStyle name="Normal 4 4 2 2 2 3 5" xfId="25205"/>
    <cellStyle name="Normal 4 4 2 2 2 3 5 2" xfId="25206"/>
    <cellStyle name="Normal 4 4 2 2 2 3 6" xfId="25207"/>
    <cellStyle name="Normal 4 4 2 2 2 4" xfId="25208"/>
    <cellStyle name="Normal 4 4 2 2 2 4 2" xfId="25209"/>
    <cellStyle name="Normal 4 4 2 2 2 4 2 2" xfId="25210"/>
    <cellStyle name="Normal 4 4 2 2 2 4 2 2 2" xfId="25211"/>
    <cellStyle name="Normal 4 4 2 2 2 4 2 2 2 2" xfId="25212"/>
    <cellStyle name="Normal 4 4 2 2 2 4 2 2 3" xfId="25213"/>
    <cellStyle name="Normal 4 4 2 2 2 4 2 3" xfId="25214"/>
    <cellStyle name="Normal 4 4 2 2 2 4 2 3 2" xfId="25215"/>
    <cellStyle name="Normal 4 4 2 2 2 4 2 4" xfId="25216"/>
    <cellStyle name="Normal 4 4 2 2 2 4 3" xfId="25217"/>
    <cellStyle name="Normal 4 4 2 2 2 4 3 2" xfId="25218"/>
    <cellStyle name="Normal 4 4 2 2 2 4 3 2 2" xfId="25219"/>
    <cellStyle name="Normal 4 4 2 2 2 4 3 3" xfId="25220"/>
    <cellStyle name="Normal 4 4 2 2 2 4 4" xfId="25221"/>
    <cellStyle name="Normal 4 4 2 2 2 4 4 2" xfId="25222"/>
    <cellStyle name="Normal 4 4 2 2 2 4 5" xfId="25223"/>
    <cellStyle name="Normal 4 4 2 2 2 5" xfId="25224"/>
    <cellStyle name="Normal 4 4 2 2 2 5 2" xfId="25225"/>
    <cellStyle name="Normal 4 4 2 2 2 5 2 2" xfId="25226"/>
    <cellStyle name="Normal 4 4 2 2 2 5 2 2 2" xfId="25227"/>
    <cellStyle name="Normal 4 4 2 2 2 5 2 3" xfId="25228"/>
    <cellStyle name="Normal 4 4 2 2 2 5 3" xfId="25229"/>
    <cellStyle name="Normal 4 4 2 2 2 5 3 2" xfId="25230"/>
    <cellStyle name="Normal 4 4 2 2 2 5 4" xfId="25231"/>
    <cellStyle name="Normal 4 4 2 2 2 6" xfId="25232"/>
    <cellStyle name="Normal 4 4 2 2 2 6 2" xfId="25233"/>
    <cellStyle name="Normal 4 4 2 2 2 6 2 2" xfId="25234"/>
    <cellStyle name="Normal 4 4 2 2 2 6 3" xfId="25235"/>
    <cellStyle name="Normal 4 4 2 2 2 7" xfId="25236"/>
    <cellStyle name="Normal 4 4 2 2 2 7 2" xfId="25237"/>
    <cellStyle name="Normal 4 4 2 2 2 8" xfId="25238"/>
    <cellStyle name="Normal 4 4 2 2 3" xfId="25239"/>
    <cellStyle name="Normal 4 4 2 2 3 2" xfId="25240"/>
    <cellStyle name="Normal 4 4 2 2 3 2 2" xfId="25241"/>
    <cellStyle name="Normal 4 4 2 2 3 2 2 2" xfId="25242"/>
    <cellStyle name="Normal 4 4 2 2 3 2 2 2 2" xfId="25243"/>
    <cellStyle name="Normal 4 4 2 2 3 2 2 2 2 2" xfId="25244"/>
    <cellStyle name="Normal 4 4 2 2 3 2 2 2 2 2 2" xfId="25245"/>
    <cellStyle name="Normal 4 4 2 2 3 2 2 2 2 3" xfId="25246"/>
    <cellStyle name="Normal 4 4 2 2 3 2 2 2 3" xfId="25247"/>
    <cellStyle name="Normal 4 4 2 2 3 2 2 2 3 2" xfId="25248"/>
    <cellStyle name="Normal 4 4 2 2 3 2 2 2 4" xfId="25249"/>
    <cellStyle name="Normal 4 4 2 2 3 2 2 3" xfId="25250"/>
    <cellStyle name="Normal 4 4 2 2 3 2 2 3 2" xfId="25251"/>
    <cellStyle name="Normal 4 4 2 2 3 2 2 3 2 2" xfId="25252"/>
    <cellStyle name="Normal 4 4 2 2 3 2 2 3 3" xfId="25253"/>
    <cellStyle name="Normal 4 4 2 2 3 2 2 4" xfId="25254"/>
    <cellStyle name="Normal 4 4 2 2 3 2 2 4 2" xfId="25255"/>
    <cellStyle name="Normal 4 4 2 2 3 2 2 5" xfId="25256"/>
    <cellStyle name="Normal 4 4 2 2 3 2 3" xfId="25257"/>
    <cellStyle name="Normal 4 4 2 2 3 2 3 2" xfId="25258"/>
    <cellStyle name="Normal 4 4 2 2 3 2 3 2 2" xfId="25259"/>
    <cellStyle name="Normal 4 4 2 2 3 2 3 2 2 2" xfId="25260"/>
    <cellStyle name="Normal 4 4 2 2 3 2 3 2 3" xfId="25261"/>
    <cellStyle name="Normal 4 4 2 2 3 2 3 3" xfId="25262"/>
    <cellStyle name="Normal 4 4 2 2 3 2 3 3 2" xfId="25263"/>
    <cellStyle name="Normal 4 4 2 2 3 2 3 4" xfId="25264"/>
    <cellStyle name="Normal 4 4 2 2 3 2 4" xfId="25265"/>
    <cellStyle name="Normal 4 4 2 2 3 2 4 2" xfId="25266"/>
    <cellStyle name="Normal 4 4 2 2 3 2 4 2 2" xfId="25267"/>
    <cellStyle name="Normal 4 4 2 2 3 2 4 3" xfId="25268"/>
    <cellStyle name="Normal 4 4 2 2 3 2 5" xfId="25269"/>
    <cellStyle name="Normal 4 4 2 2 3 2 5 2" xfId="25270"/>
    <cellStyle name="Normal 4 4 2 2 3 2 6" xfId="25271"/>
    <cellStyle name="Normal 4 4 2 2 3 3" xfId="25272"/>
    <cellStyle name="Normal 4 4 2 2 3 3 2" xfId="25273"/>
    <cellStyle name="Normal 4 4 2 2 3 3 2 2" xfId="25274"/>
    <cellStyle name="Normal 4 4 2 2 3 3 2 2 2" xfId="25275"/>
    <cellStyle name="Normal 4 4 2 2 3 3 2 2 2 2" xfId="25276"/>
    <cellStyle name="Normal 4 4 2 2 3 3 2 2 3" xfId="25277"/>
    <cellStyle name="Normal 4 4 2 2 3 3 2 3" xfId="25278"/>
    <cellStyle name="Normal 4 4 2 2 3 3 2 3 2" xfId="25279"/>
    <cellStyle name="Normal 4 4 2 2 3 3 2 4" xfId="25280"/>
    <cellStyle name="Normal 4 4 2 2 3 3 3" xfId="25281"/>
    <cellStyle name="Normal 4 4 2 2 3 3 3 2" xfId="25282"/>
    <cellStyle name="Normal 4 4 2 2 3 3 3 2 2" xfId="25283"/>
    <cellStyle name="Normal 4 4 2 2 3 3 3 3" xfId="25284"/>
    <cellStyle name="Normal 4 4 2 2 3 3 4" xfId="25285"/>
    <cellStyle name="Normal 4 4 2 2 3 3 4 2" xfId="25286"/>
    <cellStyle name="Normal 4 4 2 2 3 3 5" xfId="25287"/>
    <cellStyle name="Normal 4 4 2 2 3 4" xfId="25288"/>
    <cellStyle name="Normal 4 4 2 2 3 4 2" xfId="25289"/>
    <cellStyle name="Normal 4 4 2 2 3 4 2 2" xfId="25290"/>
    <cellStyle name="Normal 4 4 2 2 3 4 2 2 2" xfId="25291"/>
    <cellStyle name="Normal 4 4 2 2 3 4 2 3" xfId="25292"/>
    <cellStyle name="Normal 4 4 2 2 3 4 3" xfId="25293"/>
    <cellStyle name="Normal 4 4 2 2 3 4 3 2" xfId="25294"/>
    <cellStyle name="Normal 4 4 2 2 3 4 4" xfId="25295"/>
    <cellStyle name="Normal 4 4 2 2 3 5" xfId="25296"/>
    <cellStyle name="Normal 4 4 2 2 3 5 2" xfId="25297"/>
    <cellStyle name="Normal 4 4 2 2 3 5 2 2" xfId="25298"/>
    <cellStyle name="Normal 4 4 2 2 3 5 3" xfId="25299"/>
    <cellStyle name="Normal 4 4 2 2 3 6" xfId="25300"/>
    <cellStyle name="Normal 4 4 2 2 3 6 2" xfId="25301"/>
    <cellStyle name="Normal 4 4 2 2 3 7" xfId="25302"/>
    <cellStyle name="Normal 4 4 2 2 4" xfId="25303"/>
    <cellStyle name="Normal 4 4 2 2 4 2" xfId="25304"/>
    <cellStyle name="Normal 4 4 2 2 4 2 2" xfId="25305"/>
    <cellStyle name="Normal 4 4 2 2 4 2 2 2" xfId="25306"/>
    <cellStyle name="Normal 4 4 2 2 4 2 2 2 2" xfId="25307"/>
    <cellStyle name="Normal 4 4 2 2 4 2 2 2 2 2" xfId="25308"/>
    <cellStyle name="Normal 4 4 2 2 4 2 2 2 3" xfId="25309"/>
    <cellStyle name="Normal 4 4 2 2 4 2 2 3" xfId="25310"/>
    <cellStyle name="Normal 4 4 2 2 4 2 2 3 2" xfId="25311"/>
    <cellStyle name="Normal 4 4 2 2 4 2 2 4" xfId="25312"/>
    <cellStyle name="Normal 4 4 2 2 4 2 3" xfId="25313"/>
    <cellStyle name="Normal 4 4 2 2 4 2 3 2" xfId="25314"/>
    <cellStyle name="Normal 4 4 2 2 4 2 3 2 2" xfId="25315"/>
    <cellStyle name="Normal 4 4 2 2 4 2 3 3" xfId="25316"/>
    <cellStyle name="Normal 4 4 2 2 4 2 4" xfId="25317"/>
    <cellStyle name="Normal 4 4 2 2 4 2 4 2" xfId="25318"/>
    <cellStyle name="Normal 4 4 2 2 4 2 5" xfId="25319"/>
    <cellStyle name="Normal 4 4 2 2 4 3" xfId="25320"/>
    <cellStyle name="Normal 4 4 2 2 4 3 2" xfId="25321"/>
    <cellStyle name="Normal 4 4 2 2 4 3 2 2" xfId="25322"/>
    <cellStyle name="Normal 4 4 2 2 4 3 2 2 2" xfId="25323"/>
    <cellStyle name="Normal 4 4 2 2 4 3 2 3" xfId="25324"/>
    <cellStyle name="Normal 4 4 2 2 4 3 3" xfId="25325"/>
    <cellStyle name="Normal 4 4 2 2 4 3 3 2" xfId="25326"/>
    <cellStyle name="Normal 4 4 2 2 4 3 4" xfId="25327"/>
    <cellStyle name="Normal 4 4 2 2 4 4" xfId="25328"/>
    <cellStyle name="Normal 4 4 2 2 4 4 2" xfId="25329"/>
    <cellStyle name="Normal 4 4 2 2 4 4 2 2" xfId="25330"/>
    <cellStyle name="Normal 4 4 2 2 4 4 3" xfId="25331"/>
    <cellStyle name="Normal 4 4 2 2 4 5" xfId="25332"/>
    <cellStyle name="Normal 4 4 2 2 4 5 2" xfId="25333"/>
    <cellStyle name="Normal 4 4 2 2 4 6" xfId="25334"/>
    <cellStyle name="Normal 4 4 2 2 5" xfId="25335"/>
    <cellStyle name="Normal 4 4 2 2 5 2" xfId="25336"/>
    <cellStyle name="Normal 4 4 2 2 5 2 2" xfId="25337"/>
    <cellStyle name="Normal 4 4 2 2 5 2 2 2" xfId="25338"/>
    <cellStyle name="Normal 4 4 2 2 5 2 2 2 2" xfId="25339"/>
    <cellStyle name="Normal 4 4 2 2 5 2 2 3" xfId="25340"/>
    <cellStyle name="Normal 4 4 2 2 5 2 3" xfId="25341"/>
    <cellStyle name="Normal 4 4 2 2 5 2 3 2" xfId="25342"/>
    <cellStyle name="Normal 4 4 2 2 5 2 4" xfId="25343"/>
    <cellStyle name="Normal 4 4 2 2 5 3" xfId="25344"/>
    <cellStyle name="Normal 4 4 2 2 5 3 2" xfId="25345"/>
    <cellStyle name="Normal 4 4 2 2 5 3 2 2" xfId="25346"/>
    <cellStyle name="Normal 4 4 2 2 5 3 3" xfId="25347"/>
    <cellStyle name="Normal 4 4 2 2 5 4" xfId="25348"/>
    <cellStyle name="Normal 4 4 2 2 5 4 2" xfId="25349"/>
    <cellStyle name="Normal 4 4 2 2 5 5" xfId="25350"/>
    <cellStyle name="Normal 4 4 2 2 6" xfId="25351"/>
    <cellStyle name="Normal 4 4 2 2 6 2" xfId="25352"/>
    <cellStyle name="Normal 4 4 2 2 6 2 2" xfId="25353"/>
    <cellStyle name="Normal 4 4 2 2 6 2 2 2" xfId="25354"/>
    <cellStyle name="Normal 4 4 2 2 6 2 3" xfId="25355"/>
    <cellStyle name="Normal 4 4 2 2 6 3" xfId="25356"/>
    <cellStyle name="Normal 4 4 2 2 6 3 2" xfId="25357"/>
    <cellStyle name="Normal 4 4 2 2 6 4" xfId="25358"/>
    <cellStyle name="Normal 4 4 2 2 7" xfId="25359"/>
    <cellStyle name="Normal 4 4 2 2 7 2" xfId="25360"/>
    <cellStyle name="Normal 4 4 2 2 7 2 2" xfId="25361"/>
    <cellStyle name="Normal 4 4 2 2 7 3" xfId="25362"/>
    <cellStyle name="Normal 4 4 2 2 8" xfId="25363"/>
    <cellStyle name="Normal 4 4 2 2 8 2" xfId="25364"/>
    <cellStyle name="Normal 4 4 2 2 9" xfId="25365"/>
    <cellStyle name="Normal 4 4 2 3" xfId="25366"/>
    <cellStyle name="Normal 4 4 2 3 2" xfId="25367"/>
    <cellStyle name="Normal 4 4 2 3 2 2" xfId="25368"/>
    <cellStyle name="Normal 4 4 2 3 2 2 2" xfId="25369"/>
    <cellStyle name="Normal 4 4 2 3 2 2 2 2" xfId="25370"/>
    <cellStyle name="Normal 4 4 2 3 2 2 2 2 2" xfId="25371"/>
    <cellStyle name="Normal 4 4 2 3 2 2 2 2 2 2" xfId="25372"/>
    <cellStyle name="Normal 4 4 2 3 2 2 2 2 2 2 2" xfId="25373"/>
    <cellStyle name="Normal 4 4 2 3 2 2 2 2 2 3" xfId="25374"/>
    <cellStyle name="Normal 4 4 2 3 2 2 2 2 3" xfId="25375"/>
    <cellStyle name="Normal 4 4 2 3 2 2 2 2 3 2" xfId="25376"/>
    <cellStyle name="Normal 4 4 2 3 2 2 2 2 4" xfId="25377"/>
    <cellStyle name="Normal 4 4 2 3 2 2 2 3" xfId="25378"/>
    <cellStyle name="Normal 4 4 2 3 2 2 2 3 2" xfId="25379"/>
    <cellStyle name="Normal 4 4 2 3 2 2 2 3 2 2" xfId="25380"/>
    <cellStyle name="Normal 4 4 2 3 2 2 2 3 3" xfId="25381"/>
    <cellStyle name="Normal 4 4 2 3 2 2 2 4" xfId="25382"/>
    <cellStyle name="Normal 4 4 2 3 2 2 2 4 2" xfId="25383"/>
    <cellStyle name="Normal 4 4 2 3 2 2 2 5" xfId="25384"/>
    <cellStyle name="Normal 4 4 2 3 2 2 3" xfId="25385"/>
    <cellStyle name="Normal 4 4 2 3 2 2 3 2" xfId="25386"/>
    <cellStyle name="Normal 4 4 2 3 2 2 3 2 2" xfId="25387"/>
    <cellStyle name="Normal 4 4 2 3 2 2 3 2 2 2" xfId="25388"/>
    <cellStyle name="Normal 4 4 2 3 2 2 3 2 3" xfId="25389"/>
    <cellStyle name="Normal 4 4 2 3 2 2 3 3" xfId="25390"/>
    <cellStyle name="Normal 4 4 2 3 2 2 3 3 2" xfId="25391"/>
    <cellStyle name="Normal 4 4 2 3 2 2 3 4" xfId="25392"/>
    <cellStyle name="Normal 4 4 2 3 2 2 4" xfId="25393"/>
    <cellStyle name="Normal 4 4 2 3 2 2 4 2" xfId="25394"/>
    <cellStyle name="Normal 4 4 2 3 2 2 4 2 2" xfId="25395"/>
    <cellStyle name="Normal 4 4 2 3 2 2 4 3" xfId="25396"/>
    <cellStyle name="Normal 4 4 2 3 2 2 5" xfId="25397"/>
    <cellStyle name="Normal 4 4 2 3 2 2 5 2" xfId="25398"/>
    <cellStyle name="Normal 4 4 2 3 2 2 6" xfId="25399"/>
    <cellStyle name="Normal 4 4 2 3 2 3" xfId="25400"/>
    <cellStyle name="Normal 4 4 2 3 2 3 2" xfId="25401"/>
    <cellStyle name="Normal 4 4 2 3 2 3 2 2" xfId="25402"/>
    <cellStyle name="Normal 4 4 2 3 2 3 2 2 2" xfId="25403"/>
    <cellStyle name="Normal 4 4 2 3 2 3 2 2 2 2" xfId="25404"/>
    <cellStyle name="Normal 4 4 2 3 2 3 2 2 3" xfId="25405"/>
    <cellStyle name="Normal 4 4 2 3 2 3 2 3" xfId="25406"/>
    <cellStyle name="Normal 4 4 2 3 2 3 2 3 2" xfId="25407"/>
    <cellStyle name="Normal 4 4 2 3 2 3 2 4" xfId="25408"/>
    <cellStyle name="Normal 4 4 2 3 2 3 3" xfId="25409"/>
    <cellStyle name="Normal 4 4 2 3 2 3 3 2" xfId="25410"/>
    <cellStyle name="Normal 4 4 2 3 2 3 3 2 2" xfId="25411"/>
    <cellStyle name="Normal 4 4 2 3 2 3 3 3" xfId="25412"/>
    <cellStyle name="Normal 4 4 2 3 2 3 4" xfId="25413"/>
    <cellStyle name="Normal 4 4 2 3 2 3 4 2" xfId="25414"/>
    <cellStyle name="Normal 4 4 2 3 2 3 5" xfId="25415"/>
    <cellStyle name="Normal 4 4 2 3 2 4" xfId="25416"/>
    <cellStyle name="Normal 4 4 2 3 2 4 2" xfId="25417"/>
    <cellStyle name="Normal 4 4 2 3 2 4 2 2" xfId="25418"/>
    <cellStyle name="Normal 4 4 2 3 2 4 2 2 2" xfId="25419"/>
    <cellStyle name="Normal 4 4 2 3 2 4 2 3" xfId="25420"/>
    <cellStyle name="Normal 4 4 2 3 2 4 3" xfId="25421"/>
    <cellStyle name="Normal 4 4 2 3 2 4 3 2" xfId="25422"/>
    <cellStyle name="Normal 4 4 2 3 2 4 4" xfId="25423"/>
    <cellStyle name="Normal 4 4 2 3 2 5" xfId="25424"/>
    <cellStyle name="Normal 4 4 2 3 2 5 2" xfId="25425"/>
    <cellStyle name="Normal 4 4 2 3 2 5 2 2" xfId="25426"/>
    <cellStyle name="Normal 4 4 2 3 2 5 3" xfId="25427"/>
    <cellStyle name="Normal 4 4 2 3 2 6" xfId="25428"/>
    <cellStyle name="Normal 4 4 2 3 2 6 2" xfId="25429"/>
    <cellStyle name="Normal 4 4 2 3 2 7" xfId="25430"/>
    <cellStyle name="Normal 4 4 2 3 3" xfId="25431"/>
    <cellStyle name="Normal 4 4 2 3 3 2" xfId="25432"/>
    <cellStyle name="Normal 4 4 2 3 3 2 2" xfId="25433"/>
    <cellStyle name="Normal 4 4 2 3 3 2 2 2" xfId="25434"/>
    <cellStyle name="Normal 4 4 2 3 3 2 2 2 2" xfId="25435"/>
    <cellStyle name="Normal 4 4 2 3 3 2 2 2 2 2" xfId="25436"/>
    <cellStyle name="Normal 4 4 2 3 3 2 2 2 3" xfId="25437"/>
    <cellStyle name="Normal 4 4 2 3 3 2 2 3" xfId="25438"/>
    <cellStyle name="Normal 4 4 2 3 3 2 2 3 2" xfId="25439"/>
    <cellStyle name="Normal 4 4 2 3 3 2 2 4" xfId="25440"/>
    <cellStyle name="Normal 4 4 2 3 3 2 3" xfId="25441"/>
    <cellStyle name="Normal 4 4 2 3 3 2 3 2" xfId="25442"/>
    <cellStyle name="Normal 4 4 2 3 3 2 3 2 2" xfId="25443"/>
    <cellStyle name="Normal 4 4 2 3 3 2 3 3" xfId="25444"/>
    <cellStyle name="Normal 4 4 2 3 3 2 4" xfId="25445"/>
    <cellStyle name="Normal 4 4 2 3 3 2 4 2" xfId="25446"/>
    <cellStyle name="Normal 4 4 2 3 3 2 5" xfId="25447"/>
    <cellStyle name="Normal 4 4 2 3 3 3" xfId="25448"/>
    <cellStyle name="Normal 4 4 2 3 3 3 2" xfId="25449"/>
    <cellStyle name="Normal 4 4 2 3 3 3 2 2" xfId="25450"/>
    <cellStyle name="Normal 4 4 2 3 3 3 2 2 2" xfId="25451"/>
    <cellStyle name="Normal 4 4 2 3 3 3 2 3" xfId="25452"/>
    <cellStyle name="Normal 4 4 2 3 3 3 3" xfId="25453"/>
    <cellStyle name="Normal 4 4 2 3 3 3 3 2" xfId="25454"/>
    <cellStyle name="Normal 4 4 2 3 3 3 4" xfId="25455"/>
    <cellStyle name="Normal 4 4 2 3 3 4" xfId="25456"/>
    <cellStyle name="Normal 4 4 2 3 3 4 2" xfId="25457"/>
    <cellStyle name="Normal 4 4 2 3 3 4 2 2" xfId="25458"/>
    <cellStyle name="Normal 4 4 2 3 3 4 3" xfId="25459"/>
    <cellStyle name="Normal 4 4 2 3 3 5" xfId="25460"/>
    <cellStyle name="Normal 4 4 2 3 3 5 2" xfId="25461"/>
    <cellStyle name="Normal 4 4 2 3 3 6" xfId="25462"/>
    <cellStyle name="Normal 4 4 2 3 4" xfId="25463"/>
    <cellStyle name="Normal 4 4 2 3 4 2" xfId="25464"/>
    <cellStyle name="Normal 4 4 2 3 4 2 2" xfId="25465"/>
    <cellStyle name="Normal 4 4 2 3 4 2 2 2" xfId="25466"/>
    <cellStyle name="Normal 4 4 2 3 4 2 2 2 2" xfId="25467"/>
    <cellStyle name="Normal 4 4 2 3 4 2 2 3" xfId="25468"/>
    <cellStyle name="Normal 4 4 2 3 4 2 3" xfId="25469"/>
    <cellStyle name="Normal 4 4 2 3 4 2 3 2" xfId="25470"/>
    <cellStyle name="Normal 4 4 2 3 4 2 4" xfId="25471"/>
    <cellStyle name="Normal 4 4 2 3 4 3" xfId="25472"/>
    <cellStyle name="Normal 4 4 2 3 4 3 2" xfId="25473"/>
    <cellStyle name="Normal 4 4 2 3 4 3 2 2" xfId="25474"/>
    <cellStyle name="Normal 4 4 2 3 4 3 3" xfId="25475"/>
    <cellStyle name="Normal 4 4 2 3 4 4" xfId="25476"/>
    <cellStyle name="Normal 4 4 2 3 4 4 2" xfId="25477"/>
    <cellStyle name="Normal 4 4 2 3 4 5" xfId="25478"/>
    <cellStyle name="Normal 4 4 2 3 5" xfId="25479"/>
    <cellStyle name="Normal 4 4 2 3 5 2" xfId="25480"/>
    <cellStyle name="Normal 4 4 2 3 5 2 2" xfId="25481"/>
    <cellStyle name="Normal 4 4 2 3 5 2 2 2" xfId="25482"/>
    <cellStyle name="Normal 4 4 2 3 5 2 3" xfId="25483"/>
    <cellStyle name="Normal 4 4 2 3 5 3" xfId="25484"/>
    <cellStyle name="Normal 4 4 2 3 5 3 2" xfId="25485"/>
    <cellStyle name="Normal 4 4 2 3 5 4" xfId="25486"/>
    <cellStyle name="Normal 4 4 2 3 6" xfId="25487"/>
    <cellStyle name="Normal 4 4 2 3 6 2" xfId="25488"/>
    <cellStyle name="Normal 4 4 2 3 6 2 2" xfId="25489"/>
    <cellStyle name="Normal 4 4 2 3 6 3" xfId="25490"/>
    <cellStyle name="Normal 4 4 2 3 7" xfId="25491"/>
    <cellStyle name="Normal 4 4 2 3 7 2" xfId="25492"/>
    <cellStyle name="Normal 4 4 2 3 8" xfId="25493"/>
    <cellStyle name="Normal 4 4 2 4" xfId="25494"/>
    <cellStyle name="Normal 4 4 2 4 2" xfId="25495"/>
    <cellStyle name="Normal 4 4 2 4 2 2" xfId="25496"/>
    <cellStyle name="Normal 4 4 2 4 2 2 2" xfId="25497"/>
    <cellStyle name="Normal 4 4 2 4 2 2 2 2" xfId="25498"/>
    <cellStyle name="Normal 4 4 2 4 2 2 2 2 2" xfId="25499"/>
    <cellStyle name="Normal 4 4 2 4 2 2 2 2 2 2" xfId="25500"/>
    <cellStyle name="Normal 4 4 2 4 2 2 2 2 3" xfId="25501"/>
    <cellStyle name="Normal 4 4 2 4 2 2 2 3" xfId="25502"/>
    <cellStyle name="Normal 4 4 2 4 2 2 2 3 2" xfId="25503"/>
    <cellStyle name="Normal 4 4 2 4 2 2 2 4" xfId="25504"/>
    <cellStyle name="Normal 4 4 2 4 2 2 3" xfId="25505"/>
    <cellStyle name="Normal 4 4 2 4 2 2 3 2" xfId="25506"/>
    <cellStyle name="Normal 4 4 2 4 2 2 3 2 2" xfId="25507"/>
    <cellStyle name="Normal 4 4 2 4 2 2 3 3" xfId="25508"/>
    <cellStyle name="Normal 4 4 2 4 2 2 4" xfId="25509"/>
    <cellStyle name="Normal 4 4 2 4 2 2 4 2" xfId="25510"/>
    <cellStyle name="Normal 4 4 2 4 2 2 5" xfId="25511"/>
    <cellStyle name="Normal 4 4 2 4 2 3" xfId="25512"/>
    <cellStyle name="Normal 4 4 2 4 2 3 2" xfId="25513"/>
    <cellStyle name="Normal 4 4 2 4 2 3 2 2" xfId="25514"/>
    <cellStyle name="Normal 4 4 2 4 2 3 2 2 2" xfId="25515"/>
    <cellStyle name="Normal 4 4 2 4 2 3 2 3" xfId="25516"/>
    <cellStyle name="Normal 4 4 2 4 2 3 3" xfId="25517"/>
    <cellStyle name="Normal 4 4 2 4 2 3 3 2" xfId="25518"/>
    <cellStyle name="Normal 4 4 2 4 2 3 4" xfId="25519"/>
    <cellStyle name="Normal 4 4 2 4 2 4" xfId="25520"/>
    <cellStyle name="Normal 4 4 2 4 2 4 2" xfId="25521"/>
    <cellStyle name="Normal 4 4 2 4 2 4 2 2" xfId="25522"/>
    <cellStyle name="Normal 4 4 2 4 2 4 3" xfId="25523"/>
    <cellStyle name="Normal 4 4 2 4 2 5" xfId="25524"/>
    <cellStyle name="Normal 4 4 2 4 2 5 2" xfId="25525"/>
    <cellStyle name="Normal 4 4 2 4 2 6" xfId="25526"/>
    <cellStyle name="Normal 4 4 2 4 3" xfId="25527"/>
    <cellStyle name="Normal 4 4 2 4 3 2" xfId="25528"/>
    <cellStyle name="Normal 4 4 2 4 3 2 2" xfId="25529"/>
    <cellStyle name="Normal 4 4 2 4 3 2 2 2" xfId="25530"/>
    <cellStyle name="Normal 4 4 2 4 3 2 2 2 2" xfId="25531"/>
    <cellStyle name="Normal 4 4 2 4 3 2 2 3" xfId="25532"/>
    <cellStyle name="Normal 4 4 2 4 3 2 3" xfId="25533"/>
    <cellStyle name="Normal 4 4 2 4 3 2 3 2" xfId="25534"/>
    <cellStyle name="Normal 4 4 2 4 3 2 4" xfId="25535"/>
    <cellStyle name="Normal 4 4 2 4 3 3" xfId="25536"/>
    <cellStyle name="Normal 4 4 2 4 3 3 2" xfId="25537"/>
    <cellStyle name="Normal 4 4 2 4 3 3 2 2" xfId="25538"/>
    <cellStyle name="Normal 4 4 2 4 3 3 3" xfId="25539"/>
    <cellStyle name="Normal 4 4 2 4 3 4" xfId="25540"/>
    <cellStyle name="Normal 4 4 2 4 3 4 2" xfId="25541"/>
    <cellStyle name="Normal 4 4 2 4 3 5" xfId="25542"/>
    <cellStyle name="Normal 4 4 2 4 4" xfId="25543"/>
    <cellStyle name="Normal 4 4 2 4 4 2" xfId="25544"/>
    <cellStyle name="Normal 4 4 2 4 4 2 2" xfId="25545"/>
    <cellStyle name="Normal 4 4 2 4 4 2 2 2" xfId="25546"/>
    <cellStyle name="Normal 4 4 2 4 4 2 3" xfId="25547"/>
    <cellStyle name="Normal 4 4 2 4 4 3" xfId="25548"/>
    <cellStyle name="Normal 4 4 2 4 4 3 2" xfId="25549"/>
    <cellStyle name="Normal 4 4 2 4 4 4" xfId="25550"/>
    <cellStyle name="Normal 4 4 2 4 5" xfId="25551"/>
    <cellStyle name="Normal 4 4 2 4 5 2" xfId="25552"/>
    <cellStyle name="Normal 4 4 2 4 5 2 2" xfId="25553"/>
    <cellStyle name="Normal 4 4 2 4 5 3" xfId="25554"/>
    <cellStyle name="Normal 4 4 2 4 6" xfId="25555"/>
    <cellStyle name="Normal 4 4 2 4 6 2" xfId="25556"/>
    <cellStyle name="Normal 4 4 2 4 7" xfId="25557"/>
    <cellStyle name="Normal 4 4 2 5" xfId="25558"/>
    <cellStyle name="Normal 4 4 2 5 2" xfId="25559"/>
    <cellStyle name="Normal 4 4 2 5 2 2" xfId="25560"/>
    <cellStyle name="Normal 4 4 2 5 2 2 2" xfId="25561"/>
    <cellStyle name="Normal 4 4 2 5 2 2 2 2" xfId="25562"/>
    <cellStyle name="Normal 4 4 2 5 2 2 2 2 2" xfId="25563"/>
    <cellStyle name="Normal 4 4 2 5 2 2 2 3" xfId="25564"/>
    <cellStyle name="Normal 4 4 2 5 2 2 3" xfId="25565"/>
    <cellStyle name="Normal 4 4 2 5 2 2 3 2" xfId="25566"/>
    <cellStyle name="Normal 4 4 2 5 2 2 4" xfId="25567"/>
    <cellStyle name="Normal 4 4 2 5 2 3" xfId="25568"/>
    <cellStyle name="Normal 4 4 2 5 2 3 2" xfId="25569"/>
    <cellStyle name="Normal 4 4 2 5 2 3 2 2" xfId="25570"/>
    <cellStyle name="Normal 4 4 2 5 2 3 3" xfId="25571"/>
    <cellStyle name="Normal 4 4 2 5 2 4" xfId="25572"/>
    <cellStyle name="Normal 4 4 2 5 2 4 2" xfId="25573"/>
    <cellStyle name="Normal 4 4 2 5 2 5" xfId="25574"/>
    <cellStyle name="Normal 4 4 2 5 3" xfId="25575"/>
    <cellStyle name="Normal 4 4 2 5 3 2" xfId="25576"/>
    <cellStyle name="Normal 4 4 2 5 3 2 2" xfId="25577"/>
    <cellStyle name="Normal 4 4 2 5 3 2 2 2" xfId="25578"/>
    <cellStyle name="Normal 4 4 2 5 3 2 3" xfId="25579"/>
    <cellStyle name="Normal 4 4 2 5 3 3" xfId="25580"/>
    <cellStyle name="Normal 4 4 2 5 3 3 2" xfId="25581"/>
    <cellStyle name="Normal 4 4 2 5 3 4" xfId="25582"/>
    <cellStyle name="Normal 4 4 2 5 4" xfId="25583"/>
    <cellStyle name="Normal 4 4 2 5 4 2" xfId="25584"/>
    <cellStyle name="Normal 4 4 2 5 4 2 2" xfId="25585"/>
    <cellStyle name="Normal 4 4 2 5 4 3" xfId="25586"/>
    <cellStyle name="Normal 4 4 2 5 5" xfId="25587"/>
    <cellStyle name="Normal 4 4 2 5 5 2" xfId="25588"/>
    <cellStyle name="Normal 4 4 2 5 6" xfId="25589"/>
    <cellStyle name="Normal 4 4 2 6" xfId="25590"/>
    <cellStyle name="Normal 4 4 2 6 2" xfId="25591"/>
    <cellStyle name="Normal 4 4 2 6 2 2" xfId="25592"/>
    <cellStyle name="Normal 4 4 2 6 2 2 2" xfId="25593"/>
    <cellStyle name="Normal 4 4 2 6 2 2 2 2" xfId="25594"/>
    <cellStyle name="Normal 4 4 2 6 2 2 3" xfId="25595"/>
    <cellStyle name="Normal 4 4 2 6 2 3" xfId="25596"/>
    <cellStyle name="Normal 4 4 2 6 2 3 2" xfId="25597"/>
    <cellStyle name="Normal 4 4 2 6 2 4" xfId="25598"/>
    <cellStyle name="Normal 4 4 2 6 3" xfId="25599"/>
    <cellStyle name="Normal 4 4 2 6 3 2" xfId="25600"/>
    <cellStyle name="Normal 4 4 2 6 3 2 2" xfId="25601"/>
    <cellStyle name="Normal 4 4 2 6 3 3" xfId="25602"/>
    <cellStyle name="Normal 4 4 2 6 4" xfId="25603"/>
    <cellStyle name="Normal 4 4 2 6 4 2" xfId="25604"/>
    <cellStyle name="Normal 4 4 2 6 5" xfId="25605"/>
    <cellStyle name="Normal 4 4 2 7" xfId="25606"/>
    <cellStyle name="Normal 4 4 2 7 2" xfId="25607"/>
    <cellStyle name="Normal 4 4 2 7 2 2" xfId="25608"/>
    <cellStyle name="Normal 4 4 2 7 2 2 2" xfId="25609"/>
    <cellStyle name="Normal 4 4 2 7 2 3" xfId="25610"/>
    <cellStyle name="Normal 4 4 2 7 3" xfId="25611"/>
    <cellStyle name="Normal 4 4 2 7 3 2" xfId="25612"/>
    <cellStyle name="Normal 4 4 2 7 4" xfId="25613"/>
    <cellStyle name="Normal 4 4 2 8" xfId="25614"/>
    <cellStyle name="Normal 4 4 2 8 2" xfId="25615"/>
    <cellStyle name="Normal 4 4 2 8 2 2" xfId="25616"/>
    <cellStyle name="Normal 4 4 2 8 3" xfId="25617"/>
    <cellStyle name="Normal 4 4 2 9" xfId="25618"/>
    <cellStyle name="Normal 4 4 2 9 2" xfId="25619"/>
    <cellStyle name="Normal 4 4 3" xfId="25620"/>
    <cellStyle name="Normal 4 4 3 2" xfId="25621"/>
    <cellStyle name="Normal 4 4 3 2 2" xfId="25622"/>
    <cellStyle name="Normal 4 4 3 2 2 2" xfId="25623"/>
    <cellStyle name="Normal 4 4 3 2 2 2 2" xfId="25624"/>
    <cellStyle name="Normal 4 4 3 2 2 2 2 2" xfId="25625"/>
    <cellStyle name="Normal 4 4 3 2 2 2 2 2 2" xfId="25626"/>
    <cellStyle name="Normal 4 4 3 2 2 2 2 2 2 2" xfId="25627"/>
    <cellStyle name="Normal 4 4 3 2 2 2 2 2 2 2 2" xfId="25628"/>
    <cellStyle name="Normal 4 4 3 2 2 2 2 2 2 3" xfId="25629"/>
    <cellStyle name="Normal 4 4 3 2 2 2 2 2 3" xfId="25630"/>
    <cellStyle name="Normal 4 4 3 2 2 2 2 2 3 2" xfId="25631"/>
    <cellStyle name="Normal 4 4 3 2 2 2 2 2 4" xfId="25632"/>
    <cellStyle name="Normal 4 4 3 2 2 2 2 3" xfId="25633"/>
    <cellStyle name="Normal 4 4 3 2 2 2 2 3 2" xfId="25634"/>
    <cellStyle name="Normal 4 4 3 2 2 2 2 3 2 2" xfId="25635"/>
    <cellStyle name="Normal 4 4 3 2 2 2 2 3 3" xfId="25636"/>
    <cellStyle name="Normal 4 4 3 2 2 2 2 4" xfId="25637"/>
    <cellStyle name="Normal 4 4 3 2 2 2 2 4 2" xfId="25638"/>
    <cellStyle name="Normal 4 4 3 2 2 2 2 5" xfId="25639"/>
    <cellStyle name="Normal 4 4 3 2 2 2 3" xfId="25640"/>
    <cellStyle name="Normal 4 4 3 2 2 2 3 2" xfId="25641"/>
    <cellStyle name="Normal 4 4 3 2 2 2 3 2 2" xfId="25642"/>
    <cellStyle name="Normal 4 4 3 2 2 2 3 2 2 2" xfId="25643"/>
    <cellStyle name="Normal 4 4 3 2 2 2 3 2 3" xfId="25644"/>
    <cellStyle name="Normal 4 4 3 2 2 2 3 3" xfId="25645"/>
    <cellStyle name="Normal 4 4 3 2 2 2 3 3 2" xfId="25646"/>
    <cellStyle name="Normal 4 4 3 2 2 2 3 4" xfId="25647"/>
    <cellStyle name="Normal 4 4 3 2 2 2 4" xfId="25648"/>
    <cellStyle name="Normal 4 4 3 2 2 2 4 2" xfId="25649"/>
    <cellStyle name="Normal 4 4 3 2 2 2 4 2 2" xfId="25650"/>
    <cellStyle name="Normal 4 4 3 2 2 2 4 3" xfId="25651"/>
    <cellStyle name="Normal 4 4 3 2 2 2 5" xfId="25652"/>
    <cellStyle name="Normal 4 4 3 2 2 2 5 2" xfId="25653"/>
    <cellStyle name="Normal 4 4 3 2 2 2 6" xfId="25654"/>
    <cellStyle name="Normal 4 4 3 2 2 3" xfId="25655"/>
    <cellStyle name="Normal 4 4 3 2 2 3 2" xfId="25656"/>
    <cellStyle name="Normal 4 4 3 2 2 3 2 2" xfId="25657"/>
    <cellStyle name="Normal 4 4 3 2 2 3 2 2 2" xfId="25658"/>
    <cellStyle name="Normal 4 4 3 2 2 3 2 2 2 2" xfId="25659"/>
    <cellStyle name="Normal 4 4 3 2 2 3 2 2 3" xfId="25660"/>
    <cellStyle name="Normal 4 4 3 2 2 3 2 3" xfId="25661"/>
    <cellStyle name="Normal 4 4 3 2 2 3 2 3 2" xfId="25662"/>
    <cellStyle name="Normal 4 4 3 2 2 3 2 4" xfId="25663"/>
    <cellStyle name="Normal 4 4 3 2 2 3 3" xfId="25664"/>
    <cellStyle name="Normal 4 4 3 2 2 3 3 2" xfId="25665"/>
    <cellStyle name="Normal 4 4 3 2 2 3 3 2 2" xfId="25666"/>
    <cellStyle name="Normal 4 4 3 2 2 3 3 3" xfId="25667"/>
    <cellStyle name="Normal 4 4 3 2 2 3 4" xfId="25668"/>
    <cellStyle name="Normal 4 4 3 2 2 3 4 2" xfId="25669"/>
    <cellStyle name="Normal 4 4 3 2 2 3 5" xfId="25670"/>
    <cellStyle name="Normal 4 4 3 2 2 4" xfId="25671"/>
    <cellStyle name="Normal 4 4 3 2 2 4 2" xfId="25672"/>
    <cellStyle name="Normal 4 4 3 2 2 4 2 2" xfId="25673"/>
    <cellStyle name="Normal 4 4 3 2 2 4 2 2 2" xfId="25674"/>
    <cellStyle name="Normal 4 4 3 2 2 4 2 3" xfId="25675"/>
    <cellStyle name="Normal 4 4 3 2 2 4 3" xfId="25676"/>
    <cellStyle name="Normal 4 4 3 2 2 4 3 2" xfId="25677"/>
    <cellStyle name="Normal 4 4 3 2 2 4 4" xfId="25678"/>
    <cellStyle name="Normal 4 4 3 2 2 5" xfId="25679"/>
    <cellStyle name="Normal 4 4 3 2 2 5 2" xfId="25680"/>
    <cellStyle name="Normal 4 4 3 2 2 5 2 2" xfId="25681"/>
    <cellStyle name="Normal 4 4 3 2 2 5 3" xfId="25682"/>
    <cellStyle name="Normal 4 4 3 2 2 6" xfId="25683"/>
    <cellStyle name="Normal 4 4 3 2 2 6 2" xfId="25684"/>
    <cellStyle name="Normal 4 4 3 2 2 7" xfId="25685"/>
    <cellStyle name="Normal 4 4 3 2 3" xfId="25686"/>
    <cellStyle name="Normal 4 4 3 2 3 2" xfId="25687"/>
    <cellStyle name="Normal 4 4 3 2 3 2 2" xfId="25688"/>
    <cellStyle name="Normal 4 4 3 2 3 2 2 2" xfId="25689"/>
    <cellStyle name="Normal 4 4 3 2 3 2 2 2 2" xfId="25690"/>
    <cellStyle name="Normal 4 4 3 2 3 2 2 2 2 2" xfId="25691"/>
    <cellStyle name="Normal 4 4 3 2 3 2 2 2 3" xfId="25692"/>
    <cellStyle name="Normal 4 4 3 2 3 2 2 3" xfId="25693"/>
    <cellStyle name="Normal 4 4 3 2 3 2 2 3 2" xfId="25694"/>
    <cellStyle name="Normal 4 4 3 2 3 2 2 4" xfId="25695"/>
    <cellStyle name="Normal 4 4 3 2 3 2 3" xfId="25696"/>
    <cellStyle name="Normal 4 4 3 2 3 2 3 2" xfId="25697"/>
    <cellStyle name="Normal 4 4 3 2 3 2 3 2 2" xfId="25698"/>
    <cellStyle name="Normal 4 4 3 2 3 2 3 3" xfId="25699"/>
    <cellStyle name="Normal 4 4 3 2 3 2 4" xfId="25700"/>
    <cellStyle name="Normal 4 4 3 2 3 2 4 2" xfId="25701"/>
    <cellStyle name="Normal 4 4 3 2 3 2 5" xfId="25702"/>
    <cellStyle name="Normal 4 4 3 2 3 3" xfId="25703"/>
    <cellStyle name="Normal 4 4 3 2 3 3 2" xfId="25704"/>
    <cellStyle name="Normal 4 4 3 2 3 3 2 2" xfId="25705"/>
    <cellStyle name="Normal 4 4 3 2 3 3 2 2 2" xfId="25706"/>
    <cellStyle name="Normal 4 4 3 2 3 3 2 3" xfId="25707"/>
    <cellStyle name="Normal 4 4 3 2 3 3 3" xfId="25708"/>
    <cellStyle name="Normal 4 4 3 2 3 3 3 2" xfId="25709"/>
    <cellStyle name="Normal 4 4 3 2 3 3 4" xfId="25710"/>
    <cellStyle name="Normal 4 4 3 2 3 4" xfId="25711"/>
    <cellStyle name="Normal 4 4 3 2 3 4 2" xfId="25712"/>
    <cellStyle name="Normal 4 4 3 2 3 4 2 2" xfId="25713"/>
    <cellStyle name="Normal 4 4 3 2 3 4 3" xfId="25714"/>
    <cellStyle name="Normal 4 4 3 2 3 5" xfId="25715"/>
    <cellStyle name="Normal 4 4 3 2 3 5 2" xfId="25716"/>
    <cellStyle name="Normal 4 4 3 2 3 6" xfId="25717"/>
    <cellStyle name="Normal 4 4 3 2 4" xfId="25718"/>
    <cellStyle name="Normal 4 4 3 2 4 2" xfId="25719"/>
    <cellStyle name="Normal 4 4 3 2 4 2 2" xfId="25720"/>
    <cellStyle name="Normal 4 4 3 2 4 2 2 2" xfId="25721"/>
    <cellStyle name="Normal 4 4 3 2 4 2 2 2 2" xfId="25722"/>
    <cellStyle name="Normal 4 4 3 2 4 2 2 3" xfId="25723"/>
    <cellStyle name="Normal 4 4 3 2 4 2 3" xfId="25724"/>
    <cellStyle name="Normal 4 4 3 2 4 2 3 2" xfId="25725"/>
    <cellStyle name="Normal 4 4 3 2 4 2 4" xfId="25726"/>
    <cellStyle name="Normal 4 4 3 2 4 3" xfId="25727"/>
    <cellStyle name="Normal 4 4 3 2 4 3 2" xfId="25728"/>
    <cellStyle name="Normal 4 4 3 2 4 3 2 2" xfId="25729"/>
    <cellStyle name="Normal 4 4 3 2 4 3 3" xfId="25730"/>
    <cellStyle name="Normal 4 4 3 2 4 4" xfId="25731"/>
    <cellStyle name="Normal 4 4 3 2 4 4 2" xfId="25732"/>
    <cellStyle name="Normal 4 4 3 2 4 5" xfId="25733"/>
    <cellStyle name="Normal 4 4 3 2 5" xfId="25734"/>
    <cellStyle name="Normal 4 4 3 2 5 2" xfId="25735"/>
    <cellStyle name="Normal 4 4 3 2 5 2 2" xfId="25736"/>
    <cellStyle name="Normal 4 4 3 2 5 2 2 2" xfId="25737"/>
    <cellStyle name="Normal 4 4 3 2 5 2 3" xfId="25738"/>
    <cellStyle name="Normal 4 4 3 2 5 3" xfId="25739"/>
    <cellStyle name="Normal 4 4 3 2 5 3 2" xfId="25740"/>
    <cellStyle name="Normal 4 4 3 2 5 4" xfId="25741"/>
    <cellStyle name="Normal 4 4 3 2 6" xfId="25742"/>
    <cellStyle name="Normal 4 4 3 2 6 2" xfId="25743"/>
    <cellStyle name="Normal 4 4 3 2 6 2 2" xfId="25744"/>
    <cellStyle name="Normal 4 4 3 2 6 3" xfId="25745"/>
    <cellStyle name="Normal 4 4 3 2 7" xfId="25746"/>
    <cellStyle name="Normal 4 4 3 2 7 2" xfId="25747"/>
    <cellStyle name="Normal 4 4 3 2 8" xfId="25748"/>
    <cellStyle name="Normal 4 4 3 3" xfId="25749"/>
    <cellStyle name="Normal 4 4 3 3 2" xfId="25750"/>
    <cellStyle name="Normal 4 4 3 3 2 2" xfId="25751"/>
    <cellStyle name="Normal 4 4 3 3 2 2 2" xfId="25752"/>
    <cellStyle name="Normal 4 4 3 3 2 2 2 2" xfId="25753"/>
    <cellStyle name="Normal 4 4 3 3 2 2 2 2 2" xfId="25754"/>
    <cellStyle name="Normal 4 4 3 3 2 2 2 2 2 2" xfId="25755"/>
    <cellStyle name="Normal 4 4 3 3 2 2 2 2 3" xfId="25756"/>
    <cellStyle name="Normal 4 4 3 3 2 2 2 3" xfId="25757"/>
    <cellStyle name="Normal 4 4 3 3 2 2 2 3 2" xfId="25758"/>
    <cellStyle name="Normal 4 4 3 3 2 2 2 4" xfId="25759"/>
    <cellStyle name="Normal 4 4 3 3 2 2 3" xfId="25760"/>
    <cellStyle name="Normal 4 4 3 3 2 2 3 2" xfId="25761"/>
    <cellStyle name="Normal 4 4 3 3 2 2 3 2 2" xfId="25762"/>
    <cellStyle name="Normal 4 4 3 3 2 2 3 3" xfId="25763"/>
    <cellStyle name="Normal 4 4 3 3 2 2 4" xfId="25764"/>
    <cellStyle name="Normal 4 4 3 3 2 2 4 2" xfId="25765"/>
    <cellStyle name="Normal 4 4 3 3 2 2 5" xfId="25766"/>
    <cellStyle name="Normal 4 4 3 3 2 3" xfId="25767"/>
    <cellStyle name="Normal 4 4 3 3 2 3 2" xfId="25768"/>
    <cellStyle name="Normal 4 4 3 3 2 3 2 2" xfId="25769"/>
    <cellStyle name="Normal 4 4 3 3 2 3 2 2 2" xfId="25770"/>
    <cellStyle name="Normal 4 4 3 3 2 3 2 3" xfId="25771"/>
    <cellStyle name="Normal 4 4 3 3 2 3 3" xfId="25772"/>
    <cellStyle name="Normal 4 4 3 3 2 3 3 2" xfId="25773"/>
    <cellStyle name="Normal 4 4 3 3 2 3 4" xfId="25774"/>
    <cellStyle name="Normal 4 4 3 3 2 4" xfId="25775"/>
    <cellStyle name="Normal 4 4 3 3 2 4 2" xfId="25776"/>
    <cellStyle name="Normal 4 4 3 3 2 4 2 2" xfId="25777"/>
    <cellStyle name="Normal 4 4 3 3 2 4 3" xfId="25778"/>
    <cellStyle name="Normal 4 4 3 3 2 5" xfId="25779"/>
    <cellStyle name="Normal 4 4 3 3 2 5 2" xfId="25780"/>
    <cellStyle name="Normal 4 4 3 3 2 6" xfId="25781"/>
    <cellStyle name="Normal 4 4 3 3 3" xfId="25782"/>
    <cellStyle name="Normal 4 4 3 3 3 2" xfId="25783"/>
    <cellStyle name="Normal 4 4 3 3 3 2 2" xfId="25784"/>
    <cellStyle name="Normal 4 4 3 3 3 2 2 2" xfId="25785"/>
    <cellStyle name="Normal 4 4 3 3 3 2 2 2 2" xfId="25786"/>
    <cellStyle name="Normal 4 4 3 3 3 2 2 3" xfId="25787"/>
    <cellStyle name="Normal 4 4 3 3 3 2 3" xfId="25788"/>
    <cellStyle name="Normal 4 4 3 3 3 2 3 2" xfId="25789"/>
    <cellStyle name="Normal 4 4 3 3 3 2 4" xfId="25790"/>
    <cellStyle name="Normal 4 4 3 3 3 3" xfId="25791"/>
    <cellStyle name="Normal 4 4 3 3 3 3 2" xfId="25792"/>
    <cellStyle name="Normal 4 4 3 3 3 3 2 2" xfId="25793"/>
    <cellStyle name="Normal 4 4 3 3 3 3 3" xfId="25794"/>
    <cellStyle name="Normal 4 4 3 3 3 4" xfId="25795"/>
    <cellStyle name="Normal 4 4 3 3 3 4 2" xfId="25796"/>
    <cellStyle name="Normal 4 4 3 3 3 5" xfId="25797"/>
    <cellStyle name="Normal 4 4 3 3 4" xfId="25798"/>
    <cellStyle name="Normal 4 4 3 3 4 2" xfId="25799"/>
    <cellStyle name="Normal 4 4 3 3 4 2 2" xfId="25800"/>
    <cellStyle name="Normal 4 4 3 3 4 2 2 2" xfId="25801"/>
    <cellStyle name="Normal 4 4 3 3 4 2 3" xfId="25802"/>
    <cellStyle name="Normal 4 4 3 3 4 3" xfId="25803"/>
    <cellStyle name="Normal 4 4 3 3 4 3 2" xfId="25804"/>
    <cellStyle name="Normal 4 4 3 3 4 4" xfId="25805"/>
    <cellStyle name="Normal 4 4 3 3 5" xfId="25806"/>
    <cellStyle name="Normal 4 4 3 3 5 2" xfId="25807"/>
    <cellStyle name="Normal 4 4 3 3 5 2 2" xfId="25808"/>
    <cellStyle name="Normal 4 4 3 3 5 3" xfId="25809"/>
    <cellStyle name="Normal 4 4 3 3 6" xfId="25810"/>
    <cellStyle name="Normal 4 4 3 3 6 2" xfId="25811"/>
    <cellStyle name="Normal 4 4 3 3 7" xfId="25812"/>
    <cellStyle name="Normal 4 4 3 4" xfId="25813"/>
    <cellStyle name="Normal 4 4 3 4 2" xfId="25814"/>
    <cellStyle name="Normal 4 4 3 4 2 2" xfId="25815"/>
    <cellStyle name="Normal 4 4 3 4 2 2 2" xfId="25816"/>
    <cellStyle name="Normal 4 4 3 4 2 2 2 2" xfId="25817"/>
    <cellStyle name="Normal 4 4 3 4 2 2 2 2 2" xfId="25818"/>
    <cellStyle name="Normal 4 4 3 4 2 2 2 3" xfId="25819"/>
    <cellStyle name="Normal 4 4 3 4 2 2 3" xfId="25820"/>
    <cellStyle name="Normal 4 4 3 4 2 2 3 2" xfId="25821"/>
    <cellStyle name="Normal 4 4 3 4 2 2 4" xfId="25822"/>
    <cellStyle name="Normal 4 4 3 4 2 3" xfId="25823"/>
    <cellStyle name="Normal 4 4 3 4 2 3 2" xfId="25824"/>
    <cellStyle name="Normal 4 4 3 4 2 3 2 2" xfId="25825"/>
    <cellStyle name="Normal 4 4 3 4 2 3 3" xfId="25826"/>
    <cellStyle name="Normal 4 4 3 4 2 4" xfId="25827"/>
    <cellStyle name="Normal 4 4 3 4 2 4 2" xfId="25828"/>
    <cellStyle name="Normal 4 4 3 4 2 5" xfId="25829"/>
    <cellStyle name="Normal 4 4 3 4 3" xfId="25830"/>
    <cellStyle name="Normal 4 4 3 4 3 2" xfId="25831"/>
    <cellStyle name="Normal 4 4 3 4 3 2 2" xfId="25832"/>
    <cellStyle name="Normal 4 4 3 4 3 2 2 2" xfId="25833"/>
    <cellStyle name="Normal 4 4 3 4 3 2 3" xfId="25834"/>
    <cellStyle name="Normal 4 4 3 4 3 3" xfId="25835"/>
    <cellStyle name="Normal 4 4 3 4 3 3 2" xfId="25836"/>
    <cellStyle name="Normal 4 4 3 4 3 4" xfId="25837"/>
    <cellStyle name="Normal 4 4 3 4 4" xfId="25838"/>
    <cellStyle name="Normal 4 4 3 4 4 2" xfId="25839"/>
    <cellStyle name="Normal 4 4 3 4 4 2 2" xfId="25840"/>
    <cellStyle name="Normal 4 4 3 4 4 3" xfId="25841"/>
    <cellStyle name="Normal 4 4 3 4 5" xfId="25842"/>
    <cellStyle name="Normal 4 4 3 4 5 2" xfId="25843"/>
    <cellStyle name="Normal 4 4 3 4 6" xfId="25844"/>
    <cellStyle name="Normal 4 4 3 5" xfId="25845"/>
    <cellStyle name="Normal 4 4 3 5 2" xfId="25846"/>
    <cellStyle name="Normal 4 4 3 5 2 2" xfId="25847"/>
    <cellStyle name="Normal 4 4 3 5 2 2 2" xfId="25848"/>
    <cellStyle name="Normal 4 4 3 5 2 2 2 2" xfId="25849"/>
    <cellStyle name="Normal 4 4 3 5 2 2 3" xfId="25850"/>
    <cellStyle name="Normal 4 4 3 5 2 3" xfId="25851"/>
    <cellStyle name="Normal 4 4 3 5 2 3 2" xfId="25852"/>
    <cellStyle name="Normal 4 4 3 5 2 4" xfId="25853"/>
    <cellStyle name="Normal 4 4 3 5 3" xfId="25854"/>
    <cellStyle name="Normal 4 4 3 5 3 2" xfId="25855"/>
    <cellStyle name="Normal 4 4 3 5 3 2 2" xfId="25856"/>
    <cellStyle name="Normal 4 4 3 5 3 3" xfId="25857"/>
    <cellStyle name="Normal 4 4 3 5 4" xfId="25858"/>
    <cellStyle name="Normal 4 4 3 5 4 2" xfId="25859"/>
    <cellStyle name="Normal 4 4 3 5 5" xfId="25860"/>
    <cellStyle name="Normal 4 4 3 6" xfId="25861"/>
    <cellStyle name="Normal 4 4 3 6 2" xfId="25862"/>
    <cellStyle name="Normal 4 4 3 6 2 2" xfId="25863"/>
    <cellStyle name="Normal 4 4 3 6 2 2 2" xfId="25864"/>
    <cellStyle name="Normal 4 4 3 6 2 3" xfId="25865"/>
    <cellStyle name="Normal 4 4 3 6 3" xfId="25866"/>
    <cellStyle name="Normal 4 4 3 6 3 2" xfId="25867"/>
    <cellStyle name="Normal 4 4 3 6 4" xfId="25868"/>
    <cellStyle name="Normal 4 4 3 7" xfId="25869"/>
    <cellStyle name="Normal 4 4 3 7 2" xfId="25870"/>
    <cellStyle name="Normal 4 4 3 7 2 2" xfId="25871"/>
    <cellStyle name="Normal 4 4 3 7 3" xfId="25872"/>
    <cellStyle name="Normal 4 4 3 8" xfId="25873"/>
    <cellStyle name="Normal 4 4 3 8 2" xfId="25874"/>
    <cellStyle name="Normal 4 4 3 9" xfId="25875"/>
    <cellStyle name="Normal 4 4 4" xfId="25876"/>
    <cellStyle name="Normal 4 4 4 2" xfId="25877"/>
    <cellStyle name="Normal 4 4 4 2 2" xfId="25878"/>
    <cellStyle name="Normal 4 4 4 2 2 2" xfId="25879"/>
    <cellStyle name="Normal 4 4 4 2 2 2 2" xfId="25880"/>
    <cellStyle name="Normal 4 4 4 2 2 2 2 2" xfId="25881"/>
    <cellStyle name="Normal 4 4 4 2 2 2 2 2 2" xfId="25882"/>
    <cellStyle name="Normal 4 4 4 2 2 2 2 2 2 2" xfId="25883"/>
    <cellStyle name="Normal 4 4 4 2 2 2 2 2 3" xfId="25884"/>
    <cellStyle name="Normal 4 4 4 2 2 2 2 3" xfId="25885"/>
    <cellStyle name="Normal 4 4 4 2 2 2 2 3 2" xfId="25886"/>
    <cellStyle name="Normal 4 4 4 2 2 2 2 4" xfId="25887"/>
    <cellStyle name="Normal 4 4 4 2 2 2 3" xfId="25888"/>
    <cellStyle name="Normal 4 4 4 2 2 2 3 2" xfId="25889"/>
    <cellStyle name="Normal 4 4 4 2 2 2 3 2 2" xfId="25890"/>
    <cellStyle name="Normal 4 4 4 2 2 2 3 3" xfId="25891"/>
    <cellStyle name="Normal 4 4 4 2 2 2 4" xfId="25892"/>
    <cellStyle name="Normal 4 4 4 2 2 2 4 2" xfId="25893"/>
    <cellStyle name="Normal 4 4 4 2 2 2 5" xfId="25894"/>
    <cellStyle name="Normal 4 4 4 2 2 3" xfId="25895"/>
    <cellStyle name="Normal 4 4 4 2 2 3 2" xfId="25896"/>
    <cellStyle name="Normal 4 4 4 2 2 3 2 2" xfId="25897"/>
    <cellStyle name="Normal 4 4 4 2 2 3 2 2 2" xfId="25898"/>
    <cellStyle name="Normal 4 4 4 2 2 3 2 3" xfId="25899"/>
    <cellStyle name="Normal 4 4 4 2 2 3 3" xfId="25900"/>
    <cellStyle name="Normal 4 4 4 2 2 3 3 2" xfId="25901"/>
    <cellStyle name="Normal 4 4 4 2 2 3 4" xfId="25902"/>
    <cellStyle name="Normal 4 4 4 2 2 4" xfId="25903"/>
    <cellStyle name="Normal 4 4 4 2 2 4 2" xfId="25904"/>
    <cellStyle name="Normal 4 4 4 2 2 4 2 2" xfId="25905"/>
    <cellStyle name="Normal 4 4 4 2 2 4 3" xfId="25906"/>
    <cellStyle name="Normal 4 4 4 2 2 5" xfId="25907"/>
    <cellStyle name="Normal 4 4 4 2 2 5 2" xfId="25908"/>
    <cellStyle name="Normal 4 4 4 2 2 6" xfId="25909"/>
    <cellStyle name="Normal 4 4 4 2 3" xfId="25910"/>
    <cellStyle name="Normal 4 4 4 2 3 2" xfId="25911"/>
    <cellStyle name="Normal 4 4 4 2 3 2 2" xfId="25912"/>
    <cellStyle name="Normal 4 4 4 2 3 2 2 2" xfId="25913"/>
    <cellStyle name="Normal 4 4 4 2 3 2 2 2 2" xfId="25914"/>
    <cellStyle name="Normal 4 4 4 2 3 2 2 3" xfId="25915"/>
    <cellStyle name="Normal 4 4 4 2 3 2 3" xfId="25916"/>
    <cellStyle name="Normal 4 4 4 2 3 2 3 2" xfId="25917"/>
    <cellStyle name="Normal 4 4 4 2 3 2 4" xfId="25918"/>
    <cellStyle name="Normal 4 4 4 2 3 3" xfId="25919"/>
    <cellStyle name="Normal 4 4 4 2 3 3 2" xfId="25920"/>
    <cellStyle name="Normal 4 4 4 2 3 3 2 2" xfId="25921"/>
    <cellStyle name="Normal 4 4 4 2 3 3 3" xfId="25922"/>
    <cellStyle name="Normal 4 4 4 2 3 4" xfId="25923"/>
    <cellStyle name="Normal 4 4 4 2 3 4 2" xfId="25924"/>
    <cellStyle name="Normal 4 4 4 2 3 5" xfId="25925"/>
    <cellStyle name="Normal 4 4 4 2 4" xfId="25926"/>
    <cellStyle name="Normal 4 4 4 2 4 2" xfId="25927"/>
    <cellStyle name="Normal 4 4 4 2 4 2 2" xfId="25928"/>
    <cellStyle name="Normal 4 4 4 2 4 2 2 2" xfId="25929"/>
    <cellStyle name="Normal 4 4 4 2 4 2 3" xfId="25930"/>
    <cellStyle name="Normal 4 4 4 2 4 3" xfId="25931"/>
    <cellStyle name="Normal 4 4 4 2 4 3 2" xfId="25932"/>
    <cellStyle name="Normal 4 4 4 2 4 4" xfId="25933"/>
    <cellStyle name="Normal 4 4 4 2 5" xfId="25934"/>
    <cellStyle name="Normal 4 4 4 2 5 2" xfId="25935"/>
    <cellStyle name="Normal 4 4 4 2 5 2 2" xfId="25936"/>
    <cellStyle name="Normal 4 4 4 2 5 3" xfId="25937"/>
    <cellStyle name="Normal 4 4 4 2 6" xfId="25938"/>
    <cellStyle name="Normal 4 4 4 2 6 2" xfId="25939"/>
    <cellStyle name="Normal 4 4 4 2 7" xfId="25940"/>
    <cellStyle name="Normal 4 4 4 3" xfId="25941"/>
    <cellStyle name="Normal 4 4 4 3 2" xfId="25942"/>
    <cellStyle name="Normal 4 4 4 3 2 2" xfId="25943"/>
    <cellStyle name="Normal 4 4 4 3 2 2 2" xfId="25944"/>
    <cellStyle name="Normal 4 4 4 3 2 2 2 2" xfId="25945"/>
    <cellStyle name="Normal 4 4 4 3 2 2 2 2 2" xfId="25946"/>
    <cellStyle name="Normal 4 4 4 3 2 2 2 3" xfId="25947"/>
    <cellStyle name="Normal 4 4 4 3 2 2 3" xfId="25948"/>
    <cellStyle name="Normal 4 4 4 3 2 2 3 2" xfId="25949"/>
    <cellStyle name="Normal 4 4 4 3 2 2 4" xfId="25950"/>
    <cellStyle name="Normal 4 4 4 3 2 3" xfId="25951"/>
    <cellStyle name="Normal 4 4 4 3 2 3 2" xfId="25952"/>
    <cellStyle name="Normal 4 4 4 3 2 3 2 2" xfId="25953"/>
    <cellStyle name="Normal 4 4 4 3 2 3 3" xfId="25954"/>
    <cellStyle name="Normal 4 4 4 3 2 4" xfId="25955"/>
    <cellStyle name="Normal 4 4 4 3 2 4 2" xfId="25956"/>
    <cellStyle name="Normal 4 4 4 3 2 5" xfId="25957"/>
    <cellStyle name="Normal 4 4 4 3 3" xfId="25958"/>
    <cellStyle name="Normal 4 4 4 3 3 2" xfId="25959"/>
    <cellStyle name="Normal 4 4 4 3 3 2 2" xfId="25960"/>
    <cellStyle name="Normal 4 4 4 3 3 2 2 2" xfId="25961"/>
    <cellStyle name="Normal 4 4 4 3 3 2 3" xfId="25962"/>
    <cellStyle name="Normal 4 4 4 3 3 3" xfId="25963"/>
    <cellStyle name="Normal 4 4 4 3 3 3 2" xfId="25964"/>
    <cellStyle name="Normal 4 4 4 3 3 4" xfId="25965"/>
    <cellStyle name="Normal 4 4 4 3 4" xfId="25966"/>
    <cellStyle name="Normal 4 4 4 3 4 2" xfId="25967"/>
    <cellStyle name="Normal 4 4 4 3 4 2 2" xfId="25968"/>
    <cellStyle name="Normal 4 4 4 3 4 3" xfId="25969"/>
    <cellStyle name="Normal 4 4 4 3 5" xfId="25970"/>
    <cellStyle name="Normal 4 4 4 3 5 2" xfId="25971"/>
    <cellStyle name="Normal 4 4 4 3 6" xfId="25972"/>
    <cellStyle name="Normal 4 4 4 4" xfId="25973"/>
    <cellStyle name="Normal 4 4 4 4 2" xfId="25974"/>
    <cellStyle name="Normal 4 4 4 4 2 2" xfId="25975"/>
    <cellStyle name="Normal 4 4 4 4 2 2 2" xfId="25976"/>
    <cellStyle name="Normal 4 4 4 4 2 2 2 2" xfId="25977"/>
    <cellStyle name="Normal 4 4 4 4 2 2 3" xfId="25978"/>
    <cellStyle name="Normal 4 4 4 4 2 3" xfId="25979"/>
    <cellStyle name="Normal 4 4 4 4 2 3 2" xfId="25980"/>
    <cellStyle name="Normal 4 4 4 4 2 4" xfId="25981"/>
    <cellStyle name="Normal 4 4 4 4 3" xfId="25982"/>
    <cellStyle name="Normal 4 4 4 4 3 2" xfId="25983"/>
    <cellStyle name="Normal 4 4 4 4 3 2 2" xfId="25984"/>
    <cellStyle name="Normal 4 4 4 4 3 3" xfId="25985"/>
    <cellStyle name="Normal 4 4 4 4 4" xfId="25986"/>
    <cellStyle name="Normal 4 4 4 4 4 2" xfId="25987"/>
    <cellStyle name="Normal 4 4 4 4 5" xfId="25988"/>
    <cellStyle name="Normal 4 4 4 5" xfId="25989"/>
    <cellStyle name="Normal 4 4 4 5 2" xfId="25990"/>
    <cellStyle name="Normal 4 4 4 5 2 2" xfId="25991"/>
    <cellStyle name="Normal 4 4 4 5 2 2 2" xfId="25992"/>
    <cellStyle name="Normal 4 4 4 5 2 3" xfId="25993"/>
    <cellStyle name="Normal 4 4 4 5 3" xfId="25994"/>
    <cellStyle name="Normal 4 4 4 5 3 2" xfId="25995"/>
    <cellStyle name="Normal 4 4 4 5 4" xfId="25996"/>
    <cellStyle name="Normal 4 4 4 6" xfId="25997"/>
    <cellStyle name="Normal 4 4 4 6 2" xfId="25998"/>
    <cellStyle name="Normal 4 4 4 6 2 2" xfId="25999"/>
    <cellStyle name="Normal 4 4 4 6 3" xfId="26000"/>
    <cellStyle name="Normal 4 4 4 7" xfId="26001"/>
    <cellStyle name="Normal 4 4 4 7 2" xfId="26002"/>
    <cellStyle name="Normal 4 4 4 8" xfId="26003"/>
    <cellStyle name="Normal 4 4 5" xfId="26004"/>
    <cellStyle name="Normal 4 4 5 2" xfId="26005"/>
    <cellStyle name="Normal 4 4 5 2 2" xfId="26006"/>
    <cellStyle name="Normal 4 4 5 2 2 2" xfId="26007"/>
    <cellStyle name="Normal 4 4 5 2 2 2 2" xfId="26008"/>
    <cellStyle name="Normal 4 4 5 2 2 2 2 2" xfId="26009"/>
    <cellStyle name="Normal 4 4 5 2 2 2 2 2 2" xfId="26010"/>
    <cellStyle name="Normal 4 4 5 2 2 2 2 3" xfId="26011"/>
    <cellStyle name="Normal 4 4 5 2 2 2 3" xfId="26012"/>
    <cellStyle name="Normal 4 4 5 2 2 2 3 2" xfId="26013"/>
    <cellStyle name="Normal 4 4 5 2 2 2 4" xfId="26014"/>
    <cellStyle name="Normal 4 4 5 2 2 3" xfId="26015"/>
    <cellStyle name="Normal 4 4 5 2 2 3 2" xfId="26016"/>
    <cellStyle name="Normal 4 4 5 2 2 3 2 2" xfId="26017"/>
    <cellStyle name="Normal 4 4 5 2 2 3 3" xfId="26018"/>
    <cellStyle name="Normal 4 4 5 2 2 4" xfId="26019"/>
    <cellStyle name="Normal 4 4 5 2 2 4 2" xfId="26020"/>
    <cellStyle name="Normal 4 4 5 2 2 5" xfId="26021"/>
    <cellStyle name="Normal 4 4 5 2 3" xfId="26022"/>
    <cellStyle name="Normal 4 4 5 2 3 2" xfId="26023"/>
    <cellStyle name="Normal 4 4 5 2 3 2 2" xfId="26024"/>
    <cellStyle name="Normal 4 4 5 2 3 2 2 2" xfId="26025"/>
    <cellStyle name="Normal 4 4 5 2 3 2 3" xfId="26026"/>
    <cellStyle name="Normal 4 4 5 2 3 3" xfId="26027"/>
    <cellStyle name="Normal 4 4 5 2 3 3 2" xfId="26028"/>
    <cellStyle name="Normal 4 4 5 2 3 4" xfId="26029"/>
    <cellStyle name="Normal 4 4 5 2 4" xfId="26030"/>
    <cellStyle name="Normal 4 4 5 2 4 2" xfId="26031"/>
    <cellStyle name="Normal 4 4 5 2 4 2 2" xfId="26032"/>
    <cellStyle name="Normal 4 4 5 2 4 3" xfId="26033"/>
    <cellStyle name="Normal 4 4 5 2 5" xfId="26034"/>
    <cellStyle name="Normal 4 4 5 2 5 2" xfId="26035"/>
    <cellStyle name="Normal 4 4 5 2 6" xfId="26036"/>
    <cellStyle name="Normal 4 4 5 3" xfId="26037"/>
    <cellStyle name="Normal 4 4 5 3 2" xfId="26038"/>
    <cellStyle name="Normal 4 4 5 3 2 2" xfId="26039"/>
    <cellStyle name="Normal 4 4 5 3 2 2 2" xfId="26040"/>
    <cellStyle name="Normal 4 4 5 3 2 2 2 2" xfId="26041"/>
    <cellStyle name="Normal 4 4 5 3 2 2 3" xfId="26042"/>
    <cellStyle name="Normal 4 4 5 3 2 3" xfId="26043"/>
    <cellStyle name="Normal 4 4 5 3 2 3 2" xfId="26044"/>
    <cellStyle name="Normal 4 4 5 3 2 4" xfId="26045"/>
    <cellStyle name="Normal 4 4 5 3 3" xfId="26046"/>
    <cellStyle name="Normal 4 4 5 3 3 2" xfId="26047"/>
    <cellStyle name="Normal 4 4 5 3 3 2 2" xfId="26048"/>
    <cellStyle name="Normal 4 4 5 3 3 3" xfId="26049"/>
    <cellStyle name="Normal 4 4 5 3 4" xfId="26050"/>
    <cellStyle name="Normal 4 4 5 3 4 2" xfId="26051"/>
    <cellStyle name="Normal 4 4 5 3 5" xfId="26052"/>
    <cellStyle name="Normal 4 4 5 4" xfId="26053"/>
    <cellStyle name="Normal 4 4 5 4 2" xfId="26054"/>
    <cellStyle name="Normal 4 4 5 4 2 2" xfId="26055"/>
    <cellStyle name="Normal 4 4 5 4 2 2 2" xfId="26056"/>
    <cellStyle name="Normal 4 4 5 4 2 3" xfId="26057"/>
    <cellStyle name="Normal 4 4 5 4 3" xfId="26058"/>
    <cellStyle name="Normal 4 4 5 4 3 2" xfId="26059"/>
    <cellStyle name="Normal 4 4 5 4 4" xfId="26060"/>
    <cellStyle name="Normal 4 4 5 5" xfId="26061"/>
    <cellStyle name="Normal 4 4 5 5 2" xfId="26062"/>
    <cellStyle name="Normal 4 4 5 5 2 2" xfId="26063"/>
    <cellStyle name="Normal 4 4 5 5 3" xfId="26064"/>
    <cellStyle name="Normal 4 4 5 6" xfId="26065"/>
    <cellStyle name="Normal 4 4 5 6 2" xfId="26066"/>
    <cellStyle name="Normal 4 4 5 7" xfId="26067"/>
    <cellStyle name="Normal 4 4 6" xfId="26068"/>
    <cellStyle name="Normal 4 4 6 2" xfId="26069"/>
    <cellStyle name="Normal 4 4 6 2 2" xfId="26070"/>
    <cellStyle name="Normal 4 4 6 2 2 2" xfId="26071"/>
    <cellStyle name="Normal 4 4 6 2 2 2 2" xfId="26072"/>
    <cellStyle name="Normal 4 4 6 2 2 2 2 2" xfId="26073"/>
    <cellStyle name="Normal 4 4 6 2 2 2 3" xfId="26074"/>
    <cellStyle name="Normal 4 4 6 2 2 3" xfId="26075"/>
    <cellStyle name="Normal 4 4 6 2 2 3 2" xfId="26076"/>
    <cellStyle name="Normal 4 4 6 2 2 4" xfId="26077"/>
    <cellStyle name="Normal 4 4 6 2 3" xfId="26078"/>
    <cellStyle name="Normal 4 4 6 2 3 2" xfId="26079"/>
    <cellStyle name="Normal 4 4 6 2 3 2 2" xfId="26080"/>
    <cellStyle name="Normal 4 4 6 2 3 3" xfId="26081"/>
    <cellStyle name="Normal 4 4 6 2 4" xfId="26082"/>
    <cellStyle name="Normal 4 4 6 2 4 2" xfId="26083"/>
    <cellStyle name="Normal 4 4 6 2 5" xfId="26084"/>
    <cellStyle name="Normal 4 4 6 3" xfId="26085"/>
    <cellStyle name="Normal 4 4 6 3 2" xfId="26086"/>
    <cellStyle name="Normal 4 4 6 3 2 2" xfId="26087"/>
    <cellStyle name="Normal 4 4 6 3 2 2 2" xfId="26088"/>
    <cellStyle name="Normal 4 4 6 3 2 3" xfId="26089"/>
    <cellStyle name="Normal 4 4 6 3 3" xfId="26090"/>
    <cellStyle name="Normal 4 4 6 3 3 2" xfId="26091"/>
    <cellStyle name="Normal 4 4 6 3 4" xfId="26092"/>
    <cellStyle name="Normal 4 4 6 4" xfId="26093"/>
    <cellStyle name="Normal 4 4 6 4 2" xfId="26094"/>
    <cellStyle name="Normal 4 4 6 4 2 2" xfId="26095"/>
    <cellStyle name="Normal 4 4 6 4 3" xfId="26096"/>
    <cellStyle name="Normal 4 4 6 5" xfId="26097"/>
    <cellStyle name="Normal 4 4 6 5 2" xfId="26098"/>
    <cellStyle name="Normal 4 4 6 6" xfId="26099"/>
    <cellStyle name="Normal 4 4 7" xfId="26100"/>
    <cellStyle name="Normal 4 4 7 2" xfId="26101"/>
    <cellStyle name="Normal 4 4 7 2 2" xfId="26102"/>
    <cellStyle name="Normal 4 4 7 2 2 2" xfId="26103"/>
    <cellStyle name="Normal 4 4 7 2 2 2 2" xfId="26104"/>
    <cellStyle name="Normal 4 4 7 2 2 3" xfId="26105"/>
    <cellStyle name="Normal 4 4 7 2 3" xfId="26106"/>
    <cellStyle name="Normal 4 4 7 2 3 2" xfId="26107"/>
    <cellStyle name="Normal 4 4 7 2 4" xfId="26108"/>
    <cellStyle name="Normal 4 4 7 3" xfId="26109"/>
    <cellStyle name="Normal 4 4 7 3 2" xfId="26110"/>
    <cellStyle name="Normal 4 4 7 3 2 2" xfId="26111"/>
    <cellStyle name="Normal 4 4 7 3 3" xfId="26112"/>
    <cellStyle name="Normal 4 4 7 4" xfId="26113"/>
    <cellStyle name="Normal 4 4 7 4 2" xfId="26114"/>
    <cellStyle name="Normal 4 4 7 5" xfId="26115"/>
    <cellStyle name="Normal 4 4 8" xfId="26116"/>
    <cellStyle name="Normal 4 4 8 2" xfId="26117"/>
    <cellStyle name="Normal 4 4 8 2 2" xfId="26118"/>
    <cellStyle name="Normal 4 4 8 2 2 2" xfId="26119"/>
    <cellStyle name="Normal 4 4 8 2 3" xfId="26120"/>
    <cellStyle name="Normal 4 4 8 3" xfId="26121"/>
    <cellStyle name="Normal 4 4 8 3 2" xfId="26122"/>
    <cellStyle name="Normal 4 4 8 4" xfId="26123"/>
    <cellStyle name="Normal 4 4 9" xfId="26124"/>
    <cellStyle name="Normal 4 4 9 2" xfId="26125"/>
    <cellStyle name="Normal 4 4 9 2 2" xfId="26126"/>
    <cellStyle name="Normal 4 4 9 3" xfId="26127"/>
    <cellStyle name="Normal 4 5" xfId="258"/>
    <cellStyle name="Normal 4 5 10" xfId="26128"/>
    <cellStyle name="Normal 4 5 11" xfId="26129"/>
    <cellStyle name="Normal 4 5 2" xfId="26130"/>
    <cellStyle name="Normal 4 5 2 2" xfId="26131"/>
    <cellStyle name="Normal 4 5 2 2 2" xfId="26132"/>
    <cellStyle name="Normal 4 5 2 2 2 2" xfId="26133"/>
    <cellStyle name="Normal 4 5 2 2 2 2 2" xfId="26134"/>
    <cellStyle name="Normal 4 5 2 2 2 2 2 2" xfId="26135"/>
    <cellStyle name="Normal 4 5 2 2 2 2 2 2 2" xfId="26136"/>
    <cellStyle name="Normal 4 5 2 2 2 2 2 2 2 2" xfId="26137"/>
    <cellStyle name="Normal 4 5 2 2 2 2 2 2 2 2 2" xfId="26138"/>
    <cellStyle name="Normal 4 5 2 2 2 2 2 2 2 3" xfId="26139"/>
    <cellStyle name="Normal 4 5 2 2 2 2 2 2 3" xfId="26140"/>
    <cellStyle name="Normal 4 5 2 2 2 2 2 2 3 2" xfId="26141"/>
    <cellStyle name="Normal 4 5 2 2 2 2 2 2 4" xfId="26142"/>
    <cellStyle name="Normal 4 5 2 2 2 2 2 3" xfId="26143"/>
    <cellStyle name="Normal 4 5 2 2 2 2 2 3 2" xfId="26144"/>
    <cellStyle name="Normal 4 5 2 2 2 2 2 3 2 2" xfId="26145"/>
    <cellStyle name="Normal 4 5 2 2 2 2 2 3 3" xfId="26146"/>
    <cellStyle name="Normal 4 5 2 2 2 2 2 4" xfId="26147"/>
    <cellStyle name="Normal 4 5 2 2 2 2 2 4 2" xfId="26148"/>
    <cellStyle name="Normal 4 5 2 2 2 2 2 5" xfId="26149"/>
    <cellStyle name="Normal 4 5 2 2 2 2 3" xfId="26150"/>
    <cellStyle name="Normal 4 5 2 2 2 2 3 2" xfId="26151"/>
    <cellStyle name="Normal 4 5 2 2 2 2 3 2 2" xfId="26152"/>
    <cellStyle name="Normal 4 5 2 2 2 2 3 2 2 2" xfId="26153"/>
    <cellStyle name="Normal 4 5 2 2 2 2 3 2 3" xfId="26154"/>
    <cellStyle name="Normal 4 5 2 2 2 2 3 3" xfId="26155"/>
    <cellStyle name="Normal 4 5 2 2 2 2 3 3 2" xfId="26156"/>
    <cellStyle name="Normal 4 5 2 2 2 2 3 4" xfId="26157"/>
    <cellStyle name="Normal 4 5 2 2 2 2 4" xfId="26158"/>
    <cellStyle name="Normal 4 5 2 2 2 2 4 2" xfId="26159"/>
    <cellStyle name="Normal 4 5 2 2 2 2 4 2 2" xfId="26160"/>
    <cellStyle name="Normal 4 5 2 2 2 2 4 3" xfId="26161"/>
    <cellStyle name="Normal 4 5 2 2 2 2 5" xfId="26162"/>
    <cellStyle name="Normal 4 5 2 2 2 2 5 2" xfId="26163"/>
    <cellStyle name="Normal 4 5 2 2 2 2 6" xfId="26164"/>
    <cellStyle name="Normal 4 5 2 2 2 3" xfId="26165"/>
    <cellStyle name="Normal 4 5 2 2 2 3 2" xfId="26166"/>
    <cellStyle name="Normal 4 5 2 2 2 3 2 2" xfId="26167"/>
    <cellStyle name="Normal 4 5 2 2 2 3 2 2 2" xfId="26168"/>
    <cellStyle name="Normal 4 5 2 2 2 3 2 2 2 2" xfId="26169"/>
    <cellStyle name="Normal 4 5 2 2 2 3 2 2 3" xfId="26170"/>
    <cellStyle name="Normal 4 5 2 2 2 3 2 3" xfId="26171"/>
    <cellStyle name="Normal 4 5 2 2 2 3 2 3 2" xfId="26172"/>
    <cellStyle name="Normal 4 5 2 2 2 3 2 4" xfId="26173"/>
    <cellStyle name="Normal 4 5 2 2 2 3 3" xfId="26174"/>
    <cellStyle name="Normal 4 5 2 2 2 3 3 2" xfId="26175"/>
    <cellStyle name="Normal 4 5 2 2 2 3 3 2 2" xfId="26176"/>
    <cellStyle name="Normal 4 5 2 2 2 3 3 3" xfId="26177"/>
    <cellStyle name="Normal 4 5 2 2 2 3 4" xfId="26178"/>
    <cellStyle name="Normal 4 5 2 2 2 3 4 2" xfId="26179"/>
    <cellStyle name="Normal 4 5 2 2 2 3 5" xfId="26180"/>
    <cellStyle name="Normal 4 5 2 2 2 4" xfId="26181"/>
    <cellStyle name="Normal 4 5 2 2 2 4 2" xfId="26182"/>
    <cellStyle name="Normal 4 5 2 2 2 4 2 2" xfId="26183"/>
    <cellStyle name="Normal 4 5 2 2 2 4 2 2 2" xfId="26184"/>
    <cellStyle name="Normal 4 5 2 2 2 4 2 3" xfId="26185"/>
    <cellStyle name="Normal 4 5 2 2 2 4 3" xfId="26186"/>
    <cellStyle name="Normal 4 5 2 2 2 4 3 2" xfId="26187"/>
    <cellStyle name="Normal 4 5 2 2 2 4 4" xfId="26188"/>
    <cellStyle name="Normal 4 5 2 2 2 5" xfId="26189"/>
    <cellStyle name="Normal 4 5 2 2 2 5 2" xfId="26190"/>
    <cellStyle name="Normal 4 5 2 2 2 5 2 2" xfId="26191"/>
    <cellStyle name="Normal 4 5 2 2 2 5 3" xfId="26192"/>
    <cellStyle name="Normal 4 5 2 2 2 6" xfId="26193"/>
    <cellStyle name="Normal 4 5 2 2 2 6 2" xfId="26194"/>
    <cellStyle name="Normal 4 5 2 2 2 7" xfId="26195"/>
    <cellStyle name="Normal 4 5 2 2 3" xfId="26196"/>
    <cellStyle name="Normal 4 5 2 2 3 2" xfId="26197"/>
    <cellStyle name="Normal 4 5 2 2 3 2 2" xfId="26198"/>
    <cellStyle name="Normal 4 5 2 2 3 2 2 2" xfId="26199"/>
    <cellStyle name="Normal 4 5 2 2 3 2 2 2 2" xfId="26200"/>
    <cellStyle name="Normal 4 5 2 2 3 2 2 2 2 2" xfId="26201"/>
    <cellStyle name="Normal 4 5 2 2 3 2 2 2 3" xfId="26202"/>
    <cellStyle name="Normal 4 5 2 2 3 2 2 3" xfId="26203"/>
    <cellStyle name="Normal 4 5 2 2 3 2 2 3 2" xfId="26204"/>
    <cellStyle name="Normal 4 5 2 2 3 2 2 4" xfId="26205"/>
    <cellStyle name="Normal 4 5 2 2 3 2 3" xfId="26206"/>
    <cellStyle name="Normal 4 5 2 2 3 2 3 2" xfId="26207"/>
    <cellStyle name="Normal 4 5 2 2 3 2 3 2 2" xfId="26208"/>
    <cellStyle name="Normal 4 5 2 2 3 2 3 3" xfId="26209"/>
    <cellStyle name="Normal 4 5 2 2 3 2 4" xfId="26210"/>
    <cellStyle name="Normal 4 5 2 2 3 2 4 2" xfId="26211"/>
    <cellStyle name="Normal 4 5 2 2 3 2 5" xfId="26212"/>
    <cellStyle name="Normal 4 5 2 2 3 3" xfId="26213"/>
    <cellStyle name="Normal 4 5 2 2 3 3 2" xfId="26214"/>
    <cellStyle name="Normal 4 5 2 2 3 3 2 2" xfId="26215"/>
    <cellStyle name="Normal 4 5 2 2 3 3 2 2 2" xfId="26216"/>
    <cellStyle name="Normal 4 5 2 2 3 3 2 3" xfId="26217"/>
    <cellStyle name="Normal 4 5 2 2 3 3 3" xfId="26218"/>
    <cellStyle name="Normal 4 5 2 2 3 3 3 2" xfId="26219"/>
    <cellStyle name="Normal 4 5 2 2 3 3 4" xfId="26220"/>
    <cellStyle name="Normal 4 5 2 2 3 4" xfId="26221"/>
    <cellStyle name="Normal 4 5 2 2 3 4 2" xfId="26222"/>
    <cellStyle name="Normal 4 5 2 2 3 4 2 2" xfId="26223"/>
    <cellStyle name="Normal 4 5 2 2 3 4 3" xfId="26224"/>
    <cellStyle name="Normal 4 5 2 2 3 5" xfId="26225"/>
    <cellStyle name="Normal 4 5 2 2 3 5 2" xfId="26226"/>
    <cellStyle name="Normal 4 5 2 2 3 6" xfId="26227"/>
    <cellStyle name="Normal 4 5 2 2 4" xfId="26228"/>
    <cellStyle name="Normal 4 5 2 2 4 2" xfId="26229"/>
    <cellStyle name="Normal 4 5 2 2 4 2 2" xfId="26230"/>
    <cellStyle name="Normal 4 5 2 2 4 2 2 2" xfId="26231"/>
    <cellStyle name="Normal 4 5 2 2 4 2 2 2 2" xfId="26232"/>
    <cellStyle name="Normal 4 5 2 2 4 2 2 3" xfId="26233"/>
    <cellStyle name="Normal 4 5 2 2 4 2 3" xfId="26234"/>
    <cellStyle name="Normal 4 5 2 2 4 2 3 2" xfId="26235"/>
    <cellStyle name="Normal 4 5 2 2 4 2 4" xfId="26236"/>
    <cellStyle name="Normal 4 5 2 2 4 3" xfId="26237"/>
    <cellStyle name="Normal 4 5 2 2 4 3 2" xfId="26238"/>
    <cellStyle name="Normal 4 5 2 2 4 3 2 2" xfId="26239"/>
    <cellStyle name="Normal 4 5 2 2 4 3 3" xfId="26240"/>
    <cellStyle name="Normal 4 5 2 2 4 4" xfId="26241"/>
    <cellStyle name="Normal 4 5 2 2 4 4 2" xfId="26242"/>
    <cellStyle name="Normal 4 5 2 2 4 5" xfId="26243"/>
    <cellStyle name="Normal 4 5 2 2 5" xfId="26244"/>
    <cellStyle name="Normal 4 5 2 2 5 2" xfId="26245"/>
    <cellStyle name="Normal 4 5 2 2 5 2 2" xfId="26246"/>
    <cellStyle name="Normal 4 5 2 2 5 2 2 2" xfId="26247"/>
    <cellStyle name="Normal 4 5 2 2 5 2 3" xfId="26248"/>
    <cellStyle name="Normal 4 5 2 2 5 3" xfId="26249"/>
    <cellStyle name="Normal 4 5 2 2 5 3 2" xfId="26250"/>
    <cellStyle name="Normal 4 5 2 2 5 4" xfId="26251"/>
    <cellStyle name="Normal 4 5 2 2 6" xfId="26252"/>
    <cellStyle name="Normal 4 5 2 2 6 2" xfId="26253"/>
    <cellStyle name="Normal 4 5 2 2 6 2 2" xfId="26254"/>
    <cellStyle name="Normal 4 5 2 2 6 3" xfId="26255"/>
    <cellStyle name="Normal 4 5 2 2 7" xfId="26256"/>
    <cellStyle name="Normal 4 5 2 2 7 2" xfId="26257"/>
    <cellStyle name="Normal 4 5 2 2 8" xfId="26258"/>
    <cellStyle name="Normal 4 5 2 3" xfId="26259"/>
    <cellStyle name="Normal 4 5 2 3 2" xfId="26260"/>
    <cellStyle name="Normal 4 5 2 3 2 2" xfId="26261"/>
    <cellStyle name="Normal 4 5 2 3 2 2 2" xfId="26262"/>
    <cellStyle name="Normal 4 5 2 3 2 2 2 2" xfId="26263"/>
    <cellStyle name="Normal 4 5 2 3 2 2 2 2 2" xfId="26264"/>
    <cellStyle name="Normal 4 5 2 3 2 2 2 2 2 2" xfId="26265"/>
    <cellStyle name="Normal 4 5 2 3 2 2 2 2 3" xfId="26266"/>
    <cellStyle name="Normal 4 5 2 3 2 2 2 3" xfId="26267"/>
    <cellStyle name="Normal 4 5 2 3 2 2 2 3 2" xfId="26268"/>
    <cellStyle name="Normal 4 5 2 3 2 2 2 4" xfId="26269"/>
    <cellStyle name="Normal 4 5 2 3 2 2 3" xfId="26270"/>
    <cellStyle name="Normal 4 5 2 3 2 2 3 2" xfId="26271"/>
    <cellStyle name="Normal 4 5 2 3 2 2 3 2 2" xfId="26272"/>
    <cellStyle name="Normal 4 5 2 3 2 2 3 3" xfId="26273"/>
    <cellStyle name="Normal 4 5 2 3 2 2 4" xfId="26274"/>
    <cellStyle name="Normal 4 5 2 3 2 2 4 2" xfId="26275"/>
    <cellStyle name="Normal 4 5 2 3 2 2 5" xfId="26276"/>
    <cellStyle name="Normal 4 5 2 3 2 3" xfId="26277"/>
    <cellStyle name="Normal 4 5 2 3 2 3 2" xfId="26278"/>
    <cellStyle name="Normal 4 5 2 3 2 3 2 2" xfId="26279"/>
    <cellStyle name="Normal 4 5 2 3 2 3 2 2 2" xfId="26280"/>
    <cellStyle name="Normal 4 5 2 3 2 3 2 3" xfId="26281"/>
    <cellStyle name="Normal 4 5 2 3 2 3 3" xfId="26282"/>
    <cellStyle name="Normal 4 5 2 3 2 3 3 2" xfId="26283"/>
    <cellStyle name="Normal 4 5 2 3 2 3 4" xfId="26284"/>
    <cellStyle name="Normal 4 5 2 3 2 4" xfId="26285"/>
    <cellStyle name="Normal 4 5 2 3 2 4 2" xfId="26286"/>
    <cellStyle name="Normal 4 5 2 3 2 4 2 2" xfId="26287"/>
    <cellStyle name="Normal 4 5 2 3 2 4 3" xfId="26288"/>
    <cellStyle name="Normal 4 5 2 3 2 5" xfId="26289"/>
    <cellStyle name="Normal 4 5 2 3 2 5 2" xfId="26290"/>
    <cellStyle name="Normal 4 5 2 3 2 6" xfId="26291"/>
    <cellStyle name="Normal 4 5 2 3 3" xfId="26292"/>
    <cellStyle name="Normal 4 5 2 3 3 2" xfId="26293"/>
    <cellStyle name="Normal 4 5 2 3 3 2 2" xfId="26294"/>
    <cellStyle name="Normal 4 5 2 3 3 2 2 2" xfId="26295"/>
    <cellStyle name="Normal 4 5 2 3 3 2 2 2 2" xfId="26296"/>
    <cellStyle name="Normal 4 5 2 3 3 2 2 3" xfId="26297"/>
    <cellStyle name="Normal 4 5 2 3 3 2 3" xfId="26298"/>
    <cellStyle name="Normal 4 5 2 3 3 2 3 2" xfId="26299"/>
    <cellStyle name="Normal 4 5 2 3 3 2 4" xfId="26300"/>
    <cellStyle name="Normal 4 5 2 3 3 3" xfId="26301"/>
    <cellStyle name="Normal 4 5 2 3 3 3 2" xfId="26302"/>
    <cellStyle name="Normal 4 5 2 3 3 3 2 2" xfId="26303"/>
    <cellStyle name="Normal 4 5 2 3 3 3 3" xfId="26304"/>
    <cellStyle name="Normal 4 5 2 3 3 4" xfId="26305"/>
    <cellStyle name="Normal 4 5 2 3 3 4 2" xfId="26306"/>
    <cellStyle name="Normal 4 5 2 3 3 5" xfId="26307"/>
    <cellStyle name="Normal 4 5 2 3 4" xfId="26308"/>
    <cellStyle name="Normal 4 5 2 3 4 2" xfId="26309"/>
    <cellStyle name="Normal 4 5 2 3 4 2 2" xfId="26310"/>
    <cellStyle name="Normal 4 5 2 3 4 2 2 2" xfId="26311"/>
    <cellStyle name="Normal 4 5 2 3 4 2 3" xfId="26312"/>
    <cellStyle name="Normal 4 5 2 3 4 3" xfId="26313"/>
    <cellStyle name="Normal 4 5 2 3 4 3 2" xfId="26314"/>
    <cellStyle name="Normal 4 5 2 3 4 4" xfId="26315"/>
    <cellStyle name="Normal 4 5 2 3 5" xfId="26316"/>
    <cellStyle name="Normal 4 5 2 3 5 2" xfId="26317"/>
    <cellStyle name="Normal 4 5 2 3 5 2 2" xfId="26318"/>
    <cellStyle name="Normal 4 5 2 3 5 3" xfId="26319"/>
    <cellStyle name="Normal 4 5 2 3 6" xfId="26320"/>
    <cellStyle name="Normal 4 5 2 3 6 2" xfId="26321"/>
    <cellStyle name="Normal 4 5 2 3 7" xfId="26322"/>
    <cellStyle name="Normal 4 5 2 4" xfId="26323"/>
    <cellStyle name="Normal 4 5 2 4 2" xfId="26324"/>
    <cellStyle name="Normal 4 5 2 4 2 2" xfId="26325"/>
    <cellStyle name="Normal 4 5 2 4 2 2 2" xfId="26326"/>
    <cellStyle name="Normal 4 5 2 4 2 2 2 2" xfId="26327"/>
    <cellStyle name="Normal 4 5 2 4 2 2 2 2 2" xfId="26328"/>
    <cellStyle name="Normal 4 5 2 4 2 2 2 3" xfId="26329"/>
    <cellStyle name="Normal 4 5 2 4 2 2 3" xfId="26330"/>
    <cellStyle name="Normal 4 5 2 4 2 2 3 2" xfId="26331"/>
    <cellStyle name="Normal 4 5 2 4 2 2 4" xfId="26332"/>
    <cellStyle name="Normal 4 5 2 4 2 3" xfId="26333"/>
    <cellStyle name="Normal 4 5 2 4 2 3 2" xfId="26334"/>
    <cellStyle name="Normal 4 5 2 4 2 3 2 2" xfId="26335"/>
    <cellStyle name="Normal 4 5 2 4 2 3 3" xfId="26336"/>
    <cellStyle name="Normal 4 5 2 4 2 4" xfId="26337"/>
    <cellStyle name="Normal 4 5 2 4 2 4 2" xfId="26338"/>
    <cellStyle name="Normal 4 5 2 4 2 5" xfId="26339"/>
    <cellStyle name="Normal 4 5 2 4 3" xfId="26340"/>
    <cellStyle name="Normal 4 5 2 4 3 2" xfId="26341"/>
    <cellStyle name="Normal 4 5 2 4 3 2 2" xfId="26342"/>
    <cellStyle name="Normal 4 5 2 4 3 2 2 2" xfId="26343"/>
    <cellStyle name="Normal 4 5 2 4 3 2 3" xfId="26344"/>
    <cellStyle name="Normal 4 5 2 4 3 3" xfId="26345"/>
    <cellStyle name="Normal 4 5 2 4 3 3 2" xfId="26346"/>
    <cellStyle name="Normal 4 5 2 4 3 4" xfId="26347"/>
    <cellStyle name="Normal 4 5 2 4 4" xfId="26348"/>
    <cellStyle name="Normal 4 5 2 4 4 2" xfId="26349"/>
    <cellStyle name="Normal 4 5 2 4 4 2 2" xfId="26350"/>
    <cellStyle name="Normal 4 5 2 4 4 3" xfId="26351"/>
    <cellStyle name="Normal 4 5 2 4 5" xfId="26352"/>
    <cellStyle name="Normal 4 5 2 4 5 2" xfId="26353"/>
    <cellStyle name="Normal 4 5 2 4 6" xfId="26354"/>
    <cellStyle name="Normal 4 5 2 5" xfId="26355"/>
    <cellStyle name="Normal 4 5 2 5 2" xfId="26356"/>
    <cellStyle name="Normal 4 5 2 5 2 2" xfId="26357"/>
    <cellStyle name="Normal 4 5 2 5 2 2 2" xfId="26358"/>
    <cellStyle name="Normal 4 5 2 5 2 2 2 2" xfId="26359"/>
    <cellStyle name="Normal 4 5 2 5 2 2 3" xfId="26360"/>
    <cellStyle name="Normal 4 5 2 5 2 3" xfId="26361"/>
    <cellStyle name="Normal 4 5 2 5 2 3 2" xfId="26362"/>
    <cellStyle name="Normal 4 5 2 5 2 4" xfId="26363"/>
    <cellStyle name="Normal 4 5 2 5 3" xfId="26364"/>
    <cellStyle name="Normal 4 5 2 5 3 2" xfId="26365"/>
    <cellStyle name="Normal 4 5 2 5 3 2 2" xfId="26366"/>
    <cellStyle name="Normal 4 5 2 5 3 3" xfId="26367"/>
    <cellStyle name="Normal 4 5 2 5 4" xfId="26368"/>
    <cellStyle name="Normal 4 5 2 5 4 2" xfId="26369"/>
    <cellStyle name="Normal 4 5 2 5 5" xfId="26370"/>
    <cellStyle name="Normal 4 5 2 6" xfId="26371"/>
    <cellStyle name="Normal 4 5 2 6 2" xfId="26372"/>
    <cellStyle name="Normal 4 5 2 6 2 2" xfId="26373"/>
    <cellStyle name="Normal 4 5 2 6 2 2 2" xfId="26374"/>
    <cellStyle name="Normal 4 5 2 6 2 3" xfId="26375"/>
    <cellStyle name="Normal 4 5 2 6 3" xfId="26376"/>
    <cellStyle name="Normal 4 5 2 6 3 2" xfId="26377"/>
    <cellStyle name="Normal 4 5 2 6 4" xfId="26378"/>
    <cellStyle name="Normal 4 5 2 7" xfId="26379"/>
    <cellStyle name="Normal 4 5 2 7 2" xfId="26380"/>
    <cellStyle name="Normal 4 5 2 7 2 2" xfId="26381"/>
    <cellStyle name="Normal 4 5 2 7 3" xfId="26382"/>
    <cellStyle name="Normal 4 5 2 8" xfId="26383"/>
    <cellStyle name="Normal 4 5 2 8 2" xfId="26384"/>
    <cellStyle name="Normal 4 5 2 9" xfId="26385"/>
    <cellStyle name="Normal 4 5 3" xfId="26386"/>
    <cellStyle name="Normal 4 5 3 2" xfId="26387"/>
    <cellStyle name="Normal 4 5 3 2 2" xfId="26388"/>
    <cellStyle name="Normal 4 5 3 2 2 2" xfId="26389"/>
    <cellStyle name="Normal 4 5 3 2 2 2 2" xfId="26390"/>
    <cellStyle name="Normal 4 5 3 2 2 2 2 2" xfId="26391"/>
    <cellStyle name="Normal 4 5 3 2 2 2 2 2 2" xfId="26392"/>
    <cellStyle name="Normal 4 5 3 2 2 2 2 2 2 2" xfId="26393"/>
    <cellStyle name="Normal 4 5 3 2 2 2 2 2 3" xfId="26394"/>
    <cellStyle name="Normal 4 5 3 2 2 2 2 3" xfId="26395"/>
    <cellStyle name="Normal 4 5 3 2 2 2 2 3 2" xfId="26396"/>
    <cellStyle name="Normal 4 5 3 2 2 2 2 4" xfId="26397"/>
    <cellStyle name="Normal 4 5 3 2 2 2 3" xfId="26398"/>
    <cellStyle name="Normal 4 5 3 2 2 2 3 2" xfId="26399"/>
    <cellStyle name="Normal 4 5 3 2 2 2 3 2 2" xfId="26400"/>
    <cellStyle name="Normal 4 5 3 2 2 2 3 3" xfId="26401"/>
    <cellStyle name="Normal 4 5 3 2 2 2 4" xfId="26402"/>
    <cellStyle name="Normal 4 5 3 2 2 2 4 2" xfId="26403"/>
    <cellStyle name="Normal 4 5 3 2 2 2 5" xfId="26404"/>
    <cellStyle name="Normal 4 5 3 2 2 3" xfId="26405"/>
    <cellStyle name="Normal 4 5 3 2 2 3 2" xfId="26406"/>
    <cellStyle name="Normal 4 5 3 2 2 3 2 2" xfId="26407"/>
    <cellStyle name="Normal 4 5 3 2 2 3 2 2 2" xfId="26408"/>
    <cellStyle name="Normal 4 5 3 2 2 3 2 3" xfId="26409"/>
    <cellStyle name="Normal 4 5 3 2 2 3 3" xfId="26410"/>
    <cellStyle name="Normal 4 5 3 2 2 3 3 2" xfId="26411"/>
    <cellStyle name="Normal 4 5 3 2 2 3 4" xfId="26412"/>
    <cellStyle name="Normal 4 5 3 2 2 4" xfId="26413"/>
    <cellStyle name="Normal 4 5 3 2 2 4 2" xfId="26414"/>
    <cellStyle name="Normal 4 5 3 2 2 4 2 2" xfId="26415"/>
    <cellStyle name="Normal 4 5 3 2 2 4 3" xfId="26416"/>
    <cellStyle name="Normal 4 5 3 2 2 5" xfId="26417"/>
    <cellStyle name="Normal 4 5 3 2 2 5 2" xfId="26418"/>
    <cellStyle name="Normal 4 5 3 2 2 6" xfId="26419"/>
    <cellStyle name="Normal 4 5 3 2 3" xfId="26420"/>
    <cellStyle name="Normal 4 5 3 2 3 2" xfId="26421"/>
    <cellStyle name="Normal 4 5 3 2 3 2 2" xfId="26422"/>
    <cellStyle name="Normal 4 5 3 2 3 2 2 2" xfId="26423"/>
    <cellStyle name="Normal 4 5 3 2 3 2 2 2 2" xfId="26424"/>
    <cellStyle name="Normal 4 5 3 2 3 2 2 3" xfId="26425"/>
    <cellStyle name="Normal 4 5 3 2 3 2 3" xfId="26426"/>
    <cellStyle name="Normal 4 5 3 2 3 2 3 2" xfId="26427"/>
    <cellStyle name="Normal 4 5 3 2 3 2 4" xfId="26428"/>
    <cellStyle name="Normal 4 5 3 2 3 3" xfId="26429"/>
    <cellStyle name="Normal 4 5 3 2 3 3 2" xfId="26430"/>
    <cellStyle name="Normal 4 5 3 2 3 3 2 2" xfId="26431"/>
    <cellStyle name="Normal 4 5 3 2 3 3 3" xfId="26432"/>
    <cellStyle name="Normal 4 5 3 2 3 4" xfId="26433"/>
    <cellStyle name="Normal 4 5 3 2 3 4 2" xfId="26434"/>
    <cellStyle name="Normal 4 5 3 2 3 5" xfId="26435"/>
    <cellStyle name="Normal 4 5 3 2 4" xfId="26436"/>
    <cellStyle name="Normal 4 5 3 2 4 2" xfId="26437"/>
    <cellStyle name="Normal 4 5 3 2 4 2 2" xfId="26438"/>
    <cellStyle name="Normal 4 5 3 2 4 2 2 2" xfId="26439"/>
    <cellStyle name="Normal 4 5 3 2 4 2 3" xfId="26440"/>
    <cellStyle name="Normal 4 5 3 2 4 3" xfId="26441"/>
    <cellStyle name="Normal 4 5 3 2 4 3 2" xfId="26442"/>
    <cellStyle name="Normal 4 5 3 2 4 4" xfId="26443"/>
    <cellStyle name="Normal 4 5 3 2 5" xfId="26444"/>
    <cellStyle name="Normal 4 5 3 2 5 2" xfId="26445"/>
    <cellStyle name="Normal 4 5 3 2 5 2 2" xfId="26446"/>
    <cellStyle name="Normal 4 5 3 2 5 3" xfId="26447"/>
    <cellStyle name="Normal 4 5 3 2 6" xfId="26448"/>
    <cellStyle name="Normal 4 5 3 2 6 2" xfId="26449"/>
    <cellStyle name="Normal 4 5 3 2 7" xfId="26450"/>
    <cellStyle name="Normal 4 5 3 3" xfId="26451"/>
    <cellStyle name="Normal 4 5 3 3 2" xfId="26452"/>
    <cellStyle name="Normal 4 5 3 3 2 2" xfId="26453"/>
    <cellStyle name="Normal 4 5 3 3 2 2 2" xfId="26454"/>
    <cellStyle name="Normal 4 5 3 3 2 2 2 2" xfId="26455"/>
    <cellStyle name="Normal 4 5 3 3 2 2 2 2 2" xfId="26456"/>
    <cellStyle name="Normal 4 5 3 3 2 2 2 3" xfId="26457"/>
    <cellStyle name="Normal 4 5 3 3 2 2 3" xfId="26458"/>
    <cellStyle name="Normal 4 5 3 3 2 2 3 2" xfId="26459"/>
    <cellStyle name="Normal 4 5 3 3 2 2 4" xfId="26460"/>
    <cellStyle name="Normal 4 5 3 3 2 3" xfId="26461"/>
    <cellStyle name="Normal 4 5 3 3 2 3 2" xfId="26462"/>
    <cellStyle name="Normal 4 5 3 3 2 3 2 2" xfId="26463"/>
    <cellStyle name="Normal 4 5 3 3 2 3 3" xfId="26464"/>
    <cellStyle name="Normal 4 5 3 3 2 4" xfId="26465"/>
    <cellStyle name="Normal 4 5 3 3 2 4 2" xfId="26466"/>
    <cellStyle name="Normal 4 5 3 3 2 5" xfId="26467"/>
    <cellStyle name="Normal 4 5 3 3 3" xfId="26468"/>
    <cellStyle name="Normal 4 5 3 3 3 2" xfId="26469"/>
    <cellStyle name="Normal 4 5 3 3 3 2 2" xfId="26470"/>
    <cellStyle name="Normal 4 5 3 3 3 2 2 2" xfId="26471"/>
    <cellStyle name="Normal 4 5 3 3 3 2 3" xfId="26472"/>
    <cellStyle name="Normal 4 5 3 3 3 3" xfId="26473"/>
    <cellStyle name="Normal 4 5 3 3 3 3 2" xfId="26474"/>
    <cellStyle name="Normal 4 5 3 3 3 4" xfId="26475"/>
    <cellStyle name="Normal 4 5 3 3 4" xfId="26476"/>
    <cellStyle name="Normal 4 5 3 3 4 2" xfId="26477"/>
    <cellStyle name="Normal 4 5 3 3 4 2 2" xfId="26478"/>
    <cellStyle name="Normal 4 5 3 3 4 3" xfId="26479"/>
    <cellStyle name="Normal 4 5 3 3 5" xfId="26480"/>
    <cellStyle name="Normal 4 5 3 3 5 2" xfId="26481"/>
    <cellStyle name="Normal 4 5 3 3 6" xfId="26482"/>
    <cellStyle name="Normal 4 5 3 4" xfId="26483"/>
    <cellStyle name="Normal 4 5 3 4 2" xfId="26484"/>
    <cellStyle name="Normal 4 5 3 4 2 2" xfId="26485"/>
    <cellStyle name="Normal 4 5 3 4 2 2 2" xfId="26486"/>
    <cellStyle name="Normal 4 5 3 4 2 2 2 2" xfId="26487"/>
    <cellStyle name="Normal 4 5 3 4 2 2 3" xfId="26488"/>
    <cellStyle name="Normal 4 5 3 4 2 3" xfId="26489"/>
    <cellStyle name="Normal 4 5 3 4 2 3 2" xfId="26490"/>
    <cellStyle name="Normal 4 5 3 4 2 4" xfId="26491"/>
    <cellStyle name="Normal 4 5 3 4 3" xfId="26492"/>
    <cellStyle name="Normal 4 5 3 4 3 2" xfId="26493"/>
    <cellStyle name="Normal 4 5 3 4 3 2 2" xfId="26494"/>
    <cellStyle name="Normal 4 5 3 4 3 3" xfId="26495"/>
    <cellStyle name="Normal 4 5 3 4 4" xfId="26496"/>
    <cellStyle name="Normal 4 5 3 4 4 2" xfId="26497"/>
    <cellStyle name="Normal 4 5 3 4 5" xfId="26498"/>
    <cellStyle name="Normal 4 5 3 5" xfId="26499"/>
    <cellStyle name="Normal 4 5 3 5 2" xfId="26500"/>
    <cellStyle name="Normal 4 5 3 5 2 2" xfId="26501"/>
    <cellStyle name="Normal 4 5 3 5 2 2 2" xfId="26502"/>
    <cellStyle name="Normal 4 5 3 5 2 3" xfId="26503"/>
    <cellStyle name="Normal 4 5 3 5 3" xfId="26504"/>
    <cellStyle name="Normal 4 5 3 5 3 2" xfId="26505"/>
    <cellStyle name="Normal 4 5 3 5 4" xfId="26506"/>
    <cellStyle name="Normal 4 5 3 6" xfId="26507"/>
    <cellStyle name="Normal 4 5 3 6 2" xfId="26508"/>
    <cellStyle name="Normal 4 5 3 6 2 2" xfId="26509"/>
    <cellStyle name="Normal 4 5 3 6 3" xfId="26510"/>
    <cellStyle name="Normal 4 5 3 7" xfId="26511"/>
    <cellStyle name="Normal 4 5 3 7 2" xfId="26512"/>
    <cellStyle name="Normal 4 5 3 8" xfId="26513"/>
    <cellStyle name="Normal 4 5 4" xfId="26514"/>
    <cellStyle name="Normal 4 5 4 2" xfId="26515"/>
    <cellStyle name="Normal 4 5 4 2 2" xfId="26516"/>
    <cellStyle name="Normal 4 5 4 2 2 2" xfId="26517"/>
    <cellStyle name="Normal 4 5 4 2 2 2 2" xfId="26518"/>
    <cellStyle name="Normal 4 5 4 2 2 2 2 2" xfId="26519"/>
    <cellStyle name="Normal 4 5 4 2 2 2 2 2 2" xfId="26520"/>
    <cellStyle name="Normal 4 5 4 2 2 2 2 3" xfId="26521"/>
    <cellStyle name="Normal 4 5 4 2 2 2 3" xfId="26522"/>
    <cellStyle name="Normal 4 5 4 2 2 2 3 2" xfId="26523"/>
    <cellStyle name="Normal 4 5 4 2 2 2 4" xfId="26524"/>
    <cellStyle name="Normal 4 5 4 2 2 3" xfId="26525"/>
    <cellStyle name="Normal 4 5 4 2 2 3 2" xfId="26526"/>
    <cellStyle name="Normal 4 5 4 2 2 3 2 2" xfId="26527"/>
    <cellStyle name="Normal 4 5 4 2 2 3 3" xfId="26528"/>
    <cellStyle name="Normal 4 5 4 2 2 4" xfId="26529"/>
    <cellStyle name="Normal 4 5 4 2 2 4 2" xfId="26530"/>
    <cellStyle name="Normal 4 5 4 2 2 5" xfId="26531"/>
    <cellStyle name="Normal 4 5 4 2 3" xfId="26532"/>
    <cellStyle name="Normal 4 5 4 2 3 2" xfId="26533"/>
    <cellStyle name="Normal 4 5 4 2 3 2 2" xfId="26534"/>
    <cellStyle name="Normal 4 5 4 2 3 2 2 2" xfId="26535"/>
    <cellStyle name="Normal 4 5 4 2 3 2 3" xfId="26536"/>
    <cellStyle name="Normal 4 5 4 2 3 3" xfId="26537"/>
    <cellStyle name="Normal 4 5 4 2 3 3 2" xfId="26538"/>
    <cellStyle name="Normal 4 5 4 2 3 4" xfId="26539"/>
    <cellStyle name="Normal 4 5 4 2 4" xfId="26540"/>
    <cellStyle name="Normal 4 5 4 2 4 2" xfId="26541"/>
    <cellStyle name="Normal 4 5 4 2 4 2 2" xfId="26542"/>
    <cellStyle name="Normal 4 5 4 2 4 3" xfId="26543"/>
    <cellStyle name="Normal 4 5 4 2 5" xfId="26544"/>
    <cellStyle name="Normal 4 5 4 2 5 2" xfId="26545"/>
    <cellStyle name="Normal 4 5 4 2 6" xfId="26546"/>
    <cellStyle name="Normal 4 5 4 3" xfId="26547"/>
    <cellStyle name="Normal 4 5 4 3 2" xfId="26548"/>
    <cellStyle name="Normal 4 5 4 3 2 2" xfId="26549"/>
    <cellStyle name="Normal 4 5 4 3 2 2 2" xfId="26550"/>
    <cellStyle name="Normal 4 5 4 3 2 2 2 2" xfId="26551"/>
    <cellStyle name="Normal 4 5 4 3 2 2 3" xfId="26552"/>
    <cellStyle name="Normal 4 5 4 3 2 3" xfId="26553"/>
    <cellStyle name="Normal 4 5 4 3 2 3 2" xfId="26554"/>
    <cellStyle name="Normal 4 5 4 3 2 4" xfId="26555"/>
    <cellStyle name="Normal 4 5 4 3 3" xfId="26556"/>
    <cellStyle name="Normal 4 5 4 3 3 2" xfId="26557"/>
    <cellStyle name="Normal 4 5 4 3 3 2 2" xfId="26558"/>
    <cellStyle name="Normal 4 5 4 3 3 3" xfId="26559"/>
    <cellStyle name="Normal 4 5 4 3 4" xfId="26560"/>
    <cellStyle name="Normal 4 5 4 3 4 2" xfId="26561"/>
    <cellStyle name="Normal 4 5 4 3 5" xfId="26562"/>
    <cellStyle name="Normal 4 5 4 4" xfId="26563"/>
    <cellStyle name="Normal 4 5 4 4 2" xfId="26564"/>
    <cellStyle name="Normal 4 5 4 4 2 2" xfId="26565"/>
    <cellStyle name="Normal 4 5 4 4 2 2 2" xfId="26566"/>
    <cellStyle name="Normal 4 5 4 4 2 3" xfId="26567"/>
    <cellStyle name="Normal 4 5 4 4 3" xfId="26568"/>
    <cellStyle name="Normal 4 5 4 4 3 2" xfId="26569"/>
    <cellStyle name="Normal 4 5 4 4 4" xfId="26570"/>
    <cellStyle name="Normal 4 5 4 5" xfId="26571"/>
    <cellStyle name="Normal 4 5 4 5 2" xfId="26572"/>
    <cellStyle name="Normal 4 5 4 5 2 2" xfId="26573"/>
    <cellStyle name="Normal 4 5 4 5 3" xfId="26574"/>
    <cellStyle name="Normal 4 5 4 6" xfId="26575"/>
    <cellStyle name="Normal 4 5 4 6 2" xfId="26576"/>
    <cellStyle name="Normal 4 5 4 7" xfId="26577"/>
    <cellStyle name="Normal 4 5 5" xfId="26578"/>
    <cellStyle name="Normal 4 5 5 2" xfId="26579"/>
    <cellStyle name="Normal 4 5 5 2 2" xfId="26580"/>
    <cellStyle name="Normal 4 5 5 2 2 2" xfId="26581"/>
    <cellStyle name="Normal 4 5 5 2 2 2 2" xfId="26582"/>
    <cellStyle name="Normal 4 5 5 2 2 2 2 2" xfId="26583"/>
    <cellStyle name="Normal 4 5 5 2 2 2 3" xfId="26584"/>
    <cellStyle name="Normal 4 5 5 2 2 3" xfId="26585"/>
    <cellStyle name="Normal 4 5 5 2 2 3 2" xfId="26586"/>
    <cellStyle name="Normal 4 5 5 2 2 4" xfId="26587"/>
    <cellStyle name="Normal 4 5 5 2 3" xfId="26588"/>
    <cellStyle name="Normal 4 5 5 2 3 2" xfId="26589"/>
    <cellStyle name="Normal 4 5 5 2 3 2 2" xfId="26590"/>
    <cellStyle name="Normal 4 5 5 2 3 3" xfId="26591"/>
    <cellStyle name="Normal 4 5 5 2 4" xfId="26592"/>
    <cellStyle name="Normal 4 5 5 2 4 2" xfId="26593"/>
    <cellStyle name="Normal 4 5 5 2 5" xfId="26594"/>
    <cellStyle name="Normal 4 5 5 3" xfId="26595"/>
    <cellStyle name="Normal 4 5 5 3 2" xfId="26596"/>
    <cellStyle name="Normal 4 5 5 3 2 2" xfId="26597"/>
    <cellStyle name="Normal 4 5 5 3 2 2 2" xfId="26598"/>
    <cellStyle name="Normal 4 5 5 3 2 3" xfId="26599"/>
    <cellStyle name="Normal 4 5 5 3 3" xfId="26600"/>
    <cellStyle name="Normal 4 5 5 3 3 2" xfId="26601"/>
    <cellStyle name="Normal 4 5 5 3 4" xfId="26602"/>
    <cellStyle name="Normal 4 5 5 4" xfId="26603"/>
    <cellStyle name="Normal 4 5 5 4 2" xfId="26604"/>
    <cellStyle name="Normal 4 5 5 4 2 2" xfId="26605"/>
    <cellStyle name="Normal 4 5 5 4 3" xfId="26606"/>
    <cellStyle name="Normal 4 5 5 5" xfId="26607"/>
    <cellStyle name="Normal 4 5 5 5 2" xfId="26608"/>
    <cellStyle name="Normal 4 5 5 6" xfId="26609"/>
    <cellStyle name="Normal 4 5 6" xfId="26610"/>
    <cellStyle name="Normal 4 5 6 2" xfId="26611"/>
    <cellStyle name="Normal 4 5 6 2 2" xfId="26612"/>
    <cellStyle name="Normal 4 5 6 2 2 2" xfId="26613"/>
    <cellStyle name="Normal 4 5 6 2 2 2 2" xfId="26614"/>
    <cellStyle name="Normal 4 5 6 2 2 3" xfId="26615"/>
    <cellStyle name="Normal 4 5 6 2 3" xfId="26616"/>
    <cellStyle name="Normal 4 5 6 2 3 2" xfId="26617"/>
    <cellStyle name="Normal 4 5 6 2 4" xfId="26618"/>
    <cellStyle name="Normal 4 5 6 3" xfId="26619"/>
    <cellStyle name="Normal 4 5 6 3 2" xfId="26620"/>
    <cellStyle name="Normal 4 5 6 3 2 2" xfId="26621"/>
    <cellStyle name="Normal 4 5 6 3 3" xfId="26622"/>
    <cellStyle name="Normal 4 5 6 4" xfId="26623"/>
    <cellStyle name="Normal 4 5 6 4 2" xfId="26624"/>
    <cellStyle name="Normal 4 5 6 5" xfId="26625"/>
    <cellStyle name="Normal 4 5 7" xfId="26626"/>
    <cellStyle name="Normal 4 5 7 2" xfId="26627"/>
    <cellStyle name="Normal 4 5 7 2 2" xfId="26628"/>
    <cellStyle name="Normal 4 5 7 2 2 2" xfId="26629"/>
    <cellStyle name="Normal 4 5 7 2 3" xfId="26630"/>
    <cellStyle name="Normal 4 5 7 3" xfId="26631"/>
    <cellStyle name="Normal 4 5 7 3 2" xfId="26632"/>
    <cellStyle name="Normal 4 5 7 4" xfId="26633"/>
    <cellStyle name="Normal 4 5 8" xfId="26634"/>
    <cellStyle name="Normal 4 5 8 2" xfId="26635"/>
    <cellStyle name="Normal 4 5 8 2 2" xfId="26636"/>
    <cellStyle name="Normal 4 5 8 3" xfId="26637"/>
    <cellStyle name="Normal 4 5 9" xfId="26638"/>
    <cellStyle name="Normal 4 5 9 2" xfId="26639"/>
    <cellStyle name="Normal 4 6" xfId="259"/>
    <cellStyle name="Normal 4 6 10" xfId="26640"/>
    <cellStyle name="Normal 4 6 2" xfId="26641"/>
    <cellStyle name="Normal 4 6 2 2" xfId="26642"/>
    <cellStyle name="Normal 4 6 2 2 2" xfId="26643"/>
    <cellStyle name="Normal 4 6 2 2 2 2" xfId="26644"/>
    <cellStyle name="Normal 4 6 2 2 2 2 2" xfId="26645"/>
    <cellStyle name="Normal 4 6 2 2 2 2 2 2" xfId="26646"/>
    <cellStyle name="Normal 4 6 2 2 2 2 2 2 2" xfId="26647"/>
    <cellStyle name="Normal 4 6 2 2 2 2 2 2 2 2" xfId="26648"/>
    <cellStyle name="Normal 4 6 2 2 2 2 2 2 3" xfId="26649"/>
    <cellStyle name="Normal 4 6 2 2 2 2 2 3" xfId="26650"/>
    <cellStyle name="Normal 4 6 2 2 2 2 2 3 2" xfId="26651"/>
    <cellStyle name="Normal 4 6 2 2 2 2 2 4" xfId="26652"/>
    <cellStyle name="Normal 4 6 2 2 2 2 3" xfId="26653"/>
    <cellStyle name="Normal 4 6 2 2 2 2 3 2" xfId="26654"/>
    <cellStyle name="Normal 4 6 2 2 2 2 3 2 2" xfId="26655"/>
    <cellStyle name="Normal 4 6 2 2 2 2 3 3" xfId="26656"/>
    <cellStyle name="Normal 4 6 2 2 2 2 4" xfId="26657"/>
    <cellStyle name="Normal 4 6 2 2 2 2 4 2" xfId="26658"/>
    <cellStyle name="Normal 4 6 2 2 2 2 5" xfId="26659"/>
    <cellStyle name="Normal 4 6 2 2 2 3" xfId="26660"/>
    <cellStyle name="Normal 4 6 2 2 2 3 2" xfId="26661"/>
    <cellStyle name="Normal 4 6 2 2 2 3 2 2" xfId="26662"/>
    <cellStyle name="Normal 4 6 2 2 2 3 2 2 2" xfId="26663"/>
    <cellStyle name="Normal 4 6 2 2 2 3 2 3" xfId="26664"/>
    <cellStyle name="Normal 4 6 2 2 2 3 3" xfId="26665"/>
    <cellStyle name="Normal 4 6 2 2 2 3 3 2" xfId="26666"/>
    <cellStyle name="Normal 4 6 2 2 2 3 4" xfId="26667"/>
    <cellStyle name="Normal 4 6 2 2 2 4" xfId="26668"/>
    <cellStyle name="Normal 4 6 2 2 2 4 2" xfId="26669"/>
    <cellStyle name="Normal 4 6 2 2 2 4 2 2" xfId="26670"/>
    <cellStyle name="Normal 4 6 2 2 2 4 3" xfId="26671"/>
    <cellStyle name="Normal 4 6 2 2 2 5" xfId="26672"/>
    <cellStyle name="Normal 4 6 2 2 2 5 2" xfId="26673"/>
    <cellStyle name="Normal 4 6 2 2 2 6" xfId="26674"/>
    <cellStyle name="Normal 4 6 2 2 3" xfId="26675"/>
    <cellStyle name="Normal 4 6 2 2 3 2" xfId="26676"/>
    <cellStyle name="Normal 4 6 2 2 3 2 2" xfId="26677"/>
    <cellStyle name="Normal 4 6 2 2 3 2 2 2" xfId="26678"/>
    <cellStyle name="Normal 4 6 2 2 3 2 2 2 2" xfId="26679"/>
    <cellStyle name="Normal 4 6 2 2 3 2 2 3" xfId="26680"/>
    <cellStyle name="Normal 4 6 2 2 3 2 3" xfId="26681"/>
    <cellStyle name="Normal 4 6 2 2 3 2 3 2" xfId="26682"/>
    <cellStyle name="Normal 4 6 2 2 3 2 4" xfId="26683"/>
    <cellStyle name="Normal 4 6 2 2 3 3" xfId="26684"/>
    <cellStyle name="Normal 4 6 2 2 3 3 2" xfId="26685"/>
    <cellStyle name="Normal 4 6 2 2 3 3 2 2" xfId="26686"/>
    <cellStyle name="Normal 4 6 2 2 3 3 3" xfId="26687"/>
    <cellStyle name="Normal 4 6 2 2 3 4" xfId="26688"/>
    <cellStyle name="Normal 4 6 2 2 3 4 2" xfId="26689"/>
    <cellStyle name="Normal 4 6 2 2 3 5" xfId="26690"/>
    <cellStyle name="Normal 4 6 2 2 4" xfId="26691"/>
    <cellStyle name="Normal 4 6 2 2 4 2" xfId="26692"/>
    <cellStyle name="Normal 4 6 2 2 4 2 2" xfId="26693"/>
    <cellStyle name="Normal 4 6 2 2 4 2 2 2" xfId="26694"/>
    <cellStyle name="Normal 4 6 2 2 4 2 3" xfId="26695"/>
    <cellStyle name="Normal 4 6 2 2 4 3" xfId="26696"/>
    <cellStyle name="Normal 4 6 2 2 4 3 2" xfId="26697"/>
    <cellStyle name="Normal 4 6 2 2 4 4" xfId="26698"/>
    <cellStyle name="Normal 4 6 2 2 5" xfId="26699"/>
    <cellStyle name="Normal 4 6 2 2 5 2" xfId="26700"/>
    <cellStyle name="Normal 4 6 2 2 5 2 2" xfId="26701"/>
    <cellStyle name="Normal 4 6 2 2 5 3" xfId="26702"/>
    <cellStyle name="Normal 4 6 2 2 6" xfId="26703"/>
    <cellStyle name="Normal 4 6 2 2 6 2" xfId="26704"/>
    <cellStyle name="Normal 4 6 2 2 7" xfId="26705"/>
    <cellStyle name="Normal 4 6 2 3" xfId="26706"/>
    <cellStyle name="Normal 4 6 2 3 2" xfId="26707"/>
    <cellStyle name="Normal 4 6 2 3 2 2" xfId="26708"/>
    <cellStyle name="Normal 4 6 2 3 2 2 2" xfId="26709"/>
    <cellStyle name="Normal 4 6 2 3 2 2 2 2" xfId="26710"/>
    <cellStyle name="Normal 4 6 2 3 2 2 2 2 2" xfId="26711"/>
    <cellStyle name="Normal 4 6 2 3 2 2 2 3" xfId="26712"/>
    <cellStyle name="Normal 4 6 2 3 2 2 3" xfId="26713"/>
    <cellStyle name="Normal 4 6 2 3 2 2 3 2" xfId="26714"/>
    <cellStyle name="Normal 4 6 2 3 2 2 4" xfId="26715"/>
    <cellStyle name="Normal 4 6 2 3 2 3" xfId="26716"/>
    <cellStyle name="Normal 4 6 2 3 2 3 2" xfId="26717"/>
    <cellStyle name="Normal 4 6 2 3 2 3 2 2" xfId="26718"/>
    <cellStyle name="Normal 4 6 2 3 2 3 3" xfId="26719"/>
    <cellStyle name="Normal 4 6 2 3 2 4" xfId="26720"/>
    <cellStyle name="Normal 4 6 2 3 2 4 2" xfId="26721"/>
    <cellStyle name="Normal 4 6 2 3 2 5" xfId="26722"/>
    <cellStyle name="Normal 4 6 2 3 3" xfId="26723"/>
    <cellStyle name="Normal 4 6 2 3 3 2" xfId="26724"/>
    <cellStyle name="Normal 4 6 2 3 3 2 2" xfId="26725"/>
    <cellStyle name="Normal 4 6 2 3 3 2 2 2" xfId="26726"/>
    <cellStyle name="Normal 4 6 2 3 3 2 3" xfId="26727"/>
    <cellStyle name="Normal 4 6 2 3 3 3" xfId="26728"/>
    <cellStyle name="Normal 4 6 2 3 3 3 2" xfId="26729"/>
    <cellStyle name="Normal 4 6 2 3 3 4" xfId="26730"/>
    <cellStyle name="Normal 4 6 2 3 4" xfId="26731"/>
    <cellStyle name="Normal 4 6 2 3 4 2" xfId="26732"/>
    <cellStyle name="Normal 4 6 2 3 4 2 2" xfId="26733"/>
    <cellStyle name="Normal 4 6 2 3 4 3" xfId="26734"/>
    <cellStyle name="Normal 4 6 2 3 5" xfId="26735"/>
    <cellStyle name="Normal 4 6 2 3 5 2" xfId="26736"/>
    <cellStyle name="Normal 4 6 2 3 6" xfId="26737"/>
    <cellStyle name="Normal 4 6 2 4" xfId="26738"/>
    <cellStyle name="Normal 4 6 2 4 2" xfId="26739"/>
    <cellStyle name="Normal 4 6 2 4 2 2" xfId="26740"/>
    <cellStyle name="Normal 4 6 2 4 2 2 2" xfId="26741"/>
    <cellStyle name="Normal 4 6 2 4 2 2 2 2" xfId="26742"/>
    <cellStyle name="Normal 4 6 2 4 2 2 3" xfId="26743"/>
    <cellStyle name="Normal 4 6 2 4 2 3" xfId="26744"/>
    <cellStyle name="Normal 4 6 2 4 2 3 2" xfId="26745"/>
    <cellStyle name="Normal 4 6 2 4 2 4" xfId="26746"/>
    <cellStyle name="Normal 4 6 2 4 3" xfId="26747"/>
    <cellStyle name="Normal 4 6 2 4 3 2" xfId="26748"/>
    <cellStyle name="Normal 4 6 2 4 3 2 2" xfId="26749"/>
    <cellStyle name="Normal 4 6 2 4 3 3" xfId="26750"/>
    <cellStyle name="Normal 4 6 2 4 4" xfId="26751"/>
    <cellStyle name="Normal 4 6 2 4 4 2" xfId="26752"/>
    <cellStyle name="Normal 4 6 2 4 5" xfId="26753"/>
    <cellStyle name="Normal 4 6 2 5" xfId="26754"/>
    <cellStyle name="Normal 4 6 2 5 2" xfId="26755"/>
    <cellStyle name="Normal 4 6 2 5 2 2" xfId="26756"/>
    <cellStyle name="Normal 4 6 2 5 2 2 2" xfId="26757"/>
    <cellStyle name="Normal 4 6 2 5 2 3" xfId="26758"/>
    <cellStyle name="Normal 4 6 2 5 3" xfId="26759"/>
    <cellStyle name="Normal 4 6 2 5 3 2" xfId="26760"/>
    <cellStyle name="Normal 4 6 2 5 4" xfId="26761"/>
    <cellStyle name="Normal 4 6 2 6" xfId="26762"/>
    <cellStyle name="Normal 4 6 2 6 2" xfId="26763"/>
    <cellStyle name="Normal 4 6 2 6 2 2" xfId="26764"/>
    <cellStyle name="Normal 4 6 2 6 3" xfId="26765"/>
    <cellStyle name="Normal 4 6 2 7" xfId="26766"/>
    <cellStyle name="Normal 4 6 2 7 2" xfId="26767"/>
    <cellStyle name="Normal 4 6 2 8" xfId="26768"/>
    <cellStyle name="Normal 4 6 3" xfId="26769"/>
    <cellStyle name="Normal 4 6 3 2" xfId="26770"/>
    <cellStyle name="Normal 4 6 3 2 2" xfId="26771"/>
    <cellStyle name="Normal 4 6 3 2 2 2" xfId="26772"/>
    <cellStyle name="Normal 4 6 3 2 2 2 2" xfId="26773"/>
    <cellStyle name="Normal 4 6 3 2 2 2 2 2" xfId="26774"/>
    <cellStyle name="Normal 4 6 3 2 2 2 2 2 2" xfId="26775"/>
    <cellStyle name="Normal 4 6 3 2 2 2 2 3" xfId="26776"/>
    <cellStyle name="Normal 4 6 3 2 2 2 3" xfId="26777"/>
    <cellStyle name="Normal 4 6 3 2 2 2 3 2" xfId="26778"/>
    <cellStyle name="Normal 4 6 3 2 2 2 4" xfId="26779"/>
    <cellStyle name="Normal 4 6 3 2 2 3" xfId="26780"/>
    <cellStyle name="Normal 4 6 3 2 2 3 2" xfId="26781"/>
    <cellStyle name="Normal 4 6 3 2 2 3 2 2" xfId="26782"/>
    <cellStyle name="Normal 4 6 3 2 2 3 3" xfId="26783"/>
    <cellStyle name="Normal 4 6 3 2 2 4" xfId="26784"/>
    <cellStyle name="Normal 4 6 3 2 2 4 2" xfId="26785"/>
    <cellStyle name="Normal 4 6 3 2 2 5" xfId="26786"/>
    <cellStyle name="Normal 4 6 3 2 3" xfId="26787"/>
    <cellStyle name="Normal 4 6 3 2 3 2" xfId="26788"/>
    <cellStyle name="Normal 4 6 3 2 3 2 2" xfId="26789"/>
    <cellStyle name="Normal 4 6 3 2 3 2 2 2" xfId="26790"/>
    <cellStyle name="Normal 4 6 3 2 3 2 3" xfId="26791"/>
    <cellStyle name="Normal 4 6 3 2 3 3" xfId="26792"/>
    <cellStyle name="Normal 4 6 3 2 3 3 2" xfId="26793"/>
    <cellStyle name="Normal 4 6 3 2 3 4" xfId="26794"/>
    <cellStyle name="Normal 4 6 3 2 4" xfId="26795"/>
    <cellStyle name="Normal 4 6 3 2 4 2" xfId="26796"/>
    <cellStyle name="Normal 4 6 3 2 4 2 2" xfId="26797"/>
    <cellStyle name="Normal 4 6 3 2 4 3" xfId="26798"/>
    <cellStyle name="Normal 4 6 3 2 5" xfId="26799"/>
    <cellStyle name="Normal 4 6 3 2 5 2" xfId="26800"/>
    <cellStyle name="Normal 4 6 3 2 6" xfId="26801"/>
    <cellStyle name="Normal 4 6 3 3" xfId="26802"/>
    <cellStyle name="Normal 4 6 3 3 2" xfId="26803"/>
    <cellStyle name="Normal 4 6 3 3 2 2" xfId="26804"/>
    <cellStyle name="Normal 4 6 3 3 2 2 2" xfId="26805"/>
    <cellStyle name="Normal 4 6 3 3 2 2 2 2" xfId="26806"/>
    <cellStyle name="Normal 4 6 3 3 2 2 3" xfId="26807"/>
    <cellStyle name="Normal 4 6 3 3 2 3" xfId="26808"/>
    <cellStyle name="Normal 4 6 3 3 2 3 2" xfId="26809"/>
    <cellStyle name="Normal 4 6 3 3 2 4" xfId="26810"/>
    <cellStyle name="Normal 4 6 3 3 3" xfId="26811"/>
    <cellStyle name="Normal 4 6 3 3 3 2" xfId="26812"/>
    <cellStyle name="Normal 4 6 3 3 3 2 2" xfId="26813"/>
    <cellStyle name="Normal 4 6 3 3 3 3" xfId="26814"/>
    <cellStyle name="Normal 4 6 3 3 4" xfId="26815"/>
    <cellStyle name="Normal 4 6 3 3 4 2" xfId="26816"/>
    <cellStyle name="Normal 4 6 3 3 5" xfId="26817"/>
    <cellStyle name="Normal 4 6 3 4" xfId="26818"/>
    <cellStyle name="Normal 4 6 3 4 2" xfId="26819"/>
    <cellStyle name="Normal 4 6 3 4 2 2" xfId="26820"/>
    <cellStyle name="Normal 4 6 3 4 2 2 2" xfId="26821"/>
    <cellStyle name="Normal 4 6 3 4 2 3" xfId="26822"/>
    <cellStyle name="Normal 4 6 3 4 3" xfId="26823"/>
    <cellStyle name="Normal 4 6 3 4 3 2" xfId="26824"/>
    <cellStyle name="Normal 4 6 3 4 4" xfId="26825"/>
    <cellStyle name="Normal 4 6 3 5" xfId="26826"/>
    <cellStyle name="Normal 4 6 3 5 2" xfId="26827"/>
    <cellStyle name="Normal 4 6 3 5 2 2" xfId="26828"/>
    <cellStyle name="Normal 4 6 3 5 3" xfId="26829"/>
    <cellStyle name="Normal 4 6 3 6" xfId="26830"/>
    <cellStyle name="Normal 4 6 3 6 2" xfId="26831"/>
    <cellStyle name="Normal 4 6 3 7" xfId="26832"/>
    <cellStyle name="Normal 4 6 4" xfId="26833"/>
    <cellStyle name="Normal 4 6 4 2" xfId="26834"/>
    <cellStyle name="Normal 4 6 4 2 2" xfId="26835"/>
    <cellStyle name="Normal 4 6 4 2 2 2" xfId="26836"/>
    <cellStyle name="Normal 4 6 4 2 2 2 2" xfId="26837"/>
    <cellStyle name="Normal 4 6 4 2 2 2 2 2" xfId="26838"/>
    <cellStyle name="Normal 4 6 4 2 2 2 3" xfId="26839"/>
    <cellStyle name="Normal 4 6 4 2 2 3" xfId="26840"/>
    <cellStyle name="Normal 4 6 4 2 2 3 2" xfId="26841"/>
    <cellStyle name="Normal 4 6 4 2 2 4" xfId="26842"/>
    <cellStyle name="Normal 4 6 4 2 3" xfId="26843"/>
    <cellStyle name="Normal 4 6 4 2 3 2" xfId="26844"/>
    <cellStyle name="Normal 4 6 4 2 3 2 2" xfId="26845"/>
    <cellStyle name="Normal 4 6 4 2 3 3" xfId="26846"/>
    <cellStyle name="Normal 4 6 4 2 4" xfId="26847"/>
    <cellStyle name="Normal 4 6 4 2 4 2" xfId="26848"/>
    <cellStyle name="Normal 4 6 4 2 5" xfId="26849"/>
    <cellStyle name="Normal 4 6 4 3" xfId="26850"/>
    <cellStyle name="Normal 4 6 4 3 2" xfId="26851"/>
    <cellStyle name="Normal 4 6 4 3 2 2" xfId="26852"/>
    <cellStyle name="Normal 4 6 4 3 2 2 2" xfId="26853"/>
    <cellStyle name="Normal 4 6 4 3 2 3" xfId="26854"/>
    <cellStyle name="Normal 4 6 4 3 3" xfId="26855"/>
    <cellStyle name="Normal 4 6 4 3 3 2" xfId="26856"/>
    <cellStyle name="Normal 4 6 4 3 4" xfId="26857"/>
    <cellStyle name="Normal 4 6 4 4" xfId="26858"/>
    <cellStyle name="Normal 4 6 4 4 2" xfId="26859"/>
    <cellStyle name="Normal 4 6 4 4 2 2" xfId="26860"/>
    <cellStyle name="Normal 4 6 4 4 3" xfId="26861"/>
    <cellStyle name="Normal 4 6 4 5" xfId="26862"/>
    <cellStyle name="Normal 4 6 4 5 2" xfId="26863"/>
    <cellStyle name="Normal 4 6 4 6" xfId="26864"/>
    <cellStyle name="Normal 4 6 5" xfId="26865"/>
    <cellStyle name="Normal 4 6 5 2" xfId="26866"/>
    <cellStyle name="Normal 4 6 5 2 2" xfId="26867"/>
    <cellStyle name="Normal 4 6 5 2 2 2" xfId="26868"/>
    <cellStyle name="Normal 4 6 5 2 2 2 2" xfId="26869"/>
    <cellStyle name="Normal 4 6 5 2 2 3" xfId="26870"/>
    <cellStyle name="Normal 4 6 5 2 3" xfId="26871"/>
    <cellStyle name="Normal 4 6 5 2 3 2" xfId="26872"/>
    <cellStyle name="Normal 4 6 5 2 4" xfId="26873"/>
    <cellStyle name="Normal 4 6 5 3" xfId="26874"/>
    <cellStyle name="Normal 4 6 5 3 2" xfId="26875"/>
    <cellStyle name="Normal 4 6 5 3 2 2" xfId="26876"/>
    <cellStyle name="Normal 4 6 5 3 3" xfId="26877"/>
    <cellStyle name="Normal 4 6 5 4" xfId="26878"/>
    <cellStyle name="Normal 4 6 5 4 2" xfId="26879"/>
    <cellStyle name="Normal 4 6 5 5" xfId="26880"/>
    <cellStyle name="Normal 4 6 6" xfId="26881"/>
    <cellStyle name="Normal 4 6 6 2" xfId="26882"/>
    <cellStyle name="Normal 4 6 6 2 2" xfId="26883"/>
    <cellStyle name="Normal 4 6 6 2 2 2" xfId="26884"/>
    <cellStyle name="Normal 4 6 6 2 3" xfId="26885"/>
    <cellStyle name="Normal 4 6 6 3" xfId="26886"/>
    <cellStyle name="Normal 4 6 6 3 2" xfId="26887"/>
    <cellStyle name="Normal 4 6 6 4" xfId="26888"/>
    <cellStyle name="Normal 4 6 7" xfId="26889"/>
    <cellStyle name="Normal 4 6 7 2" xfId="26890"/>
    <cellStyle name="Normal 4 6 7 2 2" xfId="26891"/>
    <cellStyle name="Normal 4 6 7 3" xfId="26892"/>
    <cellStyle name="Normal 4 6 8" xfId="26893"/>
    <cellStyle name="Normal 4 6 8 2" xfId="26894"/>
    <cellStyle name="Normal 4 6 9" xfId="26895"/>
    <cellStyle name="Normal 4 7" xfId="260"/>
    <cellStyle name="Normal 4 7 2" xfId="26896"/>
    <cellStyle name="Normal 4 7 2 2" xfId="26897"/>
    <cellStyle name="Normal 4 7 2 2 2" xfId="26898"/>
    <cellStyle name="Normal 4 7 2 2 2 2" xfId="26899"/>
    <cellStyle name="Normal 4 7 2 2 2 2 2" xfId="26900"/>
    <cellStyle name="Normal 4 7 2 2 2 2 2 2" xfId="26901"/>
    <cellStyle name="Normal 4 7 2 2 2 2 2 2 2" xfId="26902"/>
    <cellStyle name="Normal 4 7 2 2 2 2 2 3" xfId="26903"/>
    <cellStyle name="Normal 4 7 2 2 2 2 3" xfId="26904"/>
    <cellStyle name="Normal 4 7 2 2 2 2 3 2" xfId="26905"/>
    <cellStyle name="Normal 4 7 2 2 2 2 4" xfId="26906"/>
    <cellStyle name="Normal 4 7 2 2 2 3" xfId="26907"/>
    <cellStyle name="Normal 4 7 2 2 2 3 2" xfId="26908"/>
    <cellStyle name="Normal 4 7 2 2 2 3 2 2" xfId="26909"/>
    <cellStyle name="Normal 4 7 2 2 2 3 3" xfId="26910"/>
    <cellStyle name="Normal 4 7 2 2 2 4" xfId="26911"/>
    <cellStyle name="Normal 4 7 2 2 2 4 2" xfId="26912"/>
    <cellStyle name="Normal 4 7 2 2 2 5" xfId="26913"/>
    <cellStyle name="Normal 4 7 2 2 3" xfId="26914"/>
    <cellStyle name="Normal 4 7 2 2 3 2" xfId="26915"/>
    <cellStyle name="Normal 4 7 2 2 3 2 2" xfId="26916"/>
    <cellStyle name="Normal 4 7 2 2 3 2 2 2" xfId="26917"/>
    <cellStyle name="Normal 4 7 2 2 3 2 3" xfId="26918"/>
    <cellStyle name="Normal 4 7 2 2 3 3" xfId="26919"/>
    <cellStyle name="Normal 4 7 2 2 3 3 2" xfId="26920"/>
    <cellStyle name="Normal 4 7 2 2 3 4" xfId="26921"/>
    <cellStyle name="Normal 4 7 2 2 4" xfId="26922"/>
    <cellStyle name="Normal 4 7 2 2 4 2" xfId="26923"/>
    <cellStyle name="Normal 4 7 2 2 4 2 2" xfId="26924"/>
    <cellStyle name="Normal 4 7 2 2 4 3" xfId="26925"/>
    <cellStyle name="Normal 4 7 2 2 5" xfId="26926"/>
    <cellStyle name="Normal 4 7 2 2 5 2" xfId="26927"/>
    <cellStyle name="Normal 4 7 2 2 6" xfId="26928"/>
    <cellStyle name="Normal 4 7 2 3" xfId="26929"/>
    <cellStyle name="Normal 4 7 2 3 2" xfId="26930"/>
    <cellStyle name="Normal 4 7 2 3 2 2" xfId="26931"/>
    <cellStyle name="Normal 4 7 2 3 2 2 2" xfId="26932"/>
    <cellStyle name="Normal 4 7 2 3 2 2 2 2" xfId="26933"/>
    <cellStyle name="Normal 4 7 2 3 2 2 3" xfId="26934"/>
    <cellStyle name="Normal 4 7 2 3 2 3" xfId="26935"/>
    <cellStyle name="Normal 4 7 2 3 2 3 2" xfId="26936"/>
    <cellStyle name="Normal 4 7 2 3 2 4" xfId="26937"/>
    <cellStyle name="Normal 4 7 2 3 3" xfId="26938"/>
    <cellStyle name="Normal 4 7 2 3 3 2" xfId="26939"/>
    <cellStyle name="Normal 4 7 2 3 3 2 2" xfId="26940"/>
    <cellStyle name="Normal 4 7 2 3 3 3" xfId="26941"/>
    <cellStyle name="Normal 4 7 2 3 4" xfId="26942"/>
    <cellStyle name="Normal 4 7 2 3 4 2" xfId="26943"/>
    <cellStyle name="Normal 4 7 2 3 5" xfId="26944"/>
    <cellStyle name="Normal 4 7 2 4" xfId="26945"/>
    <cellStyle name="Normal 4 7 2 4 2" xfId="26946"/>
    <cellStyle name="Normal 4 7 2 4 2 2" xfId="26947"/>
    <cellStyle name="Normal 4 7 2 4 2 2 2" xfId="26948"/>
    <cellStyle name="Normal 4 7 2 4 2 3" xfId="26949"/>
    <cellStyle name="Normal 4 7 2 4 3" xfId="26950"/>
    <cellStyle name="Normal 4 7 2 4 3 2" xfId="26951"/>
    <cellStyle name="Normal 4 7 2 4 4" xfId="26952"/>
    <cellStyle name="Normal 4 7 2 5" xfId="26953"/>
    <cellStyle name="Normal 4 7 2 5 2" xfId="26954"/>
    <cellStyle name="Normal 4 7 2 5 2 2" xfId="26955"/>
    <cellStyle name="Normal 4 7 2 5 3" xfId="26956"/>
    <cellStyle name="Normal 4 7 2 6" xfId="26957"/>
    <cellStyle name="Normal 4 7 2 6 2" xfId="26958"/>
    <cellStyle name="Normal 4 7 2 7" xfId="26959"/>
    <cellStyle name="Normal 4 7 3" xfId="26960"/>
    <cellStyle name="Normal 4 7 3 2" xfId="26961"/>
    <cellStyle name="Normal 4 7 3 2 2" xfId="26962"/>
    <cellStyle name="Normal 4 7 3 2 2 2" xfId="26963"/>
    <cellStyle name="Normal 4 7 3 2 2 2 2" xfId="26964"/>
    <cellStyle name="Normal 4 7 3 2 2 2 2 2" xfId="26965"/>
    <cellStyle name="Normal 4 7 3 2 2 2 3" xfId="26966"/>
    <cellStyle name="Normal 4 7 3 2 2 3" xfId="26967"/>
    <cellStyle name="Normal 4 7 3 2 2 3 2" xfId="26968"/>
    <cellStyle name="Normal 4 7 3 2 2 4" xfId="26969"/>
    <cellStyle name="Normal 4 7 3 2 3" xfId="26970"/>
    <cellStyle name="Normal 4 7 3 2 3 2" xfId="26971"/>
    <cellStyle name="Normal 4 7 3 2 3 2 2" xfId="26972"/>
    <cellStyle name="Normal 4 7 3 2 3 3" xfId="26973"/>
    <cellStyle name="Normal 4 7 3 2 4" xfId="26974"/>
    <cellStyle name="Normal 4 7 3 2 4 2" xfId="26975"/>
    <cellStyle name="Normal 4 7 3 2 5" xfId="26976"/>
    <cellStyle name="Normal 4 7 3 3" xfId="26977"/>
    <cellStyle name="Normal 4 7 3 3 2" xfId="26978"/>
    <cellStyle name="Normal 4 7 3 3 2 2" xfId="26979"/>
    <cellStyle name="Normal 4 7 3 3 2 2 2" xfId="26980"/>
    <cellStyle name="Normal 4 7 3 3 2 3" xfId="26981"/>
    <cellStyle name="Normal 4 7 3 3 3" xfId="26982"/>
    <cellStyle name="Normal 4 7 3 3 3 2" xfId="26983"/>
    <cellStyle name="Normal 4 7 3 3 4" xfId="26984"/>
    <cellStyle name="Normal 4 7 3 4" xfId="26985"/>
    <cellStyle name="Normal 4 7 3 4 2" xfId="26986"/>
    <cellStyle name="Normal 4 7 3 4 2 2" xfId="26987"/>
    <cellStyle name="Normal 4 7 3 4 3" xfId="26988"/>
    <cellStyle name="Normal 4 7 3 5" xfId="26989"/>
    <cellStyle name="Normal 4 7 3 5 2" xfId="26990"/>
    <cellStyle name="Normal 4 7 3 6" xfId="26991"/>
    <cellStyle name="Normal 4 7 4" xfId="26992"/>
    <cellStyle name="Normal 4 7 4 2" xfId="26993"/>
    <cellStyle name="Normal 4 7 4 2 2" xfId="26994"/>
    <cellStyle name="Normal 4 7 4 2 2 2" xfId="26995"/>
    <cellStyle name="Normal 4 7 4 2 2 2 2" xfId="26996"/>
    <cellStyle name="Normal 4 7 4 2 2 3" xfId="26997"/>
    <cellStyle name="Normal 4 7 4 2 3" xfId="26998"/>
    <cellStyle name="Normal 4 7 4 2 3 2" xfId="26999"/>
    <cellStyle name="Normal 4 7 4 2 4" xfId="27000"/>
    <cellStyle name="Normal 4 7 4 3" xfId="27001"/>
    <cellStyle name="Normal 4 7 4 3 2" xfId="27002"/>
    <cellStyle name="Normal 4 7 4 3 2 2" xfId="27003"/>
    <cellStyle name="Normal 4 7 4 3 3" xfId="27004"/>
    <cellStyle name="Normal 4 7 4 4" xfId="27005"/>
    <cellStyle name="Normal 4 7 4 4 2" xfId="27006"/>
    <cellStyle name="Normal 4 7 4 5" xfId="27007"/>
    <cellStyle name="Normal 4 7 5" xfId="27008"/>
    <cellStyle name="Normal 4 7 5 2" xfId="27009"/>
    <cellStyle name="Normal 4 7 5 2 2" xfId="27010"/>
    <cellStyle name="Normal 4 7 5 2 2 2" xfId="27011"/>
    <cellStyle name="Normal 4 7 5 2 3" xfId="27012"/>
    <cellStyle name="Normal 4 7 5 3" xfId="27013"/>
    <cellStyle name="Normal 4 7 5 3 2" xfId="27014"/>
    <cellStyle name="Normal 4 7 5 4" xfId="27015"/>
    <cellStyle name="Normal 4 7 6" xfId="27016"/>
    <cellStyle name="Normal 4 7 6 2" xfId="27017"/>
    <cellStyle name="Normal 4 7 6 2 2" xfId="27018"/>
    <cellStyle name="Normal 4 7 6 3" xfId="27019"/>
    <cellStyle name="Normal 4 7 7" xfId="27020"/>
    <cellStyle name="Normal 4 7 7 2" xfId="27021"/>
    <cellStyle name="Normal 4 7 8" xfId="27022"/>
    <cellStyle name="Normal 4 7 9" xfId="27023"/>
    <cellStyle name="Normal 4 8" xfId="261"/>
    <cellStyle name="Normal 4 8 2" xfId="27024"/>
    <cellStyle name="Normal 4 8 2 2" xfId="27025"/>
    <cellStyle name="Normal 4 8 2 2 2" xfId="27026"/>
    <cellStyle name="Normal 4 8 2 2 2 2" xfId="27027"/>
    <cellStyle name="Normal 4 8 2 2 2 2 2" xfId="27028"/>
    <cellStyle name="Normal 4 8 2 2 2 2 2 2" xfId="27029"/>
    <cellStyle name="Normal 4 8 2 2 2 2 3" xfId="27030"/>
    <cellStyle name="Normal 4 8 2 2 2 3" xfId="27031"/>
    <cellStyle name="Normal 4 8 2 2 2 3 2" xfId="27032"/>
    <cellStyle name="Normal 4 8 2 2 2 4" xfId="27033"/>
    <cellStyle name="Normal 4 8 2 2 3" xfId="27034"/>
    <cellStyle name="Normal 4 8 2 2 3 2" xfId="27035"/>
    <cellStyle name="Normal 4 8 2 2 3 2 2" xfId="27036"/>
    <cellStyle name="Normal 4 8 2 2 3 3" xfId="27037"/>
    <cellStyle name="Normal 4 8 2 2 4" xfId="27038"/>
    <cellStyle name="Normal 4 8 2 2 4 2" xfId="27039"/>
    <cellStyle name="Normal 4 8 2 2 5" xfId="27040"/>
    <cellStyle name="Normal 4 8 2 3" xfId="27041"/>
    <cellStyle name="Normal 4 8 2 3 2" xfId="27042"/>
    <cellStyle name="Normal 4 8 2 3 2 2" xfId="27043"/>
    <cellStyle name="Normal 4 8 2 3 2 2 2" xfId="27044"/>
    <cellStyle name="Normal 4 8 2 3 2 3" xfId="27045"/>
    <cellStyle name="Normal 4 8 2 3 3" xfId="27046"/>
    <cellStyle name="Normal 4 8 2 3 3 2" xfId="27047"/>
    <cellStyle name="Normal 4 8 2 3 4" xfId="27048"/>
    <cellStyle name="Normal 4 8 2 4" xfId="27049"/>
    <cellStyle name="Normal 4 8 2 4 2" xfId="27050"/>
    <cellStyle name="Normal 4 8 2 4 2 2" xfId="27051"/>
    <cellStyle name="Normal 4 8 2 4 3" xfId="27052"/>
    <cellStyle name="Normal 4 8 2 5" xfId="27053"/>
    <cellStyle name="Normal 4 8 2 5 2" xfId="27054"/>
    <cellStyle name="Normal 4 8 2 6" xfId="27055"/>
    <cellStyle name="Normal 4 8 3" xfId="27056"/>
    <cellStyle name="Normal 4 8 3 2" xfId="27057"/>
    <cellStyle name="Normal 4 8 3 2 2" xfId="27058"/>
    <cellStyle name="Normal 4 8 3 2 2 2" xfId="27059"/>
    <cellStyle name="Normal 4 8 3 2 2 2 2" xfId="27060"/>
    <cellStyle name="Normal 4 8 3 2 2 3" xfId="27061"/>
    <cellStyle name="Normal 4 8 3 2 3" xfId="27062"/>
    <cellStyle name="Normal 4 8 3 2 3 2" xfId="27063"/>
    <cellStyle name="Normal 4 8 3 2 4" xfId="27064"/>
    <cellStyle name="Normal 4 8 3 3" xfId="27065"/>
    <cellStyle name="Normal 4 8 3 3 2" xfId="27066"/>
    <cellStyle name="Normal 4 8 3 3 2 2" xfId="27067"/>
    <cellStyle name="Normal 4 8 3 3 3" xfId="27068"/>
    <cellStyle name="Normal 4 8 3 4" xfId="27069"/>
    <cellStyle name="Normal 4 8 3 4 2" xfId="27070"/>
    <cellStyle name="Normal 4 8 3 5" xfId="27071"/>
    <cellStyle name="Normal 4 8 4" xfId="27072"/>
    <cellStyle name="Normal 4 8 4 2" xfId="27073"/>
    <cellStyle name="Normal 4 8 4 2 2" xfId="27074"/>
    <cellStyle name="Normal 4 8 4 2 2 2" xfId="27075"/>
    <cellStyle name="Normal 4 8 4 2 3" xfId="27076"/>
    <cellStyle name="Normal 4 8 4 3" xfId="27077"/>
    <cellStyle name="Normal 4 8 4 3 2" xfId="27078"/>
    <cellStyle name="Normal 4 8 4 4" xfId="27079"/>
    <cellStyle name="Normal 4 8 5" xfId="27080"/>
    <cellStyle name="Normal 4 8 5 2" xfId="27081"/>
    <cellStyle name="Normal 4 8 5 2 2" xfId="27082"/>
    <cellStyle name="Normal 4 8 5 3" xfId="27083"/>
    <cellStyle name="Normal 4 8 6" xfId="27084"/>
    <cellStyle name="Normal 4 8 6 2" xfId="27085"/>
    <cellStyle name="Normal 4 8 7" xfId="27086"/>
    <cellStyle name="Normal 4 8 8" xfId="27087"/>
    <cellStyle name="Normal 4 9" xfId="262"/>
    <cellStyle name="Normal 4 9 2" xfId="27088"/>
    <cellStyle name="Normal 4 9 2 2" xfId="27089"/>
    <cellStyle name="Normal 4 9 2 2 2" xfId="27090"/>
    <cellStyle name="Normal 4 9 2 2 2 2" xfId="27091"/>
    <cellStyle name="Normal 4 9 2 2 2 2 2" xfId="27092"/>
    <cellStyle name="Normal 4 9 2 2 2 3" xfId="27093"/>
    <cellStyle name="Normal 4 9 2 2 3" xfId="27094"/>
    <cellStyle name="Normal 4 9 2 2 3 2" xfId="27095"/>
    <cellStyle name="Normal 4 9 2 2 4" xfId="27096"/>
    <cellStyle name="Normal 4 9 2 3" xfId="27097"/>
    <cellStyle name="Normal 4 9 2 3 2" xfId="27098"/>
    <cellStyle name="Normal 4 9 2 3 2 2" xfId="27099"/>
    <cellStyle name="Normal 4 9 2 3 3" xfId="27100"/>
    <cellStyle name="Normal 4 9 2 4" xfId="27101"/>
    <cellStyle name="Normal 4 9 2 4 2" xfId="27102"/>
    <cellStyle name="Normal 4 9 2 5" xfId="27103"/>
    <cellStyle name="Normal 4 9 3" xfId="27104"/>
    <cellStyle name="Normal 4 9 3 2" xfId="27105"/>
    <cellStyle name="Normal 4 9 3 2 2" xfId="27106"/>
    <cellStyle name="Normal 4 9 3 2 2 2" xfId="27107"/>
    <cellStyle name="Normal 4 9 3 2 3" xfId="27108"/>
    <cellStyle name="Normal 4 9 3 3" xfId="27109"/>
    <cellStyle name="Normal 4 9 3 3 2" xfId="27110"/>
    <cellStyle name="Normal 4 9 3 4" xfId="27111"/>
    <cellStyle name="Normal 4 9 4" xfId="27112"/>
    <cellStyle name="Normal 4 9 4 2" xfId="27113"/>
    <cellStyle name="Normal 4 9 4 2 2" xfId="27114"/>
    <cellStyle name="Normal 4 9 4 3" xfId="27115"/>
    <cellStyle name="Normal 4 9 5" xfId="27116"/>
    <cellStyle name="Normal 4 9 5 2" xfId="27117"/>
    <cellStyle name="Normal 4 9 6" xfId="27118"/>
    <cellStyle name="Normal 4 9 7" xfId="27119"/>
    <cellStyle name="Normal 4_50. Bishwo" xfId="263"/>
    <cellStyle name="Normal 40" xfId="264"/>
    <cellStyle name="Normal 40 2" xfId="27120"/>
    <cellStyle name="Normal 40 2 2" xfId="27121"/>
    <cellStyle name="Normal 40 3" xfId="27122"/>
    <cellStyle name="Normal 40 4" xfId="27123"/>
    <cellStyle name="Normal 41" xfId="265"/>
    <cellStyle name="Normal 41 2" xfId="27124"/>
    <cellStyle name="Normal 42" xfId="266"/>
    <cellStyle name="Normal 42 2" xfId="27125"/>
    <cellStyle name="Normal 42 3" xfId="27126"/>
    <cellStyle name="Normal 43" xfId="267"/>
    <cellStyle name="Normal 43 2" xfId="27127"/>
    <cellStyle name="Normal 43 3" xfId="27128"/>
    <cellStyle name="Normal 44" xfId="268"/>
    <cellStyle name="Normal 44 2" xfId="269"/>
    <cellStyle name="Normal 44 3" xfId="27129"/>
    <cellStyle name="Normal 45" xfId="270"/>
    <cellStyle name="Normal 45 2" xfId="271"/>
    <cellStyle name="Normal 45 3" xfId="27130"/>
    <cellStyle name="Normal 46" xfId="272"/>
    <cellStyle name="Normal 47" xfId="273"/>
    <cellStyle name="Normal 48" xfId="274"/>
    <cellStyle name="Normal 49" xfId="275"/>
    <cellStyle name="Normal 5" xfId="276"/>
    <cellStyle name="Normal 5 10" xfId="27131"/>
    <cellStyle name="Normal 5 10 2" xfId="27132"/>
    <cellStyle name="Normal 5 10 2 2" xfId="27133"/>
    <cellStyle name="Normal 5 10 2 2 2" xfId="27134"/>
    <cellStyle name="Normal 5 10 2 2 2 2" xfId="27135"/>
    <cellStyle name="Normal 5 10 2 2 3" xfId="27136"/>
    <cellStyle name="Normal 5 10 2 3" xfId="27137"/>
    <cellStyle name="Normal 5 10 2 3 2" xfId="27138"/>
    <cellStyle name="Normal 5 10 2 4" xfId="27139"/>
    <cellStyle name="Normal 5 10 3" xfId="27140"/>
    <cellStyle name="Normal 5 10 3 2" xfId="27141"/>
    <cellStyle name="Normal 5 10 3 2 2" xfId="27142"/>
    <cellStyle name="Normal 5 10 3 3" xfId="27143"/>
    <cellStyle name="Normal 5 10 4" xfId="27144"/>
    <cellStyle name="Normal 5 10 4 2" xfId="27145"/>
    <cellStyle name="Normal 5 10 5" xfId="27146"/>
    <cellStyle name="Normal 5 11" xfId="27147"/>
    <cellStyle name="Normal 5 11 2" xfId="27148"/>
    <cellStyle name="Normal 5 11 2 2" xfId="27149"/>
    <cellStyle name="Normal 5 11 2 2 2" xfId="27150"/>
    <cellStyle name="Normal 5 11 2 3" xfId="27151"/>
    <cellStyle name="Normal 5 11 3" xfId="27152"/>
    <cellStyle name="Normal 5 11 3 2" xfId="27153"/>
    <cellStyle name="Normal 5 11 4" xfId="27154"/>
    <cellStyle name="Normal 5 12" xfId="27155"/>
    <cellStyle name="Normal 5 12 2" xfId="27156"/>
    <cellStyle name="Normal 5 12 2 2" xfId="27157"/>
    <cellStyle name="Normal 5 12 3" xfId="27158"/>
    <cellStyle name="Normal 5 13" xfId="27159"/>
    <cellStyle name="Normal 5 13 2" xfId="27160"/>
    <cellStyle name="Normal 5 14" xfId="27161"/>
    <cellStyle name="Normal 5 15" xfId="27162"/>
    <cellStyle name="Normal 5 2" xfId="277"/>
    <cellStyle name="Normal 5 2 10" xfId="27163"/>
    <cellStyle name="Normal 5 2 10 2" xfId="27164"/>
    <cellStyle name="Normal 5 2 10 2 2" xfId="27165"/>
    <cellStyle name="Normal 5 2 10 2 2 2" xfId="27166"/>
    <cellStyle name="Normal 5 2 10 2 3" xfId="27167"/>
    <cellStyle name="Normal 5 2 10 3" xfId="27168"/>
    <cellStyle name="Normal 5 2 10 3 2" xfId="27169"/>
    <cellStyle name="Normal 5 2 10 4" xfId="27170"/>
    <cellStyle name="Normal 5 2 11" xfId="27171"/>
    <cellStyle name="Normal 5 2 11 2" xfId="27172"/>
    <cellStyle name="Normal 5 2 11 2 2" xfId="27173"/>
    <cellStyle name="Normal 5 2 11 3" xfId="27174"/>
    <cellStyle name="Normal 5 2 12" xfId="27175"/>
    <cellStyle name="Normal 5 2 12 2" xfId="27176"/>
    <cellStyle name="Normal 5 2 13" xfId="27177"/>
    <cellStyle name="Normal 5 2 14" xfId="27178"/>
    <cellStyle name="Normal 5 2 2" xfId="27179"/>
    <cellStyle name="Normal 5 2 2 10" xfId="27180"/>
    <cellStyle name="Normal 5 2 2 10 2" xfId="27181"/>
    <cellStyle name="Normal 5 2 2 10 2 2" xfId="27182"/>
    <cellStyle name="Normal 5 2 2 10 3" xfId="27183"/>
    <cellStyle name="Normal 5 2 2 11" xfId="27184"/>
    <cellStyle name="Normal 5 2 2 11 2" xfId="27185"/>
    <cellStyle name="Normal 5 2 2 12" xfId="27186"/>
    <cellStyle name="Normal 5 2 2 2" xfId="27187"/>
    <cellStyle name="Normal 5 2 2 2 10" xfId="27188"/>
    <cellStyle name="Normal 5 2 2 2 10 2" xfId="27189"/>
    <cellStyle name="Normal 5 2 2 2 11" xfId="27190"/>
    <cellStyle name="Normal 5 2 2 2 2" xfId="27191"/>
    <cellStyle name="Normal 5 2 2 2 2 10" xfId="27192"/>
    <cellStyle name="Normal 5 2 2 2 2 2" xfId="27193"/>
    <cellStyle name="Normal 5 2 2 2 2 2 2" xfId="27194"/>
    <cellStyle name="Normal 5 2 2 2 2 2 2 2" xfId="27195"/>
    <cellStyle name="Normal 5 2 2 2 2 2 2 2 2" xfId="27196"/>
    <cellStyle name="Normal 5 2 2 2 2 2 2 2 2 2" xfId="27197"/>
    <cellStyle name="Normal 5 2 2 2 2 2 2 2 2 2 2" xfId="27198"/>
    <cellStyle name="Normal 5 2 2 2 2 2 2 2 2 2 2 2" xfId="27199"/>
    <cellStyle name="Normal 5 2 2 2 2 2 2 2 2 2 2 2 2" xfId="27200"/>
    <cellStyle name="Normal 5 2 2 2 2 2 2 2 2 2 2 2 2 2" xfId="27201"/>
    <cellStyle name="Normal 5 2 2 2 2 2 2 2 2 2 2 2 3" xfId="27202"/>
    <cellStyle name="Normal 5 2 2 2 2 2 2 2 2 2 2 3" xfId="27203"/>
    <cellStyle name="Normal 5 2 2 2 2 2 2 2 2 2 2 3 2" xfId="27204"/>
    <cellStyle name="Normal 5 2 2 2 2 2 2 2 2 2 2 4" xfId="27205"/>
    <cellStyle name="Normal 5 2 2 2 2 2 2 2 2 2 3" xfId="27206"/>
    <cellStyle name="Normal 5 2 2 2 2 2 2 2 2 2 3 2" xfId="27207"/>
    <cellStyle name="Normal 5 2 2 2 2 2 2 2 2 2 3 2 2" xfId="27208"/>
    <cellStyle name="Normal 5 2 2 2 2 2 2 2 2 2 3 3" xfId="27209"/>
    <cellStyle name="Normal 5 2 2 2 2 2 2 2 2 2 4" xfId="27210"/>
    <cellStyle name="Normal 5 2 2 2 2 2 2 2 2 2 4 2" xfId="27211"/>
    <cellStyle name="Normal 5 2 2 2 2 2 2 2 2 2 5" xfId="27212"/>
    <cellStyle name="Normal 5 2 2 2 2 2 2 2 2 3" xfId="27213"/>
    <cellStyle name="Normal 5 2 2 2 2 2 2 2 2 3 2" xfId="27214"/>
    <cellStyle name="Normal 5 2 2 2 2 2 2 2 2 3 2 2" xfId="27215"/>
    <cellStyle name="Normal 5 2 2 2 2 2 2 2 2 3 2 2 2" xfId="27216"/>
    <cellStyle name="Normal 5 2 2 2 2 2 2 2 2 3 2 3" xfId="27217"/>
    <cellStyle name="Normal 5 2 2 2 2 2 2 2 2 3 3" xfId="27218"/>
    <cellStyle name="Normal 5 2 2 2 2 2 2 2 2 3 3 2" xfId="27219"/>
    <cellStyle name="Normal 5 2 2 2 2 2 2 2 2 3 4" xfId="27220"/>
    <cellStyle name="Normal 5 2 2 2 2 2 2 2 2 4" xfId="27221"/>
    <cellStyle name="Normal 5 2 2 2 2 2 2 2 2 4 2" xfId="27222"/>
    <cellStyle name="Normal 5 2 2 2 2 2 2 2 2 4 2 2" xfId="27223"/>
    <cellStyle name="Normal 5 2 2 2 2 2 2 2 2 4 3" xfId="27224"/>
    <cellStyle name="Normal 5 2 2 2 2 2 2 2 2 5" xfId="27225"/>
    <cellStyle name="Normal 5 2 2 2 2 2 2 2 2 5 2" xfId="27226"/>
    <cellStyle name="Normal 5 2 2 2 2 2 2 2 2 6" xfId="27227"/>
    <cellStyle name="Normal 5 2 2 2 2 2 2 2 3" xfId="27228"/>
    <cellStyle name="Normal 5 2 2 2 2 2 2 2 3 2" xfId="27229"/>
    <cellStyle name="Normal 5 2 2 2 2 2 2 2 3 2 2" xfId="27230"/>
    <cellStyle name="Normal 5 2 2 2 2 2 2 2 3 2 2 2" xfId="27231"/>
    <cellStyle name="Normal 5 2 2 2 2 2 2 2 3 2 2 2 2" xfId="27232"/>
    <cellStyle name="Normal 5 2 2 2 2 2 2 2 3 2 2 3" xfId="27233"/>
    <cellStyle name="Normal 5 2 2 2 2 2 2 2 3 2 3" xfId="27234"/>
    <cellStyle name="Normal 5 2 2 2 2 2 2 2 3 2 3 2" xfId="27235"/>
    <cellStyle name="Normal 5 2 2 2 2 2 2 2 3 2 4" xfId="27236"/>
    <cellStyle name="Normal 5 2 2 2 2 2 2 2 3 3" xfId="27237"/>
    <cellStyle name="Normal 5 2 2 2 2 2 2 2 3 3 2" xfId="27238"/>
    <cellStyle name="Normal 5 2 2 2 2 2 2 2 3 3 2 2" xfId="27239"/>
    <cellStyle name="Normal 5 2 2 2 2 2 2 2 3 3 3" xfId="27240"/>
    <cellStyle name="Normal 5 2 2 2 2 2 2 2 3 4" xfId="27241"/>
    <cellStyle name="Normal 5 2 2 2 2 2 2 2 3 4 2" xfId="27242"/>
    <cellStyle name="Normal 5 2 2 2 2 2 2 2 3 5" xfId="27243"/>
    <cellStyle name="Normal 5 2 2 2 2 2 2 2 4" xfId="27244"/>
    <cellStyle name="Normal 5 2 2 2 2 2 2 2 4 2" xfId="27245"/>
    <cellStyle name="Normal 5 2 2 2 2 2 2 2 4 2 2" xfId="27246"/>
    <cellStyle name="Normal 5 2 2 2 2 2 2 2 4 2 2 2" xfId="27247"/>
    <cellStyle name="Normal 5 2 2 2 2 2 2 2 4 2 3" xfId="27248"/>
    <cellStyle name="Normal 5 2 2 2 2 2 2 2 4 3" xfId="27249"/>
    <cellStyle name="Normal 5 2 2 2 2 2 2 2 4 3 2" xfId="27250"/>
    <cellStyle name="Normal 5 2 2 2 2 2 2 2 4 4" xfId="27251"/>
    <cellStyle name="Normal 5 2 2 2 2 2 2 2 5" xfId="27252"/>
    <cellStyle name="Normal 5 2 2 2 2 2 2 2 5 2" xfId="27253"/>
    <cellStyle name="Normal 5 2 2 2 2 2 2 2 5 2 2" xfId="27254"/>
    <cellStyle name="Normal 5 2 2 2 2 2 2 2 5 3" xfId="27255"/>
    <cellStyle name="Normal 5 2 2 2 2 2 2 2 6" xfId="27256"/>
    <cellStyle name="Normal 5 2 2 2 2 2 2 2 6 2" xfId="27257"/>
    <cellStyle name="Normal 5 2 2 2 2 2 2 2 7" xfId="27258"/>
    <cellStyle name="Normal 5 2 2 2 2 2 2 3" xfId="27259"/>
    <cellStyle name="Normal 5 2 2 2 2 2 2 3 2" xfId="27260"/>
    <cellStyle name="Normal 5 2 2 2 2 2 2 3 2 2" xfId="27261"/>
    <cellStyle name="Normal 5 2 2 2 2 2 2 3 2 2 2" xfId="27262"/>
    <cellStyle name="Normal 5 2 2 2 2 2 2 3 2 2 2 2" xfId="27263"/>
    <cellStyle name="Normal 5 2 2 2 2 2 2 3 2 2 2 2 2" xfId="27264"/>
    <cellStyle name="Normal 5 2 2 2 2 2 2 3 2 2 2 3" xfId="27265"/>
    <cellStyle name="Normal 5 2 2 2 2 2 2 3 2 2 3" xfId="27266"/>
    <cellStyle name="Normal 5 2 2 2 2 2 2 3 2 2 3 2" xfId="27267"/>
    <cellStyle name="Normal 5 2 2 2 2 2 2 3 2 2 4" xfId="27268"/>
    <cellStyle name="Normal 5 2 2 2 2 2 2 3 2 3" xfId="27269"/>
    <cellStyle name="Normal 5 2 2 2 2 2 2 3 2 3 2" xfId="27270"/>
    <cellStyle name="Normal 5 2 2 2 2 2 2 3 2 3 2 2" xfId="27271"/>
    <cellStyle name="Normal 5 2 2 2 2 2 2 3 2 3 3" xfId="27272"/>
    <cellStyle name="Normal 5 2 2 2 2 2 2 3 2 4" xfId="27273"/>
    <cellStyle name="Normal 5 2 2 2 2 2 2 3 2 4 2" xfId="27274"/>
    <cellStyle name="Normal 5 2 2 2 2 2 2 3 2 5" xfId="27275"/>
    <cellStyle name="Normal 5 2 2 2 2 2 2 3 3" xfId="27276"/>
    <cellStyle name="Normal 5 2 2 2 2 2 2 3 3 2" xfId="27277"/>
    <cellStyle name="Normal 5 2 2 2 2 2 2 3 3 2 2" xfId="27278"/>
    <cellStyle name="Normal 5 2 2 2 2 2 2 3 3 2 2 2" xfId="27279"/>
    <cellStyle name="Normal 5 2 2 2 2 2 2 3 3 2 3" xfId="27280"/>
    <cellStyle name="Normal 5 2 2 2 2 2 2 3 3 3" xfId="27281"/>
    <cellStyle name="Normal 5 2 2 2 2 2 2 3 3 3 2" xfId="27282"/>
    <cellStyle name="Normal 5 2 2 2 2 2 2 3 3 4" xfId="27283"/>
    <cellStyle name="Normal 5 2 2 2 2 2 2 3 4" xfId="27284"/>
    <cellStyle name="Normal 5 2 2 2 2 2 2 3 4 2" xfId="27285"/>
    <cellStyle name="Normal 5 2 2 2 2 2 2 3 4 2 2" xfId="27286"/>
    <cellStyle name="Normal 5 2 2 2 2 2 2 3 4 3" xfId="27287"/>
    <cellStyle name="Normal 5 2 2 2 2 2 2 3 5" xfId="27288"/>
    <cellStyle name="Normal 5 2 2 2 2 2 2 3 5 2" xfId="27289"/>
    <cellStyle name="Normal 5 2 2 2 2 2 2 3 6" xfId="27290"/>
    <cellStyle name="Normal 5 2 2 2 2 2 2 4" xfId="27291"/>
    <cellStyle name="Normal 5 2 2 2 2 2 2 4 2" xfId="27292"/>
    <cellStyle name="Normal 5 2 2 2 2 2 2 4 2 2" xfId="27293"/>
    <cellStyle name="Normal 5 2 2 2 2 2 2 4 2 2 2" xfId="27294"/>
    <cellStyle name="Normal 5 2 2 2 2 2 2 4 2 2 2 2" xfId="27295"/>
    <cellStyle name="Normal 5 2 2 2 2 2 2 4 2 2 3" xfId="27296"/>
    <cellStyle name="Normal 5 2 2 2 2 2 2 4 2 3" xfId="27297"/>
    <cellStyle name="Normal 5 2 2 2 2 2 2 4 2 3 2" xfId="27298"/>
    <cellStyle name="Normal 5 2 2 2 2 2 2 4 2 4" xfId="27299"/>
    <cellStyle name="Normal 5 2 2 2 2 2 2 4 3" xfId="27300"/>
    <cellStyle name="Normal 5 2 2 2 2 2 2 4 3 2" xfId="27301"/>
    <cellStyle name="Normal 5 2 2 2 2 2 2 4 3 2 2" xfId="27302"/>
    <cellStyle name="Normal 5 2 2 2 2 2 2 4 3 3" xfId="27303"/>
    <cellStyle name="Normal 5 2 2 2 2 2 2 4 4" xfId="27304"/>
    <cellStyle name="Normal 5 2 2 2 2 2 2 4 4 2" xfId="27305"/>
    <cellStyle name="Normal 5 2 2 2 2 2 2 4 5" xfId="27306"/>
    <cellStyle name="Normal 5 2 2 2 2 2 2 5" xfId="27307"/>
    <cellStyle name="Normal 5 2 2 2 2 2 2 5 2" xfId="27308"/>
    <cellStyle name="Normal 5 2 2 2 2 2 2 5 2 2" xfId="27309"/>
    <cellStyle name="Normal 5 2 2 2 2 2 2 5 2 2 2" xfId="27310"/>
    <cellStyle name="Normal 5 2 2 2 2 2 2 5 2 3" xfId="27311"/>
    <cellStyle name="Normal 5 2 2 2 2 2 2 5 3" xfId="27312"/>
    <cellStyle name="Normal 5 2 2 2 2 2 2 5 3 2" xfId="27313"/>
    <cellStyle name="Normal 5 2 2 2 2 2 2 5 4" xfId="27314"/>
    <cellStyle name="Normal 5 2 2 2 2 2 2 6" xfId="27315"/>
    <cellStyle name="Normal 5 2 2 2 2 2 2 6 2" xfId="27316"/>
    <cellStyle name="Normal 5 2 2 2 2 2 2 6 2 2" xfId="27317"/>
    <cellStyle name="Normal 5 2 2 2 2 2 2 6 3" xfId="27318"/>
    <cellStyle name="Normal 5 2 2 2 2 2 2 7" xfId="27319"/>
    <cellStyle name="Normal 5 2 2 2 2 2 2 7 2" xfId="27320"/>
    <cellStyle name="Normal 5 2 2 2 2 2 2 8" xfId="27321"/>
    <cellStyle name="Normal 5 2 2 2 2 2 3" xfId="27322"/>
    <cellStyle name="Normal 5 2 2 2 2 2 3 2" xfId="27323"/>
    <cellStyle name="Normal 5 2 2 2 2 2 3 2 2" xfId="27324"/>
    <cellStyle name="Normal 5 2 2 2 2 2 3 2 2 2" xfId="27325"/>
    <cellStyle name="Normal 5 2 2 2 2 2 3 2 2 2 2" xfId="27326"/>
    <cellStyle name="Normal 5 2 2 2 2 2 3 2 2 2 2 2" xfId="27327"/>
    <cellStyle name="Normal 5 2 2 2 2 2 3 2 2 2 2 2 2" xfId="27328"/>
    <cellStyle name="Normal 5 2 2 2 2 2 3 2 2 2 2 3" xfId="27329"/>
    <cellStyle name="Normal 5 2 2 2 2 2 3 2 2 2 3" xfId="27330"/>
    <cellStyle name="Normal 5 2 2 2 2 2 3 2 2 2 3 2" xfId="27331"/>
    <cellStyle name="Normal 5 2 2 2 2 2 3 2 2 2 4" xfId="27332"/>
    <cellStyle name="Normal 5 2 2 2 2 2 3 2 2 3" xfId="27333"/>
    <cellStyle name="Normal 5 2 2 2 2 2 3 2 2 3 2" xfId="27334"/>
    <cellStyle name="Normal 5 2 2 2 2 2 3 2 2 3 2 2" xfId="27335"/>
    <cellStyle name="Normal 5 2 2 2 2 2 3 2 2 3 3" xfId="27336"/>
    <cellStyle name="Normal 5 2 2 2 2 2 3 2 2 4" xfId="27337"/>
    <cellStyle name="Normal 5 2 2 2 2 2 3 2 2 4 2" xfId="27338"/>
    <cellStyle name="Normal 5 2 2 2 2 2 3 2 2 5" xfId="27339"/>
    <cellStyle name="Normal 5 2 2 2 2 2 3 2 3" xfId="27340"/>
    <cellStyle name="Normal 5 2 2 2 2 2 3 2 3 2" xfId="27341"/>
    <cellStyle name="Normal 5 2 2 2 2 2 3 2 3 2 2" xfId="27342"/>
    <cellStyle name="Normal 5 2 2 2 2 2 3 2 3 2 2 2" xfId="27343"/>
    <cellStyle name="Normal 5 2 2 2 2 2 3 2 3 2 3" xfId="27344"/>
    <cellStyle name="Normal 5 2 2 2 2 2 3 2 3 3" xfId="27345"/>
    <cellStyle name="Normal 5 2 2 2 2 2 3 2 3 3 2" xfId="27346"/>
    <cellStyle name="Normal 5 2 2 2 2 2 3 2 3 4" xfId="27347"/>
    <cellStyle name="Normal 5 2 2 2 2 2 3 2 4" xfId="27348"/>
    <cellStyle name="Normal 5 2 2 2 2 2 3 2 4 2" xfId="27349"/>
    <cellStyle name="Normal 5 2 2 2 2 2 3 2 4 2 2" xfId="27350"/>
    <cellStyle name="Normal 5 2 2 2 2 2 3 2 4 3" xfId="27351"/>
    <cellStyle name="Normal 5 2 2 2 2 2 3 2 5" xfId="27352"/>
    <cellStyle name="Normal 5 2 2 2 2 2 3 2 5 2" xfId="27353"/>
    <cellStyle name="Normal 5 2 2 2 2 2 3 2 6" xfId="27354"/>
    <cellStyle name="Normal 5 2 2 2 2 2 3 3" xfId="27355"/>
    <cellStyle name="Normal 5 2 2 2 2 2 3 3 2" xfId="27356"/>
    <cellStyle name="Normal 5 2 2 2 2 2 3 3 2 2" xfId="27357"/>
    <cellStyle name="Normal 5 2 2 2 2 2 3 3 2 2 2" xfId="27358"/>
    <cellStyle name="Normal 5 2 2 2 2 2 3 3 2 2 2 2" xfId="27359"/>
    <cellStyle name="Normal 5 2 2 2 2 2 3 3 2 2 3" xfId="27360"/>
    <cellStyle name="Normal 5 2 2 2 2 2 3 3 2 3" xfId="27361"/>
    <cellStyle name="Normal 5 2 2 2 2 2 3 3 2 3 2" xfId="27362"/>
    <cellStyle name="Normal 5 2 2 2 2 2 3 3 2 4" xfId="27363"/>
    <cellStyle name="Normal 5 2 2 2 2 2 3 3 3" xfId="27364"/>
    <cellStyle name="Normal 5 2 2 2 2 2 3 3 3 2" xfId="27365"/>
    <cellStyle name="Normal 5 2 2 2 2 2 3 3 3 2 2" xfId="27366"/>
    <cellStyle name="Normal 5 2 2 2 2 2 3 3 3 3" xfId="27367"/>
    <cellStyle name="Normal 5 2 2 2 2 2 3 3 4" xfId="27368"/>
    <cellStyle name="Normal 5 2 2 2 2 2 3 3 4 2" xfId="27369"/>
    <cellStyle name="Normal 5 2 2 2 2 2 3 3 5" xfId="27370"/>
    <cellStyle name="Normal 5 2 2 2 2 2 3 4" xfId="27371"/>
    <cellStyle name="Normal 5 2 2 2 2 2 3 4 2" xfId="27372"/>
    <cellStyle name="Normal 5 2 2 2 2 2 3 4 2 2" xfId="27373"/>
    <cellStyle name="Normal 5 2 2 2 2 2 3 4 2 2 2" xfId="27374"/>
    <cellStyle name="Normal 5 2 2 2 2 2 3 4 2 3" xfId="27375"/>
    <cellStyle name="Normal 5 2 2 2 2 2 3 4 3" xfId="27376"/>
    <cellStyle name="Normal 5 2 2 2 2 2 3 4 3 2" xfId="27377"/>
    <cellStyle name="Normal 5 2 2 2 2 2 3 4 4" xfId="27378"/>
    <cellStyle name="Normal 5 2 2 2 2 2 3 5" xfId="27379"/>
    <cellStyle name="Normal 5 2 2 2 2 2 3 5 2" xfId="27380"/>
    <cellStyle name="Normal 5 2 2 2 2 2 3 5 2 2" xfId="27381"/>
    <cellStyle name="Normal 5 2 2 2 2 2 3 5 3" xfId="27382"/>
    <cellStyle name="Normal 5 2 2 2 2 2 3 6" xfId="27383"/>
    <cellStyle name="Normal 5 2 2 2 2 2 3 6 2" xfId="27384"/>
    <cellStyle name="Normal 5 2 2 2 2 2 3 7" xfId="27385"/>
    <cellStyle name="Normal 5 2 2 2 2 2 4" xfId="27386"/>
    <cellStyle name="Normal 5 2 2 2 2 2 4 2" xfId="27387"/>
    <cellStyle name="Normal 5 2 2 2 2 2 4 2 2" xfId="27388"/>
    <cellStyle name="Normal 5 2 2 2 2 2 4 2 2 2" xfId="27389"/>
    <cellStyle name="Normal 5 2 2 2 2 2 4 2 2 2 2" xfId="27390"/>
    <cellStyle name="Normal 5 2 2 2 2 2 4 2 2 2 2 2" xfId="27391"/>
    <cellStyle name="Normal 5 2 2 2 2 2 4 2 2 2 3" xfId="27392"/>
    <cellStyle name="Normal 5 2 2 2 2 2 4 2 2 3" xfId="27393"/>
    <cellStyle name="Normal 5 2 2 2 2 2 4 2 2 3 2" xfId="27394"/>
    <cellStyle name="Normal 5 2 2 2 2 2 4 2 2 4" xfId="27395"/>
    <cellStyle name="Normal 5 2 2 2 2 2 4 2 3" xfId="27396"/>
    <cellStyle name="Normal 5 2 2 2 2 2 4 2 3 2" xfId="27397"/>
    <cellStyle name="Normal 5 2 2 2 2 2 4 2 3 2 2" xfId="27398"/>
    <cellStyle name="Normal 5 2 2 2 2 2 4 2 3 3" xfId="27399"/>
    <cellStyle name="Normal 5 2 2 2 2 2 4 2 4" xfId="27400"/>
    <cellStyle name="Normal 5 2 2 2 2 2 4 2 4 2" xfId="27401"/>
    <cellStyle name="Normal 5 2 2 2 2 2 4 2 5" xfId="27402"/>
    <cellStyle name="Normal 5 2 2 2 2 2 4 3" xfId="27403"/>
    <cellStyle name="Normal 5 2 2 2 2 2 4 3 2" xfId="27404"/>
    <cellStyle name="Normal 5 2 2 2 2 2 4 3 2 2" xfId="27405"/>
    <cellStyle name="Normal 5 2 2 2 2 2 4 3 2 2 2" xfId="27406"/>
    <cellStyle name="Normal 5 2 2 2 2 2 4 3 2 3" xfId="27407"/>
    <cellStyle name="Normal 5 2 2 2 2 2 4 3 3" xfId="27408"/>
    <cellStyle name="Normal 5 2 2 2 2 2 4 3 3 2" xfId="27409"/>
    <cellStyle name="Normal 5 2 2 2 2 2 4 3 4" xfId="27410"/>
    <cellStyle name="Normal 5 2 2 2 2 2 4 4" xfId="27411"/>
    <cellStyle name="Normal 5 2 2 2 2 2 4 4 2" xfId="27412"/>
    <cellStyle name="Normal 5 2 2 2 2 2 4 4 2 2" xfId="27413"/>
    <cellStyle name="Normal 5 2 2 2 2 2 4 4 3" xfId="27414"/>
    <cellStyle name="Normal 5 2 2 2 2 2 4 5" xfId="27415"/>
    <cellStyle name="Normal 5 2 2 2 2 2 4 5 2" xfId="27416"/>
    <cellStyle name="Normal 5 2 2 2 2 2 4 6" xfId="27417"/>
    <cellStyle name="Normal 5 2 2 2 2 2 5" xfId="27418"/>
    <cellStyle name="Normal 5 2 2 2 2 2 5 2" xfId="27419"/>
    <cellStyle name="Normal 5 2 2 2 2 2 5 2 2" xfId="27420"/>
    <cellStyle name="Normal 5 2 2 2 2 2 5 2 2 2" xfId="27421"/>
    <cellStyle name="Normal 5 2 2 2 2 2 5 2 2 2 2" xfId="27422"/>
    <cellStyle name="Normal 5 2 2 2 2 2 5 2 2 3" xfId="27423"/>
    <cellStyle name="Normal 5 2 2 2 2 2 5 2 3" xfId="27424"/>
    <cellStyle name="Normal 5 2 2 2 2 2 5 2 3 2" xfId="27425"/>
    <cellStyle name="Normal 5 2 2 2 2 2 5 2 4" xfId="27426"/>
    <cellStyle name="Normal 5 2 2 2 2 2 5 3" xfId="27427"/>
    <cellStyle name="Normal 5 2 2 2 2 2 5 3 2" xfId="27428"/>
    <cellStyle name="Normal 5 2 2 2 2 2 5 3 2 2" xfId="27429"/>
    <cellStyle name="Normal 5 2 2 2 2 2 5 3 3" xfId="27430"/>
    <cellStyle name="Normal 5 2 2 2 2 2 5 4" xfId="27431"/>
    <cellStyle name="Normal 5 2 2 2 2 2 5 4 2" xfId="27432"/>
    <cellStyle name="Normal 5 2 2 2 2 2 5 5" xfId="27433"/>
    <cellStyle name="Normal 5 2 2 2 2 2 6" xfId="27434"/>
    <cellStyle name="Normal 5 2 2 2 2 2 6 2" xfId="27435"/>
    <cellStyle name="Normal 5 2 2 2 2 2 6 2 2" xfId="27436"/>
    <cellStyle name="Normal 5 2 2 2 2 2 6 2 2 2" xfId="27437"/>
    <cellStyle name="Normal 5 2 2 2 2 2 6 2 3" xfId="27438"/>
    <cellStyle name="Normal 5 2 2 2 2 2 6 3" xfId="27439"/>
    <cellStyle name="Normal 5 2 2 2 2 2 6 3 2" xfId="27440"/>
    <cellStyle name="Normal 5 2 2 2 2 2 6 4" xfId="27441"/>
    <cellStyle name="Normal 5 2 2 2 2 2 7" xfId="27442"/>
    <cellStyle name="Normal 5 2 2 2 2 2 7 2" xfId="27443"/>
    <cellStyle name="Normal 5 2 2 2 2 2 7 2 2" xfId="27444"/>
    <cellStyle name="Normal 5 2 2 2 2 2 7 3" xfId="27445"/>
    <cellStyle name="Normal 5 2 2 2 2 2 8" xfId="27446"/>
    <cellStyle name="Normal 5 2 2 2 2 2 8 2" xfId="27447"/>
    <cellStyle name="Normal 5 2 2 2 2 2 9" xfId="27448"/>
    <cellStyle name="Normal 5 2 2 2 2 3" xfId="27449"/>
    <cellStyle name="Normal 5 2 2 2 2 3 2" xfId="27450"/>
    <cellStyle name="Normal 5 2 2 2 2 3 2 2" xfId="27451"/>
    <cellStyle name="Normal 5 2 2 2 2 3 2 2 2" xfId="27452"/>
    <cellStyle name="Normal 5 2 2 2 2 3 2 2 2 2" xfId="27453"/>
    <cellStyle name="Normal 5 2 2 2 2 3 2 2 2 2 2" xfId="27454"/>
    <cellStyle name="Normal 5 2 2 2 2 3 2 2 2 2 2 2" xfId="27455"/>
    <cellStyle name="Normal 5 2 2 2 2 3 2 2 2 2 2 2 2" xfId="27456"/>
    <cellStyle name="Normal 5 2 2 2 2 3 2 2 2 2 2 3" xfId="27457"/>
    <cellStyle name="Normal 5 2 2 2 2 3 2 2 2 2 3" xfId="27458"/>
    <cellStyle name="Normal 5 2 2 2 2 3 2 2 2 2 3 2" xfId="27459"/>
    <cellStyle name="Normal 5 2 2 2 2 3 2 2 2 2 4" xfId="27460"/>
    <cellStyle name="Normal 5 2 2 2 2 3 2 2 2 3" xfId="27461"/>
    <cellStyle name="Normal 5 2 2 2 2 3 2 2 2 3 2" xfId="27462"/>
    <cellStyle name="Normal 5 2 2 2 2 3 2 2 2 3 2 2" xfId="27463"/>
    <cellStyle name="Normal 5 2 2 2 2 3 2 2 2 3 3" xfId="27464"/>
    <cellStyle name="Normal 5 2 2 2 2 3 2 2 2 4" xfId="27465"/>
    <cellStyle name="Normal 5 2 2 2 2 3 2 2 2 4 2" xfId="27466"/>
    <cellStyle name="Normal 5 2 2 2 2 3 2 2 2 5" xfId="27467"/>
    <cellStyle name="Normal 5 2 2 2 2 3 2 2 3" xfId="27468"/>
    <cellStyle name="Normal 5 2 2 2 2 3 2 2 3 2" xfId="27469"/>
    <cellStyle name="Normal 5 2 2 2 2 3 2 2 3 2 2" xfId="27470"/>
    <cellStyle name="Normal 5 2 2 2 2 3 2 2 3 2 2 2" xfId="27471"/>
    <cellStyle name="Normal 5 2 2 2 2 3 2 2 3 2 3" xfId="27472"/>
    <cellStyle name="Normal 5 2 2 2 2 3 2 2 3 3" xfId="27473"/>
    <cellStyle name="Normal 5 2 2 2 2 3 2 2 3 3 2" xfId="27474"/>
    <cellStyle name="Normal 5 2 2 2 2 3 2 2 3 4" xfId="27475"/>
    <cellStyle name="Normal 5 2 2 2 2 3 2 2 4" xfId="27476"/>
    <cellStyle name="Normal 5 2 2 2 2 3 2 2 4 2" xfId="27477"/>
    <cellStyle name="Normal 5 2 2 2 2 3 2 2 4 2 2" xfId="27478"/>
    <cellStyle name="Normal 5 2 2 2 2 3 2 2 4 3" xfId="27479"/>
    <cellStyle name="Normal 5 2 2 2 2 3 2 2 5" xfId="27480"/>
    <cellStyle name="Normal 5 2 2 2 2 3 2 2 5 2" xfId="27481"/>
    <cellStyle name="Normal 5 2 2 2 2 3 2 2 6" xfId="27482"/>
    <cellStyle name="Normal 5 2 2 2 2 3 2 3" xfId="27483"/>
    <cellStyle name="Normal 5 2 2 2 2 3 2 3 2" xfId="27484"/>
    <cellStyle name="Normal 5 2 2 2 2 3 2 3 2 2" xfId="27485"/>
    <cellStyle name="Normal 5 2 2 2 2 3 2 3 2 2 2" xfId="27486"/>
    <cellStyle name="Normal 5 2 2 2 2 3 2 3 2 2 2 2" xfId="27487"/>
    <cellStyle name="Normal 5 2 2 2 2 3 2 3 2 2 3" xfId="27488"/>
    <cellStyle name="Normal 5 2 2 2 2 3 2 3 2 3" xfId="27489"/>
    <cellStyle name="Normal 5 2 2 2 2 3 2 3 2 3 2" xfId="27490"/>
    <cellStyle name="Normal 5 2 2 2 2 3 2 3 2 4" xfId="27491"/>
    <cellStyle name="Normal 5 2 2 2 2 3 2 3 3" xfId="27492"/>
    <cellStyle name="Normal 5 2 2 2 2 3 2 3 3 2" xfId="27493"/>
    <cellStyle name="Normal 5 2 2 2 2 3 2 3 3 2 2" xfId="27494"/>
    <cellStyle name="Normal 5 2 2 2 2 3 2 3 3 3" xfId="27495"/>
    <cellStyle name="Normal 5 2 2 2 2 3 2 3 4" xfId="27496"/>
    <cellStyle name="Normal 5 2 2 2 2 3 2 3 4 2" xfId="27497"/>
    <cellStyle name="Normal 5 2 2 2 2 3 2 3 5" xfId="27498"/>
    <cellStyle name="Normal 5 2 2 2 2 3 2 4" xfId="27499"/>
    <cellStyle name="Normal 5 2 2 2 2 3 2 4 2" xfId="27500"/>
    <cellStyle name="Normal 5 2 2 2 2 3 2 4 2 2" xfId="27501"/>
    <cellStyle name="Normal 5 2 2 2 2 3 2 4 2 2 2" xfId="27502"/>
    <cellStyle name="Normal 5 2 2 2 2 3 2 4 2 3" xfId="27503"/>
    <cellStyle name="Normal 5 2 2 2 2 3 2 4 3" xfId="27504"/>
    <cellStyle name="Normal 5 2 2 2 2 3 2 4 3 2" xfId="27505"/>
    <cellStyle name="Normal 5 2 2 2 2 3 2 4 4" xfId="27506"/>
    <cellStyle name="Normal 5 2 2 2 2 3 2 5" xfId="27507"/>
    <cellStyle name="Normal 5 2 2 2 2 3 2 5 2" xfId="27508"/>
    <cellStyle name="Normal 5 2 2 2 2 3 2 5 2 2" xfId="27509"/>
    <cellStyle name="Normal 5 2 2 2 2 3 2 5 3" xfId="27510"/>
    <cellStyle name="Normal 5 2 2 2 2 3 2 6" xfId="27511"/>
    <cellStyle name="Normal 5 2 2 2 2 3 2 6 2" xfId="27512"/>
    <cellStyle name="Normal 5 2 2 2 2 3 2 7" xfId="27513"/>
    <cellStyle name="Normal 5 2 2 2 2 3 3" xfId="27514"/>
    <cellStyle name="Normal 5 2 2 2 2 3 3 2" xfId="27515"/>
    <cellStyle name="Normal 5 2 2 2 2 3 3 2 2" xfId="27516"/>
    <cellStyle name="Normal 5 2 2 2 2 3 3 2 2 2" xfId="27517"/>
    <cellStyle name="Normal 5 2 2 2 2 3 3 2 2 2 2" xfId="27518"/>
    <cellStyle name="Normal 5 2 2 2 2 3 3 2 2 2 2 2" xfId="27519"/>
    <cellStyle name="Normal 5 2 2 2 2 3 3 2 2 2 3" xfId="27520"/>
    <cellStyle name="Normal 5 2 2 2 2 3 3 2 2 3" xfId="27521"/>
    <cellStyle name="Normal 5 2 2 2 2 3 3 2 2 3 2" xfId="27522"/>
    <cellStyle name="Normal 5 2 2 2 2 3 3 2 2 4" xfId="27523"/>
    <cellStyle name="Normal 5 2 2 2 2 3 3 2 3" xfId="27524"/>
    <cellStyle name="Normal 5 2 2 2 2 3 3 2 3 2" xfId="27525"/>
    <cellStyle name="Normal 5 2 2 2 2 3 3 2 3 2 2" xfId="27526"/>
    <cellStyle name="Normal 5 2 2 2 2 3 3 2 3 3" xfId="27527"/>
    <cellStyle name="Normal 5 2 2 2 2 3 3 2 4" xfId="27528"/>
    <cellStyle name="Normal 5 2 2 2 2 3 3 2 4 2" xfId="27529"/>
    <cellStyle name="Normal 5 2 2 2 2 3 3 2 5" xfId="27530"/>
    <cellStyle name="Normal 5 2 2 2 2 3 3 3" xfId="27531"/>
    <cellStyle name="Normal 5 2 2 2 2 3 3 3 2" xfId="27532"/>
    <cellStyle name="Normal 5 2 2 2 2 3 3 3 2 2" xfId="27533"/>
    <cellStyle name="Normal 5 2 2 2 2 3 3 3 2 2 2" xfId="27534"/>
    <cellStyle name="Normal 5 2 2 2 2 3 3 3 2 3" xfId="27535"/>
    <cellStyle name="Normal 5 2 2 2 2 3 3 3 3" xfId="27536"/>
    <cellStyle name="Normal 5 2 2 2 2 3 3 3 3 2" xfId="27537"/>
    <cellStyle name="Normal 5 2 2 2 2 3 3 3 4" xfId="27538"/>
    <cellStyle name="Normal 5 2 2 2 2 3 3 4" xfId="27539"/>
    <cellStyle name="Normal 5 2 2 2 2 3 3 4 2" xfId="27540"/>
    <cellStyle name="Normal 5 2 2 2 2 3 3 4 2 2" xfId="27541"/>
    <cellStyle name="Normal 5 2 2 2 2 3 3 4 3" xfId="27542"/>
    <cellStyle name="Normal 5 2 2 2 2 3 3 5" xfId="27543"/>
    <cellStyle name="Normal 5 2 2 2 2 3 3 5 2" xfId="27544"/>
    <cellStyle name="Normal 5 2 2 2 2 3 3 6" xfId="27545"/>
    <cellStyle name="Normal 5 2 2 2 2 3 4" xfId="27546"/>
    <cellStyle name="Normal 5 2 2 2 2 3 4 2" xfId="27547"/>
    <cellStyle name="Normal 5 2 2 2 2 3 4 2 2" xfId="27548"/>
    <cellStyle name="Normal 5 2 2 2 2 3 4 2 2 2" xfId="27549"/>
    <cellStyle name="Normal 5 2 2 2 2 3 4 2 2 2 2" xfId="27550"/>
    <cellStyle name="Normal 5 2 2 2 2 3 4 2 2 3" xfId="27551"/>
    <cellStyle name="Normal 5 2 2 2 2 3 4 2 3" xfId="27552"/>
    <cellStyle name="Normal 5 2 2 2 2 3 4 2 3 2" xfId="27553"/>
    <cellStyle name="Normal 5 2 2 2 2 3 4 2 4" xfId="27554"/>
    <cellStyle name="Normal 5 2 2 2 2 3 4 3" xfId="27555"/>
    <cellStyle name="Normal 5 2 2 2 2 3 4 3 2" xfId="27556"/>
    <cellStyle name="Normal 5 2 2 2 2 3 4 3 2 2" xfId="27557"/>
    <cellStyle name="Normal 5 2 2 2 2 3 4 3 3" xfId="27558"/>
    <cellStyle name="Normal 5 2 2 2 2 3 4 4" xfId="27559"/>
    <cellStyle name="Normal 5 2 2 2 2 3 4 4 2" xfId="27560"/>
    <cellStyle name="Normal 5 2 2 2 2 3 4 5" xfId="27561"/>
    <cellStyle name="Normal 5 2 2 2 2 3 5" xfId="27562"/>
    <cellStyle name="Normal 5 2 2 2 2 3 5 2" xfId="27563"/>
    <cellStyle name="Normal 5 2 2 2 2 3 5 2 2" xfId="27564"/>
    <cellStyle name="Normal 5 2 2 2 2 3 5 2 2 2" xfId="27565"/>
    <cellStyle name="Normal 5 2 2 2 2 3 5 2 3" xfId="27566"/>
    <cellStyle name="Normal 5 2 2 2 2 3 5 3" xfId="27567"/>
    <cellStyle name="Normal 5 2 2 2 2 3 5 3 2" xfId="27568"/>
    <cellStyle name="Normal 5 2 2 2 2 3 5 4" xfId="27569"/>
    <cellStyle name="Normal 5 2 2 2 2 3 6" xfId="27570"/>
    <cellStyle name="Normal 5 2 2 2 2 3 6 2" xfId="27571"/>
    <cellStyle name="Normal 5 2 2 2 2 3 6 2 2" xfId="27572"/>
    <cellStyle name="Normal 5 2 2 2 2 3 6 3" xfId="27573"/>
    <cellStyle name="Normal 5 2 2 2 2 3 7" xfId="27574"/>
    <cellStyle name="Normal 5 2 2 2 2 3 7 2" xfId="27575"/>
    <cellStyle name="Normal 5 2 2 2 2 3 8" xfId="27576"/>
    <cellStyle name="Normal 5 2 2 2 2 4" xfId="27577"/>
    <cellStyle name="Normal 5 2 2 2 2 4 2" xfId="27578"/>
    <cellStyle name="Normal 5 2 2 2 2 4 2 2" xfId="27579"/>
    <cellStyle name="Normal 5 2 2 2 2 4 2 2 2" xfId="27580"/>
    <cellStyle name="Normal 5 2 2 2 2 4 2 2 2 2" xfId="27581"/>
    <cellStyle name="Normal 5 2 2 2 2 4 2 2 2 2 2" xfId="27582"/>
    <cellStyle name="Normal 5 2 2 2 2 4 2 2 2 2 2 2" xfId="27583"/>
    <cellStyle name="Normal 5 2 2 2 2 4 2 2 2 2 3" xfId="27584"/>
    <cellStyle name="Normal 5 2 2 2 2 4 2 2 2 3" xfId="27585"/>
    <cellStyle name="Normal 5 2 2 2 2 4 2 2 2 3 2" xfId="27586"/>
    <cellStyle name="Normal 5 2 2 2 2 4 2 2 2 4" xfId="27587"/>
    <cellStyle name="Normal 5 2 2 2 2 4 2 2 3" xfId="27588"/>
    <cellStyle name="Normal 5 2 2 2 2 4 2 2 3 2" xfId="27589"/>
    <cellStyle name="Normal 5 2 2 2 2 4 2 2 3 2 2" xfId="27590"/>
    <cellStyle name="Normal 5 2 2 2 2 4 2 2 3 3" xfId="27591"/>
    <cellStyle name="Normal 5 2 2 2 2 4 2 2 4" xfId="27592"/>
    <cellStyle name="Normal 5 2 2 2 2 4 2 2 4 2" xfId="27593"/>
    <cellStyle name="Normal 5 2 2 2 2 4 2 2 5" xfId="27594"/>
    <cellStyle name="Normal 5 2 2 2 2 4 2 3" xfId="27595"/>
    <cellStyle name="Normal 5 2 2 2 2 4 2 3 2" xfId="27596"/>
    <cellStyle name="Normal 5 2 2 2 2 4 2 3 2 2" xfId="27597"/>
    <cellStyle name="Normal 5 2 2 2 2 4 2 3 2 2 2" xfId="27598"/>
    <cellStyle name="Normal 5 2 2 2 2 4 2 3 2 3" xfId="27599"/>
    <cellStyle name="Normal 5 2 2 2 2 4 2 3 3" xfId="27600"/>
    <cellStyle name="Normal 5 2 2 2 2 4 2 3 3 2" xfId="27601"/>
    <cellStyle name="Normal 5 2 2 2 2 4 2 3 4" xfId="27602"/>
    <cellStyle name="Normal 5 2 2 2 2 4 2 4" xfId="27603"/>
    <cellStyle name="Normal 5 2 2 2 2 4 2 4 2" xfId="27604"/>
    <cellStyle name="Normal 5 2 2 2 2 4 2 4 2 2" xfId="27605"/>
    <cellStyle name="Normal 5 2 2 2 2 4 2 4 3" xfId="27606"/>
    <cellStyle name="Normal 5 2 2 2 2 4 2 5" xfId="27607"/>
    <cellStyle name="Normal 5 2 2 2 2 4 2 5 2" xfId="27608"/>
    <cellStyle name="Normal 5 2 2 2 2 4 2 6" xfId="27609"/>
    <cellStyle name="Normal 5 2 2 2 2 4 3" xfId="27610"/>
    <cellStyle name="Normal 5 2 2 2 2 4 3 2" xfId="27611"/>
    <cellStyle name="Normal 5 2 2 2 2 4 3 2 2" xfId="27612"/>
    <cellStyle name="Normal 5 2 2 2 2 4 3 2 2 2" xfId="27613"/>
    <cellStyle name="Normal 5 2 2 2 2 4 3 2 2 2 2" xfId="27614"/>
    <cellStyle name="Normal 5 2 2 2 2 4 3 2 2 3" xfId="27615"/>
    <cellStyle name="Normal 5 2 2 2 2 4 3 2 3" xfId="27616"/>
    <cellStyle name="Normal 5 2 2 2 2 4 3 2 3 2" xfId="27617"/>
    <cellStyle name="Normal 5 2 2 2 2 4 3 2 4" xfId="27618"/>
    <cellStyle name="Normal 5 2 2 2 2 4 3 3" xfId="27619"/>
    <cellStyle name="Normal 5 2 2 2 2 4 3 3 2" xfId="27620"/>
    <cellStyle name="Normal 5 2 2 2 2 4 3 3 2 2" xfId="27621"/>
    <cellStyle name="Normal 5 2 2 2 2 4 3 3 3" xfId="27622"/>
    <cellStyle name="Normal 5 2 2 2 2 4 3 4" xfId="27623"/>
    <cellStyle name="Normal 5 2 2 2 2 4 3 4 2" xfId="27624"/>
    <cellStyle name="Normal 5 2 2 2 2 4 3 5" xfId="27625"/>
    <cellStyle name="Normal 5 2 2 2 2 4 4" xfId="27626"/>
    <cellStyle name="Normal 5 2 2 2 2 4 4 2" xfId="27627"/>
    <cellStyle name="Normal 5 2 2 2 2 4 4 2 2" xfId="27628"/>
    <cellStyle name="Normal 5 2 2 2 2 4 4 2 2 2" xfId="27629"/>
    <cellStyle name="Normal 5 2 2 2 2 4 4 2 3" xfId="27630"/>
    <cellStyle name="Normal 5 2 2 2 2 4 4 3" xfId="27631"/>
    <cellStyle name="Normal 5 2 2 2 2 4 4 3 2" xfId="27632"/>
    <cellStyle name="Normal 5 2 2 2 2 4 4 4" xfId="27633"/>
    <cellStyle name="Normal 5 2 2 2 2 4 5" xfId="27634"/>
    <cellStyle name="Normal 5 2 2 2 2 4 5 2" xfId="27635"/>
    <cellStyle name="Normal 5 2 2 2 2 4 5 2 2" xfId="27636"/>
    <cellStyle name="Normal 5 2 2 2 2 4 5 3" xfId="27637"/>
    <cellStyle name="Normal 5 2 2 2 2 4 6" xfId="27638"/>
    <cellStyle name="Normal 5 2 2 2 2 4 6 2" xfId="27639"/>
    <cellStyle name="Normal 5 2 2 2 2 4 7" xfId="27640"/>
    <cellStyle name="Normal 5 2 2 2 2 5" xfId="27641"/>
    <cellStyle name="Normal 5 2 2 2 2 5 2" xfId="27642"/>
    <cellStyle name="Normal 5 2 2 2 2 5 2 2" xfId="27643"/>
    <cellStyle name="Normal 5 2 2 2 2 5 2 2 2" xfId="27644"/>
    <cellStyle name="Normal 5 2 2 2 2 5 2 2 2 2" xfId="27645"/>
    <cellStyle name="Normal 5 2 2 2 2 5 2 2 2 2 2" xfId="27646"/>
    <cellStyle name="Normal 5 2 2 2 2 5 2 2 2 3" xfId="27647"/>
    <cellStyle name="Normal 5 2 2 2 2 5 2 2 3" xfId="27648"/>
    <cellStyle name="Normal 5 2 2 2 2 5 2 2 3 2" xfId="27649"/>
    <cellStyle name="Normal 5 2 2 2 2 5 2 2 4" xfId="27650"/>
    <cellStyle name="Normal 5 2 2 2 2 5 2 3" xfId="27651"/>
    <cellStyle name="Normal 5 2 2 2 2 5 2 3 2" xfId="27652"/>
    <cellStyle name="Normal 5 2 2 2 2 5 2 3 2 2" xfId="27653"/>
    <cellStyle name="Normal 5 2 2 2 2 5 2 3 3" xfId="27654"/>
    <cellStyle name="Normal 5 2 2 2 2 5 2 4" xfId="27655"/>
    <cellStyle name="Normal 5 2 2 2 2 5 2 4 2" xfId="27656"/>
    <cellStyle name="Normal 5 2 2 2 2 5 2 5" xfId="27657"/>
    <cellStyle name="Normal 5 2 2 2 2 5 3" xfId="27658"/>
    <cellStyle name="Normal 5 2 2 2 2 5 3 2" xfId="27659"/>
    <cellStyle name="Normal 5 2 2 2 2 5 3 2 2" xfId="27660"/>
    <cellStyle name="Normal 5 2 2 2 2 5 3 2 2 2" xfId="27661"/>
    <cellStyle name="Normal 5 2 2 2 2 5 3 2 3" xfId="27662"/>
    <cellStyle name="Normal 5 2 2 2 2 5 3 3" xfId="27663"/>
    <cellStyle name="Normal 5 2 2 2 2 5 3 3 2" xfId="27664"/>
    <cellStyle name="Normal 5 2 2 2 2 5 3 4" xfId="27665"/>
    <cellStyle name="Normal 5 2 2 2 2 5 4" xfId="27666"/>
    <cellStyle name="Normal 5 2 2 2 2 5 4 2" xfId="27667"/>
    <cellStyle name="Normal 5 2 2 2 2 5 4 2 2" xfId="27668"/>
    <cellStyle name="Normal 5 2 2 2 2 5 4 3" xfId="27669"/>
    <cellStyle name="Normal 5 2 2 2 2 5 5" xfId="27670"/>
    <cellStyle name="Normal 5 2 2 2 2 5 5 2" xfId="27671"/>
    <cellStyle name="Normal 5 2 2 2 2 5 6" xfId="27672"/>
    <cellStyle name="Normal 5 2 2 2 2 6" xfId="27673"/>
    <cellStyle name="Normal 5 2 2 2 2 6 2" xfId="27674"/>
    <cellStyle name="Normal 5 2 2 2 2 6 2 2" xfId="27675"/>
    <cellStyle name="Normal 5 2 2 2 2 6 2 2 2" xfId="27676"/>
    <cellStyle name="Normal 5 2 2 2 2 6 2 2 2 2" xfId="27677"/>
    <cellStyle name="Normal 5 2 2 2 2 6 2 2 3" xfId="27678"/>
    <cellStyle name="Normal 5 2 2 2 2 6 2 3" xfId="27679"/>
    <cellStyle name="Normal 5 2 2 2 2 6 2 3 2" xfId="27680"/>
    <cellStyle name="Normal 5 2 2 2 2 6 2 4" xfId="27681"/>
    <cellStyle name="Normal 5 2 2 2 2 6 3" xfId="27682"/>
    <cellStyle name="Normal 5 2 2 2 2 6 3 2" xfId="27683"/>
    <cellStyle name="Normal 5 2 2 2 2 6 3 2 2" xfId="27684"/>
    <cellStyle name="Normal 5 2 2 2 2 6 3 3" xfId="27685"/>
    <cellStyle name="Normal 5 2 2 2 2 6 4" xfId="27686"/>
    <cellStyle name="Normal 5 2 2 2 2 6 4 2" xfId="27687"/>
    <cellStyle name="Normal 5 2 2 2 2 6 5" xfId="27688"/>
    <cellStyle name="Normal 5 2 2 2 2 7" xfId="27689"/>
    <cellStyle name="Normal 5 2 2 2 2 7 2" xfId="27690"/>
    <cellStyle name="Normal 5 2 2 2 2 7 2 2" xfId="27691"/>
    <cellStyle name="Normal 5 2 2 2 2 7 2 2 2" xfId="27692"/>
    <cellStyle name="Normal 5 2 2 2 2 7 2 3" xfId="27693"/>
    <cellStyle name="Normal 5 2 2 2 2 7 3" xfId="27694"/>
    <cellStyle name="Normal 5 2 2 2 2 7 3 2" xfId="27695"/>
    <cellStyle name="Normal 5 2 2 2 2 7 4" xfId="27696"/>
    <cellStyle name="Normal 5 2 2 2 2 8" xfId="27697"/>
    <cellStyle name="Normal 5 2 2 2 2 8 2" xfId="27698"/>
    <cellStyle name="Normal 5 2 2 2 2 8 2 2" xfId="27699"/>
    <cellStyle name="Normal 5 2 2 2 2 8 3" xfId="27700"/>
    <cellStyle name="Normal 5 2 2 2 2 9" xfId="27701"/>
    <cellStyle name="Normal 5 2 2 2 2 9 2" xfId="27702"/>
    <cellStyle name="Normal 5 2 2 2 3" xfId="27703"/>
    <cellStyle name="Normal 5 2 2 2 3 2" xfId="27704"/>
    <cellStyle name="Normal 5 2 2 2 3 2 2" xfId="27705"/>
    <cellStyle name="Normal 5 2 2 2 3 2 2 2" xfId="27706"/>
    <cellStyle name="Normal 5 2 2 2 3 2 2 2 2" xfId="27707"/>
    <cellStyle name="Normal 5 2 2 2 3 2 2 2 2 2" xfId="27708"/>
    <cellStyle name="Normal 5 2 2 2 3 2 2 2 2 2 2" xfId="27709"/>
    <cellStyle name="Normal 5 2 2 2 3 2 2 2 2 2 2 2" xfId="27710"/>
    <cellStyle name="Normal 5 2 2 2 3 2 2 2 2 2 2 2 2" xfId="27711"/>
    <cellStyle name="Normal 5 2 2 2 3 2 2 2 2 2 2 3" xfId="27712"/>
    <cellStyle name="Normal 5 2 2 2 3 2 2 2 2 2 3" xfId="27713"/>
    <cellStyle name="Normal 5 2 2 2 3 2 2 2 2 2 3 2" xfId="27714"/>
    <cellStyle name="Normal 5 2 2 2 3 2 2 2 2 2 4" xfId="27715"/>
    <cellStyle name="Normal 5 2 2 2 3 2 2 2 2 3" xfId="27716"/>
    <cellStyle name="Normal 5 2 2 2 3 2 2 2 2 3 2" xfId="27717"/>
    <cellStyle name="Normal 5 2 2 2 3 2 2 2 2 3 2 2" xfId="27718"/>
    <cellStyle name="Normal 5 2 2 2 3 2 2 2 2 3 3" xfId="27719"/>
    <cellStyle name="Normal 5 2 2 2 3 2 2 2 2 4" xfId="27720"/>
    <cellStyle name="Normal 5 2 2 2 3 2 2 2 2 4 2" xfId="27721"/>
    <cellStyle name="Normal 5 2 2 2 3 2 2 2 2 5" xfId="27722"/>
    <cellStyle name="Normal 5 2 2 2 3 2 2 2 3" xfId="27723"/>
    <cellStyle name="Normal 5 2 2 2 3 2 2 2 3 2" xfId="27724"/>
    <cellStyle name="Normal 5 2 2 2 3 2 2 2 3 2 2" xfId="27725"/>
    <cellStyle name="Normal 5 2 2 2 3 2 2 2 3 2 2 2" xfId="27726"/>
    <cellStyle name="Normal 5 2 2 2 3 2 2 2 3 2 3" xfId="27727"/>
    <cellStyle name="Normal 5 2 2 2 3 2 2 2 3 3" xfId="27728"/>
    <cellStyle name="Normal 5 2 2 2 3 2 2 2 3 3 2" xfId="27729"/>
    <cellStyle name="Normal 5 2 2 2 3 2 2 2 3 4" xfId="27730"/>
    <cellStyle name="Normal 5 2 2 2 3 2 2 2 4" xfId="27731"/>
    <cellStyle name="Normal 5 2 2 2 3 2 2 2 4 2" xfId="27732"/>
    <cellStyle name="Normal 5 2 2 2 3 2 2 2 4 2 2" xfId="27733"/>
    <cellStyle name="Normal 5 2 2 2 3 2 2 2 4 3" xfId="27734"/>
    <cellStyle name="Normal 5 2 2 2 3 2 2 2 5" xfId="27735"/>
    <cellStyle name="Normal 5 2 2 2 3 2 2 2 5 2" xfId="27736"/>
    <cellStyle name="Normal 5 2 2 2 3 2 2 2 6" xfId="27737"/>
    <cellStyle name="Normal 5 2 2 2 3 2 2 3" xfId="27738"/>
    <cellStyle name="Normal 5 2 2 2 3 2 2 3 2" xfId="27739"/>
    <cellStyle name="Normal 5 2 2 2 3 2 2 3 2 2" xfId="27740"/>
    <cellStyle name="Normal 5 2 2 2 3 2 2 3 2 2 2" xfId="27741"/>
    <cellStyle name="Normal 5 2 2 2 3 2 2 3 2 2 2 2" xfId="27742"/>
    <cellStyle name="Normal 5 2 2 2 3 2 2 3 2 2 3" xfId="27743"/>
    <cellStyle name="Normal 5 2 2 2 3 2 2 3 2 3" xfId="27744"/>
    <cellStyle name="Normal 5 2 2 2 3 2 2 3 2 3 2" xfId="27745"/>
    <cellStyle name="Normal 5 2 2 2 3 2 2 3 2 4" xfId="27746"/>
    <cellStyle name="Normal 5 2 2 2 3 2 2 3 3" xfId="27747"/>
    <cellStyle name="Normal 5 2 2 2 3 2 2 3 3 2" xfId="27748"/>
    <cellStyle name="Normal 5 2 2 2 3 2 2 3 3 2 2" xfId="27749"/>
    <cellStyle name="Normal 5 2 2 2 3 2 2 3 3 3" xfId="27750"/>
    <cellStyle name="Normal 5 2 2 2 3 2 2 3 4" xfId="27751"/>
    <cellStyle name="Normal 5 2 2 2 3 2 2 3 4 2" xfId="27752"/>
    <cellStyle name="Normal 5 2 2 2 3 2 2 3 5" xfId="27753"/>
    <cellStyle name="Normal 5 2 2 2 3 2 2 4" xfId="27754"/>
    <cellStyle name="Normal 5 2 2 2 3 2 2 4 2" xfId="27755"/>
    <cellStyle name="Normal 5 2 2 2 3 2 2 4 2 2" xfId="27756"/>
    <cellStyle name="Normal 5 2 2 2 3 2 2 4 2 2 2" xfId="27757"/>
    <cellStyle name="Normal 5 2 2 2 3 2 2 4 2 3" xfId="27758"/>
    <cellStyle name="Normal 5 2 2 2 3 2 2 4 3" xfId="27759"/>
    <cellStyle name="Normal 5 2 2 2 3 2 2 4 3 2" xfId="27760"/>
    <cellStyle name="Normal 5 2 2 2 3 2 2 4 4" xfId="27761"/>
    <cellStyle name="Normal 5 2 2 2 3 2 2 5" xfId="27762"/>
    <cellStyle name="Normal 5 2 2 2 3 2 2 5 2" xfId="27763"/>
    <cellStyle name="Normal 5 2 2 2 3 2 2 5 2 2" xfId="27764"/>
    <cellStyle name="Normal 5 2 2 2 3 2 2 5 3" xfId="27765"/>
    <cellStyle name="Normal 5 2 2 2 3 2 2 6" xfId="27766"/>
    <cellStyle name="Normal 5 2 2 2 3 2 2 6 2" xfId="27767"/>
    <cellStyle name="Normal 5 2 2 2 3 2 2 7" xfId="27768"/>
    <cellStyle name="Normal 5 2 2 2 3 2 3" xfId="27769"/>
    <cellStyle name="Normal 5 2 2 2 3 2 3 2" xfId="27770"/>
    <cellStyle name="Normal 5 2 2 2 3 2 3 2 2" xfId="27771"/>
    <cellStyle name="Normal 5 2 2 2 3 2 3 2 2 2" xfId="27772"/>
    <cellStyle name="Normal 5 2 2 2 3 2 3 2 2 2 2" xfId="27773"/>
    <cellStyle name="Normal 5 2 2 2 3 2 3 2 2 2 2 2" xfId="27774"/>
    <cellStyle name="Normal 5 2 2 2 3 2 3 2 2 2 3" xfId="27775"/>
    <cellStyle name="Normal 5 2 2 2 3 2 3 2 2 3" xfId="27776"/>
    <cellStyle name="Normal 5 2 2 2 3 2 3 2 2 3 2" xfId="27777"/>
    <cellStyle name="Normal 5 2 2 2 3 2 3 2 2 4" xfId="27778"/>
    <cellStyle name="Normal 5 2 2 2 3 2 3 2 3" xfId="27779"/>
    <cellStyle name="Normal 5 2 2 2 3 2 3 2 3 2" xfId="27780"/>
    <cellStyle name="Normal 5 2 2 2 3 2 3 2 3 2 2" xfId="27781"/>
    <cellStyle name="Normal 5 2 2 2 3 2 3 2 3 3" xfId="27782"/>
    <cellStyle name="Normal 5 2 2 2 3 2 3 2 4" xfId="27783"/>
    <cellStyle name="Normal 5 2 2 2 3 2 3 2 4 2" xfId="27784"/>
    <cellStyle name="Normal 5 2 2 2 3 2 3 2 5" xfId="27785"/>
    <cellStyle name="Normal 5 2 2 2 3 2 3 3" xfId="27786"/>
    <cellStyle name="Normal 5 2 2 2 3 2 3 3 2" xfId="27787"/>
    <cellStyle name="Normal 5 2 2 2 3 2 3 3 2 2" xfId="27788"/>
    <cellStyle name="Normal 5 2 2 2 3 2 3 3 2 2 2" xfId="27789"/>
    <cellStyle name="Normal 5 2 2 2 3 2 3 3 2 3" xfId="27790"/>
    <cellStyle name="Normal 5 2 2 2 3 2 3 3 3" xfId="27791"/>
    <cellStyle name="Normal 5 2 2 2 3 2 3 3 3 2" xfId="27792"/>
    <cellStyle name="Normal 5 2 2 2 3 2 3 3 4" xfId="27793"/>
    <cellStyle name="Normal 5 2 2 2 3 2 3 4" xfId="27794"/>
    <cellStyle name="Normal 5 2 2 2 3 2 3 4 2" xfId="27795"/>
    <cellStyle name="Normal 5 2 2 2 3 2 3 4 2 2" xfId="27796"/>
    <cellStyle name="Normal 5 2 2 2 3 2 3 4 3" xfId="27797"/>
    <cellStyle name="Normal 5 2 2 2 3 2 3 5" xfId="27798"/>
    <cellStyle name="Normal 5 2 2 2 3 2 3 5 2" xfId="27799"/>
    <cellStyle name="Normal 5 2 2 2 3 2 3 6" xfId="27800"/>
    <cellStyle name="Normal 5 2 2 2 3 2 4" xfId="27801"/>
    <cellStyle name="Normal 5 2 2 2 3 2 4 2" xfId="27802"/>
    <cellStyle name="Normal 5 2 2 2 3 2 4 2 2" xfId="27803"/>
    <cellStyle name="Normal 5 2 2 2 3 2 4 2 2 2" xfId="27804"/>
    <cellStyle name="Normal 5 2 2 2 3 2 4 2 2 2 2" xfId="27805"/>
    <cellStyle name="Normal 5 2 2 2 3 2 4 2 2 3" xfId="27806"/>
    <cellStyle name="Normal 5 2 2 2 3 2 4 2 3" xfId="27807"/>
    <cellStyle name="Normal 5 2 2 2 3 2 4 2 3 2" xfId="27808"/>
    <cellStyle name="Normal 5 2 2 2 3 2 4 2 4" xfId="27809"/>
    <cellStyle name="Normal 5 2 2 2 3 2 4 3" xfId="27810"/>
    <cellStyle name="Normal 5 2 2 2 3 2 4 3 2" xfId="27811"/>
    <cellStyle name="Normal 5 2 2 2 3 2 4 3 2 2" xfId="27812"/>
    <cellStyle name="Normal 5 2 2 2 3 2 4 3 3" xfId="27813"/>
    <cellStyle name="Normal 5 2 2 2 3 2 4 4" xfId="27814"/>
    <cellStyle name="Normal 5 2 2 2 3 2 4 4 2" xfId="27815"/>
    <cellStyle name="Normal 5 2 2 2 3 2 4 5" xfId="27816"/>
    <cellStyle name="Normal 5 2 2 2 3 2 5" xfId="27817"/>
    <cellStyle name="Normal 5 2 2 2 3 2 5 2" xfId="27818"/>
    <cellStyle name="Normal 5 2 2 2 3 2 5 2 2" xfId="27819"/>
    <cellStyle name="Normal 5 2 2 2 3 2 5 2 2 2" xfId="27820"/>
    <cellStyle name="Normal 5 2 2 2 3 2 5 2 3" xfId="27821"/>
    <cellStyle name="Normal 5 2 2 2 3 2 5 3" xfId="27822"/>
    <cellStyle name="Normal 5 2 2 2 3 2 5 3 2" xfId="27823"/>
    <cellStyle name="Normal 5 2 2 2 3 2 5 4" xfId="27824"/>
    <cellStyle name="Normal 5 2 2 2 3 2 6" xfId="27825"/>
    <cellStyle name="Normal 5 2 2 2 3 2 6 2" xfId="27826"/>
    <cellStyle name="Normal 5 2 2 2 3 2 6 2 2" xfId="27827"/>
    <cellStyle name="Normal 5 2 2 2 3 2 6 3" xfId="27828"/>
    <cellStyle name="Normal 5 2 2 2 3 2 7" xfId="27829"/>
    <cellStyle name="Normal 5 2 2 2 3 2 7 2" xfId="27830"/>
    <cellStyle name="Normal 5 2 2 2 3 2 8" xfId="27831"/>
    <cellStyle name="Normal 5 2 2 2 3 3" xfId="27832"/>
    <cellStyle name="Normal 5 2 2 2 3 3 2" xfId="27833"/>
    <cellStyle name="Normal 5 2 2 2 3 3 2 2" xfId="27834"/>
    <cellStyle name="Normal 5 2 2 2 3 3 2 2 2" xfId="27835"/>
    <cellStyle name="Normal 5 2 2 2 3 3 2 2 2 2" xfId="27836"/>
    <cellStyle name="Normal 5 2 2 2 3 3 2 2 2 2 2" xfId="27837"/>
    <cellStyle name="Normal 5 2 2 2 3 3 2 2 2 2 2 2" xfId="27838"/>
    <cellStyle name="Normal 5 2 2 2 3 3 2 2 2 2 3" xfId="27839"/>
    <cellStyle name="Normal 5 2 2 2 3 3 2 2 2 3" xfId="27840"/>
    <cellStyle name="Normal 5 2 2 2 3 3 2 2 2 3 2" xfId="27841"/>
    <cellStyle name="Normal 5 2 2 2 3 3 2 2 2 4" xfId="27842"/>
    <cellStyle name="Normal 5 2 2 2 3 3 2 2 3" xfId="27843"/>
    <cellStyle name="Normal 5 2 2 2 3 3 2 2 3 2" xfId="27844"/>
    <cellStyle name="Normal 5 2 2 2 3 3 2 2 3 2 2" xfId="27845"/>
    <cellStyle name="Normal 5 2 2 2 3 3 2 2 3 3" xfId="27846"/>
    <cellStyle name="Normal 5 2 2 2 3 3 2 2 4" xfId="27847"/>
    <cellStyle name="Normal 5 2 2 2 3 3 2 2 4 2" xfId="27848"/>
    <cellStyle name="Normal 5 2 2 2 3 3 2 2 5" xfId="27849"/>
    <cellStyle name="Normal 5 2 2 2 3 3 2 3" xfId="27850"/>
    <cellStyle name="Normal 5 2 2 2 3 3 2 3 2" xfId="27851"/>
    <cellStyle name="Normal 5 2 2 2 3 3 2 3 2 2" xfId="27852"/>
    <cellStyle name="Normal 5 2 2 2 3 3 2 3 2 2 2" xfId="27853"/>
    <cellStyle name="Normal 5 2 2 2 3 3 2 3 2 3" xfId="27854"/>
    <cellStyle name="Normal 5 2 2 2 3 3 2 3 3" xfId="27855"/>
    <cellStyle name="Normal 5 2 2 2 3 3 2 3 3 2" xfId="27856"/>
    <cellStyle name="Normal 5 2 2 2 3 3 2 3 4" xfId="27857"/>
    <cellStyle name="Normal 5 2 2 2 3 3 2 4" xfId="27858"/>
    <cellStyle name="Normal 5 2 2 2 3 3 2 4 2" xfId="27859"/>
    <cellStyle name="Normal 5 2 2 2 3 3 2 4 2 2" xfId="27860"/>
    <cellStyle name="Normal 5 2 2 2 3 3 2 4 3" xfId="27861"/>
    <cellStyle name="Normal 5 2 2 2 3 3 2 5" xfId="27862"/>
    <cellStyle name="Normal 5 2 2 2 3 3 2 5 2" xfId="27863"/>
    <cellStyle name="Normal 5 2 2 2 3 3 2 6" xfId="27864"/>
    <cellStyle name="Normal 5 2 2 2 3 3 3" xfId="27865"/>
    <cellStyle name="Normal 5 2 2 2 3 3 3 2" xfId="27866"/>
    <cellStyle name="Normal 5 2 2 2 3 3 3 2 2" xfId="27867"/>
    <cellStyle name="Normal 5 2 2 2 3 3 3 2 2 2" xfId="27868"/>
    <cellStyle name="Normal 5 2 2 2 3 3 3 2 2 2 2" xfId="27869"/>
    <cellStyle name="Normal 5 2 2 2 3 3 3 2 2 3" xfId="27870"/>
    <cellStyle name="Normal 5 2 2 2 3 3 3 2 3" xfId="27871"/>
    <cellStyle name="Normal 5 2 2 2 3 3 3 2 3 2" xfId="27872"/>
    <cellStyle name="Normal 5 2 2 2 3 3 3 2 4" xfId="27873"/>
    <cellStyle name="Normal 5 2 2 2 3 3 3 3" xfId="27874"/>
    <cellStyle name="Normal 5 2 2 2 3 3 3 3 2" xfId="27875"/>
    <cellStyle name="Normal 5 2 2 2 3 3 3 3 2 2" xfId="27876"/>
    <cellStyle name="Normal 5 2 2 2 3 3 3 3 3" xfId="27877"/>
    <cellStyle name="Normal 5 2 2 2 3 3 3 4" xfId="27878"/>
    <cellStyle name="Normal 5 2 2 2 3 3 3 4 2" xfId="27879"/>
    <cellStyle name="Normal 5 2 2 2 3 3 3 5" xfId="27880"/>
    <cellStyle name="Normal 5 2 2 2 3 3 4" xfId="27881"/>
    <cellStyle name="Normal 5 2 2 2 3 3 4 2" xfId="27882"/>
    <cellStyle name="Normal 5 2 2 2 3 3 4 2 2" xfId="27883"/>
    <cellStyle name="Normal 5 2 2 2 3 3 4 2 2 2" xfId="27884"/>
    <cellStyle name="Normal 5 2 2 2 3 3 4 2 3" xfId="27885"/>
    <cellStyle name="Normal 5 2 2 2 3 3 4 3" xfId="27886"/>
    <cellStyle name="Normal 5 2 2 2 3 3 4 3 2" xfId="27887"/>
    <cellStyle name="Normal 5 2 2 2 3 3 4 4" xfId="27888"/>
    <cellStyle name="Normal 5 2 2 2 3 3 5" xfId="27889"/>
    <cellStyle name="Normal 5 2 2 2 3 3 5 2" xfId="27890"/>
    <cellStyle name="Normal 5 2 2 2 3 3 5 2 2" xfId="27891"/>
    <cellStyle name="Normal 5 2 2 2 3 3 5 3" xfId="27892"/>
    <cellStyle name="Normal 5 2 2 2 3 3 6" xfId="27893"/>
    <cellStyle name="Normal 5 2 2 2 3 3 6 2" xfId="27894"/>
    <cellStyle name="Normal 5 2 2 2 3 3 7" xfId="27895"/>
    <cellStyle name="Normal 5 2 2 2 3 4" xfId="27896"/>
    <cellStyle name="Normal 5 2 2 2 3 4 2" xfId="27897"/>
    <cellStyle name="Normal 5 2 2 2 3 4 2 2" xfId="27898"/>
    <cellStyle name="Normal 5 2 2 2 3 4 2 2 2" xfId="27899"/>
    <cellStyle name="Normal 5 2 2 2 3 4 2 2 2 2" xfId="27900"/>
    <cellStyle name="Normal 5 2 2 2 3 4 2 2 2 2 2" xfId="27901"/>
    <cellStyle name="Normal 5 2 2 2 3 4 2 2 2 3" xfId="27902"/>
    <cellStyle name="Normal 5 2 2 2 3 4 2 2 3" xfId="27903"/>
    <cellStyle name="Normal 5 2 2 2 3 4 2 2 3 2" xfId="27904"/>
    <cellStyle name="Normal 5 2 2 2 3 4 2 2 4" xfId="27905"/>
    <cellStyle name="Normal 5 2 2 2 3 4 2 3" xfId="27906"/>
    <cellStyle name="Normal 5 2 2 2 3 4 2 3 2" xfId="27907"/>
    <cellStyle name="Normal 5 2 2 2 3 4 2 3 2 2" xfId="27908"/>
    <cellStyle name="Normal 5 2 2 2 3 4 2 3 3" xfId="27909"/>
    <cellStyle name="Normal 5 2 2 2 3 4 2 4" xfId="27910"/>
    <cellStyle name="Normal 5 2 2 2 3 4 2 4 2" xfId="27911"/>
    <cellStyle name="Normal 5 2 2 2 3 4 2 5" xfId="27912"/>
    <cellStyle name="Normal 5 2 2 2 3 4 3" xfId="27913"/>
    <cellStyle name="Normal 5 2 2 2 3 4 3 2" xfId="27914"/>
    <cellStyle name="Normal 5 2 2 2 3 4 3 2 2" xfId="27915"/>
    <cellStyle name="Normal 5 2 2 2 3 4 3 2 2 2" xfId="27916"/>
    <cellStyle name="Normal 5 2 2 2 3 4 3 2 3" xfId="27917"/>
    <cellStyle name="Normal 5 2 2 2 3 4 3 3" xfId="27918"/>
    <cellStyle name="Normal 5 2 2 2 3 4 3 3 2" xfId="27919"/>
    <cellStyle name="Normal 5 2 2 2 3 4 3 4" xfId="27920"/>
    <cellStyle name="Normal 5 2 2 2 3 4 4" xfId="27921"/>
    <cellStyle name="Normal 5 2 2 2 3 4 4 2" xfId="27922"/>
    <cellStyle name="Normal 5 2 2 2 3 4 4 2 2" xfId="27923"/>
    <cellStyle name="Normal 5 2 2 2 3 4 4 3" xfId="27924"/>
    <cellStyle name="Normal 5 2 2 2 3 4 5" xfId="27925"/>
    <cellStyle name="Normal 5 2 2 2 3 4 5 2" xfId="27926"/>
    <cellStyle name="Normal 5 2 2 2 3 4 6" xfId="27927"/>
    <cellStyle name="Normal 5 2 2 2 3 5" xfId="27928"/>
    <cellStyle name="Normal 5 2 2 2 3 5 2" xfId="27929"/>
    <cellStyle name="Normal 5 2 2 2 3 5 2 2" xfId="27930"/>
    <cellStyle name="Normal 5 2 2 2 3 5 2 2 2" xfId="27931"/>
    <cellStyle name="Normal 5 2 2 2 3 5 2 2 2 2" xfId="27932"/>
    <cellStyle name="Normal 5 2 2 2 3 5 2 2 3" xfId="27933"/>
    <cellStyle name="Normal 5 2 2 2 3 5 2 3" xfId="27934"/>
    <cellStyle name="Normal 5 2 2 2 3 5 2 3 2" xfId="27935"/>
    <cellStyle name="Normal 5 2 2 2 3 5 2 4" xfId="27936"/>
    <cellStyle name="Normal 5 2 2 2 3 5 3" xfId="27937"/>
    <cellStyle name="Normal 5 2 2 2 3 5 3 2" xfId="27938"/>
    <cellStyle name="Normal 5 2 2 2 3 5 3 2 2" xfId="27939"/>
    <cellStyle name="Normal 5 2 2 2 3 5 3 3" xfId="27940"/>
    <cellStyle name="Normal 5 2 2 2 3 5 4" xfId="27941"/>
    <cellStyle name="Normal 5 2 2 2 3 5 4 2" xfId="27942"/>
    <cellStyle name="Normal 5 2 2 2 3 5 5" xfId="27943"/>
    <cellStyle name="Normal 5 2 2 2 3 6" xfId="27944"/>
    <cellStyle name="Normal 5 2 2 2 3 6 2" xfId="27945"/>
    <cellStyle name="Normal 5 2 2 2 3 6 2 2" xfId="27946"/>
    <cellStyle name="Normal 5 2 2 2 3 6 2 2 2" xfId="27947"/>
    <cellStyle name="Normal 5 2 2 2 3 6 2 3" xfId="27948"/>
    <cellStyle name="Normal 5 2 2 2 3 6 3" xfId="27949"/>
    <cellStyle name="Normal 5 2 2 2 3 6 3 2" xfId="27950"/>
    <cellStyle name="Normal 5 2 2 2 3 6 4" xfId="27951"/>
    <cellStyle name="Normal 5 2 2 2 3 7" xfId="27952"/>
    <cellStyle name="Normal 5 2 2 2 3 7 2" xfId="27953"/>
    <cellStyle name="Normal 5 2 2 2 3 7 2 2" xfId="27954"/>
    <cellStyle name="Normal 5 2 2 2 3 7 3" xfId="27955"/>
    <cellStyle name="Normal 5 2 2 2 3 8" xfId="27956"/>
    <cellStyle name="Normal 5 2 2 2 3 8 2" xfId="27957"/>
    <cellStyle name="Normal 5 2 2 2 3 9" xfId="27958"/>
    <cellStyle name="Normal 5 2 2 2 4" xfId="27959"/>
    <cellStyle name="Normal 5 2 2 2 4 2" xfId="27960"/>
    <cellStyle name="Normal 5 2 2 2 4 2 2" xfId="27961"/>
    <cellStyle name="Normal 5 2 2 2 4 2 2 2" xfId="27962"/>
    <cellStyle name="Normal 5 2 2 2 4 2 2 2 2" xfId="27963"/>
    <cellStyle name="Normal 5 2 2 2 4 2 2 2 2 2" xfId="27964"/>
    <cellStyle name="Normal 5 2 2 2 4 2 2 2 2 2 2" xfId="27965"/>
    <cellStyle name="Normal 5 2 2 2 4 2 2 2 2 2 2 2" xfId="27966"/>
    <cellStyle name="Normal 5 2 2 2 4 2 2 2 2 2 3" xfId="27967"/>
    <cellStyle name="Normal 5 2 2 2 4 2 2 2 2 3" xfId="27968"/>
    <cellStyle name="Normal 5 2 2 2 4 2 2 2 2 3 2" xfId="27969"/>
    <cellStyle name="Normal 5 2 2 2 4 2 2 2 2 4" xfId="27970"/>
    <cellStyle name="Normal 5 2 2 2 4 2 2 2 3" xfId="27971"/>
    <cellStyle name="Normal 5 2 2 2 4 2 2 2 3 2" xfId="27972"/>
    <cellStyle name="Normal 5 2 2 2 4 2 2 2 3 2 2" xfId="27973"/>
    <cellStyle name="Normal 5 2 2 2 4 2 2 2 3 3" xfId="27974"/>
    <cellStyle name="Normal 5 2 2 2 4 2 2 2 4" xfId="27975"/>
    <cellStyle name="Normal 5 2 2 2 4 2 2 2 4 2" xfId="27976"/>
    <cellStyle name="Normal 5 2 2 2 4 2 2 2 5" xfId="27977"/>
    <cellStyle name="Normal 5 2 2 2 4 2 2 3" xfId="27978"/>
    <cellStyle name="Normal 5 2 2 2 4 2 2 3 2" xfId="27979"/>
    <cellStyle name="Normal 5 2 2 2 4 2 2 3 2 2" xfId="27980"/>
    <cellStyle name="Normal 5 2 2 2 4 2 2 3 2 2 2" xfId="27981"/>
    <cellStyle name="Normal 5 2 2 2 4 2 2 3 2 3" xfId="27982"/>
    <cellStyle name="Normal 5 2 2 2 4 2 2 3 3" xfId="27983"/>
    <cellStyle name="Normal 5 2 2 2 4 2 2 3 3 2" xfId="27984"/>
    <cellStyle name="Normal 5 2 2 2 4 2 2 3 4" xfId="27985"/>
    <cellStyle name="Normal 5 2 2 2 4 2 2 4" xfId="27986"/>
    <cellStyle name="Normal 5 2 2 2 4 2 2 4 2" xfId="27987"/>
    <cellStyle name="Normal 5 2 2 2 4 2 2 4 2 2" xfId="27988"/>
    <cellStyle name="Normal 5 2 2 2 4 2 2 4 3" xfId="27989"/>
    <cellStyle name="Normal 5 2 2 2 4 2 2 5" xfId="27990"/>
    <cellStyle name="Normal 5 2 2 2 4 2 2 5 2" xfId="27991"/>
    <cellStyle name="Normal 5 2 2 2 4 2 2 6" xfId="27992"/>
    <cellStyle name="Normal 5 2 2 2 4 2 3" xfId="27993"/>
    <cellStyle name="Normal 5 2 2 2 4 2 3 2" xfId="27994"/>
    <cellStyle name="Normal 5 2 2 2 4 2 3 2 2" xfId="27995"/>
    <cellStyle name="Normal 5 2 2 2 4 2 3 2 2 2" xfId="27996"/>
    <cellStyle name="Normal 5 2 2 2 4 2 3 2 2 2 2" xfId="27997"/>
    <cellStyle name="Normal 5 2 2 2 4 2 3 2 2 3" xfId="27998"/>
    <cellStyle name="Normal 5 2 2 2 4 2 3 2 3" xfId="27999"/>
    <cellStyle name="Normal 5 2 2 2 4 2 3 2 3 2" xfId="28000"/>
    <cellStyle name="Normal 5 2 2 2 4 2 3 2 4" xfId="28001"/>
    <cellStyle name="Normal 5 2 2 2 4 2 3 3" xfId="28002"/>
    <cellStyle name="Normal 5 2 2 2 4 2 3 3 2" xfId="28003"/>
    <cellStyle name="Normal 5 2 2 2 4 2 3 3 2 2" xfId="28004"/>
    <cellStyle name="Normal 5 2 2 2 4 2 3 3 3" xfId="28005"/>
    <cellStyle name="Normal 5 2 2 2 4 2 3 4" xfId="28006"/>
    <cellStyle name="Normal 5 2 2 2 4 2 3 4 2" xfId="28007"/>
    <cellStyle name="Normal 5 2 2 2 4 2 3 5" xfId="28008"/>
    <cellStyle name="Normal 5 2 2 2 4 2 4" xfId="28009"/>
    <cellStyle name="Normal 5 2 2 2 4 2 4 2" xfId="28010"/>
    <cellStyle name="Normal 5 2 2 2 4 2 4 2 2" xfId="28011"/>
    <cellStyle name="Normal 5 2 2 2 4 2 4 2 2 2" xfId="28012"/>
    <cellStyle name="Normal 5 2 2 2 4 2 4 2 3" xfId="28013"/>
    <cellStyle name="Normal 5 2 2 2 4 2 4 3" xfId="28014"/>
    <cellStyle name="Normal 5 2 2 2 4 2 4 3 2" xfId="28015"/>
    <cellStyle name="Normal 5 2 2 2 4 2 4 4" xfId="28016"/>
    <cellStyle name="Normal 5 2 2 2 4 2 5" xfId="28017"/>
    <cellStyle name="Normal 5 2 2 2 4 2 5 2" xfId="28018"/>
    <cellStyle name="Normal 5 2 2 2 4 2 5 2 2" xfId="28019"/>
    <cellStyle name="Normal 5 2 2 2 4 2 5 3" xfId="28020"/>
    <cellStyle name="Normal 5 2 2 2 4 2 6" xfId="28021"/>
    <cellStyle name="Normal 5 2 2 2 4 2 6 2" xfId="28022"/>
    <cellStyle name="Normal 5 2 2 2 4 2 7" xfId="28023"/>
    <cellStyle name="Normal 5 2 2 2 4 3" xfId="28024"/>
    <cellStyle name="Normal 5 2 2 2 4 3 2" xfId="28025"/>
    <cellStyle name="Normal 5 2 2 2 4 3 2 2" xfId="28026"/>
    <cellStyle name="Normal 5 2 2 2 4 3 2 2 2" xfId="28027"/>
    <cellStyle name="Normal 5 2 2 2 4 3 2 2 2 2" xfId="28028"/>
    <cellStyle name="Normal 5 2 2 2 4 3 2 2 2 2 2" xfId="28029"/>
    <cellStyle name="Normal 5 2 2 2 4 3 2 2 2 3" xfId="28030"/>
    <cellStyle name="Normal 5 2 2 2 4 3 2 2 3" xfId="28031"/>
    <cellStyle name="Normal 5 2 2 2 4 3 2 2 3 2" xfId="28032"/>
    <cellStyle name="Normal 5 2 2 2 4 3 2 2 4" xfId="28033"/>
    <cellStyle name="Normal 5 2 2 2 4 3 2 3" xfId="28034"/>
    <cellStyle name="Normal 5 2 2 2 4 3 2 3 2" xfId="28035"/>
    <cellStyle name="Normal 5 2 2 2 4 3 2 3 2 2" xfId="28036"/>
    <cellStyle name="Normal 5 2 2 2 4 3 2 3 3" xfId="28037"/>
    <cellStyle name="Normal 5 2 2 2 4 3 2 4" xfId="28038"/>
    <cellStyle name="Normal 5 2 2 2 4 3 2 4 2" xfId="28039"/>
    <cellStyle name="Normal 5 2 2 2 4 3 2 5" xfId="28040"/>
    <cellStyle name="Normal 5 2 2 2 4 3 3" xfId="28041"/>
    <cellStyle name="Normal 5 2 2 2 4 3 3 2" xfId="28042"/>
    <cellStyle name="Normal 5 2 2 2 4 3 3 2 2" xfId="28043"/>
    <cellStyle name="Normal 5 2 2 2 4 3 3 2 2 2" xfId="28044"/>
    <cellStyle name="Normal 5 2 2 2 4 3 3 2 3" xfId="28045"/>
    <cellStyle name="Normal 5 2 2 2 4 3 3 3" xfId="28046"/>
    <cellStyle name="Normal 5 2 2 2 4 3 3 3 2" xfId="28047"/>
    <cellStyle name="Normal 5 2 2 2 4 3 3 4" xfId="28048"/>
    <cellStyle name="Normal 5 2 2 2 4 3 4" xfId="28049"/>
    <cellStyle name="Normal 5 2 2 2 4 3 4 2" xfId="28050"/>
    <cellStyle name="Normal 5 2 2 2 4 3 4 2 2" xfId="28051"/>
    <cellStyle name="Normal 5 2 2 2 4 3 4 3" xfId="28052"/>
    <cellStyle name="Normal 5 2 2 2 4 3 5" xfId="28053"/>
    <cellStyle name="Normal 5 2 2 2 4 3 5 2" xfId="28054"/>
    <cellStyle name="Normal 5 2 2 2 4 3 6" xfId="28055"/>
    <cellStyle name="Normal 5 2 2 2 4 4" xfId="28056"/>
    <cellStyle name="Normal 5 2 2 2 4 4 2" xfId="28057"/>
    <cellStyle name="Normal 5 2 2 2 4 4 2 2" xfId="28058"/>
    <cellStyle name="Normal 5 2 2 2 4 4 2 2 2" xfId="28059"/>
    <cellStyle name="Normal 5 2 2 2 4 4 2 2 2 2" xfId="28060"/>
    <cellStyle name="Normal 5 2 2 2 4 4 2 2 3" xfId="28061"/>
    <cellStyle name="Normal 5 2 2 2 4 4 2 3" xfId="28062"/>
    <cellStyle name="Normal 5 2 2 2 4 4 2 3 2" xfId="28063"/>
    <cellStyle name="Normal 5 2 2 2 4 4 2 4" xfId="28064"/>
    <cellStyle name="Normal 5 2 2 2 4 4 3" xfId="28065"/>
    <cellStyle name="Normal 5 2 2 2 4 4 3 2" xfId="28066"/>
    <cellStyle name="Normal 5 2 2 2 4 4 3 2 2" xfId="28067"/>
    <cellStyle name="Normal 5 2 2 2 4 4 3 3" xfId="28068"/>
    <cellStyle name="Normal 5 2 2 2 4 4 4" xfId="28069"/>
    <cellStyle name="Normal 5 2 2 2 4 4 4 2" xfId="28070"/>
    <cellStyle name="Normal 5 2 2 2 4 4 5" xfId="28071"/>
    <cellStyle name="Normal 5 2 2 2 4 5" xfId="28072"/>
    <cellStyle name="Normal 5 2 2 2 4 5 2" xfId="28073"/>
    <cellStyle name="Normal 5 2 2 2 4 5 2 2" xfId="28074"/>
    <cellStyle name="Normal 5 2 2 2 4 5 2 2 2" xfId="28075"/>
    <cellStyle name="Normal 5 2 2 2 4 5 2 3" xfId="28076"/>
    <cellStyle name="Normal 5 2 2 2 4 5 3" xfId="28077"/>
    <cellStyle name="Normal 5 2 2 2 4 5 3 2" xfId="28078"/>
    <cellStyle name="Normal 5 2 2 2 4 5 4" xfId="28079"/>
    <cellStyle name="Normal 5 2 2 2 4 6" xfId="28080"/>
    <cellStyle name="Normal 5 2 2 2 4 6 2" xfId="28081"/>
    <cellStyle name="Normal 5 2 2 2 4 6 2 2" xfId="28082"/>
    <cellStyle name="Normal 5 2 2 2 4 6 3" xfId="28083"/>
    <cellStyle name="Normal 5 2 2 2 4 7" xfId="28084"/>
    <cellStyle name="Normal 5 2 2 2 4 7 2" xfId="28085"/>
    <cellStyle name="Normal 5 2 2 2 4 8" xfId="28086"/>
    <cellStyle name="Normal 5 2 2 2 5" xfId="28087"/>
    <cellStyle name="Normal 5 2 2 2 5 2" xfId="28088"/>
    <cellStyle name="Normal 5 2 2 2 5 2 2" xfId="28089"/>
    <cellStyle name="Normal 5 2 2 2 5 2 2 2" xfId="28090"/>
    <cellStyle name="Normal 5 2 2 2 5 2 2 2 2" xfId="28091"/>
    <cellStyle name="Normal 5 2 2 2 5 2 2 2 2 2" xfId="28092"/>
    <cellStyle name="Normal 5 2 2 2 5 2 2 2 2 2 2" xfId="28093"/>
    <cellStyle name="Normal 5 2 2 2 5 2 2 2 2 3" xfId="28094"/>
    <cellStyle name="Normal 5 2 2 2 5 2 2 2 3" xfId="28095"/>
    <cellStyle name="Normal 5 2 2 2 5 2 2 2 3 2" xfId="28096"/>
    <cellStyle name="Normal 5 2 2 2 5 2 2 2 4" xfId="28097"/>
    <cellStyle name="Normal 5 2 2 2 5 2 2 3" xfId="28098"/>
    <cellStyle name="Normal 5 2 2 2 5 2 2 3 2" xfId="28099"/>
    <cellStyle name="Normal 5 2 2 2 5 2 2 3 2 2" xfId="28100"/>
    <cellStyle name="Normal 5 2 2 2 5 2 2 3 3" xfId="28101"/>
    <cellStyle name="Normal 5 2 2 2 5 2 2 4" xfId="28102"/>
    <cellStyle name="Normal 5 2 2 2 5 2 2 4 2" xfId="28103"/>
    <cellStyle name="Normal 5 2 2 2 5 2 2 5" xfId="28104"/>
    <cellStyle name="Normal 5 2 2 2 5 2 3" xfId="28105"/>
    <cellStyle name="Normal 5 2 2 2 5 2 3 2" xfId="28106"/>
    <cellStyle name="Normal 5 2 2 2 5 2 3 2 2" xfId="28107"/>
    <cellStyle name="Normal 5 2 2 2 5 2 3 2 2 2" xfId="28108"/>
    <cellStyle name="Normal 5 2 2 2 5 2 3 2 3" xfId="28109"/>
    <cellStyle name="Normal 5 2 2 2 5 2 3 3" xfId="28110"/>
    <cellStyle name="Normal 5 2 2 2 5 2 3 3 2" xfId="28111"/>
    <cellStyle name="Normal 5 2 2 2 5 2 3 4" xfId="28112"/>
    <cellStyle name="Normal 5 2 2 2 5 2 4" xfId="28113"/>
    <cellStyle name="Normal 5 2 2 2 5 2 4 2" xfId="28114"/>
    <cellStyle name="Normal 5 2 2 2 5 2 4 2 2" xfId="28115"/>
    <cellStyle name="Normal 5 2 2 2 5 2 4 3" xfId="28116"/>
    <cellStyle name="Normal 5 2 2 2 5 2 5" xfId="28117"/>
    <cellStyle name="Normal 5 2 2 2 5 2 5 2" xfId="28118"/>
    <cellStyle name="Normal 5 2 2 2 5 2 6" xfId="28119"/>
    <cellStyle name="Normal 5 2 2 2 5 3" xfId="28120"/>
    <cellStyle name="Normal 5 2 2 2 5 3 2" xfId="28121"/>
    <cellStyle name="Normal 5 2 2 2 5 3 2 2" xfId="28122"/>
    <cellStyle name="Normal 5 2 2 2 5 3 2 2 2" xfId="28123"/>
    <cellStyle name="Normal 5 2 2 2 5 3 2 2 2 2" xfId="28124"/>
    <cellStyle name="Normal 5 2 2 2 5 3 2 2 3" xfId="28125"/>
    <cellStyle name="Normal 5 2 2 2 5 3 2 3" xfId="28126"/>
    <cellStyle name="Normal 5 2 2 2 5 3 2 3 2" xfId="28127"/>
    <cellStyle name="Normal 5 2 2 2 5 3 2 4" xfId="28128"/>
    <cellStyle name="Normal 5 2 2 2 5 3 3" xfId="28129"/>
    <cellStyle name="Normal 5 2 2 2 5 3 3 2" xfId="28130"/>
    <cellStyle name="Normal 5 2 2 2 5 3 3 2 2" xfId="28131"/>
    <cellStyle name="Normal 5 2 2 2 5 3 3 3" xfId="28132"/>
    <cellStyle name="Normal 5 2 2 2 5 3 4" xfId="28133"/>
    <cellStyle name="Normal 5 2 2 2 5 3 4 2" xfId="28134"/>
    <cellStyle name="Normal 5 2 2 2 5 3 5" xfId="28135"/>
    <cellStyle name="Normal 5 2 2 2 5 4" xfId="28136"/>
    <cellStyle name="Normal 5 2 2 2 5 4 2" xfId="28137"/>
    <cellStyle name="Normal 5 2 2 2 5 4 2 2" xfId="28138"/>
    <cellStyle name="Normal 5 2 2 2 5 4 2 2 2" xfId="28139"/>
    <cellStyle name="Normal 5 2 2 2 5 4 2 3" xfId="28140"/>
    <cellStyle name="Normal 5 2 2 2 5 4 3" xfId="28141"/>
    <cellStyle name="Normal 5 2 2 2 5 4 3 2" xfId="28142"/>
    <cellStyle name="Normal 5 2 2 2 5 4 4" xfId="28143"/>
    <cellStyle name="Normal 5 2 2 2 5 5" xfId="28144"/>
    <cellStyle name="Normal 5 2 2 2 5 5 2" xfId="28145"/>
    <cellStyle name="Normal 5 2 2 2 5 5 2 2" xfId="28146"/>
    <cellStyle name="Normal 5 2 2 2 5 5 3" xfId="28147"/>
    <cellStyle name="Normal 5 2 2 2 5 6" xfId="28148"/>
    <cellStyle name="Normal 5 2 2 2 5 6 2" xfId="28149"/>
    <cellStyle name="Normal 5 2 2 2 5 7" xfId="28150"/>
    <cellStyle name="Normal 5 2 2 2 6" xfId="28151"/>
    <cellStyle name="Normal 5 2 2 2 6 2" xfId="28152"/>
    <cellStyle name="Normal 5 2 2 2 6 2 2" xfId="28153"/>
    <cellStyle name="Normal 5 2 2 2 6 2 2 2" xfId="28154"/>
    <cellStyle name="Normal 5 2 2 2 6 2 2 2 2" xfId="28155"/>
    <cellStyle name="Normal 5 2 2 2 6 2 2 2 2 2" xfId="28156"/>
    <cellStyle name="Normal 5 2 2 2 6 2 2 2 3" xfId="28157"/>
    <cellStyle name="Normal 5 2 2 2 6 2 2 3" xfId="28158"/>
    <cellStyle name="Normal 5 2 2 2 6 2 2 3 2" xfId="28159"/>
    <cellStyle name="Normal 5 2 2 2 6 2 2 4" xfId="28160"/>
    <cellStyle name="Normal 5 2 2 2 6 2 3" xfId="28161"/>
    <cellStyle name="Normal 5 2 2 2 6 2 3 2" xfId="28162"/>
    <cellStyle name="Normal 5 2 2 2 6 2 3 2 2" xfId="28163"/>
    <cellStyle name="Normal 5 2 2 2 6 2 3 3" xfId="28164"/>
    <cellStyle name="Normal 5 2 2 2 6 2 4" xfId="28165"/>
    <cellStyle name="Normal 5 2 2 2 6 2 4 2" xfId="28166"/>
    <cellStyle name="Normal 5 2 2 2 6 2 5" xfId="28167"/>
    <cellStyle name="Normal 5 2 2 2 6 3" xfId="28168"/>
    <cellStyle name="Normal 5 2 2 2 6 3 2" xfId="28169"/>
    <cellStyle name="Normal 5 2 2 2 6 3 2 2" xfId="28170"/>
    <cellStyle name="Normal 5 2 2 2 6 3 2 2 2" xfId="28171"/>
    <cellStyle name="Normal 5 2 2 2 6 3 2 3" xfId="28172"/>
    <cellStyle name="Normal 5 2 2 2 6 3 3" xfId="28173"/>
    <cellStyle name="Normal 5 2 2 2 6 3 3 2" xfId="28174"/>
    <cellStyle name="Normal 5 2 2 2 6 3 4" xfId="28175"/>
    <cellStyle name="Normal 5 2 2 2 6 4" xfId="28176"/>
    <cellStyle name="Normal 5 2 2 2 6 4 2" xfId="28177"/>
    <cellStyle name="Normal 5 2 2 2 6 4 2 2" xfId="28178"/>
    <cellStyle name="Normal 5 2 2 2 6 4 3" xfId="28179"/>
    <cellStyle name="Normal 5 2 2 2 6 5" xfId="28180"/>
    <cellStyle name="Normal 5 2 2 2 6 5 2" xfId="28181"/>
    <cellStyle name="Normal 5 2 2 2 6 6" xfId="28182"/>
    <cellStyle name="Normal 5 2 2 2 7" xfId="28183"/>
    <cellStyle name="Normal 5 2 2 2 7 2" xfId="28184"/>
    <cellStyle name="Normal 5 2 2 2 7 2 2" xfId="28185"/>
    <cellStyle name="Normal 5 2 2 2 7 2 2 2" xfId="28186"/>
    <cellStyle name="Normal 5 2 2 2 7 2 2 2 2" xfId="28187"/>
    <cellStyle name="Normal 5 2 2 2 7 2 2 3" xfId="28188"/>
    <cellStyle name="Normal 5 2 2 2 7 2 3" xfId="28189"/>
    <cellStyle name="Normal 5 2 2 2 7 2 3 2" xfId="28190"/>
    <cellStyle name="Normal 5 2 2 2 7 2 4" xfId="28191"/>
    <cellStyle name="Normal 5 2 2 2 7 3" xfId="28192"/>
    <cellStyle name="Normal 5 2 2 2 7 3 2" xfId="28193"/>
    <cellStyle name="Normal 5 2 2 2 7 3 2 2" xfId="28194"/>
    <cellStyle name="Normal 5 2 2 2 7 3 3" xfId="28195"/>
    <cellStyle name="Normal 5 2 2 2 7 4" xfId="28196"/>
    <cellStyle name="Normal 5 2 2 2 7 4 2" xfId="28197"/>
    <cellStyle name="Normal 5 2 2 2 7 5" xfId="28198"/>
    <cellStyle name="Normal 5 2 2 2 8" xfId="28199"/>
    <cellStyle name="Normal 5 2 2 2 8 2" xfId="28200"/>
    <cellStyle name="Normal 5 2 2 2 8 2 2" xfId="28201"/>
    <cellStyle name="Normal 5 2 2 2 8 2 2 2" xfId="28202"/>
    <cellStyle name="Normal 5 2 2 2 8 2 3" xfId="28203"/>
    <cellStyle name="Normal 5 2 2 2 8 3" xfId="28204"/>
    <cellStyle name="Normal 5 2 2 2 8 3 2" xfId="28205"/>
    <cellStyle name="Normal 5 2 2 2 8 4" xfId="28206"/>
    <cellStyle name="Normal 5 2 2 2 9" xfId="28207"/>
    <cellStyle name="Normal 5 2 2 2 9 2" xfId="28208"/>
    <cellStyle name="Normal 5 2 2 2 9 2 2" xfId="28209"/>
    <cellStyle name="Normal 5 2 2 2 9 3" xfId="28210"/>
    <cellStyle name="Normal 5 2 2 3" xfId="28211"/>
    <cellStyle name="Normal 5 2 2 3 10" xfId="28212"/>
    <cellStyle name="Normal 5 2 2 3 2" xfId="28213"/>
    <cellStyle name="Normal 5 2 2 3 2 2" xfId="28214"/>
    <cellStyle name="Normal 5 2 2 3 2 2 2" xfId="28215"/>
    <cellStyle name="Normal 5 2 2 3 2 2 2 2" xfId="28216"/>
    <cellStyle name="Normal 5 2 2 3 2 2 2 2 2" xfId="28217"/>
    <cellStyle name="Normal 5 2 2 3 2 2 2 2 2 2" xfId="28218"/>
    <cellStyle name="Normal 5 2 2 3 2 2 2 2 2 2 2" xfId="28219"/>
    <cellStyle name="Normal 5 2 2 3 2 2 2 2 2 2 2 2" xfId="28220"/>
    <cellStyle name="Normal 5 2 2 3 2 2 2 2 2 2 2 2 2" xfId="28221"/>
    <cellStyle name="Normal 5 2 2 3 2 2 2 2 2 2 2 3" xfId="28222"/>
    <cellStyle name="Normal 5 2 2 3 2 2 2 2 2 2 3" xfId="28223"/>
    <cellStyle name="Normal 5 2 2 3 2 2 2 2 2 2 3 2" xfId="28224"/>
    <cellStyle name="Normal 5 2 2 3 2 2 2 2 2 2 4" xfId="28225"/>
    <cellStyle name="Normal 5 2 2 3 2 2 2 2 2 3" xfId="28226"/>
    <cellStyle name="Normal 5 2 2 3 2 2 2 2 2 3 2" xfId="28227"/>
    <cellStyle name="Normal 5 2 2 3 2 2 2 2 2 3 2 2" xfId="28228"/>
    <cellStyle name="Normal 5 2 2 3 2 2 2 2 2 3 3" xfId="28229"/>
    <cellStyle name="Normal 5 2 2 3 2 2 2 2 2 4" xfId="28230"/>
    <cellStyle name="Normal 5 2 2 3 2 2 2 2 2 4 2" xfId="28231"/>
    <cellStyle name="Normal 5 2 2 3 2 2 2 2 2 5" xfId="28232"/>
    <cellStyle name="Normal 5 2 2 3 2 2 2 2 3" xfId="28233"/>
    <cellStyle name="Normal 5 2 2 3 2 2 2 2 3 2" xfId="28234"/>
    <cellStyle name="Normal 5 2 2 3 2 2 2 2 3 2 2" xfId="28235"/>
    <cellStyle name="Normal 5 2 2 3 2 2 2 2 3 2 2 2" xfId="28236"/>
    <cellStyle name="Normal 5 2 2 3 2 2 2 2 3 2 3" xfId="28237"/>
    <cellStyle name="Normal 5 2 2 3 2 2 2 2 3 3" xfId="28238"/>
    <cellStyle name="Normal 5 2 2 3 2 2 2 2 3 3 2" xfId="28239"/>
    <cellStyle name="Normal 5 2 2 3 2 2 2 2 3 4" xfId="28240"/>
    <cellStyle name="Normal 5 2 2 3 2 2 2 2 4" xfId="28241"/>
    <cellStyle name="Normal 5 2 2 3 2 2 2 2 4 2" xfId="28242"/>
    <cellStyle name="Normal 5 2 2 3 2 2 2 2 4 2 2" xfId="28243"/>
    <cellStyle name="Normal 5 2 2 3 2 2 2 2 4 3" xfId="28244"/>
    <cellStyle name="Normal 5 2 2 3 2 2 2 2 5" xfId="28245"/>
    <cellStyle name="Normal 5 2 2 3 2 2 2 2 5 2" xfId="28246"/>
    <cellStyle name="Normal 5 2 2 3 2 2 2 2 6" xfId="28247"/>
    <cellStyle name="Normal 5 2 2 3 2 2 2 3" xfId="28248"/>
    <cellStyle name="Normal 5 2 2 3 2 2 2 3 2" xfId="28249"/>
    <cellStyle name="Normal 5 2 2 3 2 2 2 3 2 2" xfId="28250"/>
    <cellStyle name="Normal 5 2 2 3 2 2 2 3 2 2 2" xfId="28251"/>
    <cellStyle name="Normal 5 2 2 3 2 2 2 3 2 2 2 2" xfId="28252"/>
    <cellStyle name="Normal 5 2 2 3 2 2 2 3 2 2 3" xfId="28253"/>
    <cellStyle name="Normal 5 2 2 3 2 2 2 3 2 3" xfId="28254"/>
    <cellStyle name="Normal 5 2 2 3 2 2 2 3 2 3 2" xfId="28255"/>
    <cellStyle name="Normal 5 2 2 3 2 2 2 3 2 4" xfId="28256"/>
    <cellStyle name="Normal 5 2 2 3 2 2 2 3 3" xfId="28257"/>
    <cellStyle name="Normal 5 2 2 3 2 2 2 3 3 2" xfId="28258"/>
    <cellStyle name="Normal 5 2 2 3 2 2 2 3 3 2 2" xfId="28259"/>
    <cellStyle name="Normal 5 2 2 3 2 2 2 3 3 3" xfId="28260"/>
    <cellStyle name="Normal 5 2 2 3 2 2 2 3 4" xfId="28261"/>
    <cellStyle name="Normal 5 2 2 3 2 2 2 3 4 2" xfId="28262"/>
    <cellStyle name="Normal 5 2 2 3 2 2 2 3 5" xfId="28263"/>
    <cellStyle name="Normal 5 2 2 3 2 2 2 4" xfId="28264"/>
    <cellStyle name="Normal 5 2 2 3 2 2 2 4 2" xfId="28265"/>
    <cellStyle name="Normal 5 2 2 3 2 2 2 4 2 2" xfId="28266"/>
    <cellStyle name="Normal 5 2 2 3 2 2 2 4 2 2 2" xfId="28267"/>
    <cellStyle name="Normal 5 2 2 3 2 2 2 4 2 3" xfId="28268"/>
    <cellStyle name="Normal 5 2 2 3 2 2 2 4 3" xfId="28269"/>
    <cellStyle name="Normal 5 2 2 3 2 2 2 4 3 2" xfId="28270"/>
    <cellStyle name="Normal 5 2 2 3 2 2 2 4 4" xfId="28271"/>
    <cellStyle name="Normal 5 2 2 3 2 2 2 5" xfId="28272"/>
    <cellStyle name="Normal 5 2 2 3 2 2 2 5 2" xfId="28273"/>
    <cellStyle name="Normal 5 2 2 3 2 2 2 5 2 2" xfId="28274"/>
    <cellStyle name="Normal 5 2 2 3 2 2 2 5 3" xfId="28275"/>
    <cellStyle name="Normal 5 2 2 3 2 2 2 6" xfId="28276"/>
    <cellStyle name="Normal 5 2 2 3 2 2 2 6 2" xfId="28277"/>
    <cellStyle name="Normal 5 2 2 3 2 2 2 7" xfId="28278"/>
    <cellStyle name="Normal 5 2 2 3 2 2 3" xfId="28279"/>
    <cellStyle name="Normal 5 2 2 3 2 2 3 2" xfId="28280"/>
    <cellStyle name="Normal 5 2 2 3 2 2 3 2 2" xfId="28281"/>
    <cellStyle name="Normal 5 2 2 3 2 2 3 2 2 2" xfId="28282"/>
    <cellStyle name="Normal 5 2 2 3 2 2 3 2 2 2 2" xfId="28283"/>
    <cellStyle name="Normal 5 2 2 3 2 2 3 2 2 2 2 2" xfId="28284"/>
    <cellStyle name="Normal 5 2 2 3 2 2 3 2 2 2 3" xfId="28285"/>
    <cellStyle name="Normal 5 2 2 3 2 2 3 2 2 3" xfId="28286"/>
    <cellStyle name="Normal 5 2 2 3 2 2 3 2 2 3 2" xfId="28287"/>
    <cellStyle name="Normal 5 2 2 3 2 2 3 2 2 4" xfId="28288"/>
    <cellStyle name="Normal 5 2 2 3 2 2 3 2 3" xfId="28289"/>
    <cellStyle name="Normal 5 2 2 3 2 2 3 2 3 2" xfId="28290"/>
    <cellStyle name="Normal 5 2 2 3 2 2 3 2 3 2 2" xfId="28291"/>
    <cellStyle name="Normal 5 2 2 3 2 2 3 2 3 3" xfId="28292"/>
    <cellStyle name="Normal 5 2 2 3 2 2 3 2 4" xfId="28293"/>
    <cellStyle name="Normal 5 2 2 3 2 2 3 2 4 2" xfId="28294"/>
    <cellStyle name="Normal 5 2 2 3 2 2 3 2 5" xfId="28295"/>
    <cellStyle name="Normal 5 2 2 3 2 2 3 3" xfId="28296"/>
    <cellStyle name="Normal 5 2 2 3 2 2 3 3 2" xfId="28297"/>
    <cellStyle name="Normal 5 2 2 3 2 2 3 3 2 2" xfId="28298"/>
    <cellStyle name="Normal 5 2 2 3 2 2 3 3 2 2 2" xfId="28299"/>
    <cellStyle name="Normal 5 2 2 3 2 2 3 3 2 3" xfId="28300"/>
    <cellStyle name="Normal 5 2 2 3 2 2 3 3 3" xfId="28301"/>
    <cellStyle name="Normal 5 2 2 3 2 2 3 3 3 2" xfId="28302"/>
    <cellStyle name="Normal 5 2 2 3 2 2 3 3 4" xfId="28303"/>
    <cellStyle name="Normal 5 2 2 3 2 2 3 4" xfId="28304"/>
    <cellStyle name="Normal 5 2 2 3 2 2 3 4 2" xfId="28305"/>
    <cellStyle name="Normal 5 2 2 3 2 2 3 4 2 2" xfId="28306"/>
    <cellStyle name="Normal 5 2 2 3 2 2 3 4 3" xfId="28307"/>
    <cellStyle name="Normal 5 2 2 3 2 2 3 5" xfId="28308"/>
    <cellStyle name="Normal 5 2 2 3 2 2 3 5 2" xfId="28309"/>
    <cellStyle name="Normal 5 2 2 3 2 2 3 6" xfId="28310"/>
    <cellStyle name="Normal 5 2 2 3 2 2 4" xfId="28311"/>
    <cellStyle name="Normal 5 2 2 3 2 2 4 2" xfId="28312"/>
    <cellStyle name="Normal 5 2 2 3 2 2 4 2 2" xfId="28313"/>
    <cellStyle name="Normal 5 2 2 3 2 2 4 2 2 2" xfId="28314"/>
    <cellStyle name="Normal 5 2 2 3 2 2 4 2 2 2 2" xfId="28315"/>
    <cellStyle name="Normal 5 2 2 3 2 2 4 2 2 3" xfId="28316"/>
    <cellStyle name="Normal 5 2 2 3 2 2 4 2 3" xfId="28317"/>
    <cellStyle name="Normal 5 2 2 3 2 2 4 2 3 2" xfId="28318"/>
    <cellStyle name="Normal 5 2 2 3 2 2 4 2 4" xfId="28319"/>
    <cellStyle name="Normal 5 2 2 3 2 2 4 3" xfId="28320"/>
    <cellStyle name="Normal 5 2 2 3 2 2 4 3 2" xfId="28321"/>
    <cellStyle name="Normal 5 2 2 3 2 2 4 3 2 2" xfId="28322"/>
    <cellStyle name="Normal 5 2 2 3 2 2 4 3 3" xfId="28323"/>
    <cellStyle name="Normal 5 2 2 3 2 2 4 4" xfId="28324"/>
    <cellStyle name="Normal 5 2 2 3 2 2 4 4 2" xfId="28325"/>
    <cellStyle name="Normal 5 2 2 3 2 2 4 5" xfId="28326"/>
    <cellStyle name="Normal 5 2 2 3 2 2 5" xfId="28327"/>
    <cellStyle name="Normal 5 2 2 3 2 2 5 2" xfId="28328"/>
    <cellStyle name="Normal 5 2 2 3 2 2 5 2 2" xfId="28329"/>
    <cellStyle name="Normal 5 2 2 3 2 2 5 2 2 2" xfId="28330"/>
    <cellStyle name="Normal 5 2 2 3 2 2 5 2 3" xfId="28331"/>
    <cellStyle name="Normal 5 2 2 3 2 2 5 3" xfId="28332"/>
    <cellStyle name="Normal 5 2 2 3 2 2 5 3 2" xfId="28333"/>
    <cellStyle name="Normal 5 2 2 3 2 2 5 4" xfId="28334"/>
    <cellStyle name="Normal 5 2 2 3 2 2 6" xfId="28335"/>
    <cellStyle name="Normal 5 2 2 3 2 2 6 2" xfId="28336"/>
    <cellStyle name="Normal 5 2 2 3 2 2 6 2 2" xfId="28337"/>
    <cellStyle name="Normal 5 2 2 3 2 2 6 3" xfId="28338"/>
    <cellStyle name="Normal 5 2 2 3 2 2 7" xfId="28339"/>
    <cellStyle name="Normal 5 2 2 3 2 2 7 2" xfId="28340"/>
    <cellStyle name="Normal 5 2 2 3 2 2 8" xfId="28341"/>
    <cellStyle name="Normal 5 2 2 3 2 3" xfId="28342"/>
    <cellStyle name="Normal 5 2 2 3 2 3 2" xfId="28343"/>
    <cellStyle name="Normal 5 2 2 3 2 3 2 2" xfId="28344"/>
    <cellStyle name="Normal 5 2 2 3 2 3 2 2 2" xfId="28345"/>
    <cellStyle name="Normal 5 2 2 3 2 3 2 2 2 2" xfId="28346"/>
    <cellStyle name="Normal 5 2 2 3 2 3 2 2 2 2 2" xfId="28347"/>
    <cellStyle name="Normal 5 2 2 3 2 3 2 2 2 2 2 2" xfId="28348"/>
    <cellStyle name="Normal 5 2 2 3 2 3 2 2 2 2 3" xfId="28349"/>
    <cellStyle name="Normal 5 2 2 3 2 3 2 2 2 3" xfId="28350"/>
    <cellStyle name="Normal 5 2 2 3 2 3 2 2 2 3 2" xfId="28351"/>
    <cellStyle name="Normal 5 2 2 3 2 3 2 2 2 4" xfId="28352"/>
    <cellStyle name="Normal 5 2 2 3 2 3 2 2 3" xfId="28353"/>
    <cellStyle name="Normal 5 2 2 3 2 3 2 2 3 2" xfId="28354"/>
    <cellStyle name="Normal 5 2 2 3 2 3 2 2 3 2 2" xfId="28355"/>
    <cellStyle name="Normal 5 2 2 3 2 3 2 2 3 3" xfId="28356"/>
    <cellStyle name="Normal 5 2 2 3 2 3 2 2 4" xfId="28357"/>
    <cellStyle name="Normal 5 2 2 3 2 3 2 2 4 2" xfId="28358"/>
    <cellStyle name="Normal 5 2 2 3 2 3 2 2 5" xfId="28359"/>
    <cellStyle name="Normal 5 2 2 3 2 3 2 3" xfId="28360"/>
    <cellStyle name="Normal 5 2 2 3 2 3 2 3 2" xfId="28361"/>
    <cellStyle name="Normal 5 2 2 3 2 3 2 3 2 2" xfId="28362"/>
    <cellStyle name="Normal 5 2 2 3 2 3 2 3 2 2 2" xfId="28363"/>
    <cellStyle name="Normal 5 2 2 3 2 3 2 3 2 3" xfId="28364"/>
    <cellStyle name="Normal 5 2 2 3 2 3 2 3 3" xfId="28365"/>
    <cellStyle name="Normal 5 2 2 3 2 3 2 3 3 2" xfId="28366"/>
    <cellStyle name="Normal 5 2 2 3 2 3 2 3 4" xfId="28367"/>
    <cellStyle name="Normal 5 2 2 3 2 3 2 4" xfId="28368"/>
    <cellStyle name="Normal 5 2 2 3 2 3 2 4 2" xfId="28369"/>
    <cellStyle name="Normal 5 2 2 3 2 3 2 4 2 2" xfId="28370"/>
    <cellStyle name="Normal 5 2 2 3 2 3 2 4 3" xfId="28371"/>
    <cellStyle name="Normal 5 2 2 3 2 3 2 5" xfId="28372"/>
    <cellStyle name="Normal 5 2 2 3 2 3 2 5 2" xfId="28373"/>
    <cellStyle name="Normal 5 2 2 3 2 3 2 6" xfId="28374"/>
    <cellStyle name="Normal 5 2 2 3 2 3 3" xfId="28375"/>
    <cellStyle name="Normal 5 2 2 3 2 3 3 2" xfId="28376"/>
    <cellStyle name="Normal 5 2 2 3 2 3 3 2 2" xfId="28377"/>
    <cellStyle name="Normal 5 2 2 3 2 3 3 2 2 2" xfId="28378"/>
    <cellStyle name="Normal 5 2 2 3 2 3 3 2 2 2 2" xfId="28379"/>
    <cellStyle name="Normal 5 2 2 3 2 3 3 2 2 3" xfId="28380"/>
    <cellStyle name="Normal 5 2 2 3 2 3 3 2 3" xfId="28381"/>
    <cellStyle name="Normal 5 2 2 3 2 3 3 2 3 2" xfId="28382"/>
    <cellStyle name="Normal 5 2 2 3 2 3 3 2 4" xfId="28383"/>
    <cellStyle name="Normal 5 2 2 3 2 3 3 3" xfId="28384"/>
    <cellStyle name="Normal 5 2 2 3 2 3 3 3 2" xfId="28385"/>
    <cellStyle name="Normal 5 2 2 3 2 3 3 3 2 2" xfId="28386"/>
    <cellStyle name="Normal 5 2 2 3 2 3 3 3 3" xfId="28387"/>
    <cellStyle name="Normal 5 2 2 3 2 3 3 4" xfId="28388"/>
    <cellStyle name="Normal 5 2 2 3 2 3 3 4 2" xfId="28389"/>
    <cellStyle name="Normal 5 2 2 3 2 3 3 5" xfId="28390"/>
    <cellStyle name="Normal 5 2 2 3 2 3 4" xfId="28391"/>
    <cellStyle name="Normal 5 2 2 3 2 3 4 2" xfId="28392"/>
    <cellStyle name="Normal 5 2 2 3 2 3 4 2 2" xfId="28393"/>
    <cellStyle name="Normal 5 2 2 3 2 3 4 2 2 2" xfId="28394"/>
    <cellStyle name="Normal 5 2 2 3 2 3 4 2 3" xfId="28395"/>
    <cellStyle name="Normal 5 2 2 3 2 3 4 3" xfId="28396"/>
    <cellStyle name="Normal 5 2 2 3 2 3 4 3 2" xfId="28397"/>
    <cellStyle name="Normal 5 2 2 3 2 3 4 4" xfId="28398"/>
    <cellStyle name="Normal 5 2 2 3 2 3 5" xfId="28399"/>
    <cellStyle name="Normal 5 2 2 3 2 3 5 2" xfId="28400"/>
    <cellStyle name="Normal 5 2 2 3 2 3 5 2 2" xfId="28401"/>
    <cellStyle name="Normal 5 2 2 3 2 3 5 3" xfId="28402"/>
    <cellStyle name="Normal 5 2 2 3 2 3 6" xfId="28403"/>
    <cellStyle name="Normal 5 2 2 3 2 3 6 2" xfId="28404"/>
    <cellStyle name="Normal 5 2 2 3 2 3 7" xfId="28405"/>
    <cellStyle name="Normal 5 2 2 3 2 4" xfId="28406"/>
    <cellStyle name="Normal 5 2 2 3 2 4 2" xfId="28407"/>
    <cellStyle name="Normal 5 2 2 3 2 4 2 2" xfId="28408"/>
    <cellStyle name="Normal 5 2 2 3 2 4 2 2 2" xfId="28409"/>
    <cellStyle name="Normal 5 2 2 3 2 4 2 2 2 2" xfId="28410"/>
    <cellStyle name="Normal 5 2 2 3 2 4 2 2 2 2 2" xfId="28411"/>
    <cellStyle name="Normal 5 2 2 3 2 4 2 2 2 3" xfId="28412"/>
    <cellStyle name="Normal 5 2 2 3 2 4 2 2 3" xfId="28413"/>
    <cellStyle name="Normal 5 2 2 3 2 4 2 2 3 2" xfId="28414"/>
    <cellStyle name="Normal 5 2 2 3 2 4 2 2 4" xfId="28415"/>
    <cellStyle name="Normal 5 2 2 3 2 4 2 3" xfId="28416"/>
    <cellStyle name="Normal 5 2 2 3 2 4 2 3 2" xfId="28417"/>
    <cellStyle name="Normal 5 2 2 3 2 4 2 3 2 2" xfId="28418"/>
    <cellStyle name="Normal 5 2 2 3 2 4 2 3 3" xfId="28419"/>
    <cellStyle name="Normal 5 2 2 3 2 4 2 4" xfId="28420"/>
    <cellStyle name="Normal 5 2 2 3 2 4 2 4 2" xfId="28421"/>
    <cellStyle name="Normal 5 2 2 3 2 4 2 5" xfId="28422"/>
    <cellStyle name="Normal 5 2 2 3 2 4 3" xfId="28423"/>
    <cellStyle name="Normal 5 2 2 3 2 4 3 2" xfId="28424"/>
    <cellStyle name="Normal 5 2 2 3 2 4 3 2 2" xfId="28425"/>
    <cellStyle name="Normal 5 2 2 3 2 4 3 2 2 2" xfId="28426"/>
    <cellStyle name="Normal 5 2 2 3 2 4 3 2 3" xfId="28427"/>
    <cellStyle name="Normal 5 2 2 3 2 4 3 3" xfId="28428"/>
    <cellStyle name="Normal 5 2 2 3 2 4 3 3 2" xfId="28429"/>
    <cellStyle name="Normal 5 2 2 3 2 4 3 4" xfId="28430"/>
    <cellStyle name="Normal 5 2 2 3 2 4 4" xfId="28431"/>
    <cellStyle name="Normal 5 2 2 3 2 4 4 2" xfId="28432"/>
    <cellStyle name="Normal 5 2 2 3 2 4 4 2 2" xfId="28433"/>
    <cellStyle name="Normal 5 2 2 3 2 4 4 3" xfId="28434"/>
    <cellStyle name="Normal 5 2 2 3 2 4 5" xfId="28435"/>
    <cellStyle name="Normal 5 2 2 3 2 4 5 2" xfId="28436"/>
    <cellStyle name="Normal 5 2 2 3 2 4 6" xfId="28437"/>
    <cellStyle name="Normal 5 2 2 3 2 5" xfId="28438"/>
    <cellStyle name="Normal 5 2 2 3 2 5 2" xfId="28439"/>
    <cellStyle name="Normal 5 2 2 3 2 5 2 2" xfId="28440"/>
    <cellStyle name="Normal 5 2 2 3 2 5 2 2 2" xfId="28441"/>
    <cellStyle name="Normal 5 2 2 3 2 5 2 2 2 2" xfId="28442"/>
    <cellStyle name="Normal 5 2 2 3 2 5 2 2 3" xfId="28443"/>
    <cellStyle name="Normal 5 2 2 3 2 5 2 3" xfId="28444"/>
    <cellStyle name="Normal 5 2 2 3 2 5 2 3 2" xfId="28445"/>
    <cellStyle name="Normal 5 2 2 3 2 5 2 4" xfId="28446"/>
    <cellStyle name="Normal 5 2 2 3 2 5 3" xfId="28447"/>
    <cellStyle name="Normal 5 2 2 3 2 5 3 2" xfId="28448"/>
    <cellStyle name="Normal 5 2 2 3 2 5 3 2 2" xfId="28449"/>
    <cellStyle name="Normal 5 2 2 3 2 5 3 3" xfId="28450"/>
    <cellStyle name="Normal 5 2 2 3 2 5 4" xfId="28451"/>
    <cellStyle name="Normal 5 2 2 3 2 5 4 2" xfId="28452"/>
    <cellStyle name="Normal 5 2 2 3 2 5 5" xfId="28453"/>
    <cellStyle name="Normal 5 2 2 3 2 6" xfId="28454"/>
    <cellStyle name="Normal 5 2 2 3 2 6 2" xfId="28455"/>
    <cellStyle name="Normal 5 2 2 3 2 6 2 2" xfId="28456"/>
    <cellStyle name="Normal 5 2 2 3 2 6 2 2 2" xfId="28457"/>
    <cellStyle name="Normal 5 2 2 3 2 6 2 3" xfId="28458"/>
    <cellStyle name="Normal 5 2 2 3 2 6 3" xfId="28459"/>
    <cellStyle name="Normal 5 2 2 3 2 6 3 2" xfId="28460"/>
    <cellStyle name="Normal 5 2 2 3 2 6 4" xfId="28461"/>
    <cellStyle name="Normal 5 2 2 3 2 7" xfId="28462"/>
    <cellStyle name="Normal 5 2 2 3 2 7 2" xfId="28463"/>
    <cellStyle name="Normal 5 2 2 3 2 7 2 2" xfId="28464"/>
    <cellStyle name="Normal 5 2 2 3 2 7 3" xfId="28465"/>
    <cellStyle name="Normal 5 2 2 3 2 8" xfId="28466"/>
    <cellStyle name="Normal 5 2 2 3 2 8 2" xfId="28467"/>
    <cellStyle name="Normal 5 2 2 3 2 9" xfId="28468"/>
    <cellStyle name="Normal 5 2 2 3 3" xfId="28469"/>
    <cellStyle name="Normal 5 2 2 3 3 2" xfId="28470"/>
    <cellStyle name="Normal 5 2 2 3 3 2 2" xfId="28471"/>
    <cellStyle name="Normal 5 2 2 3 3 2 2 2" xfId="28472"/>
    <cellStyle name="Normal 5 2 2 3 3 2 2 2 2" xfId="28473"/>
    <cellStyle name="Normal 5 2 2 3 3 2 2 2 2 2" xfId="28474"/>
    <cellStyle name="Normal 5 2 2 3 3 2 2 2 2 2 2" xfId="28475"/>
    <cellStyle name="Normal 5 2 2 3 3 2 2 2 2 2 2 2" xfId="28476"/>
    <cellStyle name="Normal 5 2 2 3 3 2 2 2 2 2 3" xfId="28477"/>
    <cellStyle name="Normal 5 2 2 3 3 2 2 2 2 3" xfId="28478"/>
    <cellStyle name="Normal 5 2 2 3 3 2 2 2 2 3 2" xfId="28479"/>
    <cellStyle name="Normal 5 2 2 3 3 2 2 2 2 4" xfId="28480"/>
    <cellStyle name="Normal 5 2 2 3 3 2 2 2 3" xfId="28481"/>
    <cellStyle name="Normal 5 2 2 3 3 2 2 2 3 2" xfId="28482"/>
    <cellStyle name="Normal 5 2 2 3 3 2 2 2 3 2 2" xfId="28483"/>
    <cellStyle name="Normal 5 2 2 3 3 2 2 2 3 3" xfId="28484"/>
    <cellStyle name="Normal 5 2 2 3 3 2 2 2 4" xfId="28485"/>
    <cellStyle name="Normal 5 2 2 3 3 2 2 2 4 2" xfId="28486"/>
    <cellStyle name="Normal 5 2 2 3 3 2 2 2 5" xfId="28487"/>
    <cellStyle name="Normal 5 2 2 3 3 2 2 3" xfId="28488"/>
    <cellStyle name="Normal 5 2 2 3 3 2 2 3 2" xfId="28489"/>
    <cellStyle name="Normal 5 2 2 3 3 2 2 3 2 2" xfId="28490"/>
    <cellStyle name="Normal 5 2 2 3 3 2 2 3 2 2 2" xfId="28491"/>
    <cellStyle name="Normal 5 2 2 3 3 2 2 3 2 3" xfId="28492"/>
    <cellStyle name="Normal 5 2 2 3 3 2 2 3 3" xfId="28493"/>
    <cellStyle name="Normal 5 2 2 3 3 2 2 3 3 2" xfId="28494"/>
    <cellStyle name="Normal 5 2 2 3 3 2 2 3 4" xfId="28495"/>
    <cellStyle name="Normal 5 2 2 3 3 2 2 4" xfId="28496"/>
    <cellStyle name="Normal 5 2 2 3 3 2 2 4 2" xfId="28497"/>
    <cellStyle name="Normal 5 2 2 3 3 2 2 4 2 2" xfId="28498"/>
    <cellStyle name="Normal 5 2 2 3 3 2 2 4 3" xfId="28499"/>
    <cellStyle name="Normal 5 2 2 3 3 2 2 5" xfId="28500"/>
    <cellStyle name="Normal 5 2 2 3 3 2 2 5 2" xfId="28501"/>
    <cellStyle name="Normal 5 2 2 3 3 2 2 6" xfId="28502"/>
    <cellStyle name="Normal 5 2 2 3 3 2 3" xfId="28503"/>
    <cellStyle name="Normal 5 2 2 3 3 2 3 2" xfId="28504"/>
    <cellStyle name="Normal 5 2 2 3 3 2 3 2 2" xfId="28505"/>
    <cellStyle name="Normal 5 2 2 3 3 2 3 2 2 2" xfId="28506"/>
    <cellStyle name="Normal 5 2 2 3 3 2 3 2 2 2 2" xfId="28507"/>
    <cellStyle name="Normal 5 2 2 3 3 2 3 2 2 3" xfId="28508"/>
    <cellStyle name="Normal 5 2 2 3 3 2 3 2 3" xfId="28509"/>
    <cellStyle name="Normal 5 2 2 3 3 2 3 2 3 2" xfId="28510"/>
    <cellStyle name="Normal 5 2 2 3 3 2 3 2 4" xfId="28511"/>
    <cellStyle name="Normal 5 2 2 3 3 2 3 3" xfId="28512"/>
    <cellStyle name="Normal 5 2 2 3 3 2 3 3 2" xfId="28513"/>
    <cellStyle name="Normal 5 2 2 3 3 2 3 3 2 2" xfId="28514"/>
    <cellStyle name="Normal 5 2 2 3 3 2 3 3 3" xfId="28515"/>
    <cellStyle name="Normal 5 2 2 3 3 2 3 4" xfId="28516"/>
    <cellStyle name="Normal 5 2 2 3 3 2 3 4 2" xfId="28517"/>
    <cellStyle name="Normal 5 2 2 3 3 2 3 5" xfId="28518"/>
    <cellStyle name="Normal 5 2 2 3 3 2 4" xfId="28519"/>
    <cellStyle name="Normal 5 2 2 3 3 2 4 2" xfId="28520"/>
    <cellStyle name="Normal 5 2 2 3 3 2 4 2 2" xfId="28521"/>
    <cellStyle name="Normal 5 2 2 3 3 2 4 2 2 2" xfId="28522"/>
    <cellStyle name="Normal 5 2 2 3 3 2 4 2 3" xfId="28523"/>
    <cellStyle name="Normal 5 2 2 3 3 2 4 3" xfId="28524"/>
    <cellStyle name="Normal 5 2 2 3 3 2 4 3 2" xfId="28525"/>
    <cellStyle name="Normal 5 2 2 3 3 2 4 4" xfId="28526"/>
    <cellStyle name="Normal 5 2 2 3 3 2 5" xfId="28527"/>
    <cellStyle name="Normal 5 2 2 3 3 2 5 2" xfId="28528"/>
    <cellStyle name="Normal 5 2 2 3 3 2 5 2 2" xfId="28529"/>
    <cellStyle name="Normal 5 2 2 3 3 2 5 3" xfId="28530"/>
    <cellStyle name="Normal 5 2 2 3 3 2 6" xfId="28531"/>
    <cellStyle name="Normal 5 2 2 3 3 2 6 2" xfId="28532"/>
    <cellStyle name="Normal 5 2 2 3 3 2 7" xfId="28533"/>
    <cellStyle name="Normal 5 2 2 3 3 3" xfId="28534"/>
    <cellStyle name="Normal 5 2 2 3 3 3 2" xfId="28535"/>
    <cellStyle name="Normal 5 2 2 3 3 3 2 2" xfId="28536"/>
    <cellStyle name="Normal 5 2 2 3 3 3 2 2 2" xfId="28537"/>
    <cellStyle name="Normal 5 2 2 3 3 3 2 2 2 2" xfId="28538"/>
    <cellStyle name="Normal 5 2 2 3 3 3 2 2 2 2 2" xfId="28539"/>
    <cellStyle name="Normal 5 2 2 3 3 3 2 2 2 3" xfId="28540"/>
    <cellStyle name="Normal 5 2 2 3 3 3 2 2 3" xfId="28541"/>
    <cellStyle name="Normal 5 2 2 3 3 3 2 2 3 2" xfId="28542"/>
    <cellStyle name="Normal 5 2 2 3 3 3 2 2 4" xfId="28543"/>
    <cellStyle name="Normal 5 2 2 3 3 3 2 3" xfId="28544"/>
    <cellStyle name="Normal 5 2 2 3 3 3 2 3 2" xfId="28545"/>
    <cellStyle name="Normal 5 2 2 3 3 3 2 3 2 2" xfId="28546"/>
    <cellStyle name="Normal 5 2 2 3 3 3 2 3 3" xfId="28547"/>
    <cellStyle name="Normal 5 2 2 3 3 3 2 4" xfId="28548"/>
    <cellStyle name="Normal 5 2 2 3 3 3 2 4 2" xfId="28549"/>
    <cellStyle name="Normal 5 2 2 3 3 3 2 5" xfId="28550"/>
    <cellStyle name="Normal 5 2 2 3 3 3 3" xfId="28551"/>
    <cellStyle name="Normal 5 2 2 3 3 3 3 2" xfId="28552"/>
    <cellStyle name="Normal 5 2 2 3 3 3 3 2 2" xfId="28553"/>
    <cellStyle name="Normal 5 2 2 3 3 3 3 2 2 2" xfId="28554"/>
    <cellStyle name="Normal 5 2 2 3 3 3 3 2 3" xfId="28555"/>
    <cellStyle name="Normal 5 2 2 3 3 3 3 3" xfId="28556"/>
    <cellStyle name="Normal 5 2 2 3 3 3 3 3 2" xfId="28557"/>
    <cellStyle name="Normal 5 2 2 3 3 3 3 4" xfId="28558"/>
    <cellStyle name="Normal 5 2 2 3 3 3 4" xfId="28559"/>
    <cellStyle name="Normal 5 2 2 3 3 3 4 2" xfId="28560"/>
    <cellStyle name="Normal 5 2 2 3 3 3 4 2 2" xfId="28561"/>
    <cellStyle name="Normal 5 2 2 3 3 3 4 3" xfId="28562"/>
    <cellStyle name="Normal 5 2 2 3 3 3 5" xfId="28563"/>
    <cellStyle name="Normal 5 2 2 3 3 3 5 2" xfId="28564"/>
    <cellStyle name="Normal 5 2 2 3 3 3 6" xfId="28565"/>
    <cellStyle name="Normal 5 2 2 3 3 4" xfId="28566"/>
    <cellStyle name="Normal 5 2 2 3 3 4 2" xfId="28567"/>
    <cellStyle name="Normal 5 2 2 3 3 4 2 2" xfId="28568"/>
    <cellStyle name="Normal 5 2 2 3 3 4 2 2 2" xfId="28569"/>
    <cellStyle name="Normal 5 2 2 3 3 4 2 2 2 2" xfId="28570"/>
    <cellStyle name="Normal 5 2 2 3 3 4 2 2 3" xfId="28571"/>
    <cellStyle name="Normal 5 2 2 3 3 4 2 3" xfId="28572"/>
    <cellStyle name="Normal 5 2 2 3 3 4 2 3 2" xfId="28573"/>
    <cellStyle name="Normal 5 2 2 3 3 4 2 4" xfId="28574"/>
    <cellStyle name="Normal 5 2 2 3 3 4 3" xfId="28575"/>
    <cellStyle name="Normal 5 2 2 3 3 4 3 2" xfId="28576"/>
    <cellStyle name="Normal 5 2 2 3 3 4 3 2 2" xfId="28577"/>
    <cellStyle name="Normal 5 2 2 3 3 4 3 3" xfId="28578"/>
    <cellStyle name="Normal 5 2 2 3 3 4 4" xfId="28579"/>
    <cellStyle name="Normal 5 2 2 3 3 4 4 2" xfId="28580"/>
    <cellStyle name="Normal 5 2 2 3 3 4 5" xfId="28581"/>
    <cellStyle name="Normal 5 2 2 3 3 5" xfId="28582"/>
    <cellStyle name="Normal 5 2 2 3 3 5 2" xfId="28583"/>
    <cellStyle name="Normal 5 2 2 3 3 5 2 2" xfId="28584"/>
    <cellStyle name="Normal 5 2 2 3 3 5 2 2 2" xfId="28585"/>
    <cellStyle name="Normal 5 2 2 3 3 5 2 3" xfId="28586"/>
    <cellStyle name="Normal 5 2 2 3 3 5 3" xfId="28587"/>
    <cellStyle name="Normal 5 2 2 3 3 5 3 2" xfId="28588"/>
    <cellStyle name="Normal 5 2 2 3 3 5 4" xfId="28589"/>
    <cellStyle name="Normal 5 2 2 3 3 6" xfId="28590"/>
    <cellStyle name="Normal 5 2 2 3 3 6 2" xfId="28591"/>
    <cellStyle name="Normal 5 2 2 3 3 6 2 2" xfId="28592"/>
    <cellStyle name="Normal 5 2 2 3 3 6 3" xfId="28593"/>
    <cellStyle name="Normal 5 2 2 3 3 7" xfId="28594"/>
    <cellStyle name="Normal 5 2 2 3 3 7 2" xfId="28595"/>
    <cellStyle name="Normal 5 2 2 3 3 8" xfId="28596"/>
    <cellStyle name="Normal 5 2 2 3 4" xfId="28597"/>
    <cellStyle name="Normal 5 2 2 3 4 2" xfId="28598"/>
    <cellStyle name="Normal 5 2 2 3 4 2 2" xfId="28599"/>
    <cellStyle name="Normal 5 2 2 3 4 2 2 2" xfId="28600"/>
    <cellStyle name="Normal 5 2 2 3 4 2 2 2 2" xfId="28601"/>
    <cellStyle name="Normal 5 2 2 3 4 2 2 2 2 2" xfId="28602"/>
    <cellStyle name="Normal 5 2 2 3 4 2 2 2 2 2 2" xfId="28603"/>
    <cellStyle name="Normal 5 2 2 3 4 2 2 2 2 3" xfId="28604"/>
    <cellStyle name="Normal 5 2 2 3 4 2 2 2 3" xfId="28605"/>
    <cellStyle name="Normal 5 2 2 3 4 2 2 2 3 2" xfId="28606"/>
    <cellStyle name="Normal 5 2 2 3 4 2 2 2 4" xfId="28607"/>
    <cellStyle name="Normal 5 2 2 3 4 2 2 3" xfId="28608"/>
    <cellStyle name="Normal 5 2 2 3 4 2 2 3 2" xfId="28609"/>
    <cellStyle name="Normal 5 2 2 3 4 2 2 3 2 2" xfId="28610"/>
    <cellStyle name="Normal 5 2 2 3 4 2 2 3 3" xfId="28611"/>
    <cellStyle name="Normal 5 2 2 3 4 2 2 4" xfId="28612"/>
    <cellStyle name="Normal 5 2 2 3 4 2 2 4 2" xfId="28613"/>
    <cellStyle name="Normal 5 2 2 3 4 2 2 5" xfId="28614"/>
    <cellStyle name="Normal 5 2 2 3 4 2 3" xfId="28615"/>
    <cellStyle name="Normal 5 2 2 3 4 2 3 2" xfId="28616"/>
    <cellStyle name="Normal 5 2 2 3 4 2 3 2 2" xfId="28617"/>
    <cellStyle name="Normal 5 2 2 3 4 2 3 2 2 2" xfId="28618"/>
    <cellStyle name="Normal 5 2 2 3 4 2 3 2 3" xfId="28619"/>
    <cellStyle name="Normal 5 2 2 3 4 2 3 3" xfId="28620"/>
    <cellStyle name="Normal 5 2 2 3 4 2 3 3 2" xfId="28621"/>
    <cellStyle name="Normal 5 2 2 3 4 2 3 4" xfId="28622"/>
    <cellStyle name="Normal 5 2 2 3 4 2 4" xfId="28623"/>
    <cellStyle name="Normal 5 2 2 3 4 2 4 2" xfId="28624"/>
    <cellStyle name="Normal 5 2 2 3 4 2 4 2 2" xfId="28625"/>
    <cellStyle name="Normal 5 2 2 3 4 2 4 3" xfId="28626"/>
    <cellStyle name="Normal 5 2 2 3 4 2 5" xfId="28627"/>
    <cellStyle name="Normal 5 2 2 3 4 2 5 2" xfId="28628"/>
    <cellStyle name="Normal 5 2 2 3 4 2 6" xfId="28629"/>
    <cellStyle name="Normal 5 2 2 3 4 3" xfId="28630"/>
    <cellStyle name="Normal 5 2 2 3 4 3 2" xfId="28631"/>
    <cellStyle name="Normal 5 2 2 3 4 3 2 2" xfId="28632"/>
    <cellStyle name="Normal 5 2 2 3 4 3 2 2 2" xfId="28633"/>
    <cellStyle name="Normal 5 2 2 3 4 3 2 2 2 2" xfId="28634"/>
    <cellStyle name="Normal 5 2 2 3 4 3 2 2 3" xfId="28635"/>
    <cellStyle name="Normal 5 2 2 3 4 3 2 3" xfId="28636"/>
    <cellStyle name="Normal 5 2 2 3 4 3 2 3 2" xfId="28637"/>
    <cellStyle name="Normal 5 2 2 3 4 3 2 4" xfId="28638"/>
    <cellStyle name="Normal 5 2 2 3 4 3 3" xfId="28639"/>
    <cellStyle name="Normal 5 2 2 3 4 3 3 2" xfId="28640"/>
    <cellStyle name="Normal 5 2 2 3 4 3 3 2 2" xfId="28641"/>
    <cellStyle name="Normal 5 2 2 3 4 3 3 3" xfId="28642"/>
    <cellStyle name="Normal 5 2 2 3 4 3 4" xfId="28643"/>
    <cellStyle name="Normal 5 2 2 3 4 3 4 2" xfId="28644"/>
    <cellStyle name="Normal 5 2 2 3 4 3 5" xfId="28645"/>
    <cellStyle name="Normal 5 2 2 3 4 4" xfId="28646"/>
    <cellStyle name="Normal 5 2 2 3 4 4 2" xfId="28647"/>
    <cellStyle name="Normal 5 2 2 3 4 4 2 2" xfId="28648"/>
    <cellStyle name="Normal 5 2 2 3 4 4 2 2 2" xfId="28649"/>
    <cellStyle name="Normal 5 2 2 3 4 4 2 3" xfId="28650"/>
    <cellStyle name="Normal 5 2 2 3 4 4 3" xfId="28651"/>
    <cellStyle name="Normal 5 2 2 3 4 4 3 2" xfId="28652"/>
    <cellStyle name="Normal 5 2 2 3 4 4 4" xfId="28653"/>
    <cellStyle name="Normal 5 2 2 3 4 5" xfId="28654"/>
    <cellStyle name="Normal 5 2 2 3 4 5 2" xfId="28655"/>
    <cellStyle name="Normal 5 2 2 3 4 5 2 2" xfId="28656"/>
    <cellStyle name="Normal 5 2 2 3 4 5 3" xfId="28657"/>
    <cellStyle name="Normal 5 2 2 3 4 6" xfId="28658"/>
    <cellStyle name="Normal 5 2 2 3 4 6 2" xfId="28659"/>
    <cellStyle name="Normal 5 2 2 3 4 7" xfId="28660"/>
    <cellStyle name="Normal 5 2 2 3 5" xfId="28661"/>
    <cellStyle name="Normal 5 2 2 3 5 2" xfId="28662"/>
    <cellStyle name="Normal 5 2 2 3 5 2 2" xfId="28663"/>
    <cellStyle name="Normal 5 2 2 3 5 2 2 2" xfId="28664"/>
    <cellStyle name="Normal 5 2 2 3 5 2 2 2 2" xfId="28665"/>
    <cellStyle name="Normal 5 2 2 3 5 2 2 2 2 2" xfId="28666"/>
    <cellStyle name="Normal 5 2 2 3 5 2 2 2 3" xfId="28667"/>
    <cellStyle name="Normal 5 2 2 3 5 2 2 3" xfId="28668"/>
    <cellStyle name="Normal 5 2 2 3 5 2 2 3 2" xfId="28669"/>
    <cellStyle name="Normal 5 2 2 3 5 2 2 4" xfId="28670"/>
    <cellStyle name="Normal 5 2 2 3 5 2 3" xfId="28671"/>
    <cellStyle name="Normal 5 2 2 3 5 2 3 2" xfId="28672"/>
    <cellStyle name="Normal 5 2 2 3 5 2 3 2 2" xfId="28673"/>
    <cellStyle name="Normal 5 2 2 3 5 2 3 3" xfId="28674"/>
    <cellStyle name="Normal 5 2 2 3 5 2 4" xfId="28675"/>
    <cellStyle name="Normal 5 2 2 3 5 2 4 2" xfId="28676"/>
    <cellStyle name="Normal 5 2 2 3 5 2 5" xfId="28677"/>
    <cellStyle name="Normal 5 2 2 3 5 3" xfId="28678"/>
    <cellStyle name="Normal 5 2 2 3 5 3 2" xfId="28679"/>
    <cellStyle name="Normal 5 2 2 3 5 3 2 2" xfId="28680"/>
    <cellStyle name="Normal 5 2 2 3 5 3 2 2 2" xfId="28681"/>
    <cellStyle name="Normal 5 2 2 3 5 3 2 3" xfId="28682"/>
    <cellStyle name="Normal 5 2 2 3 5 3 3" xfId="28683"/>
    <cellStyle name="Normal 5 2 2 3 5 3 3 2" xfId="28684"/>
    <cellStyle name="Normal 5 2 2 3 5 3 4" xfId="28685"/>
    <cellStyle name="Normal 5 2 2 3 5 4" xfId="28686"/>
    <cellStyle name="Normal 5 2 2 3 5 4 2" xfId="28687"/>
    <cellStyle name="Normal 5 2 2 3 5 4 2 2" xfId="28688"/>
    <cellStyle name="Normal 5 2 2 3 5 4 3" xfId="28689"/>
    <cellStyle name="Normal 5 2 2 3 5 5" xfId="28690"/>
    <cellStyle name="Normal 5 2 2 3 5 5 2" xfId="28691"/>
    <cellStyle name="Normal 5 2 2 3 5 6" xfId="28692"/>
    <cellStyle name="Normal 5 2 2 3 6" xfId="28693"/>
    <cellStyle name="Normal 5 2 2 3 6 2" xfId="28694"/>
    <cellStyle name="Normal 5 2 2 3 6 2 2" xfId="28695"/>
    <cellStyle name="Normal 5 2 2 3 6 2 2 2" xfId="28696"/>
    <cellStyle name="Normal 5 2 2 3 6 2 2 2 2" xfId="28697"/>
    <cellStyle name="Normal 5 2 2 3 6 2 2 3" xfId="28698"/>
    <cellStyle name="Normal 5 2 2 3 6 2 3" xfId="28699"/>
    <cellStyle name="Normal 5 2 2 3 6 2 3 2" xfId="28700"/>
    <cellStyle name="Normal 5 2 2 3 6 2 4" xfId="28701"/>
    <cellStyle name="Normal 5 2 2 3 6 3" xfId="28702"/>
    <cellStyle name="Normal 5 2 2 3 6 3 2" xfId="28703"/>
    <cellStyle name="Normal 5 2 2 3 6 3 2 2" xfId="28704"/>
    <cellStyle name="Normal 5 2 2 3 6 3 3" xfId="28705"/>
    <cellStyle name="Normal 5 2 2 3 6 4" xfId="28706"/>
    <cellStyle name="Normal 5 2 2 3 6 4 2" xfId="28707"/>
    <cellStyle name="Normal 5 2 2 3 6 5" xfId="28708"/>
    <cellStyle name="Normal 5 2 2 3 7" xfId="28709"/>
    <cellStyle name="Normal 5 2 2 3 7 2" xfId="28710"/>
    <cellStyle name="Normal 5 2 2 3 7 2 2" xfId="28711"/>
    <cellStyle name="Normal 5 2 2 3 7 2 2 2" xfId="28712"/>
    <cellStyle name="Normal 5 2 2 3 7 2 3" xfId="28713"/>
    <cellStyle name="Normal 5 2 2 3 7 3" xfId="28714"/>
    <cellStyle name="Normal 5 2 2 3 7 3 2" xfId="28715"/>
    <cellStyle name="Normal 5 2 2 3 7 4" xfId="28716"/>
    <cellStyle name="Normal 5 2 2 3 8" xfId="28717"/>
    <cellStyle name="Normal 5 2 2 3 8 2" xfId="28718"/>
    <cellStyle name="Normal 5 2 2 3 8 2 2" xfId="28719"/>
    <cellStyle name="Normal 5 2 2 3 8 3" xfId="28720"/>
    <cellStyle name="Normal 5 2 2 3 9" xfId="28721"/>
    <cellStyle name="Normal 5 2 2 3 9 2" xfId="28722"/>
    <cellStyle name="Normal 5 2 2 4" xfId="28723"/>
    <cellStyle name="Normal 5 2 2 4 2" xfId="28724"/>
    <cellStyle name="Normal 5 2 2 4 2 2" xfId="28725"/>
    <cellStyle name="Normal 5 2 2 4 2 2 2" xfId="28726"/>
    <cellStyle name="Normal 5 2 2 4 2 2 2 2" xfId="28727"/>
    <cellStyle name="Normal 5 2 2 4 2 2 2 2 2" xfId="28728"/>
    <cellStyle name="Normal 5 2 2 4 2 2 2 2 2 2" xfId="28729"/>
    <cellStyle name="Normal 5 2 2 4 2 2 2 2 2 2 2" xfId="28730"/>
    <cellStyle name="Normal 5 2 2 4 2 2 2 2 2 2 2 2" xfId="28731"/>
    <cellStyle name="Normal 5 2 2 4 2 2 2 2 2 2 3" xfId="28732"/>
    <cellStyle name="Normal 5 2 2 4 2 2 2 2 2 3" xfId="28733"/>
    <cellStyle name="Normal 5 2 2 4 2 2 2 2 2 3 2" xfId="28734"/>
    <cellStyle name="Normal 5 2 2 4 2 2 2 2 2 4" xfId="28735"/>
    <cellStyle name="Normal 5 2 2 4 2 2 2 2 3" xfId="28736"/>
    <cellStyle name="Normal 5 2 2 4 2 2 2 2 3 2" xfId="28737"/>
    <cellStyle name="Normal 5 2 2 4 2 2 2 2 3 2 2" xfId="28738"/>
    <cellStyle name="Normal 5 2 2 4 2 2 2 2 3 3" xfId="28739"/>
    <cellStyle name="Normal 5 2 2 4 2 2 2 2 4" xfId="28740"/>
    <cellStyle name="Normal 5 2 2 4 2 2 2 2 4 2" xfId="28741"/>
    <cellStyle name="Normal 5 2 2 4 2 2 2 2 5" xfId="28742"/>
    <cellStyle name="Normal 5 2 2 4 2 2 2 3" xfId="28743"/>
    <cellStyle name="Normal 5 2 2 4 2 2 2 3 2" xfId="28744"/>
    <cellStyle name="Normal 5 2 2 4 2 2 2 3 2 2" xfId="28745"/>
    <cellStyle name="Normal 5 2 2 4 2 2 2 3 2 2 2" xfId="28746"/>
    <cellStyle name="Normal 5 2 2 4 2 2 2 3 2 3" xfId="28747"/>
    <cellStyle name="Normal 5 2 2 4 2 2 2 3 3" xfId="28748"/>
    <cellStyle name="Normal 5 2 2 4 2 2 2 3 3 2" xfId="28749"/>
    <cellStyle name="Normal 5 2 2 4 2 2 2 3 4" xfId="28750"/>
    <cellStyle name="Normal 5 2 2 4 2 2 2 4" xfId="28751"/>
    <cellStyle name="Normal 5 2 2 4 2 2 2 4 2" xfId="28752"/>
    <cellStyle name="Normal 5 2 2 4 2 2 2 4 2 2" xfId="28753"/>
    <cellStyle name="Normal 5 2 2 4 2 2 2 4 3" xfId="28754"/>
    <cellStyle name="Normal 5 2 2 4 2 2 2 5" xfId="28755"/>
    <cellStyle name="Normal 5 2 2 4 2 2 2 5 2" xfId="28756"/>
    <cellStyle name="Normal 5 2 2 4 2 2 2 6" xfId="28757"/>
    <cellStyle name="Normal 5 2 2 4 2 2 3" xfId="28758"/>
    <cellStyle name="Normal 5 2 2 4 2 2 3 2" xfId="28759"/>
    <cellStyle name="Normal 5 2 2 4 2 2 3 2 2" xfId="28760"/>
    <cellStyle name="Normal 5 2 2 4 2 2 3 2 2 2" xfId="28761"/>
    <cellStyle name="Normal 5 2 2 4 2 2 3 2 2 2 2" xfId="28762"/>
    <cellStyle name="Normal 5 2 2 4 2 2 3 2 2 3" xfId="28763"/>
    <cellStyle name="Normal 5 2 2 4 2 2 3 2 3" xfId="28764"/>
    <cellStyle name="Normal 5 2 2 4 2 2 3 2 3 2" xfId="28765"/>
    <cellStyle name="Normal 5 2 2 4 2 2 3 2 4" xfId="28766"/>
    <cellStyle name="Normal 5 2 2 4 2 2 3 3" xfId="28767"/>
    <cellStyle name="Normal 5 2 2 4 2 2 3 3 2" xfId="28768"/>
    <cellStyle name="Normal 5 2 2 4 2 2 3 3 2 2" xfId="28769"/>
    <cellStyle name="Normal 5 2 2 4 2 2 3 3 3" xfId="28770"/>
    <cellStyle name="Normal 5 2 2 4 2 2 3 4" xfId="28771"/>
    <cellStyle name="Normal 5 2 2 4 2 2 3 4 2" xfId="28772"/>
    <cellStyle name="Normal 5 2 2 4 2 2 3 5" xfId="28773"/>
    <cellStyle name="Normal 5 2 2 4 2 2 4" xfId="28774"/>
    <cellStyle name="Normal 5 2 2 4 2 2 4 2" xfId="28775"/>
    <cellStyle name="Normal 5 2 2 4 2 2 4 2 2" xfId="28776"/>
    <cellStyle name="Normal 5 2 2 4 2 2 4 2 2 2" xfId="28777"/>
    <cellStyle name="Normal 5 2 2 4 2 2 4 2 3" xfId="28778"/>
    <cellStyle name="Normal 5 2 2 4 2 2 4 3" xfId="28779"/>
    <cellStyle name="Normal 5 2 2 4 2 2 4 3 2" xfId="28780"/>
    <cellStyle name="Normal 5 2 2 4 2 2 4 4" xfId="28781"/>
    <cellStyle name="Normal 5 2 2 4 2 2 5" xfId="28782"/>
    <cellStyle name="Normal 5 2 2 4 2 2 5 2" xfId="28783"/>
    <cellStyle name="Normal 5 2 2 4 2 2 5 2 2" xfId="28784"/>
    <cellStyle name="Normal 5 2 2 4 2 2 5 3" xfId="28785"/>
    <cellStyle name="Normal 5 2 2 4 2 2 6" xfId="28786"/>
    <cellStyle name="Normal 5 2 2 4 2 2 6 2" xfId="28787"/>
    <cellStyle name="Normal 5 2 2 4 2 2 7" xfId="28788"/>
    <cellStyle name="Normal 5 2 2 4 2 3" xfId="28789"/>
    <cellStyle name="Normal 5 2 2 4 2 3 2" xfId="28790"/>
    <cellStyle name="Normal 5 2 2 4 2 3 2 2" xfId="28791"/>
    <cellStyle name="Normal 5 2 2 4 2 3 2 2 2" xfId="28792"/>
    <cellStyle name="Normal 5 2 2 4 2 3 2 2 2 2" xfId="28793"/>
    <cellStyle name="Normal 5 2 2 4 2 3 2 2 2 2 2" xfId="28794"/>
    <cellStyle name="Normal 5 2 2 4 2 3 2 2 2 3" xfId="28795"/>
    <cellStyle name="Normal 5 2 2 4 2 3 2 2 3" xfId="28796"/>
    <cellStyle name="Normal 5 2 2 4 2 3 2 2 3 2" xfId="28797"/>
    <cellStyle name="Normal 5 2 2 4 2 3 2 2 4" xfId="28798"/>
    <cellStyle name="Normal 5 2 2 4 2 3 2 3" xfId="28799"/>
    <cellStyle name="Normal 5 2 2 4 2 3 2 3 2" xfId="28800"/>
    <cellStyle name="Normal 5 2 2 4 2 3 2 3 2 2" xfId="28801"/>
    <cellStyle name="Normal 5 2 2 4 2 3 2 3 3" xfId="28802"/>
    <cellStyle name="Normal 5 2 2 4 2 3 2 4" xfId="28803"/>
    <cellStyle name="Normal 5 2 2 4 2 3 2 4 2" xfId="28804"/>
    <cellStyle name="Normal 5 2 2 4 2 3 2 5" xfId="28805"/>
    <cellStyle name="Normal 5 2 2 4 2 3 3" xfId="28806"/>
    <cellStyle name="Normal 5 2 2 4 2 3 3 2" xfId="28807"/>
    <cellStyle name="Normal 5 2 2 4 2 3 3 2 2" xfId="28808"/>
    <cellStyle name="Normal 5 2 2 4 2 3 3 2 2 2" xfId="28809"/>
    <cellStyle name="Normal 5 2 2 4 2 3 3 2 3" xfId="28810"/>
    <cellStyle name="Normal 5 2 2 4 2 3 3 3" xfId="28811"/>
    <cellStyle name="Normal 5 2 2 4 2 3 3 3 2" xfId="28812"/>
    <cellStyle name="Normal 5 2 2 4 2 3 3 4" xfId="28813"/>
    <cellStyle name="Normal 5 2 2 4 2 3 4" xfId="28814"/>
    <cellStyle name="Normal 5 2 2 4 2 3 4 2" xfId="28815"/>
    <cellStyle name="Normal 5 2 2 4 2 3 4 2 2" xfId="28816"/>
    <cellStyle name="Normal 5 2 2 4 2 3 4 3" xfId="28817"/>
    <cellStyle name="Normal 5 2 2 4 2 3 5" xfId="28818"/>
    <cellStyle name="Normal 5 2 2 4 2 3 5 2" xfId="28819"/>
    <cellStyle name="Normal 5 2 2 4 2 3 6" xfId="28820"/>
    <cellStyle name="Normal 5 2 2 4 2 4" xfId="28821"/>
    <cellStyle name="Normal 5 2 2 4 2 4 2" xfId="28822"/>
    <cellStyle name="Normal 5 2 2 4 2 4 2 2" xfId="28823"/>
    <cellStyle name="Normal 5 2 2 4 2 4 2 2 2" xfId="28824"/>
    <cellStyle name="Normal 5 2 2 4 2 4 2 2 2 2" xfId="28825"/>
    <cellStyle name="Normal 5 2 2 4 2 4 2 2 3" xfId="28826"/>
    <cellStyle name="Normal 5 2 2 4 2 4 2 3" xfId="28827"/>
    <cellStyle name="Normal 5 2 2 4 2 4 2 3 2" xfId="28828"/>
    <cellStyle name="Normal 5 2 2 4 2 4 2 4" xfId="28829"/>
    <cellStyle name="Normal 5 2 2 4 2 4 3" xfId="28830"/>
    <cellStyle name="Normal 5 2 2 4 2 4 3 2" xfId="28831"/>
    <cellStyle name="Normal 5 2 2 4 2 4 3 2 2" xfId="28832"/>
    <cellStyle name="Normal 5 2 2 4 2 4 3 3" xfId="28833"/>
    <cellStyle name="Normal 5 2 2 4 2 4 4" xfId="28834"/>
    <cellStyle name="Normal 5 2 2 4 2 4 4 2" xfId="28835"/>
    <cellStyle name="Normal 5 2 2 4 2 4 5" xfId="28836"/>
    <cellStyle name="Normal 5 2 2 4 2 5" xfId="28837"/>
    <cellStyle name="Normal 5 2 2 4 2 5 2" xfId="28838"/>
    <cellStyle name="Normal 5 2 2 4 2 5 2 2" xfId="28839"/>
    <cellStyle name="Normal 5 2 2 4 2 5 2 2 2" xfId="28840"/>
    <cellStyle name="Normal 5 2 2 4 2 5 2 3" xfId="28841"/>
    <cellStyle name="Normal 5 2 2 4 2 5 3" xfId="28842"/>
    <cellStyle name="Normal 5 2 2 4 2 5 3 2" xfId="28843"/>
    <cellStyle name="Normal 5 2 2 4 2 5 4" xfId="28844"/>
    <cellStyle name="Normal 5 2 2 4 2 6" xfId="28845"/>
    <cellStyle name="Normal 5 2 2 4 2 6 2" xfId="28846"/>
    <cellStyle name="Normal 5 2 2 4 2 6 2 2" xfId="28847"/>
    <cellStyle name="Normal 5 2 2 4 2 6 3" xfId="28848"/>
    <cellStyle name="Normal 5 2 2 4 2 7" xfId="28849"/>
    <cellStyle name="Normal 5 2 2 4 2 7 2" xfId="28850"/>
    <cellStyle name="Normal 5 2 2 4 2 8" xfId="28851"/>
    <cellStyle name="Normal 5 2 2 4 3" xfId="28852"/>
    <cellStyle name="Normal 5 2 2 4 3 2" xfId="28853"/>
    <cellStyle name="Normal 5 2 2 4 3 2 2" xfId="28854"/>
    <cellStyle name="Normal 5 2 2 4 3 2 2 2" xfId="28855"/>
    <cellStyle name="Normal 5 2 2 4 3 2 2 2 2" xfId="28856"/>
    <cellStyle name="Normal 5 2 2 4 3 2 2 2 2 2" xfId="28857"/>
    <cellStyle name="Normal 5 2 2 4 3 2 2 2 2 2 2" xfId="28858"/>
    <cellStyle name="Normal 5 2 2 4 3 2 2 2 2 3" xfId="28859"/>
    <cellStyle name="Normal 5 2 2 4 3 2 2 2 3" xfId="28860"/>
    <cellStyle name="Normal 5 2 2 4 3 2 2 2 3 2" xfId="28861"/>
    <cellStyle name="Normal 5 2 2 4 3 2 2 2 4" xfId="28862"/>
    <cellStyle name="Normal 5 2 2 4 3 2 2 3" xfId="28863"/>
    <cellStyle name="Normal 5 2 2 4 3 2 2 3 2" xfId="28864"/>
    <cellStyle name="Normal 5 2 2 4 3 2 2 3 2 2" xfId="28865"/>
    <cellStyle name="Normal 5 2 2 4 3 2 2 3 3" xfId="28866"/>
    <cellStyle name="Normal 5 2 2 4 3 2 2 4" xfId="28867"/>
    <cellStyle name="Normal 5 2 2 4 3 2 2 4 2" xfId="28868"/>
    <cellStyle name="Normal 5 2 2 4 3 2 2 5" xfId="28869"/>
    <cellStyle name="Normal 5 2 2 4 3 2 3" xfId="28870"/>
    <cellStyle name="Normal 5 2 2 4 3 2 3 2" xfId="28871"/>
    <cellStyle name="Normal 5 2 2 4 3 2 3 2 2" xfId="28872"/>
    <cellStyle name="Normal 5 2 2 4 3 2 3 2 2 2" xfId="28873"/>
    <cellStyle name="Normal 5 2 2 4 3 2 3 2 3" xfId="28874"/>
    <cellStyle name="Normal 5 2 2 4 3 2 3 3" xfId="28875"/>
    <cellStyle name="Normal 5 2 2 4 3 2 3 3 2" xfId="28876"/>
    <cellStyle name="Normal 5 2 2 4 3 2 3 4" xfId="28877"/>
    <cellStyle name="Normal 5 2 2 4 3 2 4" xfId="28878"/>
    <cellStyle name="Normal 5 2 2 4 3 2 4 2" xfId="28879"/>
    <cellStyle name="Normal 5 2 2 4 3 2 4 2 2" xfId="28880"/>
    <cellStyle name="Normal 5 2 2 4 3 2 4 3" xfId="28881"/>
    <cellStyle name="Normal 5 2 2 4 3 2 5" xfId="28882"/>
    <cellStyle name="Normal 5 2 2 4 3 2 5 2" xfId="28883"/>
    <cellStyle name="Normal 5 2 2 4 3 2 6" xfId="28884"/>
    <cellStyle name="Normal 5 2 2 4 3 3" xfId="28885"/>
    <cellStyle name="Normal 5 2 2 4 3 3 2" xfId="28886"/>
    <cellStyle name="Normal 5 2 2 4 3 3 2 2" xfId="28887"/>
    <cellStyle name="Normal 5 2 2 4 3 3 2 2 2" xfId="28888"/>
    <cellStyle name="Normal 5 2 2 4 3 3 2 2 2 2" xfId="28889"/>
    <cellStyle name="Normal 5 2 2 4 3 3 2 2 3" xfId="28890"/>
    <cellStyle name="Normal 5 2 2 4 3 3 2 3" xfId="28891"/>
    <cellStyle name="Normal 5 2 2 4 3 3 2 3 2" xfId="28892"/>
    <cellStyle name="Normal 5 2 2 4 3 3 2 4" xfId="28893"/>
    <cellStyle name="Normal 5 2 2 4 3 3 3" xfId="28894"/>
    <cellStyle name="Normal 5 2 2 4 3 3 3 2" xfId="28895"/>
    <cellStyle name="Normal 5 2 2 4 3 3 3 2 2" xfId="28896"/>
    <cellStyle name="Normal 5 2 2 4 3 3 3 3" xfId="28897"/>
    <cellStyle name="Normal 5 2 2 4 3 3 4" xfId="28898"/>
    <cellStyle name="Normal 5 2 2 4 3 3 4 2" xfId="28899"/>
    <cellStyle name="Normal 5 2 2 4 3 3 5" xfId="28900"/>
    <cellStyle name="Normal 5 2 2 4 3 4" xfId="28901"/>
    <cellStyle name="Normal 5 2 2 4 3 4 2" xfId="28902"/>
    <cellStyle name="Normal 5 2 2 4 3 4 2 2" xfId="28903"/>
    <cellStyle name="Normal 5 2 2 4 3 4 2 2 2" xfId="28904"/>
    <cellStyle name="Normal 5 2 2 4 3 4 2 3" xfId="28905"/>
    <cellStyle name="Normal 5 2 2 4 3 4 3" xfId="28906"/>
    <cellStyle name="Normal 5 2 2 4 3 4 3 2" xfId="28907"/>
    <cellStyle name="Normal 5 2 2 4 3 4 4" xfId="28908"/>
    <cellStyle name="Normal 5 2 2 4 3 5" xfId="28909"/>
    <cellStyle name="Normal 5 2 2 4 3 5 2" xfId="28910"/>
    <cellStyle name="Normal 5 2 2 4 3 5 2 2" xfId="28911"/>
    <cellStyle name="Normal 5 2 2 4 3 5 3" xfId="28912"/>
    <cellStyle name="Normal 5 2 2 4 3 6" xfId="28913"/>
    <cellStyle name="Normal 5 2 2 4 3 6 2" xfId="28914"/>
    <cellStyle name="Normal 5 2 2 4 3 7" xfId="28915"/>
    <cellStyle name="Normal 5 2 2 4 4" xfId="28916"/>
    <cellStyle name="Normal 5 2 2 4 4 2" xfId="28917"/>
    <cellStyle name="Normal 5 2 2 4 4 2 2" xfId="28918"/>
    <cellStyle name="Normal 5 2 2 4 4 2 2 2" xfId="28919"/>
    <cellStyle name="Normal 5 2 2 4 4 2 2 2 2" xfId="28920"/>
    <cellStyle name="Normal 5 2 2 4 4 2 2 2 2 2" xfId="28921"/>
    <cellStyle name="Normal 5 2 2 4 4 2 2 2 3" xfId="28922"/>
    <cellStyle name="Normal 5 2 2 4 4 2 2 3" xfId="28923"/>
    <cellStyle name="Normal 5 2 2 4 4 2 2 3 2" xfId="28924"/>
    <cellStyle name="Normal 5 2 2 4 4 2 2 4" xfId="28925"/>
    <cellStyle name="Normal 5 2 2 4 4 2 3" xfId="28926"/>
    <cellStyle name="Normal 5 2 2 4 4 2 3 2" xfId="28927"/>
    <cellStyle name="Normal 5 2 2 4 4 2 3 2 2" xfId="28928"/>
    <cellStyle name="Normal 5 2 2 4 4 2 3 3" xfId="28929"/>
    <cellStyle name="Normal 5 2 2 4 4 2 4" xfId="28930"/>
    <cellStyle name="Normal 5 2 2 4 4 2 4 2" xfId="28931"/>
    <cellStyle name="Normal 5 2 2 4 4 2 5" xfId="28932"/>
    <cellStyle name="Normal 5 2 2 4 4 3" xfId="28933"/>
    <cellStyle name="Normal 5 2 2 4 4 3 2" xfId="28934"/>
    <cellStyle name="Normal 5 2 2 4 4 3 2 2" xfId="28935"/>
    <cellStyle name="Normal 5 2 2 4 4 3 2 2 2" xfId="28936"/>
    <cellStyle name="Normal 5 2 2 4 4 3 2 3" xfId="28937"/>
    <cellStyle name="Normal 5 2 2 4 4 3 3" xfId="28938"/>
    <cellStyle name="Normal 5 2 2 4 4 3 3 2" xfId="28939"/>
    <cellStyle name="Normal 5 2 2 4 4 3 4" xfId="28940"/>
    <cellStyle name="Normal 5 2 2 4 4 4" xfId="28941"/>
    <cellStyle name="Normal 5 2 2 4 4 4 2" xfId="28942"/>
    <cellStyle name="Normal 5 2 2 4 4 4 2 2" xfId="28943"/>
    <cellStyle name="Normal 5 2 2 4 4 4 3" xfId="28944"/>
    <cellStyle name="Normal 5 2 2 4 4 5" xfId="28945"/>
    <cellStyle name="Normal 5 2 2 4 4 5 2" xfId="28946"/>
    <cellStyle name="Normal 5 2 2 4 4 6" xfId="28947"/>
    <cellStyle name="Normal 5 2 2 4 5" xfId="28948"/>
    <cellStyle name="Normal 5 2 2 4 5 2" xfId="28949"/>
    <cellStyle name="Normal 5 2 2 4 5 2 2" xfId="28950"/>
    <cellStyle name="Normal 5 2 2 4 5 2 2 2" xfId="28951"/>
    <cellStyle name="Normal 5 2 2 4 5 2 2 2 2" xfId="28952"/>
    <cellStyle name="Normal 5 2 2 4 5 2 2 3" xfId="28953"/>
    <cellStyle name="Normal 5 2 2 4 5 2 3" xfId="28954"/>
    <cellStyle name="Normal 5 2 2 4 5 2 3 2" xfId="28955"/>
    <cellStyle name="Normal 5 2 2 4 5 2 4" xfId="28956"/>
    <cellStyle name="Normal 5 2 2 4 5 3" xfId="28957"/>
    <cellStyle name="Normal 5 2 2 4 5 3 2" xfId="28958"/>
    <cellStyle name="Normal 5 2 2 4 5 3 2 2" xfId="28959"/>
    <cellStyle name="Normal 5 2 2 4 5 3 3" xfId="28960"/>
    <cellStyle name="Normal 5 2 2 4 5 4" xfId="28961"/>
    <cellStyle name="Normal 5 2 2 4 5 4 2" xfId="28962"/>
    <cellStyle name="Normal 5 2 2 4 5 5" xfId="28963"/>
    <cellStyle name="Normal 5 2 2 4 6" xfId="28964"/>
    <cellStyle name="Normal 5 2 2 4 6 2" xfId="28965"/>
    <cellStyle name="Normal 5 2 2 4 6 2 2" xfId="28966"/>
    <cellStyle name="Normal 5 2 2 4 6 2 2 2" xfId="28967"/>
    <cellStyle name="Normal 5 2 2 4 6 2 3" xfId="28968"/>
    <cellStyle name="Normal 5 2 2 4 6 3" xfId="28969"/>
    <cellStyle name="Normal 5 2 2 4 6 3 2" xfId="28970"/>
    <cellStyle name="Normal 5 2 2 4 6 4" xfId="28971"/>
    <cellStyle name="Normal 5 2 2 4 7" xfId="28972"/>
    <cellStyle name="Normal 5 2 2 4 7 2" xfId="28973"/>
    <cellStyle name="Normal 5 2 2 4 7 2 2" xfId="28974"/>
    <cellStyle name="Normal 5 2 2 4 7 3" xfId="28975"/>
    <cellStyle name="Normal 5 2 2 4 8" xfId="28976"/>
    <cellStyle name="Normal 5 2 2 4 8 2" xfId="28977"/>
    <cellStyle name="Normal 5 2 2 4 9" xfId="28978"/>
    <cellStyle name="Normal 5 2 2 5" xfId="28979"/>
    <cellStyle name="Normal 5 2 2 5 2" xfId="28980"/>
    <cellStyle name="Normal 5 2 2 5 2 2" xfId="28981"/>
    <cellStyle name="Normal 5 2 2 5 2 2 2" xfId="28982"/>
    <cellStyle name="Normal 5 2 2 5 2 2 2 2" xfId="28983"/>
    <cellStyle name="Normal 5 2 2 5 2 2 2 2 2" xfId="28984"/>
    <cellStyle name="Normal 5 2 2 5 2 2 2 2 2 2" xfId="28985"/>
    <cellStyle name="Normal 5 2 2 5 2 2 2 2 2 2 2" xfId="28986"/>
    <cellStyle name="Normal 5 2 2 5 2 2 2 2 2 3" xfId="28987"/>
    <cellStyle name="Normal 5 2 2 5 2 2 2 2 3" xfId="28988"/>
    <cellStyle name="Normal 5 2 2 5 2 2 2 2 3 2" xfId="28989"/>
    <cellStyle name="Normal 5 2 2 5 2 2 2 2 4" xfId="28990"/>
    <cellStyle name="Normal 5 2 2 5 2 2 2 3" xfId="28991"/>
    <cellStyle name="Normal 5 2 2 5 2 2 2 3 2" xfId="28992"/>
    <cellStyle name="Normal 5 2 2 5 2 2 2 3 2 2" xfId="28993"/>
    <cellStyle name="Normal 5 2 2 5 2 2 2 3 3" xfId="28994"/>
    <cellStyle name="Normal 5 2 2 5 2 2 2 4" xfId="28995"/>
    <cellStyle name="Normal 5 2 2 5 2 2 2 4 2" xfId="28996"/>
    <cellStyle name="Normal 5 2 2 5 2 2 2 5" xfId="28997"/>
    <cellStyle name="Normal 5 2 2 5 2 2 3" xfId="28998"/>
    <cellStyle name="Normal 5 2 2 5 2 2 3 2" xfId="28999"/>
    <cellStyle name="Normal 5 2 2 5 2 2 3 2 2" xfId="29000"/>
    <cellStyle name="Normal 5 2 2 5 2 2 3 2 2 2" xfId="29001"/>
    <cellStyle name="Normal 5 2 2 5 2 2 3 2 3" xfId="29002"/>
    <cellStyle name="Normal 5 2 2 5 2 2 3 3" xfId="29003"/>
    <cellStyle name="Normal 5 2 2 5 2 2 3 3 2" xfId="29004"/>
    <cellStyle name="Normal 5 2 2 5 2 2 3 4" xfId="29005"/>
    <cellStyle name="Normal 5 2 2 5 2 2 4" xfId="29006"/>
    <cellStyle name="Normal 5 2 2 5 2 2 4 2" xfId="29007"/>
    <cellStyle name="Normal 5 2 2 5 2 2 4 2 2" xfId="29008"/>
    <cellStyle name="Normal 5 2 2 5 2 2 4 3" xfId="29009"/>
    <cellStyle name="Normal 5 2 2 5 2 2 5" xfId="29010"/>
    <cellStyle name="Normal 5 2 2 5 2 2 5 2" xfId="29011"/>
    <cellStyle name="Normal 5 2 2 5 2 2 6" xfId="29012"/>
    <cellStyle name="Normal 5 2 2 5 2 3" xfId="29013"/>
    <cellStyle name="Normal 5 2 2 5 2 3 2" xfId="29014"/>
    <cellStyle name="Normal 5 2 2 5 2 3 2 2" xfId="29015"/>
    <cellStyle name="Normal 5 2 2 5 2 3 2 2 2" xfId="29016"/>
    <cellStyle name="Normal 5 2 2 5 2 3 2 2 2 2" xfId="29017"/>
    <cellStyle name="Normal 5 2 2 5 2 3 2 2 3" xfId="29018"/>
    <cellStyle name="Normal 5 2 2 5 2 3 2 3" xfId="29019"/>
    <cellStyle name="Normal 5 2 2 5 2 3 2 3 2" xfId="29020"/>
    <cellStyle name="Normal 5 2 2 5 2 3 2 4" xfId="29021"/>
    <cellStyle name="Normal 5 2 2 5 2 3 3" xfId="29022"/>
    <cellStyle name="Normal 5 2 2 5 2 3 3 2" xfId="29023"/>
    <cellStyle name="Normal 5 2 2 5 2 3 3 2 2" xfId="29024"/>
    <cellStyle name="Normal 5 2 2 5 2 3 3 3" xfId="29025"/>
    <cellStyle name="Normal 5 2 2 5 2 3 4" xfId="29026"/>
    <cellStyle name="Normal 5 2 2 5 2 3 4 2" xfId="29027"/>
    <cellStyle name="Normal 5 2 2 5 2 3 5" xfId="29028"/>
    <cellStyle name="Normal 5 2 2 5 2 4" xfId="29029"/>
    <cellStyle name="Normal 5 2 2 5 2 4 2" xfId="29030"/>
    <cellStyle name="Normal 5 2 2 5 2 4 2 2" xfId="29031"/>
    <cellStyle name="Normal 5 2 2 5 2 4 2 2 2" xfId="29032"/>
    <cellStyle name="Normal 5 2 2 5 2 4 2 3" xfId="29033"/>
    <cellStyle name="Normal 5 2 2 5 2 4 3" xfId="29034"/>
    <cellStyle name="Normal 5 2 2 5 2 4 3 2" xfId="29035"/>
    <cellStyle name="Normal 5 2 2 5 2 4 4" xfId="29036"/>
    <cellStyle name="Normal 5 2 2 5 2 5" xfId="29037"/>
    <cellStyle name="Normal 5 2 2 5 2 5 2" xfId="29038"/>
    <cellStyle name="Normal 5 2 2 5 2 5 2 2" xfId="29039"/>
    <cellStyle name="Normal 5 2 2 5 2 5 3" xfId="29040"/>
    <cellStyle name="Normal 5 2 2 5 2 6" xfId="29041"/>
    <cellStyle name="Normal 5 2 2 5 2 6 2" xfId="29042"/>
    <cellStyle name="Normal 5 2 2 5 2 7" xfId="29043"/>
    <cellStyle name="Normal 5 2 2 5 3" xfId="29044"/>
    <cellStyle name="Normal 5 2 2 5 3 2" xfId="29045"/>
    <cellStyle name="Normal 5 2 2 5 3 2 2" xfId="29046"/>
    <cellStyle name="Normal 5 2 2 5 3 2 2 2" xfId="29047"/>
    <cellStyle name="Normal 5 2 2 5 3 2 2 2 2" xfId="29048"/>
    <cellStyle name="Normal 5 2 2 5 3 2 2 2 2 2" xfId="29049"/>
    <cellStyle name="Normal 5 2 2 5 3 2 2 2 3" xfId="29050"/>
    <cellStyle name="Normal 5 2 2 5 3 2 2 3" xfId="29051"/>
    <cellStyle name="Normal 5 2 2 5 3 2 2 3 2" xfId="29052"/>
    <cellStyle name="Normal 5 2 2 5 3 2 2 4" xfId="29053"/>
    <cellStyle name="Normal 5 2 2 5 3 2 3" xfId="29054"/>
    <cellStyle name="Normal 5 2 2 5 3 2 3 2" xfId="29055"/>
    <cellStyle name="Normal 5 2 2 5 3 2 3 2 2" xfId="29056"/>
    <cellStyle name="Normal 5 2 2 5 3 2 3 3" xfId="29057"/>
    <cellStyle name="Normal 5 2 2 5 3 2 4" xfId="29058"/>
    <cellStyle name="Normal 5 2 2 5 3 2 4 2" xfId="29059"/>
    <cellStyle name="Normal 5 2 2 5 3 2 5" xfId="29060"/>
    <cellStyle name="Normal 5 2 2 5 3 3" xfId="29061"/>
    <cellStyle name="Normal 5 2 2 5 3 3 2" xfId="29062"/>
    <cellStyle name="Normal 5 2 2 5 3 3 2 2" xfId="29063"/>
    <cellStyle name="Normal 5 2 2 5 3 3 2 2 2" xfId="29064"/>
    <cellStyle name="Normal 5 2 2 5 3 3 2 3" xfId="29065"/>
    <cellStyle name="Normal 5 2 2 5 3 3 3" xfId="29066"/>
    <cellStyle name="Normal 5 2 2 5 3 3 3 2" xfId="29067"/>
    <cellStyle name="Normal 5 2 2 5 3 3 4" xfId="29068"/>
    <cellStyle name="Normal 5 2 2 5 3 4" xfId="29069"/>
    <cellStyle name="Normal 5 2 2 5 3 4 2" xfId="29070"/>
    <cellStyle name="Normal 5 2 2 5 3 4 2 2" xfId="29071"/>
    <cellStyle name="Normal 5 2 2 5 3 4 3" xfId="29072"/>
    <cellStyle name="Normal 5 2 2 5 3 5" xfId="29073"/>
    <cellStyle name="Normal 5 2 2 5 3 5 2" xfId="29074"/>
    <cellStyle name="Normal 5 2 2 5 3 6" xfId="29075"/>
    <cellStyle name="Normal 5 2 2 5 4" xfId="29076"/>
    <cellStyle name="Normal 5 2 2 5 4 2" xfId="29077"/>
    <cellStyle name="Normal 5 2 2 5 4 2 2" xfId="29078"/>
    <cellStyle name="Normal 5 2 2 5 4 2 2 2" xfId="29079"/>
    <cellStyle name="Normal 5 2 2 5 4 2 2 2 2" xfId="29080"/>
    <cellStyle name="Normal 5 2 2 5 4 2 2 3" xfId="29081"/>
    <cellStyle name="Normal 5 2 2 5 4 2 3" xfId="29082"/>
    <cellStyle name="Normal 5 2 2 5 4 2 3 2" xfId="29083"/>
    <cellStyle name="Normal 5 2 2 5 4 2 4" xfId="29084"/>
    <cellStyle name="Normal 5 2 2 5 4 3" xfId="29085"/>
    <cellStyle name="Normal 5 2 2 5 4 3 2" xfId="29086"/>
    <cellStyle name="Normal 5 2 2 5 4 3 2 2" xfId="29087"/>
    <cellStyle name="Normal 5 2 2 5 4 3 3" xfId="29088"/>
    <cellStyle name="Normal 5 2 2 5 4 4" xfId="29089"/>
    <cellStyle name="Normal 5 2 2 5 4 4 2" xfId="29090"/>
    <cellStyle name="Normal 5 2 2 5 4 5" xfId="29091"/>
    <cellStyle name="Normal 5 2 2 5 5" xfId="29092"/>
    <cellStyle name="Normal 5 2 2 5 5 2" xfId="29093"/>
    <cellStyle name="Normal 5 2 2 5 5 2 2" xfId="29094"/>
    <cellStyle name="Normal 5 2 2 5 5 2 2 2" xfId="29095"/>
    <cellStyle name="Normal 5 2 2 5 5 2 3" xfId="29096"/>
    <cellStyle name="Normal 5 2 2 5 5 3" xfId="29097"/>
    <cellStyle name="Normal 5 2 2 5 5 3 2" xfId="29098"/>
    <cellStyle name="Normal 5 2 2 5 5 4" xfId="29099"/>
    <cellStyle name="Normal 5 2 2 5 6" xfId="29100"/>
    <cellStyle name="Normal 5 2 2 5 6 2" xfId="29101"/>
    <cellStyle name="Normal 5 2 2 5 6 2 2" xfId="29102"/>
    <cellStyle name="Normal 5 2 2 5 6 3" xfId="29103"/>
    <cellStyle name="Normal 5 2 2 5 7" xfId="29104"/>
    <cellStyle name="Normal 5 2 2 5 7 2" xfId="29105"/>
    <cellStyle name="Normal 5 2 2 5 8" xfId="29106"/>
    <cellStyle name="Normal 5 2 2 6" xfId="29107"/>
    <cellStyle name="Normal 5 2 2 6 2" xfId="29108"/>
    <cellStyle name="Normal 5 2 2 6 2 2" xfId="29109"/>
    <cellStyle name="Normal 5 2 2 6 2 2 2" xfId="29110"/>
    <cellStyle name="Normal 5 2 2 6 2 2 2 2" xfId="29111"/>
    <cellStyle name="Normal 5 2 2 6 2 2 2 2 2" xfId="29112"/>
    <cellStyle name="Normal 5 2 2 6 2 2 2 2 2 2" xfId="29113"/>
    <cellStyle name="Normal 5 2 2 6 2 2 2 2 3" xfId="29114"/>
    <cellStyle name="Normal 5 2 2 6 2 2 2 3" xfId="29115"/>
    <cellStyle name="Normal 5 2 2 6 2 2 2 3 2" xfId="29116"/>
    <cellStyle name="Normal 5 2 2 6 2 2 2 4" xfId="29117"/>
    <cellStyle name="Normal 5 2 2 6 2 2 3" xfId="29118"/>
    <cellStyle name="Normal 5 2 2 6 2 2 3 2" xfId="29119"/>
    <cellStyle name="Normal 5 2 2 6 2 2 3 2 2" xfId="29120"/>
    <cellStyle name="Normal 5 2 2 6 2 2 3 3" xfId="29121"/>
    <cellStyle name="Normal 5 2 2 6 2 2 4" xfId="29122"/>
    <cellStyle name="Normal 5 2 2 6 2 2 4 2" xfId="29123"/>
    <cellStyle name="Normal 5 2 2 6 2 2 5" xfId="29124"/>
    <cellStyle name="Normal 5 2 2 6 2 3" xfId="29125"/>
    <cellStyle name="Normal 5 2 2 6 2 3 2" xfId="29126"/>
    <cellStyle name="Normal 5 2 2 6 2 3 2 2" xfId="29127"/>
    <cellStyle name="Normal 5 2 2 6 2 3 2 2 2" xfId="29128"/>
    <cellStyle name="Normal 5 2 2 6 2 3 2 3" xfId="29129"/>
    <cellStyle name="Normal 5 2 2 6 2 3 3" xfId="29130"/>
    <cellStyle name="Normal 5 2 2 6 2 3 3 2" xfId="29131"/>
    <cellStyle name="Normal 5 2 2 6 2 3 4" xfId="29132"/>
    <cellStyle name="Normal 5 2 2 6 2 4" xfId="29133"/>
    <cellStyle name="Normal 5 2 2 6 2 4 2" xfId="29134"/>
    <cellStyle name="Normal 5 2 2 6 2 4 2 2" xfId="29135"/>
    <cellStyle name="Normal 5 2 2 6 2 4 3" xfId="29136"/>
    <cellStyle name="Normal 5 2 2 6 2 5" xfId="29137"/>
    <cellStyle name="Normal 5 2 2 6 2 5 2" xfId="29138"/>
    <cellStyle name="Normal 5 2 2 6 2 6" xfId="29139"/>
    <cellStyle name="Normal 5 2 2 6 3" xfId="29140"/>
    <cellStyle name="Normal 5 2 2 6 3 2" xfId="29141"/>
    <cellStyle name="Normal 5 2 2 6 3 2 2" xfId="29142"/>
    <cellStyle name="Normal 5 2 2 6 3 2 2 2" xfId="29143"/>
    <cellStyle name="Normal 5 2 2 6 3 2 2 2 2" xfId="29144"/>
    <cellStyle name="Normal 5 2 2 6 3 2 2 3" xfId="29145"/>
    <cellStyle name="Normal 5 2 2 6 3 2 3" xfId="29146"/>
    <cellStyle name="Normal 5 2 2 6 3 2 3 2" xfId="29147"/>
    <cellStyle name="Normal 5 2 2 6 3 2 4" xfId="29148"/>
    <cellStyle name="Normal 5 2 2 6 3 3" xfId="29149"/>
    <cellStyle name="Normal 5 2 2 6 3 3 2" xfId="29150"/>
    <cellStyle name="Normal 5 2 2 6 3 3 2 2" xfId="29151"/>
    <cellStyle name="Normal 5 2 2 6 3 3 3" xfId="29152"/>
    <cellStyle name="Normal 5 2 2 6 3 4" xfId="29153"/>
    <cellStyle name="Normal 5 2 2 6 3 4 2" xfId="29154"/>
    <cellStyle name="Normal 5 2 2 6 3 5" xfId="29155"/>
    <cellStyle name="Normal 5 2 2 6 4" xfId="29156"/>
    <cellStyle name="Normal 5 2 2 6 4 2" xfId="29157"/>
    <cellStyle name="Normal 5 2 2 6 4 2 2" xfId="29158"/>
    <cellStyle name="Normal 5 2 2 6 4 2 2 2" xfId="29159"/>
    <cellStyle name="Normal 5 2 2 6 4 2 3" xfId="29160"/>
    <cellStyle name="Normal 5 2 2 6 4 3" xfId="29161"/>
    <cellStyle name="Normal 5 2 2 6 4 3 2" xfId="29162"/>
    <cellStyle name="Normal 5 2 2 6 4 4" xfId="29163"/>
    <cellStyle name="Normal 5 2 2 6 5" xfId="29164"/>
    <cellStyle name="Normal 5 2 2 6 5 2" xfId="29165"/>
    <cellStyle name="Normal 5 2 2 6 5 2 2" xfId="29166"/>
    <cellStyle name="Normal 5 2 2 6 5 3" xfId="29167"/>
    <cellStyle name="Normal 5 2 2 6 6" xfId="29168"/>
    <cellStyle name="Normal 5 2 2 6 6 2" xfId="29169"/>
    <cellStyle name="Normal 5 2 2 6 7" xfId="29170"/>
    <cellStyle name="Normal 5 2 2 7" xfId="29171"/>
    <cellStyle name="Normal 5 2 2 7 2" xfId="29172"/>
    <cellStyle name="Normal 5 2 2 7 2 2" xfId="29173"/>
    <cellStyle name="Normal 5 2 2 7 2 2 2" xfId="29174"/>
    <cellStyle name="Normal 5 2 2 7 2 2 2 2" xfId="29175"/>
    <cellStyle name="Normal 5 2 2 7 2 2 2 2 2" xfId="29176"/>
    <cellStyle name="Normal 5 2 2 7 2 2 2 3" xfId="29177"/>
    <cellStyle name="Normal 5 2 2 7 2 2 3" xfId="29178"/>
    <cellStyle name="Normal 5 2 2 7 2 2 3 2" xfId="29179"/>
    <cellStyle name="Normal 5 2 2 7 2 2 4" xfId="29180"/>
    <cellStyle name="Normal 5 2 2 7 2 3" xfId="29181"/>
    <cellStyle name="Normal 5 2 2 7 2 3 2" xfId="29182"/>
    <cellStyle name="Normal 5 2 2 7 2 3 2 2" xfId="29183"/>
    <cellStyle name="Normal 5 2 2 7 2 3 3" xfId="29184"/>
    <cellStyle name="Normal 5 2 2 7 2 4" xfId="29185"/>
    <cellStyle name="Normal 5 2 2 7 2 4 2" xfId="29186"/>
    <cellStyle name="Normal 5 2 2 7 2 5" xfId="29187"/>
    <cellStyle name="Normal 5 2 2 7 3" xfId="29188"/>
    <cellStyle name="Normal 5 2 2 7 3 2" xfId="29189"/>
    <cellStyle name="Normal 5 2 2 7 3 2 2" xfId="29190"/>
    <cellStyle name="Normal 5 2 2 7 3 2 2 2" xfId="29191"/>
    <cellStyle name="Normal 5 2 2 7 3 2 3" xfId="29192"/>
    <cellStyle name="Normal 5 2 2 7 3 3" xfId="29193"/>
    <cellStyle name="Normal 5 2 2 7 3 3 2" xfId="29194"/>
    <cellStyle name="Normal 5 2 2 7 3 4" xfId="29195"/>
    <cellStyle name="Normal 5 2 2 7 4" xfId="29196"/>
    <cellStyle name="Normal 5 2 2 7 4 2" xfId="29197"/>
    <cellStyle name="Normal 5 2 2 7 4 2 2" xfId="29198"/>
    <cellStyle name="Normal 5 2 2 7 4 3" xfId="29199"/>
    <cellStyle name="Normal 5 2 2 7 5" xfId="29200"/>
    <cellStyle name="Normal 5 2 2 7 5 2" xfId="29201"/>
    <cellStyle name="Normal 5 2 2 7 6" xfId="29202"/>
    <cellStyle name="Normal 5 2 2 8" xfId="29203"/>
    <cellStyle name="Normal 5 2 2 8 2" xfId="29204"/>
    <cellStyle name="Normal 5 2 2 8 2 2" xfId="29205"/>
    <cellStyle name="Normal 5 2 2 8 2 2 2" xfId="29206"/>
    <cellStyle name="Normal 5 2 2 8 2 2 2 2" xfId="29207"/>
    <cellStyle name="Normal 5 2 2 8 2 2 3" xfId="29208"/>
    <cellStyle name="Normal 5 2 2 8 2 3" xfId="29209"/>
    <cellStyle name="Normal 5 2 2 8 2 3 2" xfId="29210"/>
    <cellStyle name="Normal 5 2 2 8 2 4" xfId="29211"/>
    <cellStyle name="Normal 5 2 2 8 3" xfId="29212"/>
    <cellStyle name="Normal 5 2 2 8 3 2" xfId="29213"/>
    <cellStyle name="Normal 5 2 2 8 3 2 2" xfId="29214"/>
    <cellStyle name="Normal 5 2 2 8 3 3" xfId="29215"/>
    <cellStyle name="Normal 5 2 2 8 4" xfId="29216"/>
    <cellStyle name="Normal 5 2 2 8 4 2" xfId="29217"/>
    <cellStyle name="Normal 5 2 2 8 5" xfId="29218"/>
    <cellStyle name="Normal 5 2 2 9" xfId="29219"/>
    <cellStyle name="Normal 5 2 2 9 2" xfId="29220"/>
    <cellStyle name="Normal 5 2 2 9 2 2" xfId="29221"/>
    <cellStyle name="Normal 5 2 2 9 2 2 2" xfId="29222"/>
    <cellStyle name="Normal 5 2 2 9 2 3" xfId="29223"/>
    <cellStyle name="Normal 5 2 2 9 3" xfId="29224"/>
    <cellStyle name="Normal 5 2 2 9 3 2" xfId="29225"/>
    <cellStyle name="Normal 5 2 2 9 4" xfId="29226"/>
    <cellStyle name="Normal 5 2 3" xfId="29227"/>
    <cellStyle name="Normal 5 2 3 10" xfId="29228"/>
    <cellStyle name="Normal 5 2 3 10 2" xfId="29229"/>
    <cellStyle name="Normal 5 2 3 11" xfId="29230"/>
    <cellStyle name="Normal 5 2 3 2" xfId="29231"/>
    <cellStyle name="Normal 5 2 3 2 10" xfId="29232"/>
    <cellStyle name="Normal 5 2 3 2 2" xfId="29233"/>
    <cellStyle name="Normal 5 2 3 2 2 2" xfId="29234"/>
    <cellStyle name="Normal 5 2 3 2 2 2 2" xfId="29235"/>
    <cellStyle name="Normal 5 2 3 2 2 2 2 2" xfId="29236"/>
    <cellStyle name="Normal 5 2 3 2 2 2 2 2 2" xfId="29237"/>
    <cellStyle name="Normal 5 2 3 2 2 2 2 2 2 2" xfId="29238"/>
    <cellStyle name="Normal 5 2 3 2 2 2 2 2 2 2 2" xfId="29239"/>
    <cellStyle name="Normal 5 2 3 2 2 2 2 2 2 2 2 2" xfId="29240"/>
    <cellStyle name="Normal 5 2 3 2 2 2 2 2 2 2 2 2 2" xfId="29241"/>
    <cellStyle name="Normal 5 2 3 2 2 2 2 2 2 2 2 3" xfId="29242"/>
    <cellStyle name="Normal 5 2 3 2 2 2 2 2 2 2 3" xfId="29243"/>
    <cellStyle name="Normal 5 2 3 2 2 2 2 2 2 2 3 2" xfId="29244"/>
    <cellStyle name="Normal 5 2 3 2 2 2 2 2 2 2 4" xfId="29245"/>
    <cellStyle name="Normal 5 2 3 2 2 2 2 2 2 3" xfId="29246"/>
    <cellStyle name="Normal 5 2 3 2 2 2 2 2 2 3 2" xfId="29247"/>
    <cellStyle name="Normal 5 2 3 2 2 2 2 2 2 3 2 2" xfId="29248"/>
    <cellStyle name="Normal 5 2 3 2 2 2 2 2 2 3 3" xfId="29249"/>
    <cellStyle name="Normal 5 2 3 2 2 2 2 2 2 4" xfId="29250"/>
    <cellStyle name="Normal 5 2 3 2 2 2 2 2 2 4 2" xfId="29251"/>
    <cellStyle name="Normal 5 2 3 2 2 2 2 2 2 5" xfId="29252"/>
    <cellStyle name="Normal 5 2 3 2 2 2 2 2 3" xfId="29253"/>
    <cellStyle name="Normal 5 2 3 2 2 2 2 2 3 2" xfId="29254"/>
    <cellStyle name="Normal 5 2 3 2 2 2 2 2 3 2 2" xfId="29255"/>
    <cellStyle name="Normal 5 2 3 2 2 2 2 2 3 2 2 2" xfId="29256"/>
    <cellStyle name="Normal 5 2 3 2 2 2 2 2 3 2 3" xfId="29257"/>
    <cellStyle name="Normal 5 2 3 2 2 2 2 2 3 3" xfId="29258"/>
    <cellStyle name="Normal 5 2 3 2 2 2 2 2 3 3 2" xfId="29259"/>
    <cellStyle name="Normal 5 2 3 2 2 2 2 2 3 4" xfId="29260"/>
    <cellStyle name="Normal 5 2 3 2 2 2 2 2 4" xfId="29261"/>
    <cellStyle name="Normal 5 2 3 2 2 2 2 2 4 2" xfId="29262"/>
    <cellStyle name="Normal 5 2 3 2 2 2 2 2 4 2 2" xfId="29263"/>
    <cellStyle name="Normal 5 2 3 2 2 2 2 2 4 3" xfId="29264"/>
    <cellStyle name="Normal 5 2 3 2 2 2 2 2 5" xfId="29265"/>
    <cellStyle name="Normal 5 2 3 2 2 2 2 2 5 2" xfId="29266"/>
    <cellStyle name="Normal 5 2 3 2 2 2 2 2 6" xfId="29267"/>
    <cellStyle name="Normal 5 2 3 2 2 2 2 3" xfId="29268"/>
    <cellStyle name="Normal 5 2 3 2 2 2 2 3 2" xfId="29269"/>
    <cellStyle name="Normal 5 2 3 2 2 2 2 3 2 2" xfId="29270"/>
    <cellStyle name="Normal 5 2 3 2 2 2 2 3 2 2 2" xfId="29271"/>
    <cellStyle name="Normal 5 2 3 2 2 2 2 3 2 2 2 2" xfId="29272"/>
    <cellStyle name="Normal 5 2 3 2 2 2 2 3 2 2 3" xfId="29273"/>
    <cellStyle name="Normal 5 2 3 2 2 2 2 3 2 3" xfId="29274"/>
    <cellStyle name="Normal 5 2 3 2 2 2 2 3 2 3 2" xfId="29275"/>
    <cellStyle name="Normal 5 2 3 2 2 2 2 3 2 4" xfId="29276"/>
    <cellStyle name="Normal 5 2 3 2 2 2 2 3 3" xfId="29277"/>
    <cellStyle name="Normal 5 2 3 2 2 2 2 3 3 2" xfId="29278"/>
    <cellStyle name="Normal 5 2 3 2 2 2 2 3 3 2 2" xfId="29279"/>
    <cellStyle name="Normal 5 2 3 2 2 2 2 3 3 3" xfId="29280"/>
    <cellStyle name="Normal 5 2 3 2 2 2 2 3 4" xfId="29281"/>
    <cellStyle name="Normal 5 2 3 2 2 2 2 3 4 2" xfId="29282"/>
    <cellStyle name="Normal 5 2 3 2 2 2 2 3 5" xfId="29283"/>
    <cellStyle name="Normal 5 2 3 2 2 2 2 4" xfId="29284"/>
    <cellStyle name="Normal 5 2 3 2 2 2 2 4 2" xfId="29285"/>
    <cellStyle name="Normal 5 2 3 2 2 2 2 4 2 2" xfId="29286"/>
    <cellStyle name="Normal 5 2 3 2 2 2 2 4 2 2 2" xfId="29287"/>
    <cellStyle name="Normal 5 2 3 2 2 2 2 4 2 3" xfId="29288"/>
    <cellStyle name="Normal 5 2 3 2 2 2 2 4 3" xfId="29289"/>
    <cellStyle name="Normal 5 2 3 2 2 2 2 4 3 2" xfId="29290"/>
    <cellStyle name="Normal 5 2 3 2 2 2 2 4 4" xfId="29291"/>
    <cellStyle name="Normal 5 2 3 2 2 2 2 5" xfId="29292"/>
    <cellStyle name="Normal 5 2 3 2 2 2 2 5 2" xfId="29293"/>
    <cellStyle name="Normal 5 2 3 2 2 2 2 5 2 2" xfId="29294"/>
    <cellStyle name="Normal 5 2 3 2 2 2 2 5 3" xfId="29295"/>
    <cellStyle name="Normal 5 2 3 2 2 2 2 6" xfId="29296"/>
    <cellStyle name="Normal 5 2 3 2 2 2 2 6 2" xfId="29297"/>
    <cellStyle name="Normal 5 2 3 2 2 2 2 7" xfId="29298"/>
    <cellStyle name="Normal 5 2 3 2 2 2 3" xfId="29299"/>
    <cellStyle name="Normal 5 2 3 2 2 2 3 2" xfId="29300"/>
    <cellStyle name="Normal 5 2 3 2 2 2 3 2 2" xfId="29301"/>
    <cellStyle name="Normal 5 2 3 2 2 2 3 2 2 2" xfId="29302"/>
    <cellStyle name="Normal 5 2 3 2 2 2 3 2 2 2 2" xfId="29303"/>
    <cellStyle name="Normal 5 2 3 2 2 2 3 2 2 2 2 2" xfId="29304"/>
    <cellStyle name="Normal 5 2 3 2 2 2 3 2 2 2 3" xfId="29305"/>
    <cellStyle name="Normal 5 2 3 2 2 2 3 2 2 3" xfId="29306"/>
    <cellStyle name="Normal 5 2 3 2 2 2 3 2 2 3 2" xfId="29307"/>
    <cellStyle name="Normal 5 2 3 2 2 2 3 2 2 4" xfId="29308"/>
    <cellStyle name="Normal 5 2 3 2 2 2 3 2 3" xfId="29309"/>
    <cellStyle name="Normal 5 2 3 2 2 2 3 2 3 2" xfId="29310"/>
    <cellStyle name="Normal 5 2 3 2 2 2 3 2 3 2 2" xfId="29311"/>
    <cellStyle name="Normal 5 2 3 2 2 2 3 2 3 3" xfId="29312"/>
    <cellStyle name="Normal 5 2 3 2 2 2 3 2 4" xfId="29313"/>
    <cellStyle name="Normal 5 2 3 2 2 2 3 2 4 2" xfId="29314"/>
    <cellStyle name="Normal 5 2 3 2 2 2 3 2 5" xfId="29315"/>
    <cellStyle name="Normal 5 2 3 2 2 2 3 3" xfId="29316"/>
    <cellStyle name="Normal 5 2 3 2 2 2 3 3 2" xfId="29317"/>
    <cellStyle name="Normal 5 2 3 2 2 2 3 3 2 2" xfId="29318"/>
    <cellStyle name="Normal 5 2 3 2 2 2 3 3 2 2 2" xfId="29319"/>
    <cellStyle name="Normal 5 2 3 2 2 2 3 3 2 3" xfId="29320"/>
    <cellStyle name="Normal 5 2 3 2 2 2 3 3 3" xfId="29321"/>
    <cellStyle name="Normal 5 2 3 2 2 2 3 3 3 2" xfId="29322"/>
    <cellStyle name="Normal 5 2 3 2 2 2 3 3 4" xfId="29323"/>
    <cellStyle name="Normal 5 2 3 2 2 2 3 4" xfId="29324"/>
    <cellStyle name="Normal 5 2 3 2 2 2 3 4 2" xfId="29325"/>
    <cellStyle name="Normal 5 2 3 2 2 2 3 4 2 2" xfId="29326"/>
    <cellStyle name="Normal 5 2 3 2 2 2 3 4 3" xfId="29327"/>
    <cellStyle name="Normal 5 2 3 2 2 2 3 5" xfId="29328"/>
    <cellStyle name="Normal 5 2 3 2 2 2 3 5 2" xfId="29329"/>
    <cellStyle name="Normal 5 2 3 2 2 2 3 6" xfId="29330"/>
    <cellStyle name="Normal 5 2 3 2 2 2 4" xfId="29331"/>
    <cellStyle name="Normal 5 2 3 2 2 2 4 2" xfId="29332"/>
    <cellStyle name="Normal 5 2 3 2 2 2 4 2 2" xfId="29333"/>
    <cellStyle name="Normal 5 2 3 2 2 2 4 2 2 2" xfId="29334"/>
    <cellStyle name="Normal 5 2 3 2 2 2 4 2 2 2 2" xfId="29335"/>
    <cellStyle name="Normal 5 2 3 2 2 2 4 2 2 3" xfId="29336"/>
    <cellStyle name="Normal 5 2 3 2 2 2 4 2 3" xfId="29337"/>
    <cellStyle name="Normal 5 2 3 2 2 2 4 2 3 2" xfId="29338"/>
    <cellStyle name="Normal 5 2 3 2 2 2 4 2 4" xfId="29339"/>
    <cellStyle name="Normal 5 2 3 2 2 2 4 3" xfId="29340"/>
    <cellStyle name="Normal 5 2 3 2 2 2 4 3 2" xfId="29341"/>
    <cellStyle name="Normal 5 2 3 2 2 2 4 3 2 2" xfId="29342"/>
    <cellStyle name="Normal 5 2 3 2 2 2 4 3 3" xfId="29343"/>
    <cellStyle name="Normal 5 2 3 2 2 2 4 4" xfId="29344"/>
    <cellStyle name="Normal 5 2 3 2 2 2 4 4 2" xfId="29345"/>
    <cellStyle name="Normal 5 2 3 2 2 2 4 5" xfId="29346"/>
    <cellStyle name="Normal 5 2 3 2 2 2 5" xfId="29347"/>
    <cellStyle name="Normal 5 2 3 2 2 2 5 2" xfId="29348"/>
    <cellStyle name="Normal 5 2 3 2 2 2 5 2 2" xfId="29349"/>
    <cellStyle name="Normal 5 2 3 2 2 2 5 2 2 2" xfId="29350"/>
    <cellStyle name="Normal 5 2 3 2 2 2 5 2 3" xfId="29351"/>
    <cellStyle name="Normal 5 2 3 2 2 2 5 3" xfId="29352"/>
    <cellStyle name="Normal 5 2 3 2 2 2 5 3 2" xfId="29353"/>
    <cellStyle name="Normal 5 2 3 2 2 2 5 4" xfId="29354"/>
    <cellStyle name="Normal 5 2 3 2 2 2 6" xfId="29355"/>
    <cellStyle name="Normal 5 2 3 2 2 2 6 2" xfId="29356"/>
    <cellStyle name="Normal 5 2 3 2 2 2 6 2 2" xfId="29357"/>
    <cellStyle name="Normal 5 2 3 2 2 2 6 3" xfId="29358"/>
    <cellStyle name="Normal 5 2 3 2 2 2 7" xfId="29359"/>
    <cellStyle name="Normal 5 2 3 2 2 2 7 2" xfId="29360"/>
    <cellStyle name="Normal 5 2 3 2 2 2 8" xfId="29361"/>
    <cellStyle name="Normal 5 2 3 2 2 3" xfId="29362"/>
    <cellStyle name="Normal 5 2 3 2 2 3 2" xfId="29363"/>
    <cellStyle name="Normal 5 2 3 2 2 3 2 2" xfId="29364"/>
    <cellStyle name="Normal 5 2 3 2 2 3 2 2 2" xfId="29365"/>
    <cellStyle name="Normal 5 2 3 2 2 3 2 2 2 2" xfId="29366"/>
    <cellStyle name="Normal 5 2 3 2 2 3 2 2 2 2 2" xfId="29367"/>
    <cellStyle name="Normal 5 2 3 2 2 3 2 2 2 2 2 2" xfId="29368"/>
    <cellStyle name="Normal 5 2 3 2 2 3 2 2 2 2 3" xfId="29369"/>
    <cellStyle name="Normal 5 2 3 2 2 3 2 2 2 3" xfId="29370"/>
    <cellStyle name="Normal 5 2 3 2 2 3 2 2 2 3 2" xfId="29371"/>
    <cellStyle name="Normal 5 2 3 2 2 3 2 2 2 4" xfId="29372"/>
    <cellStyle name="Normal 5 2 3 2 2 3 2 2 3" xfId="29373"/>
    <cellStyle name="Normal 5 2 3 2 2 3 2 2 3 2" xfId="29374"/>
    <cellStyle name="Normal 5 2 3 2 2 3 2 2 3 2 2" xfId="29375"/>
    <cellStyle name="Normal 5 2 3 2 2 3 2 2 3 3" xfId="29376"/>
    <cellStyle name="Normal 5 2 3 2 2 3 2 2 4" xfId="29377"/>
    <cellStyle name="Normal 5 2 3 2 2 3 2 2 4 2" xfId="29378"/>
    <cellStyle name="Normal 5 2 3 2 2 3 2 2 5" xfId="29379"/>
    <cellStyle name="Normal 5 2 3 2 2 3 2 3" xfId="29380"/>
    <cellStyle name="Normal 5 2 3 2 2 3 2 3 2" xfId="29381"/>
    <cellStyle name="Normal 5 2 3 2 2 3 2 3 2 2" xfId="29382"/>
    <cellStyle name="Normal 5 2 3 2 2 3 2 3 2 2 2" xfId="29383"/>
    <cellStyle name="Normal 5 2 3 2 2 3 2 3 2 3" xfId="29384"/>
    <cellStyle name="Normal 5 2 3 2 2 3 2 3 3" xfId="29385"/>
    <cellStyle name="Normal 5 2 3 2 2 3 2 3 3 2" xfId="29386"/>
    <cellStyle name="Normal 5 2 3 2 2 3 2 3 4" xfId="29387"/>
    <cellStyle name="Normal 5 2 3 2 2 3 2 4" xfId="29388"/>
    <cellStyle name="Normal 5 2 3 2 2 3 2 4 2" xfId="29389"/>
    <cellStyle name="Normal 5 2 3 2 2 3 2 4 2 2" xfId="29390"/>
    <cellStyle name="Normal 5 2 3 2 2 3 2 4 3" xfId="29391"/>
    <cellStyle name="Normal 5 2 3 2 2 3 2 5" xfId="29392"/>
    <cellStyle name="Normal 5 2 3 2 2 3 2 5 2" xfId="29393"/>
    <cellStyle name="Normal 5 2 3 2 2 3 2 6" xfId="29394"/>
    <cellStyle name="Normal 5 2 3 2 2 3 3" xfId="29395"/>
    <cellStyle name="Normal 5 2 3 2 2 3 3 2" xfId="29396"/>
    <cellStyle name="Normal 5 2 3 2 2 3 3 2 2" xfId="29397"/>
    <cellStyle name="Normal 5 2 3 2 2 3 3 2 2 2" xfId="29398"/>
    <cellStyle name="Normal 5 2 3 2 2 3 3 2 2 2 2" xfId="29399"/>
    <cellStyle name="Normal 5 2 3 2 2 3 3 2 2 3" xfId="29400"/>
    <cellStyle name="Normal 5 2 3 2 2 3 3 2 3" xfId="29401"/>
    <cellStyle name="Normal 5 2 3 2 2 3 3 2 3 2" xfId="29402"/>
    <cellStyle name="Normal 5 2 3 2 2 3 3 2 4" xfId="29403"/>
    <cellStyle name="Normal 5 2 3 2 2 3 3 3" xfId="29404"/>
    <cellStyle name="Normal 5 2 3 2 2 3 3 3 2" xfId="29405"/>
    <cellStyle name="Normal 5 2 3 2 2 3 3 3 2 2" xfId="29406"/>
    <cellStyle name="Normal 5 2 3 2 2 3 3 3 3" xfId="29407"/>
    <cellStyle name="Normal 5 2 3 2 2 3 3 4" xfId="29408"/>
    <cellStyle name="Normal 5 2 3 2 2 3 3 4 2" xfId="29409"/>
    <cellStyle name="Normal 5 2 3 2 2 3 3 5" xfId="29410"/>
    <cellStyle name="Normal 5 2 3 2 2 3 4" xfId="29411"/>
    <cellStyle name="Normal 5 2 3 2 2 3 4 2" xfId="29412"/>
    <cellStyle name="Normal 5 2 3 2 2 3 4 2 2" xfId="29413"/>
    <cellStyle name="Normal 5 2 3 2 2 3 4 2 2 2" xfId="29414"/>
    <cellStyle name="Normal 5 2 3 2 2 3 4 2 3" xfId="29415"/>
    <cellStyle name="Normal 5 2 3 2 2 3 4 3" xfId="29416"/>
    <cellStyle name="Normal 5 2 3 2 2 3 4 3 2" xfId="29417"/>
    <cellStyle name="Normal 5 2 3 2 2 3 4 4" xfId="29418"/>
    <cellStyle name="Normal 5 2 3 2 2 3 5" xfId="29419"/>
    <cellStyle name="Normal 5 2 3 2 2 3 5 2" xfId="29420"/>
    <cellStyle name="Normal 5 2 3 2 2 3 5 2 2" xfId="29421"/>
    <cellStyle name="Normal 5 2 3 2 2 3 5 3" xfId="29422"/>
    <cellStyle name="Normal 5 2 3 2 2 3 6" xfId="29423"/>
    <cellStyle name="Normal 5 2 3 2 2 3 6 2" xfId="29424"/>
    <cellStyle name="Normal 5 2 3 2 2 3 7" xfId="29425"/>
    <cellStyle name="Normal 5 2 3 2 2 4" xfId="29426"/>
    <cellStyle name="Normal 5 2 3 2 2 4 2" xfId="29427"/>
    <cellStyle name="Normal 5 2 3 2 2 4 2 2" xfId="29428"/>
    <cellStyle name="Normal 5 2 3 2 2 4 2 2 2" xfId="29429"/>
    <cellStyle name="Normal 5 2 3 2 2 4 2 2 2 2" xfId="29430"/>
    <cellStyle name="Normal 5 2 3 2 2 4 2 2 2 2 2" xfId="29431"/>
    <cellStyle name="Normal 5 2 3 2 2 4 2 2 2 3" xfId="29432"/>
    <cellStyle name="Normal 5 2 3 2 2 4 2 2 3" xfId="29433"/>
    <cellStyle name="Normal 5 2 3 2 2 4 2 2 3 2" xfId="29434"/>
    <cellStyle name="Normal 5 2 3 2 2 4 2 2 4" xfId="29435"/>
    <cellStyle name="Normal 5 2 3 2 2 4 2 3" xfId="29436"/>
    <cellStyle name="Normal 5 2 3 2 2 4 2 3 2" xfId="29437"/>
    <cellStyle name="Normal 5 2 3 2 2 4 2 3 2 2" xfId="29438"/>
    <cellStyle name="Normal 5 2 3 2 2 4 2 3 3" xfId="29439"/>
    <cellStyle name="Normal 5 2 3 2 2 4 2 4" xfId="29440"/>
    <cellStyle name="Normal 5 2 3 2 2 4 2 4 2" xfId="29441"/>
    <cellStyle name="Normal 5 2 3 2 2 4 2 5" xfId="29442"/>
    <cellStyle name="Normal 5 2 3 2 2 4 3" xfId="29443"/>
    <cellStyle name="Normal 5 2 3 2 2 4 3 2" xfId="29444"/>
    <cellStyle name="Normal 5 2 3 2 2 4 3 2 2" xfId="29445"/>
    <cellStyle name="Normal 5 2 3 2 2 4 3 2 2 2" xfId="29446"/>
    <cellStyle name="Normal 5 2 3 2 2 4 3 2 3" xfId="29447"/>
    <cellStyle name="Normal 5 2 3 2 2 4 3 3" xfId="29448"/>
    <cellStyle name="Normal 5 2 3 2 2 4 3 3 2" xfId="29449"/>
    <cellStyle name="Normal 5 2 3 2 2 4 3 4" xfId="29450"/>
    <cellStyle name="Normal 5 2 3 2 2 4 4" xfId="29451"/>
    <cellStyle name="Normal 5 2 3 2 2 4 4 2" xfId="29452"/>
    <cellStyle name="Normal 5 2 3 2 2 4 4 2 2" xfId="29453"/>
    <cellStyle name="Normal 5 2 3 2 2 4 4 3" xfId="29454"/>
    <cellStyle name="Normal 5 2 3 2 2 4 5" xfId="29455"/>
    <cellStyle name="Normal 5 2 3 2 2 4 5 2" xfId="29456"/>
    <cellStyle name="Normal 5 2 3 2 2 4 6" xfId="29457"/>
    <cellStyle name="Normal 5 2 3 2 2 5" xfId="29458"/>
    <cellStyle name="Normal 5 2 3 2 2 5 2" xfId="29459"/>
    <cellStyle name="Normal 5 2 3 2 2 5 2 2" xfId="29460"/>
    <cellStyle name="Normal 5 2 3 2 2 5 2 2 2" xfId="29461"/>
    <cellStyle name="Normal 5 2 3 2 2 5 2 2 2 2" xfId="29462"/>
    <cellStyle name="Normal 5 2 3 2 2 5 2 2 3" xfId="29463"/>
    <cellStyle name="Normal 5 2 3 2 2 5 2 3" xfId="29464"/>
    <cellStyle name="Normal 5 2 3 2 2 5 2 3 2" xfId="29465"/>
    <cellStyle name="Normal 5 2 3 2 2 5 2 4" xfId="29466"/>
    <cellStyle name="Normal 5 2 3 2 2 5 3" xfId="29467"/>
    <cellStyle name="Normal 5 2 3 2 2 5 3 2" xfId="29468"/>
    <cellStyle name="Normal 5 2 3 2 2 5 3 2 2" xfId="29469"/>
    <cellStyle name="Normal 5 2 3 2 2 5 3 3" xfId="29470"/>
    <cellStyle name="Normal 5 2 3 2 2 5 4" xfId="29471"/>
    <cellStyle name="Normal 5 2 3 2 2 5 4 2" xfId="29472"/>
    <cellStyle name="Normal 5 2 3 2 2 5 5" xfId="29473"/>
    <cellStyle name="Normal 5 2 3 2 2 6" xfId="29474"/>
    <cellStyle name="Normal 5 2 3 2 2 6 2" xfId="29475"/>
    <cellStyle name="Normal 5 2 3 2 2 6 2 2" xfId="29476"/>
    <cellStyle name="Normal 5 2 3 2 2 6 2 2 2" xfId="29477"/>
    <cellStyle name="Normal 5 2 3 2 2 6 2 3" xfId="29478"/>
    <cellStyle name="Normal 5 2 3 2 2 6 3" xfId="29479"/>
    <cellStyle name="Normal 5 2 3 2 2 6 3 2" xfId="29480"/>
    <cellStyle name="Normal 5 2 3 2 2 6 4" xfId="29481"/>
    <cellStyle name="Normal 5 2 3 2 2 7" xfId="29482"/>
    <cellStyle name="Normal 5 2 3 2 2 7 2" xfId="29483"/>
    <cellStyle name="Normal 5 2 3 2 2 7 2 2" xfId="29484"/>
    <cellStyle name="Normal 5 2 3 2 2 7 3" xfId="29485"/>
    <cellStyle name="Normal 5 2 3 2 2 8" xfId="29486"/>
    <cellStyle name="Normal 5 2 3 2 2 8 2" xfId="29487"/>
    <cellStyle name="Normal 5 2 3 2 2 9" xfId="29488"/>
    <cellStyle name="Normal 5 2 3 2 3" xfId="29489"/>
    <cellStyle name="Normal 5 2 3 2 3 2" xfId="29490"/>
    <cellStyle name="Normal 5 2 3 2 3 2 2" xfId="29491"/>
    <cellStyle name="Normal 5 2 3 2 3 2 2 2" xfId="29492"/>
    <cellStyle name="Normal 5 2 3 2 3 2 2 2 2" xfId="29493"/>
    <cellStyle name="Normal 5 2 3 2 3 2 2 2 2 2" xfId="29494"/>
    <cellStyle name="Normal 5 2 3 2 3 2 2 2 2 2 2" xfId="29495"/>
    <cellStyle name="Normal 5 2 3 2 3 2 2 2 2 2 2 2" xfId="29496"/>
    <cellStyle name="Normal 5 2 3 2 3 2 2 2 2 2 3" xfId="29497"/>
    <cellStyle name="Normal 5 2 3 2 3 2 2 2 2 3" xfId="29498"/>
    <cellStyle name="Normal 5 2 3 2 3 2 2 2 2 3 2" xfId="29499"/>
    <cellStyle name="Normal 5 2 3 2 3 2 2 2 2 4" xfId="29500"/>
    <cellStyle name="Normal 5 2 3 2 3 2 2 2 3" xfId="29501"/>
    <cellStyle name="Normal 5 2 3 2 3 2 2 2 3 2" xfId="29502"/>
    <cellStyle name="Normal 5 2 3 2 3 2 2 2 3 2 2" xfId="29503"/>
    <cellStyle name="Normal 5 2 3 2 3 2 2 2 3 3" xfId="29504"/>
    <cellStyle name="Normal 5 2 3 2 3 2 2 2 4" xfId="29505"/>
    <cellStyle name="Normal 5 2 3 2 3 2 2 2 4 2" xfId="29506"/>
    <cellStyle name="Normal 5 2 3 2 3 2 2 2 5" xfId="29507"/>
    <cellStyle name="Normal 5 2 3 2 3 2 2 3" xfId="29508"/>
    <cellStyle name="Normal 5 2 3 2 3 2 2 3 2" xfId="29509"/>
    <cellStyle name="Normal 5 2 3 2 3 2 2 3 2 2" xfId="29510"/>
    <cellStyle name="Normal 5 2 3 2 3 2 2 3 2 2 2" xfId="29511"/>
    <cellStyle name="Normal 5 2 3 2 3 2 2 3 2 3" xfId="29512"/>
    <cellStyle name="Normal 5 2 3 2 3 2 2 3 3" xfId="29513"/>
    <cellStyle name="Normal 5 2 3 2 3 2 2 3 3 2" xfId="29514"/>
    <cellStyle name="Normal 5 2 3 2 3 2 2 3 4" xfId="29515"/>
    <cellStyle name="Normal 5 2 3 2 3 2 2 4" xfId="29516"/>
    <cellStyle name="Normal 5 2 3 2 3 2 2 4 2" xfId="29517"/>
    <cellStyle name="Normal 5 2 3 2 3 2 2 4 2 2" xfId="29518"/>
    <cellStyle name="Normal 5 2 3 2 3 2 2 4 3" xfId="29519"/>
    <cellStyle name="Normal 5 2 3 2 3 2 2 5" xfId="29520"/>
    <cellStyle name="Normal 5 2 3 2 3 2 2 5 2" xfId="29521"/>
    <cellStyle name="Normal 5 2 3 2 3 2 2 6" xfId="29522"/>
    <cellStyle name="Normal 5 2 3 2 3 2 3" xfId="29523"/>
    <cellStyle name="Normal 5 2 3 2 3 2 3 2" xfId="29524"/>
    <cellStyle name="Normal 5 2 3 2 3 2 3 2 2" xfId="29525"/>
    <cellStyle name="Normal 5 2 3 2 3 2 3 2 2 2" xfId="29526"/>
    <cellStyle name="Normal 5 2 3 2 3 2 3 2 2 2 2" xfId="29527"/>
    <cellStyle name="Normal 5 2 3 2 3 2 3 2 2 3" xfId="29528"/>
    <cellStyle name="Normal 5 2 3 2 3 2 3 2 3" xfId="29529"/>
    <cellStyle name="Normal 5 2 3 2 3 2 3 2 3 2" xfId="29530"/>
    <cellStyle name="Normal 5 2 3 2 3 2 3 2 4" xfId="29531"/>
    <cellStyle name="Normal 5 2 3 2 3 2 3 3" xfId="29532"/>
    <cellStyle name="Normal 5 2 3 2 3 2 3 3 2" xfId="29533"/>
    <cellStyle name="Normal 5 2 3 2 3 2 3 3 2 2" xfId="29534"/>
    <cellStyle name="Normal 5 2 3 2 3 2 3 3 3" xfId="29535"/>
    <cellStyle name="Normal 5 2 3 2 3 2 3 4" xfId="29536"/>
    <cellStyle name="Normal 5 2 3 2 3 2 3 4 2" xfId="29537"/>
    <cellStyle name="Normal 5 2 3 2 3 2 3 5" xfId="29538"/>
    <cellStyle name="Normal 5 2 3 2 3 2 4" xfId="29539"/>
    <cellStyle name="Normal 5 2 3 2 3 2 4 2" xfId="29540"/>
    <cellStyle name="Normal 5 2 3 2 3 2 4 2 2" xfId="29541"/>
    <cellStyle name="Normal 5 2 3 2 3 2 4 2 2 2" xfId="29542"/>
    <cellStyle name="Normal 5 2 3 2 3 2 4 2 3" xfId="29543"/>
    <cellStyle name="Normal 5 2 3 2 3 2 4 3" xfId="29544"/>
    <cellStyle name="Normal 5 2 3 2 3 2 4 3 2" xfId="29545"/>
    <cellStyle name="Normal 5 2 3 2 3 2 4 4" xfId="29546"/>
    <cellStyle name="Normal 5 2 3 2 3 2 5" xfId="29547"/>
    <cellStyle name="Normal 5 2 3 2 3 2 5 2" xfId="29548"/>
    <cellStyle name="Normal 5 2 3 2 3 2 5 2 2" xfId="29549"/>
    <cellStyle name="Normal 5 2 3 2 3 2 5 3" xfId="29550"/>
    <cellStyle name="Normal 5 2 3 2 3 2 6" xfId="29551"/>
    <cellStyle name="Normal 5 2 3 2 3 2 6 2" xfId="29552"/>
    <cellStyle name="Normal 5 2 3 2 3 2 7" xfId="29553"/>
    <cellStyle name="Normal 5 2 3 2 3 3" xfId="29554"/>
    <cellStyle name="Normal 5 2 3 2 3 3 2" xfId="29555"/>
    <cellStyle name="Normal 5 2 3 2 3 3 2 2" xfId="29556"/>
    <cellStyle name="Normal 5 2 3 2 3 3 2 2 2" xfId="29557"/>
    <cellStyle name="Normal 5 2 3 2 3 3 2 2 2 2" xfId="29558"/>
    <cellStyle name="Normal 5 2 3 2 3 3 2 2 2 2 2" xfId="29559"/>
    <cellStyle name="Normal 5 2 3 2 3 3 2 2 2 3" xfId="29560"/>
    <cellStyle name="Normal 5 2 3 2 3 3 2 2 3" xfId="29561"/>
    <cellStyle name="Normal 5 2 3 2 3 3 2 2 3 2" xfId="29562"/>
    <cellStyle name="Normal 5 2 3 2 3 3 2 2 4" xfId="29563"/>
    <cellStyle name="Normal 5 2 3 2 3 3 2 3" xfId="29564"/>
    <cellStyle name="Normal 5 2 3 2 3 3 2 3 2" xfId="29565"/>
    <cellStyle name="Normal 5 2 3 2 3 3 2 3 2 2" xfId="29566"/>
    <cellStyle name="Normal 5 2 3 2 3 3 2 3 3" xfId="29567"/>
    <cellStyle name="Normal 5 2 3 2 3 3 2 4" xfId="29568"/>
    <cellStyle name="Normal 5 2 3 2 3 3 2 4 2" xfId="29569"/>
    <cellStyle name="Normal 5 2 3 2 3 3 2 5" xfId="29570"/>
    <cellStyle name="Normal 5 2 3 2 3 3 3" xfId="29571"/>
    <cellStyle name="Normal 5 2 3 2 3 3 3 2" xfId="29572"/>
    <cellStyle name="Normal 5 2 3 2 3 3 3 2 2" xfId="29573"/>
    <cellStyle name="Normal 5 2 3 2 3 3 3 2 2 2" xfId="29574"/>
    <cellStyle name="Normal 5 2 3 2 3 3 3 2 3" xfId="29575"/>
    <cellStyle name="Normal 5 2 3 2 3 3 3 3" xfId="29576"/>
    <cellStyle name="Normal 5 2 3 2 3 3 3 3 2" xfId="29577"/>
    <cellStyle name="Normal 5 2 3 2 3 3 3 4" xfId="29578"/>
    <cellStyle name="Normal 5 2 3 2 3 3 4" xfId="29579"/>
    <cellStyle name="Normal 5 2 3 2 3 3 4 2" xfId="29580"/>
    <cellStyle name="Normal 5 2 3 2 3 3 4 2 2" xfId="29581"/>
    <cellStyle name="Normal 5 2 3 2 3 3 4 3" xfId="29582"/>
    <cellStyle name="Normal 5 2 3 2 3 3 5" xfId="29583"/>
    <cellStyle name="Normal 5 2 3 2 3 3 5 2" xfId="29584"/>
    <cellStyle name="Normal 5 2 3 2 3 3 6" xfId="29585"/>
    <cellStyle name="Normal 5 2 3 2 3 4" xfId="29586"/>
    <cellStyle name="Normal 5 2 3 2 3 4 2" xfId="29587"/>
    <cellStyle name="Normal 5 2 3 2 3 4 2 2" xfId="29588"/>
    <cellStyle name="Normal 5 2 3 2 3 4 2 2 2" xfId="29589"/>
    <cellStyle name="Normal 5 2 3 2 3 4 2 2 2 2" xfId="29590"/>
    <cellStyle name="Normal 5 2 3 2 3 4 2 2 3" xfId="29591"/>
    <cellStyle name="Normal 5 2 3 2 3 4 2 3" xfId="29592"/>
    <cellStyle name="Normal 5 2 3 2 3 4 2 3 2" xfId="29593"/>
    <cellStyle name="Normal 5 2 3 2 3 4 2 4" xfId="29594"/>
    <cellStyle name="Normal 5 2 3 2 3 4 3" xfId="29595"/>
    <cellStyle name="Normal 5 2 3 2 3 4 3 2" xfId="29596"/>
    <cellStyle name="Normal 5 2 3 2 3 4 3 2 2" xfId="29597"/>
    <cellStyle name="Normal 5 2 3 2 3 4 3 3" xfId="29598"/>
    <cellStyle name="Normal 5 2 3 2 3 4 4" xfId="29599"/>
    <cellStyle name="Normal 5 2 3 2 3 4 4 2" xfId="29600"/>
    <cellStyle name="Normal 5 2 3 2 3 4 5" xfId="29601"/>
    <cellStyle name="Normal 5 2 3 2 3 5" xfId="29602"/>
    <cellStyle name="Normal 5 2 3 2 3 5 2" xfId="29603"/>
    <cellStyle name="Normal 5 2 3 2 3 5 2 2" xfId="29604"/>
    <cellStyle name="Normal 5 2 3 2 3 5 2 2 2" xfId="29605"/>
    <cellStyle name="Normal 5 2 3 2 3 5 2 3" xfId="29606"/>
    <cellStyle name="Normal 5 2 3 2 3 5 3" xfId="29607"/>
    <cellStyle name="Normal 5 2 3 2 3 5 3 2" xfId="29608"/>
    <cellStyle name="Normal 5 2 3 2 3 5 4" xfId="29609"/>
    <cellStyle name="Normal 5 2 3 2 3 6" xfId="29610"/>
    <cellStyle name="Normal 5 2 3 2 3 6 2" xfId="29611"/>
    <cellStyle name="Normal 5 2 3 2 3 6 2 2" xfId="29612"/>
    <cellStyle name="Normal 5 2 3 2 3 6 3" xfId="29613"/>
    <cellStyle name="Normal 5 2 3 2 3 7" xfId="29614"/>
    <cellStyle name="Normal 5 2 3 2 3 7 2" xfId="29615"/>
    <cellStyle name="Normal 5 2 3 2 3 8" xfId="29616"/>
    <cellStyle name="Normal 5 2 3 2 4" xfId="29617"/>
    <cellStyle name="Normal 5 2 3 2 4 2" xfId="29618"/>
    <cellStyle name="Normal 5 2 3 2 4 2 2" xfId="29619"/>
    <cellStyle name="Normal 5 2 3 2 4 2 2 2" xfId="29620"/>
    <cellStyle name="Normal 5 2 3 2 4 2 2 2 2" xfId="29621"/>
    <cellStyle name="Normal 5 2 3 2 4 2 2 2 2 2" xfId="29622"/>
    <cellStyle name="Normal 5 2 3 2 4 2 2 2 2 2 2" xfId="29623"/>
    <cellStyle name="Normal 5 2 3 2 4 2 2 2 2 3" xfId="29624"/>
    <cellStyle name="Normal 5 2 3 2 4 2 2 2 3" xfId="29625"/>
    <cellStyle name="Normal 5 2 3 2 4 2 2 2 3 2" xfId="29626"/>
    <cellStyle name="Normal 5 2 3 2 4 2 2 2 4" xfId="29627"/>
    <cellStyle name="Normal 5 2 3 2 4 2 2 3" xfId="29628"/>
    <cellStyle name="Normal 5 2 3 2 4 2 2 3 2" xfId="29629"/>
    <cellStyle name="Normal 5 2 3 2 4 2 2 3 2 2" xfId="29630"/>
    <cellStyle name="Normal 5 2 3 2 4 2 2 3 3" xfId="29631"/>
    <cellStyle name="Normal 5 2 3 2 4 2 2 4" xfId="29632"/>
    <cellStyle name="Normal 5 2 3 2 4 2 2 4 2" xfId="29633"/>
    <cellStyle name="Normal 5 2 3 2 4 2 2 5" xfId="29634"/>
    <cellStyle name="Normal 5 2 3 2 4 2 3" xfId="29635"/>
    <cellStyle name="Normal 5 2 3 2 4 2 3 2" xfId="29636"/>
    <cellStyle name="Normal 5 2 3 2 4 2 3 2 2" xfId="29637"/>
    <cellStyle name="Normal 5 2 3 2 4 2 3 2 2 2" xfId="29638"/>
    <cellStyle name="Normal 5 2 3 2 4 2 3 2 3" xfId="29639"/>
    <cellStyle name="Normal 5 2 3 2 4 2 3 3" xfId="29640"/>
    <cellStyle name="Normal 5 2 3 2 4 2 3 3 2" xfId="29641"/>
    <cellStyle name="Normal 5 2 3 2 4 2 3 4" xfId="29642"/>
    <cellStyle name="Normal 5 2 3 2 4 2 4" xfId="29643"/>
    <cellStyle name="Normal 5 2 3 2 4 2 4 2" xfId="29644"/>
    <cellStyle name="Normal 5 2 3 2 4 2 4 2 2" xfId="29645"/>
    <cellStyle name="Normal 5 2 3 2 4 2 4 3" xfId="29646"/>
    <cellStyle name="Normal 5 2 3 2 4 2 5" xfId="29647"/>
    <cellStyle name="Normal 5 2 3 2 4 2 5 2" xfId="29648"/>
    <cellStyle name="Normal 5 2 3 2 4 2 6" xfId="29649"/>
    <cellStyle name="Normal 5 2 3 2 4 3" xfId="29650"/>
    <cellStyle name="Normal 5 2 3 2 4 3 2" xfId="29651"/>
    <cellStyle name="Normal 5 2 3 2 4 3 2 2" xfId="29652"/>
    <cellStyle name="Normal 5 2 3 2 4 3 2 2 2" xfId="29653"/>
    <cellStyle name="Normal 5 2 3 2 4 3 2 2 2 2" xfId="29654"/>
    <cellStyle name="Normal 5 2 3 2 4 3 2 2 3" xfId="29655"/>
    <cellStyle name="Normal 5 2 3 2 4 3 2 3" xfId="29656"/>
    <cellStyle name="Normal 5 2 3 2 4 3 2 3 2" xfId="29657"/>
    <cellStyle name="Normal 5 2 3 2 4 3 2 4" xfId="29658"/>
    <cellStyle name="Normal 5 2 3 2 4 3 3" xfId="29659"/>
    <cellStyle name="Normal 5 2 3 2 4 3 3 2" xfId="29660"/>
    <cellStyle name="Normal 5 2 3 2 4 3 3 2 2" xfId="29661"/>
    <cellStyle name="Normal 5 2 3 2 4 3 3 3" xfId="29662"/>
    <cellStyle name="Normal 5 2 3 2 4 3 4" xfId="29663"/>
    <cellStyle name="Normal 5 2 3 2 4 3 4 2" xfId="29664"/>
    <cellStyle name="Normal 5 2 3 2 4 3 5" xfId="29665"/>
    <cellStyle name="Normal 5 2 3 2 4 4" xfId="29666"/>
    <cellStyle name="Normal 5 2 3 2 4 4 2" xfId="29667"/>
    <cellStyle name="Normal 5 2 3 2 4 4 2 2" xfId="29668"/>
    <cellStyle name="Normal 5 2 3 2 4 4 2 2 2" xfId="29669"/>
    <cellStyle name="Normal 5 2 3 2 4 4 2 3" xfId="29670"/>
    <cellStyle name="Normal 5 2 3 2 4 4 3" xfId="29671"/>
    <cellStyle name="Normal 5 2 3 2 4 4 3 2" xfId="29672"/>
    <cellStyle name="Normal 5 2 3 2 4 4 4" xfId="29673"/>
    <cellStyle name="Normal 5 2 3 2 4 5" xfId="29674"/>
    <cellStyle name="Normal 5 2 3 2 4 5 2" xfId="29675"/>
    <cellStyle name="Normal 5 2 3 2 4 5 2 2" xfId="29676"/>
    <cellStyle name="Normal 5 2 3 2 4 5 3" xfId="29677"/>
    <cellStyle name="Normal 5 2 3 2 4 6" xfId="29678"/>
    <cellStyle name="Normal 5 2 3 2 4 6 2" xfId="29679"/>
    <cellStyle name="Normal 5 2 3 2 4 7" xfId="29680"/>
    <cellStyle name="Normal 5 2 3 2 5" xfId="29681"/>
    <cellStyle name="Normal 5 2 3 2 5 2" xfId="29682"/>
    <cellStyle name="Normal 5 2 3 2 5 2 2" xfId="29683"/>
    <cellStyle name="Normal 5 2 3 2 5 2 2 2" xfId="29684"/>
    <cellStyle name="Normal 5 2 3 2 5 2 2 2 2" xfId="29685"/>
    <cellStyle name="Normal 5 2 3 2 5 2 2 2 2 2" xfId="29686"/>
    <cellStyle name="Normal 5 2 3 2 5 2 2 2 3" xfId="29687"/>
    <cellStyle name="Normal 5 2 3 2 5 2 2 3" xfId="29688"/>
    <cellStyle name="Normal 5 2 3 2 5 2 2 3 2" xfId="29689"/>
    <cellStyle name="Normal 5 2 3 2 5 2 2 4" xfId="29690"/>
    <cellStyle name="Normal 5 2 3 2 5 2 3" xfId="29691"/>
    <cellStyle name="Normal 5 2 3 2 5 2 3 2" xfId="29692"/>
    <cellStyle name="Normal 5 2 3 2 5 2 3 2 2" xfId="29693"/>
    <cellStyle name="Normal 5 2 3 2 5 2 3 3" xfId="29694"/>
    <cellStyle name="Normal 5 2 3 2 5 2 4" xfId="29695"/>
    <cellStyle name="Normal 5 2 3 2 5 2 4 2" xfId="29696"/>
    <cellStyle name="Normal 5 2 3 2 5 2 5" xfId="29697"/>
    <cellStyle name="Normal 5 2 3 2 5 3" xfId="29698"/>
    <cellStyle name="Normal 5 2 3 2 5 3 2" xfId="29699"/>
    <cellStyle name="Normal 5 2 3 2 5 3 2 2" xfId="29700"/>
    <cellStyle name="Normal 5 2 3 2 5 3 2 2 2" xfId="29701"/>
    <cellStyle name="Normal 5 2 3 2 5 3 2 3" xfId="29702"/>
    <cellStyle name="Normal 5 2 3 2 5 3 3" xfId="29703"/>
    <cellStyle name="Normal 5 2 3 2 5 3 3 2" xfId="29704"/>
    <cellStyle name="Normal 5 2 3 2 5 3 4" xfId="29705"/>
    <cellStyle name="Normal 5 2 3 2 5 4" xfId="29706"/>
    <cellStyle name="Normal 5 2 3 2 5 4 2" xfId="29707"/>
    <cellStyle name="Normal 5 2 3 2 5 4 2 2" xfId="29708"/>
    <cellStyle name="Normal 5 2 3 2 5 4 3" xfId="29709"/>
    <cellStyle name="Normal 5 2 3 2 5 5" xfId="29710"/>
    <cellStyle name="Normal 5 2 3 2 5 5 2" xfId="29711"/>
    <cellStyle name="Normal 5 2 3 2 5 6" xfId="29712"/>
    <cellStyle name="Normal 5 2 3 2 6" xfId="29713"/>
    <cellStyle name="Normal 5 2 3 2 6 2" xfId="29714"/>
    <cellStyle name="Normal 5 2 3 2 6 2 2" xfId="29715"/>
    <cellStyle name="Normal 5 2 3 2 6 2 2 2" xfId="29716"/>
    <cellStyle name="Normal 5 2 3 2 6 2 2 2 2" xfId="29717"/>
    <cellStyle name="Normal 5 2 3 2 6 2 2 3" xfId="29718"/>
    <cellStyle name="Normal 5 2 3 2 6 2 3" xfId="29719"/>
    <cellStyle name="Normal 5 2 3 2 6 2 3 2" xfId="29720"/>
    <cellStyle name="Normal 5 2 3 2 6 2 4" xfId="29721"/>
    <cellStyle name="Normal 5 2 3 2 6 3" xfId="29722"/>
    <cellStyle name="Normal 5 2 3 2 6 3 2" xfId="29723"/>
    <cellStyle name="Normal 5 2 3 2 6 3 2 2" xfId="29724"/>
    <cellStyle name="Normal 5 2 3 2 6 3 3" xfId="29725"/>
    <cellStyle name="Normal 5 2 3 2 6 4" xfId="29726"/>
    <cellStyle name="Normal 5 2 3 2 6 4 2" xfId="29727"/>
    <cellStyle name="Normal 5 2 3 2 6 5" xfId="29728"/>
    <cellStyle name="Normal 5 2 3 2 7" xfId="29729"/>
    <cellStyle name="Normal 5 2 3 2 7 2" xfId="29730"/>
    <cellStyle name="Normal 5 2 3 2 7 2 2" xfId="29731"/>
    <cellStyle name="Normal 5 2 3 2 7 2 2 2" xfId="29732"/>
    <cellStyle name="Normal 5 2 3 2 7 2 3" xfId="29733"/>
    <cellStyle name="Normal 5 2 3 2 7 3" xfId="29734"/>
    <cellStyle name="Normal 5 2 3 2 7 3 2" xfId="29735"/>
    <cellStyle name="Normal 5 2 3 2 7 4" xfId="29736"/>
    <cellStyle name="Normal 5 2 3 2 8" xfId="29737"/>
    <cellStyle name="Normal 5 2 3 2 8 2" xfId="29738"/>
    <cellStyle name="Normal 5 2 3 2 8 2 2" xfId="29739"/>
    <cellStyle name="Normal 5 2 3 2 8 3" xfId="29740"/>
    <cellStyle name="Normal 5 2 3 2 9" xfId="29741"/>
    <cellStyle name="Normal 5 2 3 2 9 2" xfId="29742"/>
    <cellStyle name="Normal 5 2 3 3" xfId="29743"/>
    <cellStyle name="Normal 5 2 3 3 2" xfId="29744"/>
    <cellStyle name="Normal 5 2 3 3 2 2" xfId="29745"/>
    <cellStyle name="Normal 5 2 3 3 2 2 2" xfId="29746"/>
    <cellStyle name="Normal 5 2 3 3 2 2 2 2" xfId="29747"/>
    <cellStyle name="Normal 5 2 3 3 2 2 2 2 2" xfId="29748"/>
    <cellStyle name="Normal 5 2 3 3 2 2 2 2 2 2" xfId="29749"/>
    <cellStyle name="Normal 5 2 3 3 2 2 2 2 2 2 2" xfId="29750"/>
    <cellStyle name="Normal 5 2 3 3 2 2 2 2 2 2 2 2" xfId="29751"/>
    <cellStyle name="Normal 5 2 3 3 2 2 2 2 2 2 3" xfId="29752"/>
    <cellStyle name="Normal 5 2 3 3 2 2 2 2 2 3" xfId="29753"/>
    <cellStyle name="Normal 5 2 3 3 2 2 2 2 2 3 2" xfId="29754"/>
    <cellStyle name="Normal 5 2 3 3 2 2 2 2 2 4" xfId="29755"/>
    <cellStyle name="Normal 5 2 3 3 2 2 2 2 3" xfId="29756"/>
    <cellStyle name="Normal 5 2 3 3 2 2 2 2 3 2" xfId="29757"/>
    <cellStyle name="Normal 5 2 3 3 2 2 2 2 3 2 2" xfId="29758"/>
    <cellStyle name="Normal 5 2 3 3 2 2 2 2 3 3" xfId="29759"/>
    <cellStyle name="Normal 5 2 3 3 2 2 2 2 4" xfId="29760"/>
    <cellStyle name="Normal 5 2 3 3 2 2 2 2 4 2" xfId="29761"/>
    <cellStyle name="Normal 5 2 3 3 2 2 2 2 5" xfId="29762"/>
    <cellStyle name="Normal 5 2 3 3 2 2 2 3" xfId="29763"/>
    <cellStyle name="Normal 5 2 3 3 2 2 2 3 2" xfId="29764"/>
    <cellStyle name="Normal 5 2 3 3 2 2 2 3 2 2" xfId="29765"/>
    <cellStyle name="Normal 5 2 3 3 2 2 2 3 2 2 2" xfId="29766"/>
    <cellStyle name="Normal 5 2 3 3 2 2 2 3 2 3" xfId="29767"/>
    <cellStyle name="Normal 5 2 3 3 2 2 2 3 3" xfId="29768"/>
    <cellStyle name="Normal 5 2 3 3 2 2 2 3 3 2" xfId="29769"/>
    <cellStyle name="Normal 5 2 3 3 2 2 2 3 4" xfId="29770"/>
    <cellStyle name="Normal 5 2 3 3 2 2 2 4" xfId="29771"/>
    <cellStyle name="Normal 5 2 3 3 2 2 2 4 2" xfId="29772"/>
    <cellStyle name="Normal 5 2 3 3 2 2 2 4 2 2" xfId="29773"/>
    <cellStyle name="Normal 5 2 3 3 2 2 2 4 3" xfId="29774"/>
    <cellStyle name="Normal 5 2 3 3 2 2 2 5" xfId="29775"/>
    <cellStyle name="Normal 5 2 3 3 2 2 2 5 2" xfId="29776"/>
    <cellStyle name="Normal 5 2 3 3 2 2 2 6" xfId="29777"/>
    <cellStyle name="Normal 5 2 3 3 2 2 3" xfId="29778"/>
    <cellStyle name="Normal 5 2 3 3 2 2 3 2" xfId="29779"/>
    <cellStyle name="Normal 5 2 3 3 2 2 3 2 2" xfId="29780"/>
    <cellStyle name="Normal 5 2 3 3 2 2 3 2 2 2" xfId="29781"/>
    <cellStyle name="Normal 5 2 3 3 2 2 3 2 2 2 2" xfId="29782"/>
    <cellStyle name="Normal 5 2 3 3 2 2 3 2 2 3" xfId="29783"/>
    <cellStyle name="Normal 5 2 3 3 2 2 3 2 3" xfId="29784"/>
    <cellStyle name="Normal 5 2 3 3 2 2 3 2 3 2" xfId="29785"/>
    <cellStyle name="Normal 5 2 3 3 2 2 3 2 4" xfId="29786"/>
    <cellStyle name="Normal 5 2 3 3 2 2 3 3" xfId="29787"/>
    <cellStyle name="Normal 5 2 3 3 2 2 3 3 2" xfId="29788"/>
    <cellStyle name="Normal 5 2 3 3 2 2 3 3 2 2" xfId="29789"/>
    <cellStyle name="Normal 5 2 3 3 2 2 3 3 3" xfId="29790"/>
    <cellStyle name="Normal 5 2 3 3 2 2 3 4" xfId="29791"/>
    <cellStyle name="Normal 5 2 3 3 2 2 3 4 2" xfId="29792"/>
    <cellStyle name="Normal 5 2 3 3 2 2 3 5" xfId="29793"/>
    <cellStyle name="Normal 5 2 3 3 2 2 4" xfId="29794"/>
    <cellStyle name="Normal 5 2 3 3 2 2 4 2" xfId="29795"/>
    <cellStyle name="Normal 5 2 3 3 2 2 4 2 2" xfId="29796"/>
    <cellStyle name="Normal 5 2 3 3 2 2 4 2 2 2" xfId="29797"/>
    <cellStyle name="Normal 5 2 3 3 2 2 4 2 3" xfId="29798"/>
    <cellStyle name="Normal 5 2 3 3 2 2 4 3" xfId="29799"/>
    <cellStyle name="Normal 5 2 3 3 2 2 4 3 2" xfId="29800"/>
    <cellStyle name="Normal 5 2 3 3 2 2 4 4" xfId="29801"/>
    <cellStyle name="Normal 5 2 3 3 2 2 5" xfId="29802"/>
    <cellStyle name="Normal 5 2 3 3 2 2 5 2" xfId="29803"/>
    <cellStyle name="Normal 5 2 3 3 2 2 5 2 2" xfId="29804"/>
    <cellStyle name="Normal 5 2 3 3 2 2 5 3" xfId="29805"/>
    <cellStyle name="Normal 5 2 3 3 2 2 6" xfId="29806"/>
    <cellStyle name="Normal 5 2 3 3 2 2 6 2" xfId="29807"/>
    <cellStyle name="Normal 5 2 3 3 2 2 7" xfId="29808"/>
    <cellStyle name="Normal 5 2 3 3 2 3" xfId="29809"/>
    <cellStyle name="Normal 5 2 3 3 2 3 2" xfId="29810"/>
    <cellStyle name="Normal 5 2 3 3 2 3 2 2" xfId="29811"/>
    <cellStyle name="Normal 5 2 3 3 2 3 2 2 2" xfId="29812"/>
    <cellStyle name="Normal 5 2 3 3 2 3 2 2 2 2" xfId="29813"/>
    <cellStyle name="Normal 5 2 3 3 2 3 2 2 2 2 2" xfId="29814"/>
    <cellStyle name="Normal 5 2 3 3 2 3 2 2 2 3" xfId="29815"/>
    <cellStyle name="Normal 5 2 3 3 2 3 2 2 3" xfId="29816"/>
    <cellStyle name="Normal 5 2 3 3 2 3 2 2 3 2" xfId="29817"/>
    <cellStyle name="Normal 5 2 3 3 2 3 2 2 4" xfId="29818"/>
    <cellStyle name="Normal 5 2 3 3 2 3 2 3" xfId="29819"/>
    <cellStyle name="Normal 5 2 3 3 2 3 2 3 2" xfId="29820"/>
    <cellStyle name="Normal 5 2 3 3 2 3 2 3 2 2" xfId="29821"/>
    <cellStyle name="Normal 5 2 3 3 2 3 2 3 3" xfId="29822"/>
    <cellStyle name="Normal 5 2 3 3 2 3 2 4" xfId="29823"/>
    <cellStyle name="Normal 5 2 3 3 2 3 2 4 2" xfId="29824"/>
    <cellStyle name="Normal 5 2 3 3 2 3 2 5" xfId="29825"/>
    <cellStyle name="Normal 5 2 3 3 2 3 3" xfId="29826"/>
    <cellStyle name="Normal 5 2 3 3 2 3 3 2" xfId="29827"/>
    <cellStyle name="Normal 5 2 3 3 2 3 3 2 2" xfId="29828"/>
    <cellStyle name="Normal 5 2 3 3 2 3 3 2 2 2" xfId="29829"/>
    <cellStyle name="Normal 5 2 3 3 2 3 3 2 3" xfId="29830"/>
    <cellStyle name="Normal 5 2 3 3 2 3 3 3" xfId="29831"/>
    <cellStyle name="Normal 5 2 3 3 2 3 3 3 2" xfId="29832"/>
    <cellStyle name="Normal 5 2 3 3 2 3 3 4" xfId="29833"/>
    <cellStyle name="Normal 5 2 3 3 2 3 4" xfId="29834"/>
    <cellStyle name="Normal 5 2 3 3 2 3 4 2" xfId="29835"/>
    <cellStyle name="Normal 5 2 3 3 2 3 4 2 2" xfId="29836"/>
    <cellStyle name="Normal 5 2 3 3 2 3 4 3" xfId="29837"/>
    <cellStyle name="Normal 5 2 3 3 2 3 5" xfId="29838"/>
    <cellStyle name="Normal 5 2 3 3 2 3 5 2" xfId="29839"/>
    <cellStyle name="Normal 5 2 3 3 2 3 6" xfId="29840"/>
    <cellStyle name="Normal 5 2 3 3 2 4" xfId="29841"/>
    <cellStyle name="Normal 5 2 3 3 2 4 2" xfId="29842"/>
    <cellStyle name="Normal 5 2 3 3 2 4 2 2" xfId="29843"/>
    <cellStyle name="Normal 5 2 3 3 2 4 2 2 2" xfId="29844"/>
    <cellStyle name="Normal 5 2 3 3 2 4 2 2 2 2" xfId="29845"/>
    <cellStyle name="Normal 5 2 3 3 2 4 2 2 3" xfId="29846"/>
    <cellStyle name="Normal 5 2 3 3 2 4 2 3" xfId="29847"/>
    <cellStyle name="Normal 5 2 3 3 2 4 2 3 2" xfId="29848"/>
    <cellStyle name="Normal 5 2 3 3 2 4 2 4" xfId="29849"/>
    <cellStyle name="Normal 5 2 3 3 2 4 3" xfId="29850"/>
    <cellStyle name="Normal 5 2 3 3 2 4 3 2" xfId="29851"/>
    <cellStyle name="Normal 5 2 3 3 2 4 3 2 2" xfId="29852"/>
    <cellStyle name="Normal 5 2 3 3 2 4 3 3" xfId="29853"/>
    <cellStyle name="Normal 5 2 3 3 2 4 4" xfId="29854"/>
    <cellStyle name="Normal 5 2 3 3 2 4 4 2" xfId="29855"/>
    <cellStyle name="Normal 5 2 3 3 2 4 5" xfId="29856"/>
    <cellStyle name="Normal 5 2 3 3 2 5" xfId="29857"/>
    <cellStyle name="Normal 5 2 3 3 2 5 2" xfId="29858"/>
    <cellStyle name="Normal 5 2 3 3 2 5 2 2" xfId="29859"/>
    <cellStyle name="Normal 5 2 3 3 2 5 2 2 2" xfId="29860"/>
    <cellStyle name="Normal 5 2 3 3 2 5 2 3" xfId="29861"/>
    <cellStyle name="Normal 5 2 3 3 2 5 3" xfId="29862"/>
    <cellStyle name="Normal 5 2 3 3 2 5 3 2" xfId="29863"/>
    <cellStyle name="Normal 5 2 3 3 2 5 4" xfId="29864"/>
    <cellStyle name="Normal 5 2 3 3 2 6" xfId="29865"/>
    <cellStyle name="Normal 5 2 3 3 2 6 2" xfId="29866"/>
    <cellStyle name="Normal 5 2 3 3 2 6 2 2" xfId="29867"/>
    <cellStyle name="Normal 5 2 3 3 2 6 3" xfId="29868"/>
    <cellStyle name="Normal 5 2 3 3 2 7" xfId="29869"/>
    <cellStyle name="Normal 5 2 3 3 2 7 2" xfId="29870"/>
    <cellStyle name="Normal 5 2 3 3 2 8" xfId="29871"/>
    <cellStyle name="Normal 5 2 3 3 3" xfId="29872"/>
    <cellStyle name="Normal 5 2 3 3 3 2" xfId="29873"/>
    <cellStyle name="Normal 5 2 3 3 3 2 2" xfId="29874"/>
    <cellStyle name="Normal 5 2 3 3 3 2 2 2" xfId="29875"/>
    <cellStyle name="Normal 5 2 3 3 3 2 2 2 2" xfId="29876"/>
    <cellStyle name="Normal 5 2 3 3 3 2 2 2 2 2" xfId="29877"/>
    <cellStyle name="Normal 5 2 3 3 3 2 2 2 2 2 2" xfId="29878"/>
    <cellStyle name="Normal 5 2 3 3 3 2 2 2 2 3" xfId="29879"/>
    <cellStyle name="Normal 5 2 3 3 3 2 2 2 3" xfId="29880"/>
    <cellStyle name="Normal 5 2 3 3 3 2 2 2 3 2" xfId="29881"/>
    <cellStyle name="Normal 5 2 3 3 3 2 2 2 4" xfId="29882"/>
    <cellStyle name="Normal 5 2 3 3 3 2 2 3" xfId="29883"/>
    <cellStyle name="Normal 5 2 3 3 3 2 2 3 2" xfId="29884"/>
    <cellStyle name="Normal 5 2 3 3 3 2 2 3 2 2" xfId="29885"/>
    <cellStyle name="Normal 5 2 3 3 3 2 2 3 3" xfId="29886"/>
    <cellStyle name="Normal 5 2 3 3 3 2 2 4" xfId="29887"/>
    <cellStyle name="Normal 5 2 3 3 3 2 2 4 2" xfId="29888"/>
    <cellStyle name="Normal 5 2 3 3 3 2 2 5" xfId="29889"/>
    <cellStyle name="Normal 5 2 3 3 3 2 3" xfId="29890"/>
    <cellStyle name="Normal 5 2 3 3 3 2 3 2" xfId="29891"/>
    <cellStyle name="Normal 5 2 3 3 3 2 3 2 2" xfId="29892"/>
    <cellStyle name="Normal 5 2 3 3 3 2 3 2 2 2" xfId="29893"/>
    <cellStyle name="Normal 5 2 3 3 3 2 3 2 3" xfId="29894"/>
    <cellStyle name="Normal 5 2 3 3 3 2 3 3" xfId="29895"/>
    <cellStyle name="Normal 5 2 3 3 3 2 3 3 2" xfId="29896"/>
    <cellStyle name="Normal 5 2 3 3 3 2 3 4" xfId="29897"/>
    <cellStyle name="Normal 5 2 3 3 3 2 4" xfId="29898"/>
    <cellStyle name="Normal 5 2 3 3 3 2 4 2" xfId="29899"/>
    <cellStyle name="Normal 5 2 3 3 3 2 4 2 2" xfId="29900"/>
    <cellStyle name="Normal 5 2 3 3 3 2 4 3" xfId="29901"/>
    <cellStyle name="Normal 5 2 3 3 3 2 5" xfId="29902"/>
    <cellStyle name="Normal 5 2 3 3 3 2 5 2" xfId="29903"/>
    <cellStyle name="Normal 5 2 3 3 3 2 6" xfId="29904"/>
    <cellStyle name="Normal 5 2 3 3 3 3" xfId="29905"/>
    <cellStyle name="Normal 5 2 3 3 3 3 2" xfId="29906"/>
    <cellStyle name="Normal 5 2 3 3 3 3 2 2" xfId="29907"/>
    <cellStyle name="Normal 5 2 3 3 3 3 2 2 2" xfId="29908"/>
    <cellStyle name="Normal 5 2 3 3 3 3 2 2 2 2" xfId="29909"/>
    <cellStyle name="Normal 5 2 3 3 3 3 2 2 3" xfId="29910"/>
    <cellStyle name="Normal 5 2 3 3 3 3 2 3" xfId="29911"/>
    <cellStyle name="Normal 5 2 3 3 3 3 2 3 2" xfId="29912"/>
    <cellStyle name="Normal 5 2 3 3 3 3 2 4" xfId="29913"/>
    <cellStyle name="Normal 5 2 3 3 3 3 3" xfId="29914"/>
    <cellStyle name="Normal 5 2 3 3 3 3 3 2" xfId="29915"/>
    <cellStyle name="Normal 5 2 3 3 3 3 3 2 2" xfId="29916"/>
    <cellStyle name="Normal 5 2 3 3 3 3 3 3" xfId="29917"/>
    <cellStyle name="Normal 5 2 3 3 3 3 4" xfId="29918"/>
    <cellStyle name="Normal 5 2 3 3 3 3 4 2" xfId="29919"/>
    <cellStyle name="Normal 5 2 3 3 3 3 5" xfId="29920"/>
    <cellStyle name="Normal 5 2 3 3 3 4" xfId="29921"/>
    <cellStyle name="Normal 5 2 3 3 3 4 2" xfId="29922"/>
    <cellStyle name="Normal 5 2 3 3 3 4 2 2" xfId="29923"/>
    <cellStyle name="Normal 5 2 3 3 3 4 2 2 2" xfId="29924"/>
    <cellStyle name="Normal 5 2 3 3 3 4 2 3" xfId="29925"/>
    <cellStyle name="Normal 5 2 3 3 3 4 3" xfId="29926"/>
    <cellStyle name="Normal 5 2 3 3 3 4 3 2" xfId="29927"/>
    <cellStyle name="Normal 5 2 3 3 3 4 4" xfId="29928"/>
    <cellStyle name="Normal 5 2 3 3 3 5" xfId="29929"/>
    <cellStyle name="Normal 5 2 3 3 3 5 2" xfId="29930"/>
    <cellStyle name="Normal 5 2 3 3 3 5 2 2" xfId="29931"/>
    <cellStyle name="Normal 5 2 3 3 3 5 3" xfId="29932"/>
    <cellStyle name="Normal 5 2 3 3 3 6" xfId="29933"/>
    <cellStyle name="Normal 5 2 3 3 3 6 2" xfId="29934"/>
    <cellStyle name="Normal 5 2 3 3 3 7" xfId="29935"/>
    <cellStyle name="Normal 5 2 3 3 4" xfId="29936"/>
    <cellStyle name="Normal 5 2 3 3 4 2" xfId="29937"/>
    <cellStyle name="Normal 5 2 3 3 4 2 2" xfId="29938"/>
    <cellStyle name="Normal 5 2 3 3 4 2 2 2" xfId="29939"/>
    <cellStyle name="Normal 5 2 3 3 4 2 2 2 2" xfId="29940"/>
    <cellStyle name="Normal 5 2 3 3 4 2 2 2 2 2" xfId="29941"/>
    <cellStyle name="Normal 5 2 3 3 4 2 2 2 3" xfId="29942"/>
    <cellStyle name="Normal 5 2 3 3 4 2 2 3" xfId="29943"/>
    <cellStyle name="Normal 5 2 3 3 4 2 2 3 2" xfId="29944"/>
    <cellStyle name="Normal 5 2 3 3 4 2 2 4" xfId="29945"/>
    <cellStyle name="Normal 5 2 3 3 4 2 3" xfId="29946"/>
    <cellStyle name="Normal 5 2 3 3 4 2 3 2" xfId="29947"/>
    <cellStyle name="Normal 5 2 3 3 4 2 3 2 2" xfId="29948"/>
    <cellStyle name="Normal 5 2 3 3 4 2 3 3" xfId="29949"/>
    <cellStyle name="Normal 5 2 3 3 4 2 4" xfId="29950"/>
    <cellStyle name="Normal 5 2 3 3 4 2 4 2" xfId="29951"/>
    <cellStyle name="Normal 5 2 3 3 4 2 5" xfId="29952"/>
    <cellStyle name="Normal 5 2 3 3 4 3" xfId="29953"/>
    <cellStyle name="Normal 5 2 3 3 4 3 2" xfId="29954"/>
    <cellStyle name="Normal 5 2 3 3 4 3 2 2" xfId="29955"/>
    <cellStyle name="Normal 5 2 3 3 4 3 2 2 2" xfId="29956"/>
    <cellStyle name="Normal 5 2 3 3 4 3 2 3" xfId="29957"/>
    <cellStyle name="Normal 5 2 3 3 4 3 3" xfId="29958"/>
    <cellStyle name="Normal 5 2 3 3 4 3 3 2" xfId="29959"/>
    <cellStyle name="Normal 5 2 3 3 4 3 4" xfId="29960"/>
    <cellStyle name="Normal 5 2 3 3 4 4" xfId="29961"/>
    <cellStyle name="Normal 5 2 3 3 4 4 2" xfId="29962"/>
    <cellStyle name="Normal 5 2 3 3 4 4 2 2" xfId="29963"/>
    <cellStyle name="Normal 5 2 3 3 4 4 3" xfId="29964"/>
    <cellStyle name="Normal 5 2 3 3 4 5" xfId="29965"/>
    <cellStyle name="Normal 5 2 3 3 4 5 2" xfId="29966"/>
    <cellStyle name="Normal 5 2 3 3 4 6" xfId="29967"/>
    <cellStyle name="Normal 5 2 3 3 5" xfId="29968"/>
    <cellStyle name="Normal 5 2 3 3 5 2" xfId="29969"/>
    <cellStyle name="Normal 5 2 3 3 5 2 2" xfId="29970"/>
    <cellStyle name="Normal 5 2 3 3 5 2 2 2" xfId="29971"/>
    <cellStyle name="Normal 5 2 3 3 5 2 2 2 2" xfId="29972"/>
    <cellStyle name="Normal 5 2 3 3 5 2 2 3" xfId="29973"/>
    <cellStyle name="Normal 5 2 3 3 5 2 3" xfId="29974"/>
    <cellStyle name="Normal 5 2 3 3 5 2 3 2" xfId="29975"/>
    <cellStyle name="Normal 5 2 3 3 5 2 4" xfId="29976"/>
    <cellStyle name="Normal 5 2 3 3 5 3" xfId="29977"/>
    <cellStyle name="Normal 5 2 3 3 5 3 2" xfId="29978"/>
    <cellStyle name="Normal 5 2 3 3 5 3 2 2" xfId="29979"/>
    <cellStyle name="Normal 5 2 3 3 5 3 3" xfId="29980"/>
    <cellStyle name="Normal 5 2 3 3 5 4" xfId="29981"/>
    <cellStyle name="Normal 5 2 3 3 5 4 2" xfId="29982"/>
    <cellStyle name="Normal 5 2 3 3 5 5" xfId="29983"/>
    <cellStyle name="Normal 5 2 3 3 6" xfId="29984"/>
    <cellStyle name="Normal 5 2 3 3 6 2" xfId="29985"/>
    <cellStyle name="Normal 5 2 3 3 6 2 2" xfId="29986"/>
    <cellStyle name="Normal 5 2 3 3 6 2 2 2" xfId="29987"/>
    <cellStyle name="Normal 5 2 3 3 6 2 3" xfId="29988"/>
    <cellStyle name="Normal 5 2 3 3 6 3" xfId="29989"/>
    <cellStyle name="Normal 5 2 3 3 6 3 2" xfId="29990"/>
    <cellStyle name="Normal 5 2 3 3 6 4" xfId="29991"/>
    <cellStyle name="Normal 5 2 3 3 7" xfId="29992"/>
    <cellStyle name="Normal 5 2 3 3 7 2" xfId="29993"/>
    <cellStyle name="Normal 5 2 3 3 7 2 2" xfId="29994"/>
    <cellStyle name="Normal 5 2 3 3 7 3" xfId="29995"/>
    <cellStyle name="Normal 5 2 3 3 8" xfId="29996"/>
    <cellStyle name="Normal 5 2 3 3 8 2" xfId="29997"/>
    <cellStyle name="Normal 5 2 3 3 9" xfId="29998"/>
    <cellStyle name="Normal 5 2 3 4" xfId="29999"/>
    <cellStyle name="Normal 5 2 3 4 2" xfId="30000"/>
    <cellStyle name="Normal 5 2 3 4 2 2" xfId="30001"/>
    <cellStyle name="Normal 5 2 3 4 2 2 2" xfId="30002"/>
    <cellStyle name="Normal 5 2 3 4 2 2 2 2" xfId="30003"/>
    <cellStyle name="Normal 5 2 3 4 2 2 2 2 2" xfId="30004"/>
    <cellStyle name="Normal 5 2 3 4 2 2 2 2 2 2" xfId="30005"/>
    <cellStyle name="Normal 5 2 3 4 2 2 2 2 2 2 2" xfId="30006"/>
    <cellStyle name="Normal 5 2 3 4 2 2 2 2 2 3" xfId="30007"/>
    <cellStyle name="Normal 5 2 3 4 2 2 2 2 3" xfId="30008"/>
    <cellStyle name="Normal 5 2 3 4 2 2 2 2 3 2" xfId="30009"/>
    <cellStyle name="Normal 5 2 3 4 2 2 2 2 4" xfId="30010"/>
    <cellStyle name="Normal 5 2 3 4 2 2 2 3" xfId="30011"/>
    <cellStyle name="Normal 5 2 3 4 2 2 2 3 2" xfId="30012"/>
    <cellStyle name="Normal 5 2 3 4 2 2 2 3 2 2" xfId="30013"/>
    <cellStyle name="Normal 5 2 3 4 2 2 2 3 3" xfId="30014"/>
    <cellStyle name="Normal 5 2 3 4 2 2 2 4" xfId="30015"/>
    <cellStyle name="Normal 5 2 3 4 2 2 2 4 2" xfId="30016"/>
    <cellStyle name="Normal 5 2 3 4 2 2 2 5" xfId="30017"/>
    <cellStyle name="Normal 5 2 3 4 2 2 3" xfId="30018"/>
    <cellStyle name="Normal 5 2 3 4 2 2 3 2" xfId="30019"/>
    <cellStyle name="Normal 5 2 3 4 2 2 3 2 2" xfId="30020"/>
    <cellStyle name="Normal 5 2 3 4 2 2 3 2 2 2" xfId="30021"/>
    <cellStyle name="Normal 5 2 3 4 2 2 3 2 3" xfId="30022"/>
    <cellStyle name="Normal 5 2 3 4 2 2 3 3" xfId="30023"/>
    <cellStyle name="Normal 5 2 3 4 2 2 3 3 2" xfId="30024"/>
    <cellStyle name="Normal 5 2 3 4 2 2 3 4" xfId="30025"/>
    <cellStyle name="Normal 5 2 3 4 2 2 4" xfId="30026"/>
    <cellStyle name="Normal 5 2 3 4 2 2 4 2" xfId="30027"/>
    <cellStyle name="Normal 5 2 3 4 2 2 4 2 2" xfId="30028"/>
    <cellStyle name="Normal 5 2 3 4 2 2 4 3" xfId="30029"/>
    <cellStyle name="Normal 5 2 3 4 2 2 5" xfId="30030"/>
    <cellStyle name="Normal 5 2 3 4 2 2 5 2" xfId="30031"/>
    <cellStyle name="Normal 5 2 3 4 2 2 6" xfId="30032"/>
    <cellStyle name="Normal 5 2 3 4 2 3" xfId="30033"/>
    <cellStyle name="Normal 5 2 3 4 2 3 2" xfId="30034"/>
    <cellStyle name="Normal 5 2 3 4 2 3 2 2" xfId="30035"/>
    <cellStyle name="Normal 5 2 3 4 2 3 2 2 2" xfId="30036"/>
    <cellStyle name="Normal 5 2 3 4 2 3 2 2 2 2" xfId="30037"/>
    <cellStyle name="Normal 5 2 3 4 2 3 2 2 3" xfId="30038"/>
    <cellStyle name="Normal 5 2 3 4 2 3 2 3" xfId="30039"/>
    <cellStyle name="Normal 5 2 3 4 2 3 2 3 2" xfId="30040"/>
    <cellStyle name="Normal 5 2 3 4 2 3 2 4" xfId="30041"/>
    <cellStyle name="Normal 5 2 3 4 2 3 3" xfId="30042"/>
    <cellStyle name="Normal 5 2 3 4 2 3 3 2" xfId="30043"/>
    <cellStyle name="Normal 5 2 3 4 2 3 3 2 2" xfId="30044"/>
    <cellStyle name="Normal 5 2 3 4 2 3 3 3" xfId="30045"/>
    <cellStyle name="Normal 5 2 3 4 2 3 4" xfId="30046"/>
    <cellStyle name="Normal 5 2 3 4 2 3 4 2" xfId="30047"/>
    <cellStyle name="Normal 5 2 3 4 2 3 5" xfId="30048"/>
    <cellStyle name="Normal 5 2 3 4 2 4" xfId="30049"/>
    <cellStyle name="Normal 5 2 3 4 2 4 2" xfId="30050"/>
    <cellStyle name="Normal 5 2 3 4 2 4 2 2" xfId="30051"/>
    <cellStyle name="Normal 5 2 3 4 2 4 2 2 2" xfId="30052"/>
    <cellStyle name="Normal 5 2 3 4 2 4 2 3" xfId="30053"/>
    <cellStyle name="Normal 5 2 3 4 2 4 3" xfId="30054"/>
    <cellStyle name="Normal 5 2 3 4 2 4 3 2" xfId="30055"/>
    <cellStyle name="Normal 5 2 3 4 2 4 4" xfId="30056"/>
    <cellStyle name="Normal 5 2 3 4 2 5" xfId="30057"/>
    <cellStyle name="Normal 5 2 3 4 2 5 2" xfId="30058"/>
    <cellStyle name="Normal 5 2 3 4 2 5 2 2" xfId="30059"/>
    <cellStyle name="Normal 5 2 3 4 2 5 3" xfId="30060"/>
    <cellStyle name="Normal 5 2 3 4 2 6" xfId="30061"/>
    <cellStyle name="Normal 5 2 3 4 2 6 2" xfId="30062"/>
    <cellStyle name="Normal 5 2 3 4 2 7" xfId="30063"/>
    <cellStyle name="Normal 5 2 3 4 3" xfId="30064"/>
    <cellStyle name="Normal 5 2 3 4 3 2" xfId="30065"/>
    <cellStyle name="Normal 5 2 3 4 3 2 2" xfId="30066"/>
    <cellStyle name="Normal 5 2 3 4 3 2 2 2" xfId="30067"/>
    <cellStyle name="Normal 5 2 3 4 3 2 2 2 2" xfId="30068"/>
    <cellStyle name="Normal 5 2 3 4 3 2 2 2 2 2" xfId="30069"/>
    <cellStyle name="Normal 5 2 3 4 3 2 2 2 3" xfId="30070"/>
    <cellStyle name="Normal 5 2 3 4 3 2 2 3" xfId="30071"/>
    <cellStyle name="Normal 5 2 3 4 3 2 2 3 2" xfId="30072"/>
    <cellStyle name="Normal 5 2 3 4 3 2 2 4" xfId="30073"/>
    <cellStyle name="Normal 5 2 3 4 3 2 3" xfId="30074"/>
    <cellStyle name="Normal 5 2 3 4 3 2 3 2" xfId="30075"/>
    <cellStyle name="Normal 5 2 3 4 3 2 3 2 2" xfId="30076"/>
    <cellStyle name="Normal 5 2 3 4 3 2 3 3" xfId="30077"/>
    <cellStyle name="Normal 5 2 3 4 3 2 4" xfId="30078"/>
    <cellStyle name="Normal 5 2 3 4 3 2 4 2" xfId="30079"/>
    <cellStyle name="Normal 5 2 3 4 3 2 5" xfId="30080"/>
    <cellStyle name="Normal 5 2 3 4 3 3" xfId="30081"/>
    <cellStyle name="Normal 5 2 3 4 3 3 2" xfId="30082"/>
    <cellStyle name="Normal 5 2 3 4 3 3 2 2" xfId="30083"/>
    <cellStyle name="Normal 5 2 3 4 3 3 2 2 2" xfId="30084"/>
    <cellStyle name="Normal 5 2 3 4 3 3 2 3" xfId="30085"/>
    <cellStyle name="Normal 5 2 3 4 3 3 3" xfId="30086"/>
    <cellStyle name="Normal 5 2 3 4 3 3 3 2" xfId="30087"/>
    <cellStyle name="Normal 5 2 3 4 3 3 4" xfId="30088"/>
    <cellStyle name="Normal 5 2 3 4 3 4" xfId="30089"/>
    <cellStyle name="Normal 5 2 3 4 3 4 2" xfId="30090"/>
    <cellStyle name="Normal 5 2 3 4 3 4 2 2" xfId="30091"/>
    <cellStyle name="Normal 5 2 3 4 3 4 3" xfId="30092"/>
    <cellStyle name="Normal 5 2 3 4 3 5" xfId="30093"/>
    <cellStyle name="Normal 5 2 3 4 3 5 2" xfId="30094"/>
    <cellStyle name="Normal 5 2 3 4 3 6" xfId="30095"/>
    <cellStyle name="Normal 5 2 3 4 4" xfId="30096"/>
    <cellStyle name="Normal 5 2 3 4 4 2" xfId="30097"/>
    <cellStyle name="Normal 5 2 3 4 4 2 2" xfId="30098"/>
    <cellStyle name="Normal 5 2 3 4 4 2 2 2" xfId="30099"/>
    <cellStyle name="Normal 5 2 3 4 4 2 2 2 2" xfId="30100"/>
    <cellStyle name="Normal 5 2 3 4 4 2 2 3" xfId="30101"/>
    <cellStyle name="Normal 5 2 3 4 4 2 3" xfId="30102"/>
    <cellStyle name="Normal 5 2 3 4 4 2 3 2" xfId="30103"/>
    <cellStyle name="Normal 5 2 3 4 4 2 4" xfId="30104"/>
    <cellStyle name="Normal 5 2 3 4 4 3" xfId="30105"/>
    <cellStyle name="Normal 5 2 3 4 4 3 2" xfId="30106"/>
    <cellStyle name="Normal 5 2 3 4 4 3 2 2" xfId="30107"/>
    <cellStyle name="Normal 5 2 3 4 4 3 3" xfId="30108"/>
    <cellStyle name="Normal 5 2 3 4 4 4" xfId="30109"/>
    <cellStyle name="Normal 5 2 3 4 4 4 2" xfId="30110"/>
    <cellStyle name="Normal 5 2 3 4 4 5" xfId="30111"/>
    <cellStyle name="Normal 5 2 3 4 5" xfId="30112"/>
    <cellStyle name="Normal 5 2 3 4 5 2" xfId="30113"/>
    <cellStyle name="Normal 5 2 3 4 5 2 2" xfId="30114"/>
    <cellStyle name="Normal 5 2 3 4 5 2 2 2" xfId="30115"/>
    <cellStyle name="Normal 5 2 3 4 5 2 3" xfId="30116"/>
    <cellStyle name="Normal 5 2 3 4 5 3" xfId="30117"/>
    <cellStyle name="Normal 5 2 3 4 5 3 2" xfId="30118"/>
    <cellStyle name="Normal 5 2 3 4 5 4" xfId="30119"/>
    <cellStyle name="Normal 5 2 3 4 6" xfId="30120"/>
    <cellStyle name="Normal 5 2 3 4 6 2" xfId="30121"/>
    <cellStyle name="Normal 5 2 3 4 6 2 2" xfId="30122"/>
    <cellStyle name="Normal 5 2 3 4 6 3" xfId="30123"/>
    <cellStyle name="Normal 5 2 3 4 7" xfId="30124"/>
    <cellStyle name="Normal 5 2 3 4 7 2" xfId="30125"/>
    <cellStyle name="Normal 5 2 3 4 8" xfId="30126"/>
    <cellStyle name="Normal 5 2 3 5" xfId="30127"/>
    <cellStyle name="Normal 5 2 3 5 2" xfId="30128"/>
    <cellStyle name="Normal 5 2 3 5 2 2" xfId="30129"/>
    <cellStyle name="Normal 5 2 3 5 2 2 2" xfId="30130"/>
    <cellStyle name="Normal 5 2 3 5 2 2 2 2" xfId="30131"/>
    <cellStyle name="Normal 5 2 3 5 2 2 2 2 2" xfId="30132"/>
    <cellStyle name="Normal 5 2 3 5 2 2 2 2 2 2" xfId="30133"/>
    <cellStyle name="Normal 5 2 3 5 2 2 2 2 3" xfId="30134"/>
    <cellStyle name="Normal 5 2 3 5 2 2 2 3" xfId="30135"/>
    <cellStyle name="Normal 5 2 3 5 2 2 2 3 2" xfId="30136"/>
    <cellStyle name="Normal 5 2 3 5 2 2 2 4" xfId="30137"/>
    <cellStyle name="Normal 5 2 3 5 2 2 3" xfId="30138"/>
    <cellStyle name="Normal 5 2 3 5 2 2 3 2" xfId="30139"/>
    <cellStyle name="Normal 5 2 3 5 2 2 3 2 2" xfId="30140"/>
    <cellStyle name="Normal 5 2 3 5 2 2 3 3" xfId="30141"/>
    <cellStyle name="Normal 5 2 3 5 2 2 4" xfId="30142"/>
    <cellStyle name="Normal 5 2 3 5 2 2 4 2" xfId="30143"/>
    <cellStyle name="Normal 5 2 3 5 2 2 5" xfId="30144"/>
    <cellStyle name="Normal 5 2 3 5 2 3" xfId="30145"/>
    <cellStyle name="Normal 5 2 3 5 2 3 2" xfId="30146"/>
    <cellStyle name="Normal 5 2 3 5 2 3 2 2" xfId="30147"/>
    <cellStyle name="Normal 5 2 3 5 2 3 2 2 2" xfId="30148"/>
    <cellStyle name="Normal 5 2 3 5 2 3 2 3" xfId="30149"/>
    <cellStyle name="Normal 5 2 3 5 2 3 3" xfId="30150"/>
    <cellStyle name="Normal 5 2 3 5 2 3 3 2" xfId="30151"/>
    <cellStyle name="Normal 5 2 3 5 2 3 4" xfId="30152"/>
    <cellStyle name="Normal 5 2 3 5 2 4" xfId="30153"/>
    <cellStyle name="Normal 5 2 3 5 2 4 2" xfId="30154"/>
    <cellStyle name="Normal 5 2 3 5 2 4 2 2" xfId="30155"/>
    <cellStyle name="Normal 5 2 3 5 2 4 3" xfId="30156"/>
    <cellStyle name="Normal 5 2 3 5 2 5" xfId="30157"/>
    <cellStyle name="Normal 5 2 3 5 2 5 2" xfId="30158"/>
    <cellStyle name="Normal 5 2 3 5 2 6" xfId="30159"/>
    <cellStyle name="Normal 5 2 3 5 3" xfId="30160"/>
    <cellStyle name="Normal 5 2 3 5 3 2" xfId="30161"/>
    <cellStyle name="Normal 5 2 3 5 3 2 2" xfId="30162"/>
    <cellStyle name="Normal 5 2 3 5 3 2 2 2" xfId="30163"/>
    <cellStyle name="Normal 5 2 3 5 3 2 2 2 2" xfId="30164"/>
    <cellStyle name="Normal 5 2 3 5 3 2 2 3" xfId="30165"/>
    <cellStyle name="Normal 5 2 3 5 3 2 3" xfId="30166"/>
    <cellStyle name="Normal 5 2 3 5 3 2 3 2" xfId="30167"/>
    <cellStyle name="Normal 5 2 3 5 3 2 4" xfId="30168"/>
    <cellStyle name="Normal 5 2 3 5 3 3" xfId="30169"/>
    <cellStyle name="Normal 5 2 3 5 3 3 2" xfId="30170"/>
    <cellStyle name="Normal 5 2 3 5 3 3 2 2" xfId="30171"/>
    <cellStyle name="Normal 5 2 3 5 3 3 3" xfId="30172"/>
    <cellStyle name="Normal 5 2 3 5 3 4" xfId="30173"/>
    <cellStyle name="Normal 5 2 3 5 3 4 2" xfId="30174"/>
    <cellStyle name="Normal 5 2 3 5 3 5" xfId="30175"/>
    <cellStyle name="Normal 5 2 3 5 4" xfId="30176"/>
    <cellStyle name="Normal 5 2 3 5 4 2" xfId="30177"/>
    <cellStyle name="Normal 5 2 3 5 4 2 2" xfId="30178"/>
    <cellStyle name="Normal 5 2 3 5 4 2 2 2" xfId="30179"/>
    <cellStyle name="Normal 5 2 3 5 4 2 3" xfId="30180"/>
    <cellStyle name="Normal 5 2 3 5 4 3" xfId="30181"/>
    <cellStyle name="Normal 5 2 3 5 4 3 2" xfId="30182"/>
    <cellStyle name="Normal 5 2 3 5 4 4" xfId="30183"/>
    <cellStyle name="Normal 5 2 3 5 5" xfId="30184"/>
    <cellStyle name="Normal 5 2 3 5 5 2" xfId="30185"/>
    <cellStyle name="Normal 5 2 3 5 5 2 2" xfId="30186"/>
    <cellStyle name="Normal 5 2 3 5 5 3" xfId="30187"/>
    <cellStyle name="Normal 5 2 3 5 6" xfId="30188"/>
    <cellStyle name="Normal 5 2 3 5 6 2" xfId="30189"/>
    <cellStyle name="Normal 5 2 3 5 7" xfId="30190"/>
    <cellStyle name="Normal 5 2 3 6" xfId="30191"/>
    <cellStyle name="Normal 5 2 3 6 2" xfId="30192"/>
    <cellStyle name="Normal 5 2 3 6 2 2" xfId="30193"/>
    <cellStyle name="Normal 5 2 3 6 2 2 2" xfId="30194"/>
    <cellStyle name="Normal 5 2 3 6 2 2 2 2" xfId="30195"/>
    <cellStyle name="Normal 5 2 3 6 2 2 2 2 2" xfId="30196"/>
    <cellStyle name="Normal 5 2 3 6 2 2 2 3" xfId="30197"/>
    <cellStyle name="Normal 5 2 3 6 2 2 3" xfId="30198"/>
    <cellStyle name="Normal 5 2 3 6 2 2 3 2" xfId="30199"/>
    <cellStyle name="Normal 5 2 3 6 2 2 4" xfId="30200"/>
    <cellStyle name="Normal 5 2 3 6 2 3" xfId="30201"/>
    <cellStyle name="Normal 5 2 3 6 2 3 2" xfId="30202"/>
    <cellStyle name="Normal 5 2 3 6 2 3 2 2" xfId="30203"/>
    <cellStyle name="Normal 5 2 3 6 2 3 3" xfId="30204"/>
    <cellStyle name="Normal 5 2 3 6 2 4" xfId="30205"/>
    <cellStyle name="Normal 5 2 3 6 2 4 2" xfId="30206"/>
    <cellStyle name="Normal 5 2 3 6 2 5" xfId="30207"/>
    <cellStyle name="Normal 5 2 3 6 3" xfId="30208"/>
    <cellStyle name="Normal 5 2 3 6 3 2" xfId="30209"/>
    <cellStyle name="Normal 5 2 3 6 3 2 2" xfId="30210"/>
    <cellStyle name="Normal 5 2 3 6 3 2 2 2" xfId="30211"/>
    <cellStyle name="Normal 5 2 3 6 3 2 3" xfId="30212"/>
    <cellStyle name="Normal 5 2 3 6 3 3" xfId="30213"/>
    <cellStyle name="Normal 5 2 3 6 3 3 2" xfId="30214"/>
    <cellStyle name="Normal 5 2 3 6 3 4" xfId="30215"/>
    <cellStyle name="Normal 5 2 3 6 4" xfId="30216"/>
    <cellStyle name="Normal 5 2 3 6 4 2" xfId="30217"/>
    <cellStyle name="Normal 5 2 3 6 4 2 2" xfId="30218"/>
    <cellStyle name="Normal 5 2 3 6 4 3" xfId="30219"/>
    <cellStyle name="Normal 5 2 3 6 5" xfId="30220"/>
    <cellStyle name="Normal 5 2 3 6 5 2" xfId="30221"/>
    <cellStyle name="Normal 5 2 3 6 6" xfId="30222"/>
    <cellStyle name="Normal 5 2 3 7" xfId="30223"/>
    <cellStyle name="Normal 5 2 3 7 2" xfId="30224"/>
    <cellStyle name="Normal 5 2 3 7 2 2" xfId="30225"/>
    <cellStyle name="Normal 5 2 3 7 2 2 2" xfId="30226"/>
    <cellStyle name="Normal 5 2 3 7 2 2 2 2" xfId="30227"/>
    <cellStyle name="Normal 5 2 3 7 2 2 3" xfId="30228"/>
    <cellStyle name="Normal 5 2 3 7 2 3" xfId="30229"/>
    <cellStyle name="Normal 5 2 3 7 2 3 2" xfId="30230"/>
    <cellStyle name="Normal 5 2 3 7 2 4" xfId="30231"/>
    <cellStyle name="Normal 5 2 3 7 3" xfId="30232"/>
    <cellStyle name="Normal 5 2 3 7 3 2" xfId="30233"/>
    <cellStyle name="Normal 5 2 3 7 3 2 2" xfId="30234"/>
    <cellStyle name="Normal 5 2 3 7 3 3" xfId="30235"/>
    <cellStyle name="Normal 5 2 3 7 4" xfId="30236"/>
    <cellStyle name="Normal 5 2 3 7 4 2" xfId="30237"/>
    <cellStyle name="Normal 5 2 3 7 5" xfId="30238"/>
    <cellStyle name="Normal 5 2 3 8" xfId="30239"/>
    <cellStyle name="Normal 5 2 3 8 2" xfId="30240"/>
    <cellStyle name="Normal 5 2 3 8 2 2" xfId="30241"/>
    <cellStyle name="Normal 5 2 3 8 2 2 2" xfId="30242"/>
    <cellStyle name="Normal 5 2 3 8 2 3" xfId="30243"/>
    <cellStyle name="Normal 5 2 3 8 3" xfId="30244"/>
    <cellStyle name="Normal 5 2 3 8 3 2" xfId="30245"/>
    <cellStyle name="Normal 5 2 3 8 4" xfId="30246"/>
    <cellStyle name="Normal 5 2 3 9" xfId="30247"/>
    <cellStyle name="Normal 5 2 3 9 2" xfId="30248"/>
    <cellStyle name="Normal 5 2 3 9 2 2" xfId="30249"/>
    <cellStyle name="Normal 5 2 3 9 3" xfId="30250"/>
    <cellStyle name="Normal 5 2 4" xfId="30251"/>
    <cellStyle name="Normal 5 2 4 10" xfId="30252"/>
    <cellStyle name="Normal 5 2 4 2" xfId="30253"/>
    <cellStyle name="Normal 5 2 4 2 2" xfId="30254"/>
    <cellStyle name="Normal 5 2 4 2 2 2" xfId="30255"/>
    <cellStyle name="Normal 5 2 4 2 2 2 2" xfId="30256"/>
    <cellStyle name="Normal 5 2 4 2 2 2 2 2" xfId="30257"/>
    <cellStyle name="Normal 5 2 4 2 2 2 2 2 2" xfId="30258"/>
    <cellStyle name="Normal 5 2 4 2 2 2 2 2 2 2" xfId="30259"/>
    <cellStyle name="Normal 5 2 4 2 2 2 2 2 2 2 2" xfId="30260"/>
    <cellStyle name="Normal 5 2 4 2 2 2 2 2 2 2 2 2" xfId="30261"/>
    <cellStyle name="Normal 5 2 4 2 2 2 2 2 2 2 3" xfId="30262"/>
    <cellStyle name="Normal 5 2 4 2 2 2 2 2 2 3" xfId="30263"/>
    <cellStyle name="Normal 5 2 4 2 2 2 2 2 2 3 2" xfId="30264"/>
    <cellStyle name="Normal 5 2 4 2 2 2 2 2 2 4" xfId="30265"/>
    <cellStyle name="Normal 5 2 4 2 2 2 2 2 3" xfId="30266"/>
    <cellStyle name="Normal 5 2 4 2 2 2 2 2 3 2" xfId="30267"/>
    <cellStyle name="Normal 5 2 4 2 2 2 2 2 3 2 2" xfId="30268"/>
    <cellStyle name="Normal 5 2 4 2 2 2 2 2 3 3" xfId="30269"/>
    <cellStyle name="Normal 5 2 4 2 2 2 2 2 4" xfId="30270"/>
    <cellStyle name="Normal 5 2 4 2 2 2 2 2 4 2" xfId="30271"/>
    <cellStyle name="Normal 5 2 4 2 2 2 2 2 5" xfId="30272"/>
    <cellStyle name="Normal 5 2 4 2 2 2 2 3" xfId="30273"/>
    <cellStyle name="Normal 5 2 4 2 2 2 2 3 2" xfId="30274"/>
    <cellStyle name="Normal 5 2 4 2 2 2 2 3 2 2" xfId="30275"/>
    <cellStyle name="Normal 5 2 4 2 2 2 2 3 2 2 2" xfId="30276"/>
    <cellStyle name="Normal 5 2 4 2 2 2 2 3 2 3" xfId="30277"/>
    <cellStyle name="Normal 5 2 4 2 2 2 2 3 3" xfId="30278"/>
    <cellStyle name="Normal 5 2 4 2 2 2 2 3 3 2" xfId="30279"/>
    <cellStyle name="Normal 5 2 4 2 2 2 2 3 4" xfId="30280"/>
    <cellStyle name="Normal 5 2 4 2 2 2 2 4" xfId="30281"/>
    <cellStyle name="Normal 5 2 4 2 2 2 2 4 2" xfId="30282"/>
    <cellStyle name="Normal 5 2 4 2 2 2 2 4 2 2" xfId="30283"/>
    <cellStyle name="Normal 5 2 4 2 2 2 2 4 3" xfId="30284"/>
    <cellStyle name="Normal 5 2 4 2 2 2 2 5" xfId="30285"/>
    <cellStyle name="Normal 5 2 4 2 2 2 2 5 2" xfId="30286"/>
    <cellStyle name="Normal 5 2 4 2 2 2 2 6" xfId="30287"/>
    <cellStyle name="Normal 5 2 4 2 2 2 3" xfId="30288"/>
    <cellStyle name="Normal 5 2 4 2 2 2 3 2" xfId="30289"/>
    <cellStyle name="Normal 5 2 4 2 2 2 3 2 2" xfId="30290"/>
    <cellStyle name="Normal 5 2 4 2 2 2 3 2 2 2" xfId="30291"/>
    <cellStyle name="Normal 5 2 4 2 2 2 3 2 2 2 2" xfId="30292"/>
    <cellStyle name="Normal 5 2 4 2 2 2 3 2 2 3" xfId="30293"/>
    <cellStyle name="Normal 5 2 4 2 2 2 3 2 3" xfId="30294"/>
    <cellStyle name="Normal 5 2 4 2 2 2 3 2 3 2" xfId="30295"/>
    <cellStyle name="Normal 5 2 4 2 2 2 3 2 4" xfId="30296"/>
    <cellStyle name="Normal 5 2 4 2 2 2 3 3" xfId="30297"/>
    <cellStyle name="Normal 5 2 4 2 2 2 3 3 2" xfId="30298"/>
    <cellStyle name="Normal 5 2 4 2 2 2 3 3 2 2" xfId="30299"/>
    <cellStyle name="Normal 5 2 4 2 2 2 3 3 3" xfId="30300"/>
    <cellStyle name="Normal 5 2 4 2 2 2 3 4" xfId="30301"/>
    <cellStyle name="Normal 5 2 4 2 2 2 3 4 2" xfId="30302"/>
    <cellStyle name="Normal 5 2 4 2 2 2 3 5" xfId="30303"/>
    <cellStyle name="Normal 5 2 4 2 2 2 4" xfId="30304"/>
    <cellStyle name="Normal 5 2 4 2 2 2 4 2" xfId="30305"/>
    <cellStyle name="Normal 5 2 4 2 2 2 4 2 2" xfId="30306"/>
    <cellStyle name="Normal 5 2 4 2 2 2 4 2 2 2" xfId="30307"/>
    <cellStyle name="Normal 5 2 4 2 2 2 4 2 3" xfId="30308"/>
    <cellStyle name="Normal 5 2 4 2 2 2 4 3" xfId="30309"/>
    <cellStyle name="Normal 5 2 4 2 2 2 4 3 2" xfId="30310"/>
    <cellStyle name="Normal 5 2 4 2 2 2 4 4" xfId="30311"/>
    <cellStyle name="Normal 5 2 4 2 2 2 5" xfId="30312"/>
    <cellStyle name="Normal 5 2 4 2 2 2 5 2" xfId="30313"/>
    <cellStyle name="Normal 5 2 4 2 2 2 5 2 2" xfId="30314"/>
    <cellStyle name="Normal 5 2 4 2 2 2 5 3" xfId="30315"/>
    <cellStyle name="Normal 5 2 4 2 2 2 6" xfId="30316"/>
    <cellStyle name="Normal 5 2 4 2 2 2 6 2" xfId="30317"/>
    <cellStyle name="Normal 5 2 4 2 2 2 7" xfId="30318"/>
    <cellStyle name="Normal 5 2 4 2 2 3" xfId="30319"/>
    <cellStyle name="Normal 5 2 4 2 2 3 2" xfId="30320"/>
    <cellStyle name="Normal 5 2 4 2 2 3 2 2" xfId="30321"/>
    <cellStyle name="Normal 5 2 4 2 2 3 2 2 2" xfId="30322"/>
    <cellStyle name="Normal 5 2 4 2 2 3 2 2 2 2" xfId="30323"/>
    <cellStyle name="Normal 5 2 4 2 2 3 2 2 2 2 2" xfId="30324"/>
    <cellStyle name="Normal 5 2 4 2 2 3 2 2 2 3" xfId="30325"/>
    <cellStyle name="Normal 5 2 4 2 2 3 2 2 3" xfId="30326"/>
    <cellStyle name="Normal 5 2 4 2 2 3 2 2 3 2" xfId="30327"/>
    <cellStyle name="Normal 5 2 4 2 2 3 2 2 4" xfId="30328"/>
    <cellStyle name="Normal 5 2 4 2 2 3 2 3" xfId="30329"/>
    <cellStyle name="Normal 5 2 4 2 2 3 2 3 2" xfId="30330"/>
    <cellStyle name="Normal 5 2 4 2 2 3 2 3 2 2" xfId="30331"/>
    <cellStyle name="Normal 5 2 4 2 2 3 2 3 3" xfId="30332"/>
    <cellStyle name="Normal 5 2 4 2 2 3 2 4" xfId="30333"/>
    <cellStyle name="Normal 5 2 4 2 2 3 2 4 2" xfId="30334"/>
    <cellStyle name="Normal 5 2 4 2 2 3 2 5" xfId="30335"/>
    <cellStyle name="Normal 5 2 4 2 2 3 3" xfId="30336"/>
    <cellStyle name="Normal 5 2 4 2 2 3 3 2" xfId="30337"/>
    <cellStyle name="Normal 5 2 4 2 2 3 3 2 2" xfId="30338"/>
    <cellStyle name="Normal 5 2 4 2 2 3 3 2 2 2" xfId="30339"/>
    <cellStyle name="Normal 5 2 4 2 2 3 3 2 3" xfId="30340"/>
    <cellStyle name="Normal 5 2 4 2 2 3 3 3" xfId="30341"/>
    <cellStyle name="Normal 5 2 4 2 2 3 3 3 2" xfId="30342"/>
    <cellStyle name="Normal 5 2 4 2 2 3 3 4" xfId="30343"/>
    <cellStyle name="Normal 5 2 4 2 2 3 4" xfId="30344"/>
    <cellStyle name="Normal 5 2 4 2 2 3 4 2" xfId="30345"/>
    <cellStyle name="Normal 5 2 4 2 2 3 4 2 2" xfId="30346"/>
    <cellStyle name="Normal 5 2 4 2 2 3 4 3" xfId="30347"/>
    <cellStyle name="Normal 5 2 4 2 2 3 5" xfId="30348"/>
    <cellStyle name="Normal 5 2 4 2 2 3 5 2" xfId="30349"/>
    <cellStyle name="Normal 5 2 4 2 2 3 6" xfId="30350"/>
    <cellStyle name="Normal 5 2 4 2 2 4" xfId="30351"/>
    <cellStyle name="Normal 5 2 4 2 2 4 2" xfId="30352"/>
    <cellStyle name="Normal 5 2 4 2 2 4 2 2" xfId="30353"/>
    <cellStyle name="Normal 5 2 4 2 2 4 2 2 2" xfId="30354"/>
    <cellStyle name="Normal 5 2 4 2 2 4 2 2 2 2" xfId="30355"/>
    <cellStyle name="Normal 5 2 4 2 2 4 2 2 3" xfId="30356"/>
    <cellStyle name="Normal 5 2 4 2 2 4 2 3" xfId="30357"/>
    <cellStyle name="Normal 5 2 4 2 2 4 2 3 2" xfId="30358"/>
    <cellStyle name="Normal 5 2 4 2 2 4 2 4" xfId="30359"/>
    <cellStyle name="Normal 5 2 4 2 2 4 3" xfId="30360"/>
    <cellStyle name="Normal 5 2 4 2 2 4 3 2" xfId="30361"/>
    <cellStyle name="Normal 5 2 4 2 2 4 3 2 2" xfId="30362"/>
    <cellStyle name="Normal 5 2 4 2 2 4 3 3" xfId="30363"/>
    <cellStyle name="Normal 5 2 4 2 2 4 4" xfId="30364"/>
    <cellStyle name="Normal 5 2 4 2 2 4 4 2" xfId="30365"/>
    <cellStyle name="Normal 5 2 4 2 2 4 5" xfId="30366"/>
    <cellStyle name="Normal 5 2 4 2 2 5" xfId="30367"/>
    <cellStyle name="Normal 5 2 4 2 2 5 2" xfId="30368"/>
    <cellStyle name="Normal 5 2 4 2 2 5 2 2" xfId="30369"/>
    <cellStyle name="Normal 5 2 4 2 2 5 2 2 2" xfId="30370"/>
    <cellStyle name="Normal 5 2 4 2 2 5 2 3" xfId="30371"/>
    <cellStyle name="Normal 5 2 4 2 2 5 3" xfId="30372"/>
    <cellStyle name="Normal 5 2 4 2 2 5 3 2" xfId="30373"/>
    <cellStyle name="Normal 5 2 4 2 2 5 4" xfId="30374"/>
    <cellStyle name="Normal 5 2 4 2 2 6" xfId="30375"/>
    <cellStyle name="Normal 5 2 4 2 2 6 2" xfId="30376"/>
    <cellStyle name="Normal 5 2 4 2 2 6 2 2" xfId="30377"/>
    <cellStyle name="Normal 5 2 4 2 2 6 3" xfId="30378"/>
    <cellStyle name="Normal 5 2 4 2 2 7" xfId="30379"/>
    <cellStyle name="Normal 5 2 4 2 2 7 2" xfId="30380"/>
    <cellStyle name="Normal 5 2 4 2 2 8" xfId="30381"/>
    <cellStyle name="Normal 5 2 4 2 3" xfId="30382"/>
    <cellStyle name="Normal 5 2 4 2 3 2" xfId="30383"/>
    <cellStyle name="Normal 5 2 4 2 3 2 2" xfId="30384"/>
    <cellStyle name="Normal 5 2 4 2 3 2 2 2" xfId="30385"/>
    <cellStyle name="Normal 5 2 4 2 3 2 2 2 2" xfId="30386"/>
    <cellStyle name="Normal 5 2 4 2 3 2 2 2 2 2" xfId="30387"/>
    <cellStyle name="Normal 5 2 4 2 3 2 2 2 2 2 2" xfId="30388"/>
    <cellStyle name="Normal 5 2 4 2 3 2 2 2 2 3" xfId="30389"/>
    <cellStyle name="Normal 5 2 4 2 3 2 2 2 3" xfId="30390"/>
    <cellStyle name="Normal 5 2 4 2 3 2 2 2 3 2" xfId="30391"/>
    <cellStyle name="Normal 5 2 4 2 3 2 2 2 4" xfId="30392"/>
    <cellStyle name="Normal 5 2 4 2 3 2 2 3" xfId="30393"/>
    <cellStyle name="Normal 5 2 4 2 3 2 2 3 2" xfId="30394"/>
    <cellStyle name="Normal 5 2 4 2 3 2 2 3 2 2" xfId="30395"/>
    <cellStyle name="Normal 5 2 4 2 3 2 2 3 3" xfId="30396"/>
    <cellStyle name="Normal 5 2 4 2 3 2 2 4" xfId="30397"/>
    <cellStyle name="Normal 5 2 4 2 3 2 2 4 2" xfId="30398"/>
    <cellStyle name="Normal 5 2 4 2 3 2 2 5" xfId="30399"/>
    <cellStyle name="Normal 5 2 4 2 3 2 3" xfId="30400"/>
    <cellStyle name="Normal 5 2 4 2 3 2 3 2" xfId="30401"/>
    <cellStyle name="Normal 5 2 4 2 3 2 3 2 2" xfId="30402"/>
    <cellStyle name="Normal 5 2 4 2 3 2 3 2 2 2" xfId="30403"/>
    <cellStyle name="Normal 5 2 4 2 3 2 3 2 3" xfId="30404"/>
    <cellStyle name="Normal 5 2 4 2 3 2 3 3" xfId="30405"/>
    <cellStyle name="Normal 5 2 4 2 3 2 3 3 2" xfId="30406"/>
    <cellStyle name="Normal 5 2 4 2 3 2 3 4" xfId="30407"/>
    <cellStyle name="Normal 5 2 4 2 3 2 4" xfId="30408"/>
    <cellStyle name="Normal 5 2 4 2 3 2 4 2" xfId="30409"/>
    <cellStyle name="Normal 5 2 4 2 3 2 4 2 2" xfId="30410"/>
    <cellStyle name="Normal 5 2 4 2 3 2 4 3" xfId="30411"/>
    <cellStyle name="Normal 5 2 4 2 3 2 5" xfId="30412"/>
    <cellStyle name="Normal 5 2 4 2 3 2 5 2" xfId="30413"/>
    <cellStyle name="Normal 5 2 4 2 3 2 6" xfId="30414"/>
    <cellStyle name="Normal 5 2 4 2 3 3" xfId="30415"/>
    <cellStyle name="Normal 5 2 4 2 3 3 2" xfId="30416"/>
    <cellStyle name="Normal 5 2 4 2 3 3 2 2" xfId="30417"/>
    <cellStyle name="Normal 5 2 4 2 3 3 2 2 2" xfId="30418"/>
    <cellStyle name="Normal 5 2 4 2 3 3 2 2 2 2" xfId="30419"/>
    <cellStyle name="Normal 5 2 4 2 3 3 2 2 3" xfId="30420"/>
    <cellStyle name="Normal 5 2 4 2 3 3 2 3" xfId="30421"/>
    <cellStyle name="Normal 5 2 4 2 3 3 2 3 2" xfId="30422"/>
    <cellStyle name="Normal 5 2 4 2 3 3 2 4" xfId="30423"/>
    <cellStyle name="Normal 5 2 4 2 3 3 3" xfId="30424"/>
    <cellStyle name="Normal 5 2 4 2 3 3 3 2" xfId="30425"/>
    <cellStyle name="Normal 5 2 4 2 3 3 3 2 2" xfId="30426"/>
    <cellStyle name="Normal 5 2 4 2 3 3 3 3" xfId="30427"/>
    <cellStyle name="Normal 5 2 4 2 3 3 4" xfId="30428"/>
    <cellStyle name="Normal 5 2 4 2 3 3 4 2" xfId="30429"/>
    <cellStyle name="Normal 5 2 4 2 3 3 5" xfId="30430"/>
    <cellStyle name="Normal 5 2 4 2 3 4" xfId="30431"/>
    <cellStyle name="Normal 5 2 4 2 3 4 2" xfId="30432"/>
    <cellStyle name="Normal 5 2 4 2 3 4 2 2" xfId="30433"/>
    <cellStyle name="Normal 5 2 4 2 3 4 2 2 2" xfId="30434"/>
    <cellStyle name="Normal 5 2 4 2 3 4 2 3" xfId="30435"/>
    <cellStyle name="Normal 5 2 4 2 3 4 3" xfId="30436"/>
    <cellStyle name="Normal 5 2 4 2 3 4 3 2" xfId="30437"/>
    <cellStyle name="Normal 5 2 4 2 3 4 4" xfId="30438"/>
    <cellStyle name="Normal 5 2 4 2 3 5" xfId="30439"/>
    <cellStyle name="Normal 5 2 4 2 3 5 2" xfId="30440"/>
    <cellStyle name="Normal 5 2 4 2 3 5 2 2" xfId="30441"/>
    <cellStyle name="Normal 5 2 4 2 3 5 3" xfId="30442"/>
    <cellStyle name="Normal 5 2 4 2 3 6" xfId="30443"/>
    <cellStyle name="Normal 5 2 4 2 3 6 2" xfId="30444"/>
    <cellStyle name="Normal 5 2 4 2 3 7" xfId="30445"/>
    <cellStyle name="Normal 5 2 4 2 4" xfId="30446"/>
    <cellStyle name="Normal 5 2 4 2 4 2" xfId="30447"/>
    <cellStyle name="Normal 5 2 4 2 4 2 2" xfId="30448"/>
    <cellStyle name="Normal 5 2 4 2 4 2 2 2" xfId="30449"/>
    <cellStyle name="Normal 5 2 4 2 4 2 2 2 2" xfId="30450"/>
    <cellStyle name="Normal 5 2 4 2 4 2 2 2 2 2" xfId="30451"/>
    <cellStyle name="Normal 5 2 4 2 4 2 2 2 3" xfId="30452"/>
    <cellStyle name="Normal 5 2 4 2 4 2 2 3" xfId="30453"/>
    <cellStyle name="Normal 5 2 4 2 4 2 2 3 2" xfId="30454"/>
    <cellStyle name="Normal 5 2 4 2 4 2 2 4" xfId="30455"/>
    <cellStyle name="Normal 5 2 4 2 4 2 3" xfId="30456"/>
    <cellStyle name="Normal 5 2 4 2 4 2 3 2" xfId="30457"/>
    <cellStyle name="Normal 5 2 4 2 4 2 3 2 2" xfId="30458"/>
    <cellStyle name="Normal 5 2 4 2 4 2 3 3" xfId="30459"/>
    <cellStyle name="Normal 5 2 4 2 4 2 4" xfId="30460"/>
    <cellStyle name="Normal 5 2 4 2 4 2 4 2" xfId="30461"/>
    <cellStyle name="Normal 5 2 4 2 4 2 5" xfId="30462"/>
    <cellStyle name="Normal 5 2 4 2 4 3" xfId="30463"/>
    <cellStyle name="Normal 5 2 4 2 4 3 2" xfId="30464"/>
    <cellStyle name="Normal 5 2 4 2 4 3 2 2" xfId="30465"/>
    <cellStyle name="Normal 5 2 4 2 4 3 2 2 2" xfId="30466"/>
    <cellStyle name="Normal 5 2 4 2 4 3 2 3" xfId="30467"/>
    <cellStyle name="Normal 5 2 4 2 4 3 3" xfId="30468"/>
    <cellStyle name="Normal 5 2 4 2 4 3 3 2" xfId="30469"/>
    <cellStyle name="Normal 5 2 4 2 4 3 4" xfId="30470"/>
    <cellStyle name="Normal 5 2 4 2 4 4" xfId="30471"/>
    <cellStyle name="Normal 5 2 4 2 4 4 2" xfId="30472"/>
    <cellStyle name="Normal 5 2 4 2 4 4 2 2" xfId="30473"/>
    <cellStyle name="Normal 5 2 4 2 4 4 3" xfId="30474"/>
    <cellStyle name="Normal 5 2 4 2 4 5" xfId="30475"/>
    <cellStyle name="Normal 5 2 4 2 4 5 2" xfId="30476"/>
    <cellStyle name="Normal 5 2 4 2 4 6" xfId="30477"/>
    <cellStyle name="Normal 5 2 4 2 5" xfId="30478"/>
    <cellStyle name="Normal 5 2 4 2 5 2" xfId="30479"/>
    <cellStyle name="Normal 5 2 4 2 5 2 2" xfId="30480"/>
    <cellStyle name="Normal 5 2 4 2 5 2 2 2" xfId="30481"/>
    <cellStyle name="Normal 5 2 4 2 5 2 2 2 2" xfId="30482"/>
    <cellStyle name="Normal 5 2 4 2 5 2 2 3" xfId="30483"/>
    <cellStyle name="Normal 5 2 4 2 5 2 3" xfId="30484"/>
    <cellStyle name="Normal 5 2 4 2 5 2 3 2" xfId="30485"/>
    <cellStyle name="Normal 5 2 4 2 5 2 4" xfId="30486"/>
    <cellStyle name="Normal 5 2 4 2 5 3" xfId="30487"/>
    <cellStyle name="Normal 5 2 4 2 5 3 2" xfId="30488"/>
    <cellStyle name="Normal 5 2 4 2 5 3 2 2" xfId="30489"/>
    <cellStyle name="Normal 5 2 4 2 5 3 3" xfId="30490"/>
    <cellStyle name="Normal 5 2 4 2 5 4" xfId="30491"/>
    <cellStyle name="Normal 5 2 4 2 5 4 2" xfId="30492"/>
    <cellStyle name="Normal 5 2 4 2 5 5" xfId="30493"/>
    <cellStyle name="Normal 5 2 4 2 6" xfId="30494"/>
    <cellStyle name="Normal 5 2 4 2 6 2" xfId="30495"/>
    <cellStyle name="Normal 5 2 4 2 6 2 2" xfId="30496"/>
    <cellStyle name="Normal 5 2 4 2 6 2 2 2" xfId="30497"/>
    <cellStyle name="Normal 5 2 4 2 6 2 3" xfId="30498"/>
    <cellStyle name="Normal 5 2 4 2 6 3" xfId="30499"/>
    <cellStyle name="Normal 5 2 4 2 6 3 2" xfId="30500"/>
    <cellStyle name="Normal 5 2 4 2 6 4" xfId="30501"/>
    <cellStyle name="Normal 5 2 4 2 7" xfId="30502"/>
    <cellStyle name="Normal 5 2 4 2 7 2" xfId="30503"/>
    <cellStyle name="Normal 5 2 4 2 7 2 2" xfId="30504"/>
    <cellStyle name="Normal 5 2 4 2 7 3" xfId="30505"/>
    <cellStyle name="Normal 5 2 4 2 8" xfId="30506"/>
    <cellStyle name="Normal 5 2 4 2 8 2" xfId="30507"/>
    <cellStyle name="Normal 5 2 4 2 9" xfId="30508"/>
    <cellStyle name="Normal 5 2 4 3" xfId="30509"/>
    <cellStyle name="Normal 5 2 4 3 2" xfId="30510"/>
    <cellStyle name="Normal 5 2 4 3 2 2" xfId="30511"/>
    <cellStyle name="Normal 5 2 4 3 2 2 2" xfId="30512"/>
    <cellStyle name="Normal 5 2 4 3 2 2 2 2" xfId="30513"/>
    <cellStyle name="Normal 5 2 4 3 2 2 2 2 2" xfId="30514"/>
    <cellStyle name="Normal 5 2 4 3 2 2 2 2 2 2" xfId="30515"/>
    <cellStyle name="Normal 5 2 4 3 2 2 2 2 2 2 2" xfId="30516"/>
    <cellStyle name="Normal 5 2 4 3 2 2 2 2 2 3" xfId="30517"/>
    <cellStyle name="Normal 5 2 4 3 2 2 2 2 3" xfId="30518"/>
    <cellStyle name="Normal 5 2 4 3 2 2 2 2 3 2" xfId="30519"/>
    <cellStyle name="Normal 5 2 4 3 2 2 2 2 4" xfId="30520"/>
    <cellStyle name="Normal 5 2 4 3 2 2 2 3" xfId="30521"/>
    <cellStyle name="Normal 5 2 4 3 2 2 2 3 2" xfId="30522"/>
    <cellStyle name="Normal 5 2 4 3 2 2 2 3 2 2" xfId="30523"/>
    <cellStyle name="Normal 5 2 4 3 2 2 2 3 3" xfId="30524"/>
    <cellStyle name="Normal 5 2 4 3 2 2 2 4" xfId="30525"/>
    <cellStyle name="Normal 5 2 4 3 2 2 2 4 2" xfId="30526"/>
    <cellStyle name="Normal 5 2 4 3 2 2 2 5" xfId="30527"/>
    <cellStyle name="Normal 5 2 4 3 2 2 3" xfId="30528"/>
    <cellStyle name="Normal 5 2 4 3 2 2 3 2" xfId="30529"/>
    <cellStyle name="Normal 5 2 4 3 2 2 3 2 2" xfId="30530"/>
    <cellStyle name="Normal 5 2 4 3 2 2 3 2 2 2" xfId="30531"/>
    <cellStyle name="Normal 5 2 4 3 2 2 3 2 3" xfId="30532"/>
    <cellStyle name="Normal 5 2 4 3 2 2 3 3" xfId="30533"/>
    <cellStyle name="Normal 5 2 4 3 2 2 3 3 2" xfId="30534"/>
    <cellStyle name="Normal 5 2 4 3 2 2 3 4" xfId="30535"/>
    <cellStyle name="Normal 5 2 4 3 2 2 4" xfId="30536"/>
    <cellStyle name="Normal 5 2 4 3 2 2 4 2" xfId="30537"/>
    <cellStyle name="Normal 5 2 4 3 2 2 4 2 2" xfId="30538"/>
    <cellStyle name="Normal 5 2 4 3 2 2 4 3" xfId="30539"/>
    <cellStyle name="Normal 5 2 4 3 2 2 5" xfId="30540"/>
    <cellStyle name="Normal 5 2 4 3 2 2 5 2" xfId="30541"/>
    <cellStyle name="Normal 5 2 4 3 2 2 6" xfId="30542"/>
    <cellStyle name="Normal 5 2 4 3 2 3" xfId="30543"/>
    <cellStyle name="Normal 5 2 4 3 2 3 2" xfId="30544"/>
    <cellStyle name="Normal 5 2 4 3 2 3 2 2" xfId="30545"/>
    <cellStyle name="Normal 5 2 4 3 2 3 2 2 2" xfId="30546"/>
    <cellStyle name="Normal 5 2 4 3 2 3 2 2 2 2" xfId="30547"/>
    <cellStyle name="Normal 5 2 4 3 2 3 2 2 3" xfId="30548"/>
    <cellStyle name="Normal 5 2 4 3 2 3 2 3" xfId="30549"/>
    <cellStyle name="Normal 5 2 4 3 2 3 2 3 2" xfId="30550"/>
    <cellStyle name="Normal 5 2 4 3 2 3 2 4" xfId="30551"/>
    <cellStyle name="Normal 5 2 4 3 2 3 3" xfId="30552"/>
    <cellStyle name="Normal 5 2 4 3 2 3 3 2" xfId="30553"/>
    <cellStyle name="Normal 5 2 4 3 2 3 3 2 2" xfId="30554"/>
    <cellStyle name="Normal 5 2 4 3 2 3 3 3" xfId="30555"/>
    <cellStyle name="Normal 5 2 4 3 2 3 4" xfId="30556"/>
    <cellStyle name="Normal 5 2 4 3 2 3 4 2" xfId="30557"/>
    <cellStyle name="Normal 5 2 4 3 2 3 5" xfId="30558"/>
    <cellStyle name="Normal 5 2 4 3 2 4" xfId="30559"/>
    <cellStyle name="Normal 5 2 4 3 2 4 2" xfId="30560"/>
    <cellStyle name="Normal 5 2 4 3 2 4 2 2" xfId="30561"/>
    <cellStyle name="Normal 5 2 4 3 2 4 2 2 2" xfId="30562"/>
    <cellStyle name="Normal 5 2 4 3 2 4 2 3" xfId="30563"/>
    <cellStyle name="Normal 5 2 4 3 2 4 3" xfId="30564"/>
    <cellStyle name="Normal 5 2 4 3 2 4 3 2" xfId="30565"/>
    <cellStyle name="Normal 5 2 4 3 2 4 4" xfId="30566"/>
    <cellStyle name="Normal 5 2 4 3 2 5" xfId="30567"/>
    <cellStyle name="Normal 5 2 4 3 2 5 2" xfId="30568"/>
    <cellStyle name="Normal 5 2 4 3 2 5 2 2" xfId="30569"/>
    <cellStyle name="Normal 5 2 4 3 2 5 3" xfId="30570"/>
    <cellStyle name="Normal 5 2 4 3 2 6" xfId="30571"/>
    <cellStyle name="Normal 5 2 4 3 2 6 2" xfId="30572"/>
    <cellStyle name="Normal 5 2 4 3 2 7" xfId="30573"/>
    <cellStyle name="Normal 5 2 4 3 3" xfId="30574"/>
    <cellStyle name="Normal 5 2 4 3 3 2" xfId="30575"/>
    <cellStyle name="Normal 5 2 4 3 3 2 2" xfId="30576"/>
    <cellStyle name="Normal 5 2 4 3 3 2 2 2" xfId="30577"/>
    <cellStyle name="Normal 5 2 4 3 3 2 2 2 2" xfId="30578"/>
    <cellStyle name="Normal 5 2 4 3 3 2 2 2 2 2" xfId="30579"/>
    <cellStyle name="Normal 5 2 4 3 3 2 2 2 3" xfId="30580"/>
    <cellStyle name="Normal 5 2 4 3 3 2 2 3" xfId="30581"/>
    <cellStyle name="Normal 5 2 4 3 3 2 2 3 2" xfId="30582"/>
    <cellStyle name="Normal 5 2 4 3 3 2 2 4" xfId="30583"/>
    <cellStyle name="Normal 5 2 4 3 3 2 3" xfId="30584"/>
    <cellStyle name="Normal 5 2 4 3 3 2 3 2" xfId="30585"/>
    <cellStyle name="Normal 5 2 4 3 3 2 3 2 2" xfId="30586"/>
    <cellStyle name="Normal 5 2 4 3 3 2 3 3" xfId="30587"/>
    <cellStyle name="Normal 5 2 4 3 3 2 4" xfId="30588"/>
    <cellStyle name="Normal 5 2 4 3 3 2 4 2" xfId="30589"/>
    <cellStyle name="Normal 5 2 4 3 3 2 5" xfId="30590"/>
    <cellStyle name="Normal 5 2 4 3 3 3" xfId="30591"/>
    <cellStyle name="Normal 5 2 4 3 3 3 2" xfId="30592"/>
    <cellStyle name="Normal 5 2 4 3 3 3 2 2" xfId="30593"/>
    <cellStyle name="Normal 5 2 4 3 3 3 2 2 2" xfId="30594"/>
    <cellStyle name="Normal 5 2 4 3 3 3 2 3" xfId="30595"/>
    <cellStyle name="Normal 5 2 4 3 3 3 3" xfId="30596"/>
    <cellStyle name="Normal 5 2 4 3 3 3 3 2" xfId="30597"/>
    <cellStyle name="Normal 5 2 4 3 3 3 4" xfId="30598"/>
    <cellStyle name="Normal 5 2 4 3 3 4" xfId="30599"/>
    <cellStyle name="Normal 5 2 4 3 3 4 2" xfId="30600"/>
    <cellStyle name="Normal 5 2 4 3 3 4 2 2" xfId="30601"/>
    <cellStyle name="Normal 5 2 4 3 3 4 3" xfId="30602"/>
    <cellStyle name="Normal 5 2 4 3 3 5" xfId="30603"/>
    <cellStyle name="Normal 5 2 4 3 3 5 2" xfId="30604"/>
    <cellStyle name="Normal 5 2 4 3 3 6" xfId="30605"/>
    <cellStyle name="Normal 5 2 4 3 4" xfId="30606"/>
    <cellStyle name="Normal 5 2 4 3 4 2" xfId="30607"/>
    <cellStyle name="Normal 5 2 4 3 4 2 2" xfId="30608"/>
    <cellStyle name="Normal 5 2 4 3 4 2 2 2" xfId="30609"/>
    <cellStyle name="Normal 5 2 4 3 4 2 2 2 2" xfId="30610"/>
    <cellStyle name="Normal 5 2 4 3 4 2 2 3" xfId="30611"/>
    <cellStyle name="Normal 5 2 4 3 4 2 3" xfId="30612"/>
    <cellStyle name="Normal 5 2 4 3 4 2 3 2" xfId="30613"/>
    <cellStyle name="Normal 5 2 4 3 4 2 4" xfId="30614"/>
    <cellStyle name="Normal 5 2 4 3 4 3" xfId="30615"/>
    <cellStyle name="Normal 5 2 4 3 4 3 2" xfId="30616"/>
    <cellStyle name="Normal 5 2 4 3 4 3 2 2" xfId="30617"/>
    <cellStyle name="Normal 5 2 4 3 4 3 3" xfId="30618"/>
    <cellStyle name="Normal 5 2 4 3 4 4" xfId="30619"/>
    <cellStyle name="Normal 5 2 4 3 4 4 2" xfId="30620"/>
    <cellStyle name="Normal 5 2 4 3 4 5" xfId="30621"/>
    <cellStyle name="Normal 5 2 4 3 5" xfId="30622"/>
    <cellStyle name="Normal 5 2 4 3 5 2" xfId="30623"/>
    <cellStyle name="Normal 5 2 4 3 5 2 2" xfId="30624"/>
    <cellStyle name="Normal 5 2 4 3 5 2 2 2" xfId="30625"/>
    <cellStyle name="Normal 5 2 4 3 5 2 3" xfId="30626"/>
    <cellStyle name="Normal 5 2 4 3 5 3" xfId="30627"/>
    <cellStyle name="Normal 5 2 4 3 5 3 2" xfId="30628"/>
    <cellStyle name="Normal 5 2 4 3 5 4" xfId="30629"/>
    <cellStyle name="Normal 5 2 4 3 6" xfId="30630"/>
    <cellStyle name="Normal 5 2 4 3 6 2" xfId="30631"/>
    <cellStyle name="Normal 5 2 4 3 6 2 2" xfId="30632"/>
    <cellStyle name="Normal 5 2 4 3 6 3" xfId="30633"/>
    <cellStyle name="Normal 5 2 4 3 7" xfId="30634"/>
    <cellStyle name="Normal 5 2 4 3 7 2" xfId="30635"/>
    <cellStyle name="Normal 5 2 4 3 8" xfId="30636"/>
    <cellStyle name="Normal 5 2 4 4" xfId="30637"/>
    <cellStyle name="Normal 5 2 4 4 2" xfId="30638"/>
    <cellStyle name="Normal 5 2 4 4 2 2" xfId="30639"/>
    <cellStyle name="Normal 5 2 4 4 2 2 2" xfId="30640"/>
    <cellStyle name="Normal 5 2 4 4 2 2 2 2" xfId="30641"/>
    <cellStyle name="Normal 5 2 4 4 2 2 2 2 2" xfId="30642"/>
    <cellStyle name="Normal 5 2 4 4 2 2 2 2 2 2" xfId="30643"/>
    <cellStyle name="Normal 5 2 4 4 2 2 2 2 3" xfId="30644"/>
    <cellStyle name="Normal 5 2 4 4 2 2 2 3" xfId="30645"/>
    <cellStyle name="Normal 5 2 4 4 2 2 2 3 2" xfId="30646"/>
    <cellStyle name="Normal 5 2 4 4 2 2 2 4" xfId="30647"/>
    <cellStyle name="Normal 5 2 4 4 2 2 3" xfId="30648"/>
    <cellStyle name="Normal 5 2 4 4 2 2 3 2" xfId="30649"/>
    <cellStyle name="Normal 5 2 4 4 2 2 3 2 2" xfId="30650"/>
    <cellStyle name="Normal 5 2 4 4 2 2 3 3" xfId="30651"/>
    <cellStyle name="Normal 5 2 4 4 2 2 4" xfId="30652"/>
    <cellStyle name="Normal 5 2 4 4 2 2 4 2" xfId="30653"/>
    <cellStyle name="Normal 5 2 4 4 2 2 5" xfId="30654"/>
    <cellStyle name="Normal 5 2 4 4 2 3" xfId="30655"/>
    <cellStyle name="Normal 5 2 4 4 2 3 2" xfId="30656"/>
    <cellStyle name="Normal 5 2 4 4 2 3 2 2" xfId="30657"/>
    <cellStyle name="Normal 5 2 4 4 2 3 2 2 2" xfId="30658"/>
    <cellStyle name="Normal 5 2 4 4 2 3 2 3" xfId="30659"/>
    <cellStyle name="Normal 5 2 4 4 2 3 3" xfId="30660"/>
    <cellStyle name="Normal 5 2 4 4 2 3 3 2" xfId="30661"/>
    <cellStyle name="Normal 5 2 4 4 2 3 4" xfId="30662"/>
    <cellStyle name="Normal 5 2 4 4 2 4" xfId="30663"/>
    <cellStyle name="Normal 5 2 4 4 2 4 2" xfId="30664"/>
    <cellStyle name="Normal 5 2 4 4 2 4 2 2" xfId="30665"/>
    <cellStyle name="Normal 5 2 4 4 2 4 3" xfId="30666"/>
    <cellStyle name="Normal 5 2 4 4 2 5" xfId="30667"/>
    <cellStyle name="Normal 5 2 4 4 2 5 2" xfId="30668"/>
    <cellStyle name="Normal 5 2 4 4 2 6" xfId="30669"/>
    <cellStyle name="Normal 5 2 4 4 3" xfId="30670"/>
    <cellStyle name="Normal 5 2 4 4 3 2" xfId="30671"/>
    <cellStyle name="Normal 5 2 4 4 3 2 2" xfId="30672"/>
    <cellStyle name="Normal 5 2 4 4 3 2 2 2" xfId="30673"/>
    <cellStyle name="Normal 5 2 4 4 3 2 2 2 2" xfId="30674"/>
    <cellStyle name="Normal 5 2 4 4 3 2 2 3" xfId="30675"/>
    <cellStyle name="Normal 5 2 4 4 3 2 3" xfId="30676"/>
    <cellStyle name="Normal 5 2 4 4 3 2 3 2" xfId="30677"/>
    <cellStyle name="Normal 5 2 4 4 3 2 4" xfId="30678"/>
    <cellStyle name="Normal 5 2 4 4 3 3" xfId="30679"/>
    <cellStyle name="Normal 5 2 4 4 3 3 2" xfId="30680"/>
    <cellStyle name="Normal 5 2 4 4 3 3 2 2" xfId="30681"/>
    <cellStyle name="Normal 5 2 4 4 3 3 3" xfId="30682"/>
    <cellStyle name="Normal 5 2 4 4 3 4" xfId="30683"/>
    <cellStyle name="Normal 5 2 4 4 3 4 2" xfId="30684"/>
    <cellStyle name="Normal 5 2 4 4 3 5" xfId="30685"/>
    <cellStyle name="Normal 5 2 4 4 4" xfId="30686"/>
    <cellStyle name="Normal 5 2 4 4 4 2" xfId="30687"/>
    <cellStyle name="Normal 5 2 4 4 4 2 2" xfId="30688"/>
    <cellStyle name="Normal 5 2 4 4 4 2 2 2" xfId="30689"/>
    <cellStyle name="Normal 5 2 4 4 4 2 3" xfId="30690"/>
    <cellStyle name="Normal 5 2 4 4 4 3" xfId="30691"/>
    <cellStyle name="Normal 5 2 4 4 4 3 2" xfId="30692"/>
    <cellStyle name="Normal 5 2 4 4 4 4" xfId="30693"/>
    <cellStyle name="Normal 5 2 4 4 5" xfId="30694"/>
    <cellStyle name="Normal 5 2 4 4 5 2" xfId="30695"/>
    <cellStyle name="Normal 5 2 4 4 5 2 2" xfId="30696"/>
    <cellStyle name="Normal 5 2 4 4 5 3" xfId="30697"/>
    <cellStyle name="Normal 5 2 4 4 6" xfId="30698"/>
    <cellStyle name="Normal 5 2 4 4 6 2" xfId="30699"/>
    <cellStyle name="Normal 5 2 4 4 7" xfId="30700"/>
    <cellStyle name="Normal 5 2 4 5" xfId="30701"/>
    <cellStyle name="Normal 5 2 4 5 2" xfId="30702"/>
    <cellStyle name="Normal 5 2 4 5 2 2" xfId="30703"/>
    <cellStyle name="Normal 5 2 4 5 2 2 2" xfId="30704"/>
    <cellStyle name="Normal 5 2 4 5 2 2 2 2" xfId="30705"/>
    <cellStyle name="Normal 5 2 4 5 2 2 2 2 2" xfId="30706"/>
    <cellStyle name="Normal 5 2 4 5 2 2 2 3" xfId="30707"/>
    <cellStyle name="Normal 5 2 4 5 2 2 3" xfId="30708"/>
    <cellStyle name="Normal 5 2 4 5 2 2 3 2" xfId="30709"/>
    <cellStyle name="Normal 5 2 4 5 2 2 4" xfId="30710"/>
    <cellStyle name="Normal 5 2 4 5 2 3" xfId="30711"/>
    <cellStyle name="Normal 5 2 4 5 2 3 2" xfId="30712"/>
    <cellStyle name="Normal 5 2 4 5 2 3 2 2" xfId="30713"/>
    <cellStyle name="Normal 5 2 4 5 2 3 3" xfId="30714"/>
    <cellStyle name="Normal 5 2 4 5 2 4" xfId="30715"/>
    <cellStyle name="Normal 5 2 4 5 2 4 2" xfId="30716"/>
    <cellStyle name="Normal 5 2 4 5 2 5" xfId="30717"/>
    <cellStyle name="Normal 5 2 4 5 3" xfId="30718"/>
    <cellStyle name="Normal 5 2 4 5 3 2" xfId="30719"/>
    <cellStyle name="Normal 5 2 4 5 3 2 2" xfId="30720"/>
    <cellStyle name="Normal 5 2 4 5 3 2 2 2" xfId="30721"/>
    <cellStyle name="Normal 5 2 4 5 3 2 3" xfId="30722"/>
    <cellStyle name="Normal 5 2 4 5 3 3" xfId="30723"/>
    <cellStyle name="Normal 5 2 4 5 3 3 2" xfId="30724"/>
    <cellStyle name="Normal 5 2 4 5 3 4" xfId="30725"/>
    <cellStyle name="Normal 5 2 4 5 4" xfId="30726"/>
    <cellStyle name="Normal 5 2 4 5 4 2" xfId="30727"/>
    <cellStyle name="Normal 5 2 4 5 4 2 2" xfId="30728"/>
    <cellStyle name="Normal 5 2 4 5 4 3" xfId="30729"/>
    <cellStyle name="Normal 5 2 4 5 5" xfId="30730"/>
    <cellStyle name="Normal 5 2 4 5 5 2" xfId="30731"/>
    <cellStyle name="Normal 5 2 4 5 6" xfId="30732"/>
    <cellStyle name="Normal 5 2 4 6" xfId="30733"/>
    <cellStyle name="Normal 5 2 4 6 2" xfId="30734"/>
    <cellStyle name="Normal 5 2 4 6 2 2" xfId="30735"/>
    <cellStyle name="Normal 5 2 4 6 2 2 2" xfId="30736"/>
    <cellStyle name="Normal 5 2 4 6 2 2 2 2" xfId="30737"/>
    <cellStyle name="Normal 5 2 4 6 2 2 3" xfId="30738"/>
    <cellStyle name="Normal 5 2 4 6 2 3" xfId="30739"/>
    <cellStyle name="Normal 5 2 4 6 2 3 2" xfId="30740"/>
    <cellStyle name="Normal 5 2 4 6 2 4" xfId="30741"/>
    <cellStyle name="Normal 5 2 4 6 3" xfId="30742"/>
    <cellStyle name="Normal 5 2 4 6 3 2" xfId="30743"/>
    <cellStyle name="Normal 5 2 4 6 3 2 2" xfId="30744"/>
    <cellStyle name="Normal 5 2 4 6 3 3" xfId="30745"/>
    <cellStyle name="Normal 5 2 4 6 4" xfId="30746"/>
    <cellStyle name="Normal 5 2 4 6 4 2" xfId="30747"/>
    <cellStyle name="Normal 5 2 4 6 5" xfId="30748"/>
    <cellStyle name="Normal 5 2 4 7" xfId="30749"/>
    <cellStyle name="Normal 5 2 4 7 2" xfId="30750"/>
    <cellStyle name="Normal 5 2 4 7 2 2" xfId="30751"/>
    <cellStyle name="Normal 5 2 4 7 2 2 2" xfId="30752"/>
    <cellStyle name="Normal 5 2 4 7 2 3" xfId="30753"/>
    <cellStyle name="Normal 5 2 4 7 3" xfId="30754"/>
    <cellStyle name="Normal 5 2 4 7 3 2" xfId="30755"/>
    <cellStyle name="Normal 5 2 4 7 4" xfId="30756"/>
    <cellStyle name="Normal 5 2 4 8" xfId="30757"/>
    <cellStyle name="Normal 5 2 4 8 2" xfId="30758"/>
    <cellStyle name="Normal 5 2 4 8 2 2" xfId="30759"/>
    <cellStyle name="Normal 5 2 4 8 3" xfId="30760"/>
    <cellStyle name="Normal 5 2 4 9" xfId="30761"/>
    <cellStyle name="Normal 5 2 4 9 2" xfId="30762"/>
    <cellStyle name="Normal 5 2 5" xfId="30763"/>
    <cellStyle name="Normal 5 2 5 2" xfId="30764"/>
    <cellStyle name="Normal 5 2 5 2 2" xfId="30765"/>
    <cellStyle name="Normal 5 2 5 2 2 2" xfId="30766"/>
    <cellStyle name="Normal 5 2 5 2 2 2 2" xfId="30767"/>
    <cellStyle name="Normal 5 2 5 2 2 2 2 2" xfId="30768"/>
    <cellStyle name="Normal 5 2 5 2 2 2 2 2 2" xfId="30769"/>
    <cellStyle name="Normal 5 2 5 2 2 2 2 2 2 2" xfId="30770"/>
    <cellStyle name="Normal 5 2 5 2 2 2 2 2 2 2 2" xfId="30771"/>
    <cellStyle name="Normal 5 2 5 2 2 2 2 2 2 3" xfId="30772"/>
    <cellStyle name="Normal 5 2 5 2 2 2 2 2 3" xfId="30773"/>
    <cellStyle name="Normal 5 2 5 2 2 2 2 2 3 2" xfId="30774"/>
    <cellStyle name="Normal 5 2 5 2 2 2 2 2 4" xfId="30775"/>
    <cellStyle name="Normal 5 2 5 2 2 2 2 3" xfId="30776"/>
    <cellStyle name="Normal 5 2 5 2 2 2 2 3 2" xfId="30777"/>
    <cellStyle name="Normal 5 2 5 2 2 2 2 3 2 2" xfId="30778"/>
    <cellStyle name="Normal 5 2 5 2 2 2 2 3 3" xfId="30779"/>
    <cellStyle name="Normal 5 2 5 2 2 2 2 4" xfId="30780"/>
    <cellStyle name="Normal 5 2 5 2 2 2 2 4 2" xfId="30781"/>
    <cellStyle name="Normal 5 2 5 2 2 2 2 5" xfId="30782"/>
    <cellStyle name="Normal 5 2 5 2 2 2 3" xfId="30783"/>
    <cellStyle name="Normal 5 2 5 2 2 2 3 2" xfId="30784"/>
    <cellStyle name="Normal 5 2 5 2 2 2 3 2 2" xfId="30785"/>
    <cellStyle name="Normal 5 2 5 2 2 2 3 2 2 2" xfId="30786"/>
    <cellStyle name="Normal 5 2 5 2 2 2 3 2 3" xfId="30787"/>
    <cellStyle name="Normal 5 2 5 2 2 2 3 3" xfId="30788"/>
    <cellStyle name="Normal 5 2 5 2 2 2 3 3 2" xfId="30789"/>
    <cellStyle name="Normal 5 2 5 2 2 2 3 4" xfId="30790"/>
    <cellStyle name="Normal 5 2 5 2 2 2 4" xfId="30791"/>
    <cellStyle name="Normal 5 2 5 2 2 2 4 2" xfId="30792"/>
    <cellStyle name="Normal 5 2 5 2 2 2 4 2 2" xfId="30793"/>
    <cellStyle name="Normal 5 2 5 2 2 2 4 3" xfId="30794"/>
    <cellStyle name="Normal 5 2 5 2 2 2 5" xfId="30795"/>
    <cellStyle name="Normal 5 2 5 2 2 2 5 2" xfId="30796"/>
    <cellStyle name="Normal 5 2 5 2 2 2 6" xfId="30797"/>
    <cellStyle name="Normal 5 2 5 2 2 3" xfId="30798"/>
    <cellStyle name="Normal 5 2 5 2 2 3 2" xfId="30799"/>
    <cellStyle name="Normal 5 2 5 2 2 3 2 2" xfId="30800"/>
    <cellStyle name="Normal 5 2 5 2 2 3 2 2 2" xfId="30801"/>
    <cellStyle name="Normal 5 2 5 2 2 3 2 2 2 2" xfId="30802"/>
    <cellStyle name="Normal 5 2 5 2 2 3 2 2 3" xfId="30803"/>
    <cellStyle name="Normal 5 2 5 2 2 3 2 3" xfId="30804"/>
    <cellStyle name="Normal 5 2 5 2 2 3 2 3 2" xfId="30805"/>
    <cellStyle name="Normal 5 2 5 2 2 3 2 4" xfId="30806"/>
    <cellStyle name="Normal 5 2 5 2 2 3 3" xfId="30807"/>
    <cellStyle name="Normal 5 2 5 2 2 3 3 2" xfId="30808"/>
    <cellStyle name="Normal 5 2 5 2 2 3 3 2 2" xfId="30809"/>
    <cellStyle name="Normal 5 2 5 2 2 3 3 3" xfId="30810"/>
    <cellStyle name="Normal 5 2 5 2 2 3 4" xfId="30811"/>
    <cellStyle name="Normal 5 2 5 2 2 3 4 2" xfId="30812"/>
    <cellStyle name="Normal 5 2 5 2 2 3 5" xfId="30813"/>
    <cellStyle name="Normal 5 2 5 2 2 4" xfId="30814"/>
    <cellStyle name="Normal 5 2 5 2 2 4 2" xfId="30815"/>
    <cellStyle name="Normal 5 2 5 2 2 4 2 2" xfId="30816"/>
    <cellStyle name="Normal 5 2 5 2 2 4 2 2 2" xfId="30817"/>
    <cellStyle name="Normal 5 2 5 2 2 4 2 3" xfId="30818"/>
    <cellStyle name="Normal 5 2 5 2 2 4 3" xfId="30819"/>
    <cellStyle name="Normal 5 2 5 2 2 4 3 2" xfId="30820"/>
    <cellStyle name="Normal 5 2 5 2 2 4 4" xfId="30821"/>
    <cellStyle name="Normal 5 2 5 2 2 5" xfId="30822"/>
    <cellStyle name="Normal 5 2 5 2 2 5 2" xfId="30823"/>
    <cellStyle name="Normal 5 2 5 2 2 5 2 2" xfId="30824"/>
    <cellStyle name="Normal 5 2 5 2 2 5 3" xfId="30825"/>
    <cellStyle name="Normal 5 2 5 2 2 6" xfId="30826"/>
    <cellStyle name="Normal 5 2 5 2 2 6 2" xfId="30827"/>
    <cellStyle name="Normal 5 2 5 2 2 7" xfId="30828"/>
    <cellStyle name="Normal 5 2 5 2 3" xfId="30829"/>
    <cellStyle name="Normal 5 2 5 2 3 2" xfId="30830"/>
    <cellStyle name="Normal 5 2 5 2 3 2 2" xfId="30831"/>
    <cellStyle name="Normal 5 2 5 2 3 2 2 2" xfId="30832"/>
    <cellStyle name="Normal 5 2 5 2 3 2 2 2 2" xfId="30833"/>
    <cellStyle name="Normal 5 2 5 2 3 2 2 2 2 2" xfId="30834"/>
    <cellStyle name="Normal 5 2 5 2 3 2 2 2 3" xfId="30835"/>
    <cellStyle name="Normal 5 2 5 2 3 2 2 3" xfId="30836"/>
    <cellStyle name="Normal 5 2 5 2 3 2 2 3 2" xfId="30837"/>
    <cellStyle name="Normal 5 2 5 2 3 2 2 4" xfId="30838"/>
    <cellStyle name="Normal 5 2 5 2 3 2 3" xfId="30839"/>
    <cellStyle name="Normal 5 2 5 2 3 2 3 2" xfId="30840"/>
    <cellStyle name="Normal 5 2 5 2 3 2 3 2 2" xfId="30841"/>
    <cellStyle name="Normal 5 2 5 2 3 2 3 3" xfId="30842"/>
    <cellStyle name="Normal 5 2 5 2 3 2 4" xfId="30843"/>
    <cellStyle name="Normal 5 2 5 2 3 2 4 2" xfId="30844"/>
    <cellStyle name="Normal 5 2 5 2 3 2 5" xfId="30845"/>
    <cellStyle name="Normal 5 2 5 2 3 3" xfId="30846"/>
    <cellStyle name="Normal 5 2 5 2 3 3 2" xfId="30847"/>
    <cellStyle name="Normal 5 2 5 2 3 3 2 2" xfId="30848"/>
    <cellStyle name="Normal 5 2 5 2 3 3 2 2 2" xfId="30849"/>
    <cellStyle name="Normal 5 2 5 2 3 3 2 3" xfId="30850"/>
    <cellStyle name="Normal 5 2 5 2 3 3 3" xfId="30851"/>
    <cellStyle name="Normal 5 2 5 2 3 3 3 2" xfId="30852"/>
    <cellStyle name="Normal 5 2 5 2 3 3 4" xfId="30853"/>
    <cellStyle name="Normal 5 2 5 2 3 4" xfId="30854"/>
    <cellStyle name="Normal 5 2 5 2 3 4 2" xfId="30855"/>
    <cellStyle name="Normal 5 2 5 2 3 4 2 2" xfId="30856"/>
    <cellStyle name="Normal 5 2 5 2 3 4 3" xfId="30857"/>
    <cellStyle name="Normal 5 2 5 2 3 5" xfId="30858"/>
    <cellStyle name="Normal 5 2 5 2 3 5 2" xfId="30859"/>
    <cellStyle name="Normal 5 2 5 2 3 6" xfId="30860"/>
    <cellStyle name="Normal 5 2 5 2 4" xfId="30861"/>
    <cellStyle name="Normal 5 2 5 2 4 2" xfId="30862"/>
    <cellStyle name="Normal 5 2 5 2 4 2 2" xfId="30863"/>
    <cellStyle name="Normal 5 2 5 2 4 2 2 2" xfId="30864"/>
    <cellStyle name="Normal 5 2 5 2 4 2 2 2 2" xfId="30865"/>
    <cellStyle name="Normal 5 2 5 2 4 2 2 3" xfId="30866"/>
    <cellStyle name="Normal 5 2 5 2 4 2 3" xfId="30867"/>
    <cellStyle name="Normal 5 2 5 2 4 2 3 2" xfId="30868"/>
    <cellStyle name="Normal 5 2 5 2 4 2 4" xfId="30869"/>
    <cellStyle name="Normal 5 2 5 2 4 3" xfId="30870"/>
    <cellStyle name="Normal 5 2 5 2 4 3 2" xfId="30871"/>
    <cellStyle name="Normal 5 2 5 2 4 3 2 2" xfId="30872"/>
    <cellStyle name="Normal 5 2 5 2 4 3 3" xfId="30873"/>
    <cellStyle name="Normal 5 2 5 2 4 4" xfId="30874"/>
    <cellStyle name="Normal 5 2 5 2 4 4 2" xfId="30875"/>
    <cellStyle name="Normal 5 2 5 2 4 5" xfId="30876"/>
    <cellStyle name="Normal 5 2 5 2 5" xfId="30877"/>
    <cellStyle name="Normal 5 2 5 2 5 2" xfId="30878"/>
    <cellStyle name="Normal 5 2 5 2 5 2 2" xfId="30879"/>
    <cellStyle name="Normal 5 2 5 2 5 2 2 2" xfId="30880"/>
    <cellStyle name="Normal 5 2 5 2 5 2 3" xfId="30881"/>
    <cellStyle name="Normal 5 2 5 2 5 3" xfId="30882"/>
    <cellStyle name="Normal 5 2 5 2 5 3 2" xfId="30883"/>
    <cellStyle name="Normal 5 2 5 2 5 4" xfId="30884"/>
    <cellStyle name="Normal 5 2 5 2 6" xfId="30885"/>
    <cellStyle name="Normal 5 2 5 2 6 2" xfId="30886"/>
    <cellStyle name="Normal 5 2 5 2 6 2 2" xfId="30887"/>
    <cellStyle name="Normal 5 2 5 2 6 3" xfId="30888"/>
    <cellStyle name="Normal 5 2 5 2 7" xfId="30889"/>
    <cellStyle name="Normal 5 2 5 2 7 2" xfId="30890"/>
    <cellStyle name="Normal 5 2 5 2 8" xfId="30891"/>
    <cellStyle name="Normal 5 2 5 3" xfId="30892"/>
    <cellStyle name="Normal 5 2 5 3 2" xfId="30893"/>
    <cellStyle name="Normal 5 2 5 3 2 2" xfId="30894"/>
    <cellStyle name="Normal 5 2 5 3 2 2 2" xfId="30895"/>
    <cellStyle name="Normal 5 2 5 3 2 2 2 2" xfId="30896"/>
    <cellStyle name="Normal 5 2 5 3 2 2 2 2 2" xfId="30897"/>
    <cellStyle name="Normal 5 2 5 3 2 2 2 2 2 2" xfId="30898"/>
    <cellStyle name="Normal 5 2 5 3 2 2 2 2 3" xfId="30899"/>
    <cellStyle name="Normal 5 2 5 3 2 2 2 3" xfId="30900"/>
    <cellStyle name="Normal 5 2 5 3 2 2 2 3 2" xfId="30901"/>
    <cellStyle name="Normal 5 2 5 3 2 2 2 4" xfId="30902"/>
    <cellStyle name="Normal 5 2 5 3 2 2 3" xfId="30903"/>
    <cellStyle name="Normal 5 2 5 3 2 2 3 2" xfId="30904"/>
    <cellStyle name="Normal 5 2 5 3 2 2 3 2 2" xfId="30905"/>
    <cellStyle name="Normal 5 2 5 3 2 2 3 3" xfId="30906"/>
    <cellStyle name="Normal 5 2 5 3 2 2 4" xfId="30907"/>
    <cellStyle name="Normal 5 2 5 3 2 2 4 2" xfId="30908"/>
    <cellStyle name="Normal 5 2 5 3 2 2 5" xfId="30909"/>
    <cellStyle name="Normal 5 2 5 3 2 3" xfId="30910"/>
    <cellStyle name="Normal 5 2 5 3 2 3 2" xfId="30911"/>
    <cellStyle name="Normal 5 2 5 3 2 3 2 2" xfId="30912"/>
    <cellStyle name="Normal 5 2 5 3 2 3 2 2 2" xfId="30913"/>
    <cellStyle name="Normal 5 2 5 3 2 3 2 3" xfId="30914"/>
    <cellStyle name="Normal 5 2 5 3 2 3 3" xfId="30915"/>
    <cellStyle name="Normal 5 2 5 3 2 3 3 2" xfId="30916"/>
    <cellStyle name="Normal 5 2 5 3 2 3 4" xfId="30917"/>
    <cellStyle name="Normal 5 2 5 3 2 4" xfId="30918"/>
    <cellStyle name="Normal 5 2 5 3 2 4 2" xfId="30919"/>
    <cellStyle name="Normal 5 2 5 3 2 4 2 2" xfId="30920"/>
    <cellStyle name="Normal 5 2 5 3 2 4 3" xfId="30921"/>
    <cellStyle name="Normal 5 2 5 3 2 5" xfId="30922"/>
    <cellStyle name="Normal 5 2 5 3 2 5 2" xfId="30923"/>
    <cellStyle name="Normal 5 2 5 3 2 6" xfId="30924"/>
    <cellStyle name="Normal 5 2 5 3 3" xfId="30925"/>
    <cellStyle name="Normal 5 2 5 3 3 2" xfId="30926"/>
    <cellStyle name="Normal 5 2 5 3 3 2 2" xfId="30927"/>
    <cellStyle name="Normal 5 2 5 3 3 2 2 2" xfId="30928"/>
    <cellStyle name="Normal 5 2 5 3 3 2 2 2 2" xfId="30929"/>
    <cellStyle name="Normal 5 2 5 3 3 2 2 3" xfId="30930"/>
    <cellStyle name="Normal 5 2 5 3 3 2 3" xfId="30931"/>
    <cellStyle name="Normal 5 2 5 3 3 2 3 2" xfId="30932"/>
    <cellStyle name="Normal 5 2 5 3 3 2 4" xfId="30933"/>
    <cellStyle name="Normal 5 2 5 3 3 3" xfId="30934"/>
    <cellStyle name="Normal 5 2 5 3 3 3 2" xfId="30935"/>
    <cellStyle name="Normal 5 2 5 3 3 3 2 2" xfId="30936"/>
    <cellStyle name="Normal 5 2 5 3 3 3 3" xfId="30937"/>
    <cellStyle name="Normal 5 2 5 3 3 4" xfId="30938"/>
    <cellStyle name="Normal 5 2 5 3 3 4 2" xfId="30939"/>
    <cellStyle name="Normal 5 2 5 3 3 5" xfId="30940"/>
    <cellStyle name="Normal 5 2 5 3 4" xfId="30941"/>
    <cellStyle name="Normal 5 2 5 3 4 2" xfId="30942"/>
    <cellStyle name="Normal 5 2 5 3 4 2 2" xfId="30943"/>
    <cellStyle name="Normal 5 2 5 3 4 2 2 2" xfId="30944"/>
    <cellStyle name="Normal 5 2 5 3 4 2 3" xfId="30945"/>
    <cellStyle name="Normal 5 2 5 3 4 3" xfId="30946"/>
    <cellStyle name="Normal 5 2 5 3 4 3 2" xfId="30947"/>
    <cellStyle name="Normal 5 2 5 3 4 4" xfId="30948"/>
    <cellStyle name="Normal 5 2 5 3 5" xfId="30949"/>
    <cellStyle name="Normal 5 2 5 3 5 2" xfId="30950"/>
    <cellStyle name="Normal 5 2 5 3 5 2 2" xfId="30951"/>
    <cellStyle name="Normal 5 2 5 3 5 3" xfId="30952"/>
    <cellStyle name="Normal 5 2 5 3 6" xfId="30953"/>
    <cellStyle name="Normal 5 2 5 3 6 2" xfId="30954"/>
    <cellStyle name="Normal 5 2 5 3 7" xfId="30955"/>
    <cellStyle name="Normal 5 2 5 4" xfId="30956"/>
    <cellStyle name="Normal 5 2 5 4 2" xfId="30957"/>
    <cellStyle name="Normal 5 2 5 4 2 2" xfId="30958"/>
    <cellStyle name="Normal 5 2 5 4 2 2 2" xfId="30959"/>
    <cellStyle name="Normal 5 2 5 4 2 2 2 2" xfId="30960"/>
    <cellStyle name="Normal 5 2 5 4 2 2 2 2 2" xfId="30961"/>
    <cellStyle name="Normal 5 2 5 4 2 2 2 3" xfId="30962"/>
    <cellStyle name="Normal 5 2 5 4 2 2 3" xfId="30963"/>
    <cellStyle name="Normal 5 2 5 4 2 2 3 2" xfId="30964"/>
    <cellStyle name="Normal 5 2 5 4 2 2 4" xfId="30965"/>
    <cellStyle name="Normal 5 2 5 4 2 3" xfId="30966"/>
    <cellStyle name="Normal 5 2 5 4 2 3 2" xfId="30967"/>
    <cellStyle name="Normal 5 2 5 4 2 3 2 2" xfId="30968"/>
    <cellStyle name="Normal 5 2 5 4 2 3 3" xfId="30969"/>
    <cellStyle name="Normal 5 2 5 4 2 4" xfId="30970"/>
    <cellStyle name="Normal 5 2 5 4 2 4 2" xfId="30971"/>
    <cellStyle name="Normal 5 2 5 4 2 5" xfId="30972"/>
    <cellStyle name="Normal 5 2 5 4 3" xfId="30973"/>
    <cellStyle name="Normal 5 2 5 4 3 2" xfId="30974"/>
    <cellStyle name="Normal 5 2 5 4 3 2 2" xfId="30975"/>
    <cellStyle name="Normal 5 2 5 4 3 2 2 2" xfId="30976"/>
    <cellStyle name="Normal 5 2 5 4 3 2 3" xfId="30977"/>
    <cellStyle name="Normal 5 2 5 4 3 3" xfId="30978"/>
    <cellStyle name="Normal 5 2 5 4 3 3 2" xfId="30979"/>
    <cellStyle name="Normal 5 2 5 4 3 4" xfId="30980"/>
    <cellStyle name="Normal 5 2 5 4 4" xfId="30981"/>
    <cellStyle name="Normal 5 2 5 4 4 2" xfId="30982"/>
    <cellStyle name="Normal 5 2 5 4 4 2 2" xfId="30983"/>
    <cellStyle name="Normal 5 2 5 4 4 3" xfId="30984"/>
    <cellStyle name="Normal 5 2 5 4 5" xfId="30985"/>
    <cellStyle name="Normal 5 2 5 4 5 2" xfId="30986"/>
    <cellStyle name="Normal 5 2 5 4 6" xfId="30987"/>
    <cellStyle name="Normal 5 2 5 5" xfId="30988"/>
    <cellStyle name="Normal 5 2 5 5 2" xfId="30989"/>
    <cellStyle name="Normal 5 2 5 5 2 2" xfId="30990"/>
    <cellStyle name="Normal 5 2 5 5 2 2 2" xfId="30991"/>
    <cellStyle name="Normal 5 2 5 5 2 2 2 2" xfId="30992"/>
    <cellStyle name="Normal 5 2 5 5 2 2 3" xfId="30993"/>
    <cellStyle name="Normal 5 2 5 5 2 3" xfId="30994"/>
    <cellStyle name="Normal 5 2 5 5 2 3 2" xfId="30995"/>
    <cellStyle name="Normal 5 2 5 5 2 4" xfId="30996"/>
    <cellStyle name="Normal 5 2 5 5 3" xfId="30997"/>
    <cellStyle name="Normal 5 2 5 5 3 2" xfId="30998"/>
    <cellStyle name="Normal 5 2 5 5 3 2 2" xfId="30999"/>
    <cellStyle name="Normal 5 2 5 5 3 3" xfId="31000"/>
    <cellStyle name="Normal 5 2 5 5 4" xfId="31001"/>
    <cellStyle name="Normal 5 2 5 5 4 2" xfId="31002"/>
    <cellStyle name="Normal 5 2 5 5 5" xfId="31003"/>
    <cellStyle name="Normal 5 2 5 6" xfId="31004"/>
    <cellStyle name="Normal 5 2 5 6 2" xfId="31005"/>
    <cellStyle name="Normal 5 2 5 6 2 2" xfId="31006"/>
    <cellStyle name="Normal 5 2 5 6 2 2 2" xfId="31007"/>
    <cellStyle name="Normal 5 2 5 6 2 3" xfId="31008"/>
    <cellStyle name="Normal 5 2 5 6 3" xfId="31009"/>
    <cellStyle name="Normal 5 2 5 6 3 2" xfId="31010"/>
    <cellStyle name="Normal 5 2 5 6 4" xfId="31011"/>
    <cellStyle name="Normal 5 2 5 7" xfId="31012"/>
    <cellStyle name="Normal 5 2 5 7 2" xfId="31013"/>
    <cellStyle name="Normal 5 2 5 7 2 2" xfId="31014"/>
    <cellStyle name="Normal 5 2 5 7 3" xfId="31015"/>
    <cellStyle name="Normal 5 2 5 8" xfId="31016"/>
    <cellStyle name="Normal 5 2 5 8 2" xfId="31017"/>
    <cellStyle name="Normal 5 2 5 9" xfId="31018"/>
    <cellStyle name="Normal 5 2 6" xfId="31019"/>
    <cellStyle name="Normal 5 2 6 2" xfId="31020"/>
    <cellStyle name="Normal 5 2 6 2 2" xfId="31021"/>
    <cellStyle name="Normal 5 2 6 2 2 2" xfId="31022"/>
    <cellStyle name="Normal 5 2 6 2 2 2 2" xfId="31023"/>
    <cellStyle name="Normal 5 2 6 2 2 2 2 2" xfId="31024"/>
    <cellStyle name="Normal 5 2 6 2 2 2 2 2 2" xfId="31025"/>
    <cellStyle name="Normal 5 2 6 2 2 2 2 2 2 2" xfId="31026"/>
    <cellStyle name="Normal 5 2 6 2 2 2 2 2 3" xfId="31027"/>
    <cellStyle name="Normal 5 2 6 2 2 2 2 3" xfId="31028"/>
    <cellStyle name="Normal 5 2 6 2 2 2 2 3 2" xfId="31029"/>
    <cellStyle name="Normal 5 2 6 2 2 2 2 4" xfId="31030"/>
    <cellStyle name="Normal 5 2 6 2 2 2 3" xfId="31031"/>
    <cellStyle name="Normal 5 2 6 2 2 2 3 2" xfId="31032"/>
    <cellStyle name="Normal 5 2 6 2 2 2 3 2 2" xfId="31033"/>
    <cellStyle name="Normal 5 2 6 2 2 2 3 3" xfId="31034"/>
    <cellStyle name="Normal 5 2 6 2 2 2 4" xfId="31035"/>
    <cellStyle name="Normal 5 2 6 2 2 2 4 2" xfId="31036"/>
    <cellStyle name="Normal 5 2 6 2 2 2 5" xfId="31037"/>
    <cellStyle name="Normal 5 2 6 2 2 3" xfId="31038"/>
    <cellStyle name="Normal 5 2 6 2 2 3 2" xfId="31039"/>
    <cellStyle name="Normal 5 2 6 2 2 3 2 2" xfId="31040"/>
    <cellStyle name="Normal 5 2 6 2 2 3 2 2 2" xfId="31041"/>
    <cellStyle name="Normal 5 2 6 2 2 3 2 3" xfId="31042"/>
    <cellStyle name="Normal 5 2 6 2 2 3 3" xfId="31043"/>
    <cellStyle name="Normal 5 2 6 2 2 3 3 2" xfId="31044"/>
    <cellStyle name="Normal 5 2 6 2 2 3 4" xfId="31045"/>
    <cellStyle name="Normal 5 2 6 2 2 4" xfId="31046"/>
    <cellStyle name="Normal 5 2 6 2 2 4 2" xfId="31047"/>
    <cellStyle name="Normal 5 2 6 2 2 4 2 2" xfId="31048"/>
    <cellStyle name="Normal 5 2 6 2 2 4 3" xfId="31049"/>
    <cellStyle name="Normal 5 2 6 2 2 5" xfId="31050"/>
    <cellStyle name="Normal 5 2 6 2 2 5 2" xfId="31051"/>
    <cellStyle name="Normal 5 2 6 2 2 6" xfId="31052"/>
    <cellStyle name="Normal 5 2 6 2 3" xfId="31053"/>
    <cellStyle name="Normal 5 2 6 2 3 2" xfId="31054"/>
    <cellStyle name="Normal 5 2 6 2 3 2 2" xfId="31055"/>
    <cellStyle name="Normal 5 2 6 2 3 2 2 2" xfId="31056"/>
    <cellStyle name="Normal 5 2 6 2 3 2 2 2 2" xfId="31057"/>
    <cellStyle name="Normal 5 2 6 2 3 2 2 3" xfId="31058"/>
    <cellStyle name="Normal 5 2 6 2 3 2 3" xfId="31059"/>
    <cellStyle name="Normal 5 2 6 2 3 2 3 2" xfId="31060"/>
    <cellStyle name="Normal 5 2 6 2 3 2 4" xfId="31061"/>
    <cellStyle name="Normal 5 2 6 2 3 3" xfId="31062"/>
    <cellStyle name="Normal 5 2 6 2 3 3 2" xfId="31063"/>
    <cellStyle name="Normal 5 2 6 2 3 3 2 2" xfId="31064"/>
    <cellStyle name="Normal 5 2 6 2 3 3 3" xfId="31065"/>
    <cellStyle name="Normal 5 2 6 2 3 4" xfId="31066"/>
    <cellStyle name="Normal 5 2 6 2 3 4 2" xfId="31067"/>
    <cellStyle name="Normal 5 2 6 2 3 5" xfId="31068"/>
    <cellStyle name="Normal 5 2 6 2 4" xfId="31069"/>
    <cellStyle name="Normal 5 2 6 2 4 2" xfId="31070"/>
    <cellStyle name="Normal 5 2 6 2 4 2 2" xfId="31071"/>
    <cellStyle name="Normal 5 2 6 2 4 2 2 2" xfId="31072"/>
    <cellStyle name="Normal 5 2 6 2 4 2 3" xfId="31073"/>
    <cellStyle name="Normal 5 2 6 2 4 3" xfId="31074"/>
    <cellStyle name="Normal 5 2 6 2 4 3 2" xfId="31075"/>
    <cellStyle name="Normal 5 2 6 2 4 4" xfId="31076"/>
    <cellStyle name="Normal 5 2 6 2 5" xfId="31077"/>
    <cellStyle name="Normal 5 2 6 2 5 2" xfId="31078"/>
    <cellStyle name="Normal 5 2 6 2 5 2 2" xfId="31079"/>
    <cellStyle name="Normal 5 2 6 2 5 3" xfId="31080"/>
    <cellStyle name="Normal 5 2 6 2 6" xfId="31081"/>
    <cellStyle name="Normal 5 2 6 2 6 2" xfId="31082"/>
    <cellStyle name="Normal 5 2 6 2 7" xfId="31083"/>
    <cellStyle name="Normal 5 2 6 3" xfId="31084"/>
    <cellStyle name="Normal 5 2 6 3 2" xfId="31085"/>
    <cellStyle name="Normal 5 2 6 3 2 2" xfId="31086"/>
    <cellStyle name="Normal 5 2 6 3 2 2 2" xfId="31087"/>
    <cellStyle name="Normal 5 2 6 3 2 2 2 2" xfId="31088"/>
    <cellStyle name="Normal 5 2 6 3 2 2 2 2 2" xfId="31089"/>
    <cellStyle name="Normal 5 2 6 3 2 2 2 3" xfId="31090"/>
    <cellStyle name="Normal 5 2 6 3 2 2 3" xfId="31091"/>
    <cellStyle name="Normal 5 2 6 3 2 2 3 2" xfId="31092"/>
    <cellStyle name="Normal 5 2 6 3 2 2 4" xfId="31093"/>
    <cellStyle name="Normal 5 2 6 3 2 3" xfId="31094"/>
    <cellStyle name="Normal 5 2 6 3 2 3 2" xfId="31095"/>
    <cellStyle name="Normal 5 2 6 3 2 3 2 2" xfId="31096"/>
    <cellStyle name="Normal 5 2 6 3 2 3 3" xfId="31097"/>
    <cellStyle name="Normal 5 2 6 3 2 4" xfId="31098"/>
    <cellStyle name="Normal 5 2 6 3 2 4 2" xfId="31099"/>
    <cellStyle name="Normal 5 2 6 3 2 5" xfId="31100"/>
    <cellStyle name="Normal 5 2 6 3 3" xfId="31101"/>
    <cellStyle name="Normal 5 2 6 3 3 2" xfId="31102"/>
    <cellStyle name="Normal 5 2 6 3 3 2 2" xfId="31103"/>
    <cellStyle name="Normal 5 2 6 3 3 2 2 2" xfId="31104"/>
    <cellStyle name="Normal 5 2 6 3 3 2 3" xfId="31105"/>
    <cellStyle name="Normal 5 2 6 3 3 3" xfId="31106"/>
    <cellStyle name="Normal 5 2 6 3 3 3 2" xfId="31107"/>
    <cellStyle name="Normal 5 2 6 3 3 4" xfId="31108"/>
    <cellStyle name="Normal 5 2 6 3 4" xfId="31109"/>
    <cellStyle name="Normal 5 2 6 3 4 2" xfId="31110"/>
    <cellStyle name="Normal 5 2 6 3 4 2 2" xfId="31111"/>
    <cellStyle name="Normal 5 2 6 3 4 3" xfId="31112"/>
    <cellStyle name="Normal 5 2 6 3 5" xfId="31113"/>
    <cellStyle name="Normal 5 2 6 3 5 2" xfId="31114"/>
    <cellStyle name="Normal 5 2 6 3 6" xfId="31115"/>
    <cellStyle name="Normal 5 2 6 4" xfId="31116"/>
    <cellStyle name="Normal 5 2 6 4 2" xfId="31117"/>
    <cellStyle name="Normal 5 2 6 4 2 2" xfId="31118"/>
    <cellStyle name="Normal 5 2 6 4 2 2 2" xfId="31119"/>
    <cellStyle name="Normal 5 2 6 4 2 2 2 2" xfId="31120"/>
    <cellStyle name="Normal 5 2 6 4 2 2 3" xfId="31121"/>
    <cellStyle name="Normal 5 2 6 4 2 3" xfId="31122"/>
    <cellStyle name="Normal 5 2 6 4 2 3 2" xfId="31123"/>
    <cellStyle name="Normal 5 2 6 4 2 4" xfId="31124"/>
    <cellStyle name="Normal 5 2 6 4 3" xfId="31125"/>
    <cellStyle name="Normal 5 2 6 4 3 2" xfId="31126"/>
    <cellStyle name="Normal 5 2 6 4 3 2 2" xfId="31127"/>
    <cellStyle name="Normal 5 2 6 4 3 3" xfId="31128"/>
    <cellStyle name="Normal 5 2 6 4 4" xfId="31129"/>
    <cellStyle name="Normal 5 2 6 4 4 2" xfId="31130"/>
    <cellStyle name="Normal 5 2 6 4 5" xfId="31131"/>
    <cellStyle name="Normal 5 2 6 5" xfId="31132"/>
    <cellStyle name="Normal 5 2 6 5 2" xfId="31133"/>
    <cellStyle name="Normal 5 2 6 5 2 2" xfId="31134"/>
    <cellStyle name="Normal 5 2 6 5 2 2 2" xfId="31135"/>
    <cellStyle name="Normal 5 2 6 5 2 3" xfId="31136"/>
    <cellStyle name="Normal 5 2 6 5 3" xfId="31137"/>
    <cellStyle name="Normal 5 2 6 5 3 2" xfId="31138"/>
    <cellStyle name="Normal 5 2 6 5 4" xfId="31139"/>
    <cellStyle name="Normal 5 2 6 6" xfId="31140"/>
    <cellStyle name="Normal 5 2 6 6 2" xfId="31141"/>
    <cellStyle name="Normal 5 2 6 6 2 2" xfId="31142"/>
    <cellStyle name="Normal 5 2 6 6 3" xfId="31143"/>
    <cellStyle name="Normal 5 2 6 7" xfId="31144"/>
    <cellStyle name="Normal 5 2 6 7 2" xfId="31145"/>
    <cellStyle name="Normal 5 2 6 8" xfId="31146"/>
    <cellStyle name="Normal 5 2 7" xfId="31147"/>
    <cellStyle name="Normal 5 2 7 2" xfId="31148"/>
    <cellStyle name="Normal 5 2 7 2 2" xfId="31149"/>
    <cellStyle name="Normal 5 2 7 2 2 2" xfId="31150"/>
    <cellStyle name="Normal 5 2 7 2 2 2 2" xfId="31151"/>
    <cellStyle name="Normal 5 2 7 2 2 2 2 2" xfId="31152"/>
    <cellStyle name="Normal 5 2 7 2 2 2 2 2 2" xfId="31153"/>
    <cellStyle name="Normal 5 2 7 2 2 2 2 3" xfId="31154"/>
    <cellStyle name="Normal 5 2 7 2 2 2 3" xfId="31155"/>
    <cellStyle name="Normal 5 2 7 2 2 2 3 2" xfId="31156"/>
    <cellStyle name="Normal 5 2 7 2 2 2 4" xfId="31157"/>
    <cellStyle name="Normal 5 2 7 2 2 3" xfId="31158"/>
    <cellStyle name="Normal 5 2 7 2 2 3 2" xfId="31159"/>
    <cellStyle name="Normal 5 2 7 2 2 3 2 2" xfId="31160"/>
    <cellStyle name="Normal 5 2 7 2 2 3 3" xfId="31161"/>
    <cellStyle name="Normal 5 2 7 2 2 4" xfId="31162"/>
    <cellStyle name="Normal 5 2 7 2 2 4 2" xfId="31163"/>
    <cellStyle name="Normal 5 2 7 2 2 5" xfId="31164"/>
    <cellStyle name="Normal 5 2 7 2 3" xfId="31165"/>
    <cellStyle name="Normal 5 2 7 2 3 2" xfId="31166"/>
    <cellStyle name="Normal 5 2 7 2 3 2 2" xfId="31167"/>
    <cellStyle name="Normal 5 2 7 2 3 2 2 2" xfId="31168"/>
    <cellStyle name="Normal 5 2 7 2 3 2 3" xfId="31169"/>
    <cellStyle name="Normal 5 2 7 2 3 3" xfId="31170"/>
    <cellStyle name="Normal 5 2 7 2 3 3 2" xfId="31171"/>
    <cellStyle name="Normal 5 2 7 2 3 4" xfId="31172"/>
    <cellStyle name="Normal 5 2 7 2 4" xfId="31173"/>
    <cellStyle name="Normal 5 2 7 2 4 2" xfId="31174"/>
    <cellStyle name="Normal 5 2 7 2 4 2 2" xfId="31175"/>
    <cellStyle name="Normal 5 2 7 2 4 3" xfId="31176"/>
    <cellStyle name="Normal 5 2 7 2 5" xfId="31177"/>
    <cellStyle name="Normal 5 2 7 2 5 2" xfId="31178"/>
    <cellStyle name="Normal 5 2 7 2 6" xfId="31179"/>
    <cellStyle name="Normal 5 2 7 3" xfId="31180"/>
    <cellStyle name="Normal 5 2 7 3 2" xfId="31181"/>
    <cellStyle name="Normal 5 2 7 3 2 2" xfId="31182"/>
    <cellStyle name="Normal 5 2 7 3 2 2 2" xfId="31183"/>
    <cellStyle name="Normal 5 2 7 3 2 2 2 2" xfId="31184"/>
    <cellStyle name="Normal 5 2 7 3 2 2 3" xfId="31185"/>
    <cellStyle name="Normal 5 2 7 3 2 3" xfId="31186"/>
    <cellStyle name="Normal 5 2 7 3 2 3 2" xfId="31187"/>
    <cellStyle name="Normal 5 2 7 3 2 4" xfId="31188"/>
    <cellStyle name="Normal 5 2 7 3 3" xfId="31189"/>
    <cellStyle name="Normal 5 2 7 3 3 2" xfId="31190"/>
    <cellStyle name="Normal 5 2 7 3 3 2 2" xfId="31191"/>
    <cellStyle name="Normal 5 2 7 3 3 3" xfId="31192"/>
    <cellStyle name="Normal 5 2 7 3 4" xfId="31193"/>
    <cellStyle name="Normal 5 2 7 3 4 2" xfId="31194"/>
    <cellStyle name="Normal 5 2 7 3 5" xfId="31195"/>
    <cellStyle name="Normal 5 2 7 4" xfId="31196"/>
    <cellStyle name="Normal 5 2 7 4 2" xfId="31197"/>
    <cellStyle name="Normal 5 2 7 4 2 2" xfId="31198"/>
    <cellStyle name="Normal 5 2 7 4 2 2 2" xfId="31199"/>
    <cellStyle name="Normal 5 2 7 4 2 3" xfId="31200"/>
    <cellStyle name="Normal 5 2 7 4 3" xfId="31201"/>
    <cellStyle name="Normal 5 2 7 4 3 2" xfId="31202"/>
    <cellStyle name="Normal 5 2 7 4 4" xfId="31203"/>
    <cellStyle name="Normal 5 2 7 5" xfId="31204"/>
    <cellStyle name="Normal 5 2 7 5 2" xfId="31205"/>
    <cellStyle name="Normal 5 2 7 5 2 2" xfId="31206"/>
    <cellStyle name="Normal 5 2 7 5 3" xfId="31207"/>
    <cellStyle name="Normal 5 2 7 6" xfId="31208"/>
    <cellStyle name="Normal 5 2 7 6 2" xfId="31209"/>
    <cellStyle name="Normal 5 2 7 7" xfId="31210"/>
    <cellStyle name="Normal 5 2 8" xfId="31211"/>
    <cellStyle name="Normal 5 2 8 2" xfId="31212"/>
    <cellStyle name="Normal 5 2 8 2 2" xfId="31213"/>
    <cellStyle name="Normal 5 2 8 2 2 2" xfId="31214"/>
    <cellStyle name="Normal 5 2 8 2 2 2 2" xfId="31215"/>
    <cellStyle name="Normal 5 2 8 2 2 2 2 2" xfId="31216"/>
    <cellStyle name="Normal 5 2 8 2 2 2 3" xfId="31217"/>
    <cellStyle name="Normal 5 2 8 2 2 3" xfId="31218"/>
    <cellStyle name="Normal 5 2 8 2 2 3 2" xfId="31219"/>
    <cellStyle name="Normal 5 2 8 2 2 4" xfId="31220"/>
    <cellStyle name="Normal 5 2 8 2 3" xfId="31221"/>
    <cellStyle name="Normal 5 2 8 2 3 2" xfId="31222"/>
    <cellStyle name="Normal 5 2 8 2 3 2 2" xfId="31223"/>
    <cellStyle name="Normal 5 2 8 2 3 3" xfId="31224"/>
    <cellStyle name="Normal 5 2 8 2 4" xfId="31225"/>
    <cellStyle name="Normal 5 2 8 2 4 2" xfId="31226"/>
    <cellStyle name="Normal 5 2 8 2 5" xfId="31227"/>
    <cellStyle name="Normal 5 2 8 3" xfId="31228"/>
    <cellStyle name="Normal 5 2 8 3 2" xfId="31229"/>
    <cellStyle name="Normal 5 2 8 3 2 2" xfId="31230"/>
    <cellStyle name="Normal 5 2 8 3 2 2 2" xfId="31231"/>
    <cellStyle name="Normal 5 2 8 3 2 3" xfId="31232"/>
    <cellStyle name="Normal 5 2 8 3 3" xfId="31233"/>
    <cellStyle name="Normal 5 2 8 3 3 2" xfId="31234"/>
    <cellStyle name="Normal 5 2 8 3 4" xfId="31235"/>
    <cellStyle name="Normal 5 2 8 4" xfId="31236"/>
    <cellStyle name="Normal 5 2 8 4 2" xfId="31237"/>
    <cellStyle name="Normal 5 2 8 4 2 2" xfId="31238"/>
    <cellStyle name="Normal 5 2 8 4 3" xfId="31239"/>
    <cellStyle name="Normal 5 2 8 5" xfId="31240"/>
    <cellStyle name="Normal 5 2 8 5 2" xfId="31241"/>
    <cellStyle name="Normal 5 2 8 6" xfId="31242"/>
    <cellStyle name="Normal 5 2 9" xfId="31243"/>
    <cellStyle name="Normal 5 2 9 2" xfId="31244"/>
    <cellStyle name="Normal 5 2 9 2 2" xfId="31245"/>
    <cellStyle name="Normal 5 2 9 2 2 2" xfId="31246"/>
    <cellStyle name="Normal 5 2 9 2 2 2 2" xfId="31247"/>
    <cellStyle name="Normal 5 2 9 2 2 3" xfId="31248"/>
    <cellStyle name="Normal 5 2 9 2 3" xfId="31249"/>
    <cellStyle name="Normal 5 2 9 2 3 2" xfId="31250"/>
    <cellStyle name="Normal 5 2 9 2 4" xfId="31251"/>
    <cellStyle name="Normal 5 2 9 3" xfId="31252"/>
    <cellStyle name="Normal 5 2 9 3 2" xfId="31253"/>
    <cellStyle name="Normal 5 2 9 3 2 2" xfId="31254"/>
    <cellStyle name="Normal 5 2 9 3 3" xfId="31255"/>
    <cellStyle name="Normal 5 2 9 4" xfId="31256"/>
    <cellStyle name="Normal 5 2 9 4 2" xfId="31257"/>
    <cellStyle name="Normal 5 2 9 5" xfId="31258"/>
    <cellStyle name="Normal 5 3" xfId="278"/>
    <cellStyle name="Normal 5 3 10" xfId="31259"/>
    <cellStyle name="Normal 5 3 10 2" xfId="31260"/>
    <cellStyle name="Normal 5 3 10 2 2" xfId="31261"/>
    <cellStyle name="Normal 5 3 10 3" xfId="31262"/>
    <cellStyle name="Normal 5 3 11" xfId="31263"/>
    <cellStyle name="Normal 5 3 11 2" xfId="31264"/>
    <cellStyle name="Normal 5 3 12" xfId="31265"/>
    <cellStyle name="Normal 5 3 13" xfId="31266"/>
    <cellStyle name="Normal 5 3 2" xfId="31267"/>
    <cellStyle name="Normal 5 3 2 10" xfId="31268"/>
    <cellStyle name="Normal 5 3 2 10 2" xfId="31269"/>
    <cellStyle name="Normal 5 3 2 11" xfId="31270"/>
    <cellStyle name="Normal 5 3 2 2" xfId="31271"/>
    <cellStyle name="Normal 5 3 2 2 10" xfId="31272"/>
    <cellStyle name="Normal 5 3 2 2 2" xfId="31273"/>
    <cellStyle name="Normal 5 3 2 2 2 2" xfId="31274"/>
    <cellStyle name="Normal 5 3 2 2 2 2 2" xfId="31275"/>
    <cellStyle name="Normal 5 3 2 2 2 2 2 2" xfId="31276"/>
    <cellStyle name="Normal 5 3 2 2 2 2 2 2 2" xfId="31277"/>
    <cellStyle name="Normal 5 3 2 2 2 2 2 2 2 2" xfId="31278"/>
    <cellStyle name="Normal 5 3 2 2 2 2 2 2 2 2 2" xfId="31279"/>
    <cellStyle name="Normal 5 3 2 2 2 2 2 2 2 2 2 2" xfId="31280"/>
    <cellStyle name="Normal 5 3 2 2 2 2 2 2 2 2 2 2 2" xfId="31281"/>
    <cellStyle name="Normal 5 3 2 2 2 2 2 2 2 2 2 3" xfId="31282"/>
    <cellStyle name="Normal 5 3 2 2 2 2 2 2 2 2 3" xfId="31283"/>
    <cellStyle name="Normal 5 3 2 2 2 2 2 2 2 2 3 2" xfId="31284"/>
    <cellStyle name="Normal 5 3 2 2 2 2 2 2 2 2 4" xfId="31285"/>
    <cellStyle name="Normal 5 3 2 2 2 2 2 2 2 3" xfId="31286"/>
    <cellStyle name="Normal 5 3 2 2 2 2 2 2 2 3 2" xfId="31287"/>
    <cellStyle name="Normal 5 3 2 2 2 2 2 2 2 3 2 2" xfId="31288"/>
    <cellStyle name="Normal 5 3 2 2 2 2 2 2 2 3 3" xfId="31289"/>
    <cellStyle name="Normal 5 3 2 2 2 2 2 2 2 4" xfId="31290"/>
    <cellStyle name="Normal 5 3 2 2 2 2 2 2 2 4 2" xfId="31291"/>
    <cellStyle name="Normal 5 3 2 2 2 2 2 2 2 5" xfId="31292"/>
    <cellStyle name="Normal 5 3 2 2 2 2 2 2 3" xfId="31293"/>
    <cellStyle name="Normal 5 3 2 2 2 2 2 2 3 2" xfId="31294"/>
    <cellStyle name="Normal 5 3 2 2 2 2 2 2 3 2 2" xfId="31295"/>
    <cellStyle name="Normal 5 3 2 2 2 2 2 2 3 2 2 2" xfId="31296"/>
    <cellStyle name="Normal 5 3 2 2 2 2 2 2 3 2 3" xfId="31297"/>
    <cellStyle name="Normal 5 3 2 2 2 2 2 2 3 3" xfId="31298"/>
    <cellStyle name="Normal 5 3 2 2 2 2 2 2 3 3 2" xfId="31299"/>
    <cellStyle name="Normal 5 3 2 2 2 2 2 2 3 4" xfId="31300"/>
    <cellStyle name="Normal 5 3 2 2 2 2 2 2 4" xfId="31301"/>
    <cellStyle name="Normal 5 3 2 2 2 2 2 2 4 2" xfId="31302"/>
    <cellStyle name="Normal 5 3 2 2 2 2 2 2 4 2 2" xfId="31303"/>
    <cellStyle name="Normal 5 3 2 2 2 2 2 2 4 3" xfId="31304"/>
    <cellStyle name="Normal 5 3 2 2 2 2 2 2 5" xfId="31305"/>
    <cellStyle name="Normal 5 3 2 2 2 2 2 2 5 2" xfId="31306"/>
    <cellStyle name="Normal 5 3 2 2 2 2 2 2 6" xfId="31307"/>
    <cellStyle name="Normal 5 3 2 2 2 2 2 3" xfId="31308"/>
    <cellStyle name="Normal 5 3 2 2 2 2 2 3 2" xfId="31309"/>
    <cellStyle name="Normal 5 3 2 2 2 2 2 3 2 2" xfId="31310"/>
    <cellStyle name="Normal 5 3 2 2 2 2 2 3 2 2 2" xfId="31311"/>
    <cellStyle name="Normal 5 3 2 2 2 2 2 3 2 2 2 2" xfId="31312"/>
    <cellStyle name="Normal 5 3 2 2 2 2 2 3 2 2 3" xfId="31313"/>
    <cellStyle name="Normal 5 3 2 2 2 2 2 3 2 3" xfId="31314"/>
    <cellStyle name="Normal 5 3 2 2 2 2 2 3 2 3 2" xfId="31315"/>
    <cellStyle name="Normal 5 3 2 2 2 2 2 3 2 4" xfId="31316"/>
    <cellStyle name="Normal 5 3 2 2 2 2 2 3 3" xfId="31317"/>
    <cellStyle name="Normal 5 3 2 2 2 2 2 3 3 2" xfId="31318"/>
    <cellStyle name="Normal 5 3 2 2 2 2 2 3 3 2 2" xfId="31319"/>
    <cellStyle name="Normal 5 3 2 2 2 2 2 3 3 3" xfId="31320"/>
    <cellStyle name="Normal 5 3 2 2 2 2 2 3 4" xfId="31321"/>
    <cellStyle name="Normal 5 3 2 2 2 2 2 3 4 2" xfId="31322"/>
    <cellStyle name="Normal 5 3 2 2 2 2 2 3 5" xfId="31323"/>
    <cellStyle name="Normal 5 3 2 2 2 2 2 4" xfId="31324"/>
    <cellStyle name="Normal 5 3 2 2 2 2 2 4 2" xfId="31325"/>
    <cellStyle name="Normal 5 3 2 2 2 2 2 4 2 2" xfId="31326"/>
    <cellStyle name="Normal 5 3 2 2 2 2 2 4 2 2 2" xfId="31327"/>
    <cellStyle name="Normal 5 3 2 2 2 2 2 4 2 3" xfId="31328"/>
    <cellStyle name="Normal 5 3 2 2 2 2 2 4 3" xfId="31329"/>
    <cellStyle name="Normal 5 3 2 2 2 2 2 4 3 2" xfId="31330"/>
    <cellStyle name="Normal 5 3 2 2 2 2 2 4 4" xfId="31331"/>
    <cellStyle name="Normal 5 3 2 2 2 2 2 5" xfId="31332"/>
    <cellStyle name="Normal 5 3 2 2 2 2 2 5 2" xfId="31333"/>
    <cellStyle name="Normal 5 3 2 2 2 2 2 5 2 2" xfId="31334"/>
    <cellStyle name="Normal 5 3 2 2 2 2 2 5 3" xfId="31335"/>
    <cellStyle name="Normal 5 3 2 2 2 2 2 6" xfId="31336"/>
    <cellStyle name="Normal 5 3 2 2 2 2 2 6 2" xfId="31337"/>
    <cellStyle name="Normal 5 3 2 2 2 2 2 7" xfId="31338"/>
    <cellStyle name="Normal 5 3 2 2 2 2 3" xfId="31339"/>
    <cellStyle name="Normal 5 3 2 2 2 2 3 2" xfId="31340"/>
    <cellStyle name="Normal 5 3 2 2 2 2 3 2 2" xfId="31341"/>
    <cellStyle name="Normal 5 3 2 2 2 2 3 2 2 2" xfId="31342"/>
    <cellStyle name="Normal 5 3 2 2 2 2 3 2 2 2 2" xfId="31343"/>
    <cellStyle name="Normal 5 3 2 2 2 2 3 2 2 2 2 2" xfId="31344"/>
    <cellStyle name="Normal 5 3 2 2 2 2 3 2 2 2 3" xfId="31345"/>
    <cellStyle name="Normal 5 3 2 2 2 2 3 2 2 3" xfId="31346"/>
    <cellStyle name="Normal 5 3 2 2 2 2 3 2 2 3 2" xfId="31347"/>
    <cellStyle name="Normal 5 3 2 2 2 2 3 2 2 4" xfId="31348"/>
    <cellStyle name="Normal 5 3 2 2 2 2 3 2 3" xfId="31349"/>
    <cellStyle name="Normal 5 3 2 2 2 2 3 2 3 2" xfId="31350"/>
    <cellStyle name="Normal 5 3 2 2 2 2 3 2 3 2 2" xfId="31351"/>
    <cellStyle name="Normal 5 3 2 2 2 2 3 2 3 3" xfId="31352"/>
    <cellStyle name="Normal 5 3 2 2 2 2 3 2 4" xfId="31353"/>
    <cellStyle name="Normal 5 3 2 2 2 2 3 2 4 2" xfId="31354"/>
    <cellStyle name="Normal 5 3 2 2 2 2 3 2 5" xfId="31355"/>
    <cellStyle name="Normal 5 3 2 2 2 2 3 3" xfId="31356"/>
    <cellStyle name="Normal 5 3 2 2 2 2 3 3 2" xfId="31357"/>
    <cellStyle name="Normal 5 3 2 2 2 2 3 3 2 2" xfId="31358"/>
    <cellStyle name="Normal 5 3 2 2 2 2 3 3 2 2 2" xfId="31359"/>
    <cellStyle name="Normal 5 3 2 2 2 2 3 3 2 3" xfId="31360"/>
    <cellStyle name="Normal 5 3 2 2 2 2 3 3 3" xfId="31361"/>
    <cellStyle name="Normal 5 3 2 2 2 2 3 3 3 2" xfId="31362"/>
    <cellStyle name="Normal 5 3 2 2 2 2 3 3 4" xfId="31363"/>
    <cellStyle name="Normal 5 3 2 2 2 2 3 4" xfId="31364"/>
    <cellStyle name="Normal 5 3 2 2 2 2 3 4 2" xfId="31365"/>
    <cellStyle name="Normal 5 3 2 2 2 2 3 4 2 2" xfId="31366"/>
    <cellStyle name="Normal 5 3 2 2 2 2 3 4 3" xfId="31367"/>
    <cellStyle name="Normal 5 3 2 2 2 2 3 5" xfId="31368"/>
    <cellStyle name="Normal 5 3 2 2 2 2 3 5 2" xfId="31369"/>
    <cellStyle name="Normal 5 3 2 2 2 2 3 6" xfId="31370"/>
    <cellStyle name="Normal 5 3 2 2 2 2 4" xfId="31371"/>
    <cellStyle name="Normal 5 3 2 2 2 2 4 2" xfId="31372"/>
    <cellStyle name="Normal 5 3 2 2 2 2 4 2 2" xfId="31373"/>
    <cellStyle name="Normal 5 3 2 2 2 2 4 2 2 2" xfId="31374"/>
    <cellStyle name="Normal 5 3 2 2 2 2 4 2 2 2 2" xfId="31375"/>
    <cellStyle name="Normal 5 3 2 2 2 2 4 2 2 3" xfId="31376"/>
    <cellStyle name="Normal 5 3 2 2 2 2 4 2 3" xfId="31377"/>
    <cellStyle name="Normal 5 3 2 2 2 2 4 2 3 2" xfId="31378"/>
    <cellStyle name="Normal 5 3 2 2 2 2 4 2 4" xfId="31379"/>
    <cellStyle name="Normal 5 3 2 2 2 2 4 3" xfId="31380"/>
    <cellStyle name="Normal 5 3 2 2 2 2 4 3 2" xfId="31381"/>
    <cellStyle name="Normal 5 3 2 2 2 2 4 3 2 2" xfId="31382"/>
    <cellStyle name="Normal 5 3 2 2 2 2 4 3 3" xfId="31383"/>
    <cellStyle name="Normal 5 3 2 2 2 2 4 4" xfId="31384"/>
    <cellStyle name="Normal 5 3 2 2 2 2 4 4 2" xfId="31385"/>
    <cellStyle name="Normal 5 3 2 2 2 2 4 5" xfId="31386"/>
    <cellStyle name="Normal 5 3 2 2 2 2 5" xfId="31387"/>
    <cellStyle name="Normal 5 3 2 2 2 2 5 2" xfId="31388"/>
    <cellStyle name="Normal 5 3 2 2 2 2 5 2 2" xfId="31389"/>
    <cellStyle name="Normal 5 3 2 2 2 2 5 2 2 2" xfId="31390"/>
    <cellStyle name="Normal 5 3 2 2 2 2 5 2 3" xfId="31391"/>
    <cellStyle name="Normal 5 3 2 2 2 2 5 3" xfId="31392"/>
    <cellStyle name="Normal 5 3 2 2 2 2 5 3 2" xfId="31393"/>
    <cellStyle name="Normal 5 3 2 2 2 2 5 4" xfId="31394"/>
    <cellStyle name="Normal 5 3 2 2 2 2 6" xfId="31395"/>
    <cellStyle name="Normal 5 3 2 2 2 2 6 2" xfId="31396"/>
    <cellStyle name="Normal 5 3 2 2 2 2 6 2 2" xfId="31397"/>
    <cellStyle name="Normal 5 3 2 2 2 2 6 3" xfId="31398"/>
    <cellStyle name="Normal 5 3 2 2 2 2 7" xfId="31399"/>
    <cellStyle name="Normal 5 3 2 2 2 2 7 2" xfId="31400"/>
    <cellStyle name="Normal 5 3 2 2 2 2 8" xfId="31401"/>
    <cellStyle name="Normal 5 3 2 2 2 3" xfId="31402"/>
    <cellStyle name="Normal 5 3 2 2 2 3 2" xfId="31403"/>
    <cellStyle name="Normal 5 3 2 2 2 3 2 2" xfId="31404"/>
    <cellStyle name="Normal 5 3 2 2 2 3 2 2 2" xfId="31405"/>
    <cellStyle name="Normal 5 3 2 2 2 3 2 2 2 2" xfId="31406"/>
    <cellStyle name="Normal 5 3 2 2 2 3 2 2 2 2 2" xfId="31407"/>
    <cellStyle name="Normal 5 3 2 2 2 3 2 2 2 2 2 2" xfId="31408"/>
    <cellStyle name="Normal 5 3 2 2 2 3 2 2 2 2 3" xfId="31409"/>
    <cellStyle name="Normal 5 3 2 2 2 3 2 2 2 3" xfId="31410"/>
    <cellStyle name="Normal 5 3 2 2 2 3 2 2 2 3 2" xfId="31411"/>
    <cellStyle name="Normal 5 3 2 2 2 3 2 2 2 4" xfId="31412"/>
    <cellStyle name="Normal 5 3 2 2 2 3 2 2 3" xfId="31413"/>
    <cellStyle name="Normal 5 3 2 2 2 3 2 2 3 2" xfId="31414"/>
    <cellStyle name="Normal 5 3 2 2 2 3 2 2 3 2 2" xfId="31415"/>
    <cellStyle name="Normal 5 3 2 2 2 3 2 2 3 3" xfId="31416"/>
    <cellStyle name="Normal 5 3 2 2 2 3 2 2 4" xfId="31417"/>
    <cellStyle name="Normal 5 3 2 2 2 3 2 2 4 2" xfId="31418"/>
    <cellStyle name="Normal 5 3 2 2 2 3 2 2 5" xfId="31419"/>
    <cellStyle name="Normal 5 3 2 2 2 3 2 3" xfId="31420"/>
    <cellStyle name="Normal 5 3 2 2 2 3 2 3 2" xfId="31421"/>
    <cellStyle name="Normal 5 3 2 2 2 3 2 3 2 2" xfId="31422"/>
    <cellStyle name="Normal 5 3 2 2 2 3 2 3 2 2 2" xfId="31423"/>
    <cellStyle name="Normal 5 3 2 2 2 3 2 3 2 3" xfId="31424"/>
    <cellStyle name="Normal 5 3 2 2 2 3 2 3 3" xfId="31425"/>
    <cellStyle name="Normal 5 3 2 2 2 3 2 3 3 2" xfId="31426"/>
    <cellStyle name="Normal 5 3 2 2 2 3 2 3 4" xfId="31427"/>
    <cellStyle name="Normal 5 3 2 2 2 3 2 4" xfId="31428"/>
    <cellStyle name="Normal 5 3 2 2 2 3 2 4 2" xfId="31429"/>
    <cellStyle name="Normal 5 3 2 2 2 3 2 4 2 2" xfId="31430"/>
    <cellStyle name="Normal 5 3 2 2 2 3 2 4 3" xfId="31431"/>
    <cellStyle name="Normal 5 3 2 2 2 3 2 5" xfId="31432"/>
    <cellStyle name="Normal 5 3 2 2 2 3 2 5 2" xfId="31433"/>
    <cellStyle name="Normal 5 3 2 2 2 3 2 6" xfId="31434"/>
    <cellStyle name="Normal 5 3 2 2 2 3 3" xfId="31435"/>
    <cellStyle name="Normal 5 3 2 2 2 3 3 2" xfId="31436"/>
    <cellStyle name="Normal 5 3 2 2 2 3 3 2 2" xfId="31437"/>
    <cellStyle name="Normal 5 3 2 2 2 3 3 2 2 2" xfId="31438"/>
    <cellStyle name="Normal 5 3 2 2 2 3 3 2 2 2 2" xfId="31439"/>
    <cellStyle name="Normal 5 3 2 2 2 3 3 2 2 3" xfId="31440"/>
    <cellStyle name="Normal 5 3 2 2 2 3 3 2 3" xfId="31441"/>
    <cellStyle name="Normal 5 3 2 2 2 3 3 2 3 2" xfId="31442"/>
    <cellStyle name="Normal 5 3 2 2 2 3 3 2 4" xfId="31443"/>
    <cellStyle name="Normal 5 3 2 2 2 3 3 3" xfId="31444"/>
    <cellStyle name="Normal 5 3 2 2 2 3 3 3 2" xfId="31445"/>
    <cellStyle name="Normal 5 3 2 2 2 3 3 3 2 2" xfId="31446"/>
    <cellStyle name="Normal 5 3 2 2 2 3 3 3 3" xfId="31447"/>
    <cellStyle name="Normal 5 3 2 2 2 3 3 4" xfId="31448"/>
    <cellStyle name="Normal 5 3 2 2 2 3 3 4 2" xfId="31449"/>
    <cellStyle name="Normal 5 3 2 2 2 3 3 5" xfId="31450"/>
    <cellStyle name="Normal 5 3 2 2 2 3 4" xfId="31451"/>
    <cellStyle name="Normal 5 3 2 2 2 3 4 2" xfId="31452"/>
    <cellStyle name="Normal 5 3 2 2 2 3 4 2 2" xfId="31453"/>
    <cellStyle name="Normal 5 3 2 2 2 3 4 2 2 2" xfId="31454"/>
    <cellStyle name="Normal 5 3 2 2 2 3 4 2 3" xfId="31455"/>
    <cellStyle name="Normal 5 3 2 2 2 3 4 3" xfId="31456"/>
    <cellStyle name="Normal 5 3 2 2 2 3 4 3 2" xfId="31457"/>
    <cellStyle name="Normal 5 3 2 2 2 3 4 4" xfId="31458"/>
    <cellStyle name="Normal 5 3 2 2 2 3 5" xfId="31459"/>
    <cellStyle name="Normal 5 3 2 2 2 3 5 2" xfId="31460"/>
    <cellStyle name="Normal 5 3 2 2 2 3 5 2 2" xfId="31461"/>
    <cellStyle name="Normal 5 3 2 2 2 3 5 3" xfId="31462"/>
    <cellStyle name="Normal 5 3 2 2 2 3 6" xfId="31463"/>
    <cellStyle name="Normal 5 3 2 2 2 3 6 2" xfId="31464"/>
    <cellStyle name="Normal 5 3 2 2 2 3 7" xfId="31465"/>
    <cellStyle name="Normal 5 3 2 2 2 4" xfId="31466"/>
    <cellStyle name="Normal 5 3 2 2 2 4 2" xfId="31467"/>
    <cellStyle name="Normal 5 3 2 2 2 4 2 2" xfId="31468"/>
    <cellStyle name="Normal 5 3 2 2 2 4 2 2 2" xfId="31469"/>
    <cellStyle name="Normal 5 3 2 2 2 4 2 2 2 2" xfId="31470"/>
    <cellStyle name="Normal 5 3 2 2 2 4 2 2 2 2 2" xfId="31471"/>
    <cellStyle name="Normal 5 3 2 2 2 4 2 2 2 3" xfId="31472"/>
    <cellStyle name="Normal 5 3 2 2 2 4 2 2 3" xfId="31473"/>
    <cellStyle name="Normal 5 3 2 2 2 4 2 2 3 2" xfId="31474"/>
    <cellStyle name="Normal 5 3 2 2 2 4 2 2 4" xfId="31475"/>
    <cellStyle name="Normal 5 3 2 2 2 4 2 3" xfId="31476"/>
    <cellStyle name="Normal 5 3 2 2 2 4 2 3 2" xfId="31477"/>
    <cellStyle name="Normal 5 3 2 2 2 4 2 3 2 2" xfId="31478"/>
    <cellStyle name="Normal 5 3 2 2 2 4 2 3 3" xfId="31479"/>
    <cellStyle name="Normal 5 3 2 2 2 4 2 4" xfId="31480"/>
    <cellStyle name="Normal 5 3 2 2 2 4 2 4 2" xfId="31481"/>
    <cellStyle name="Normal 5 3 2 2 2 4 2 5" xfId="31482"/>
    <cellStyle name="Normal 5 3 2 2 2 4 3" xfId="31483"/>
    <cellStyle name="Normal 5 3 2 2 2 4 3 2" xfId="31484"/>
    <cellStyle name="Normal 5 3 2 2 2 4 3 2 2" xfId="31485"/>
    <cellStyle name="Normal 5 3 2 2 2 4 3 2 2 2" xfId="31486"/>
    <cellStyle name="Normal 5 3 2 2 2 4 3 2 3" xfId="31487"/>
    <cellStyle name="Normal 5 3 2 2 2 4 3 3" xfId="31488"/>
    <cellStyle name="Normal 5 3 2 2 2 4 3 3 2" xfId="31489"/>
    <cellStyle name="Normal 5 3 2 2 2 4 3 4" xfId="31490"/>
    <cellStyle name="Normal 5 3 2 2 2 4 4" xfId="31491"/>
    <cellStyle name="Normal 5 3 2 2 2 4 4 2" xfId="31492"/>
    <cellStyle name="Normal 5 3 2 2 2 4 4 2 2" xfId="31493"/>
    <cellStyle name="Normal 5 3 2 2 2 4 4 3" xfId="31494"/>
    <cellStyle name="Normal 5 3 2 2 2 4 5" xfId="31495"/>
    <cellStyle name="Normal 5 3 2 2 2 4 5 2" xfId="31496"/>
    <cellStyle name="Normal 5 3 2 2 2 4 6" xfId="31497"/>
    <cellStyle name="Normal 5 3 2 2 2 5" xfId="31498"/>
    <cellStyle name="Normal 5 3 2 2 2 5 2" xfId="31499"/>
    <cellStyle name="Normal 5 3 2 2 2 5 2 2" xfId="31500"/>
    <cellStyle name="Normal 5 3 2 2 2 5 2 2 2" xfId="31501"/>
    <cellStyle name="Normal 5 3 2 2 2 5 2 2 2 2" xfId="31502"/>
    <cellStyle name="Normal 5 3 2 2 2 5 2 2 3" xfId="31503"/>
    <cellStyle name="Normal 5 3 2 2 2 5 2 3" xfId="31504"/>
    <cellStyle name="Normal 5 3 2 2 2 5 2 3 2" xfId="31505"/>
    <cellStyle name="Normal 5 3 2 2 2 5 2 4" xfId="31506"/>
    <cellStyle name="Normal 5 3 2 2 2 5 3" xfId="31507"/>
    <cellStyle name="Normal 5 3 2 2 2 5 3 2" xfId="31508"/>
    <cellStyle name="Normal 5 3 2 2 2 5 3 2 2" xfId="31509"/>
    <cellStyle name="Normal 5 3 2 2 2 5 3 3" xfId="31510"/>
    <cellStyle name="Normal 5 3 2 2 2 5 4" xfId="31511"/>
    <cellStyle name="Normal 5 3 2 2 2 5 4 2" xfId="31512"/>
    <cellStyle name="Normal 5 3 2 2 2 5 5" xfId="31513"/>
    <cellStyle name="Normal 5 3 2 2 2 6" xfId="31514"/>
    <cellStyle name="Normal 5 3 2 2 2 6 2" xfId="31515"/>
    <cellStyle name="Normal 5 3 2 2 2 6 2 2" xfId="31516"/>
    <cellStyle name="Normal 5 3 2 2 2 6 2 2 2" xfId="31517"/>
    <cellStyle name="Normal 5 3 2 2 2 6 2 3" xfId="31518"/>
    <cellStyle name="Normal 5 3 2 2 2 6 3" xfId="31519"/>
    <cellStyle name="Normal 5 3 2 2 2 6 3 2" xfId="31520"/>
    <cellStyle name="Normal 5 3 2 2 2 6 4" xfId="31521"/>
    <cellStyle name="Normal 5 3 2 2 2 7" xfId="31522"/>
    <cellStyle name="Normal 5 3 2 2 2 7 2" xfId="31523"/>
    <cellStyle name="Normal 5 3 2 2 2 7 2 2" xfId="31524"/>
    <cellStyle name="Normal 5 3 2 2 2 7 3" xfId="31525"/>
    <cellStyle name="Normal 5 3 2 2 2 8" xfId="31526"/>
    <cellStyle name="Normal 5 3 2 2 2 8 2" xfId="31527"/>
    <cellStyle name="Normal 5 3 2 2 2 9" xfId="31528"/>
    <cellStyle name="Normal 5 3 2 2 3" xfId="31529"/>
    <cellStyle name="Normal 5 3 2 2 3 2" xfId="31530"/>
    <cellStyle name="Normal 5 3 2 2 3 2 2" xfId="31531"/>
    <cellStyle name="Normal 5 3 2 2 3 2 2 2" xfId="31532"/>
    <cellStyle name="Normal 5 3 2 2 3 2 2 2 2" xfId="31533"/>
    <cellStyle name="Normal 5 3 2 2 3 2 2 2 2 2" xfId="31534"/>
    <cellStyle name="Normal 5 3 2 2 3 2 2 2 2 2 2" xfId="31535"/>
    <cellStyle name="Normal 5 3 2 2 3 2 2 2 2 2 2 2" xfId="31536"/>
    <cellStyle name="Normal 5 3 2 2 3 2 2 2 2 2 3" xfId="31537"/>
    <cellStyle name="Normal 5 3 2 2 3 2 2 2 2 3" xfId="31538"/>
    <cellStyle name="Normal 5 3 2 2 3 2 2 2 2 3 2" xfId="31539"/>
    <cellStyle name="Normal 5 3 2 2 3 2 2 2 2 4" xfId="31540"/>
    <cellStyle name="Normal 5 3 2 2 3 2 2 2 3" xfId="31541"/>
    <cellStyle name="Normal 5 3 2 2 3 2 2 2 3 2" xfId="31542"/>
    <cellStyle name="Normal 5 3 2 2 3 2 2 2 3 2 2" xfId="31543"/>
    <cellStyle name="Normal 5 3 2 2 3 2 2 2 3 3" xfId="31544"/>
    <cellStyle name="Normal 5 3 2 2 3 2 2 2 4" xfId="31545"/>
    <cellStyle name="Normal 5 3 2 2 3 2 2 2 4 2" xfId="31546"/>
    <cellStyle name="Normal 5 3 2 2 3 2 2 2 5" xfId="31547"/>
    <cellStyle name="Normal 5 3 2 2 3 2 2 3" xfId="31548"/>
    <cellStyle name="Normal 5 3 2 2 3 2 2 3 2" xfId="31549"/>
    <cellStyle name="Normal 5 3 2 2 3 2 2 3 2 2" xfId="31550"/>
    <cellStyle name="Normal 5 3 2 2 3 2 2 3 2 2 2" xfId="31551"/>
    <cellStyle name="Normal 5 3 2 2 3 2 2 3 2 3" xfId="31552"/>
    <cellStyle name="Normal 5 3 2 2 3 2 2 3 3" xfId="31553"/>
    <cellStyle name="Normal 5 3 2 2 3 2 2 3 3 2" xfId="31554"/>
    <cellStyle name="Normal 5 3 2 2 3 2 2 3 4" xfId="31555"/>
    <cellStyle name="Normal 5 3 2 2 3 2 2 4" xfId="31556"/>
    <cellStyle name="Normal 5 3 2 2 3 2 2 4 2" xfId="31557"/>
    <cellStyle name="Normal 5 3 2 2 3 2 2 4 2 2" xfId="31558"/>
    <cellStyle name="Normal 5 3 2 2 3 2 2 4 3" xfId="31559"/>
    <cellStyle name="Normal 5 3 2 2 3 2 2 5" xfId="31560"/>
    <cellStyle name="Normal 5 3 2 2 3 2 2 5 2" xfId="31561"/>
    <cellStyle name="Normal 5 3 2 2 3 2 2 6" xfId="31562"/>
    <cellStyle name="Normal 5 3 2 2 3 2 3" xfId="31563"/>
    <cellStyle name="Normal 5 3 2 2 3 2 3 2" xfId="31564"/>
    <cellStyle name="Normal 5 3 2 2 3 2 3 2 2" xfId="31565"/>
    <cellStyle name="Normal 5 3 2 2 3 2 3 2 2 2" xfId="31566"/>
    <cellStyle name="Normal 5 3 2 2 3 2 3 2 2 2 2" xfId="31567"/>
    <cellStyle name="Normal 5 3 2 2 3 2 3 2 2 3" xfId="31568"/>
    <cellStyle name="Normal 5 3 2 2 3 2 3 2 3" xfId="31569"/>
    <cellStyle name="Normal 5 3 2 2 3 2 3 2 3 2" xfId="31570"/>
    <cellStyle name="Normal 5 3 2 2 3 2 3 2 4" xfId="31571"/>
    <cellStyle name="Normal 5 3 2 2 3 2 3 3" xfId="31572"/>
    <cellStyle name="Normal 5 3 2 2 3 2 3 3 2" xfId="31573"/>
    <cellStyle name="Normal 5 3 2 2 3 2 3 3 2 2" xfId="31574"/>
    <cellStyle name="Normal 5 3 2 2 3 2 3 3 3" xfId="31575"/>
    <cellStyle name="Normal 5 3 2 2 3 2 3 4" xfId="31576"/>
    <cellStyle name="Normal 5 3 2 2 3 2 3 4 2" xfId="31577"/>
    <cellStyle name="Normal 5 3 2 2 3 2 3 5" xfId="31578"/>
    <cellStyle name="Normal 5 3 2 2 3 2 4" xfId="31579"/>
    <cellStyle name="Normal 5 3 2 2 3 2 4 2" xfId="31580"/>
    <cellStyle name="Normal 5 3 2 2 3 2 4 2 2" xfId="31581"/>
    <cellStyle name="Normal 5 3 2 2 3 2 4 2 2 2" xfId="31582"/>
    <cellStyle name="Normal 5 3 2 2 3 2 4 2 3" xfId="31583"/>
    <cellStyle name="Normal 5 3 2 2 3 2 4 3" xfId="31584"/>
    <cellStyle name="Normal 5 3 2 2 3 2 4 3 2" xfId="31585"/>
    <cellStyle name="Normal 5 3 2 2 3 2 4 4" xfId="31586"/>
    <cellStyle name="Normal 5 3 2 2 3 2 5" xfId="31587"/>
    <cellStyle name="Normal 5 3 2 2 3 2 5 2" xfId="31588"/>
    <cellStyle name="Normal 5 3 2 2 3 2 5 2 2" xfId="31589"/>
    <cellStyle name="Normal 5 3 2 2 3 2 5 3" xfId="31590"/>
    <cellStyle name="Normal 5 3 2 2 3 2 6" xfId="31591"/>
    <cellStyle name="Normal 5 3 2 2 3 2 6 2" xfId="31592"/>
    <cellStyle name="Normal 5 3 2 2 3 2 7" xfId="31593"/>
    <cellStyle name="Normal 5 3 2 2 3 3" xfId="31594"/>
    <cellStyle name="Normal 5 3 2 2 3 3 2" xfId="31595"/>
    <cellStyle name="Normal 5 3 2 2 3 3 2 2" xfId="31596"/>
    <cellStyle name="Normal 5 3 2 2 3 3 2 2 2" xfId="31597"/>
    <cellStyle name="Normal 5 3 2 2 3 3 2 2 2 2" xfId="31598"/>
    <cellStyle name="Normal 5 3 2 2 3 3 2 2 2 2 2" xfId="31599"/>
    <cellStyle name="Normal 5 3 2 2 3 3 2 2 2 3" xfId="31600"/>
    <cellStyle name="Normal 5 3 2 2 3 3 2 2 3" xfId="31601"/>
    <cellStyle name="Normal 5 3 2 2 3 3 2 2 3 2" xfId="31602"/>
    <cellStyle name="Normal 5 3 2 2 3 3 2 2 4" xfId="31603"/>
    <cellStyle name="Normal 5 3 2 2 3 3 2 3" xfId="31604"/>
    <cellStyle name="Normal 5 3 2 2 3 3 2 3 2" xfId="31605"/>
    <cellStyle name="Normal 5 3 2 2 3 3 2 3 2 2" xfId="31606"/>
    <cellStyle name="Normal 5 3 2 2 3 3 2 3 3" xfId="31607"/>
    <cellStyle name="Normal 5 3 2 2 3 3 2 4" xfId="31608"/>
    <cellStyle name="Normal 5 3 2 2 3 3 2 4 2" xfId="31609"/>
    <cellStyle name="Normal 5 3 2 2 3 3 2 5" xfId="31610"/>
    <cellStyle name="Normal 5 3 2 2 3 3 3" xfId="31611"/>
    <cellStyle name="Normal 5 3 2 2 3 3 3 2" xfId="31612"/>
    <cellStyle name="Normal 5 3 2 2 3 3 3 2 2" xfId="31613"/>
    <cellStyle name="Normal 5 3 2 2 3 3 3 2 2 2" xfId="31614"/>
    <cellStyle name="Normal 5 3 2 2 3 3 3 2 3" xfId="31615"/>
    <cellStyle name="Normal 5 3 2 2 3 3 3 3" xfId="31616"/>
    <cellStyle name="Normal 5 3 2 2 3 3 3 3 2" xfId="31617"/>
    <cellStyle name="Normal 5 3 2 2 3 3 3 4" xfId="31618"/>
    <cellStyle name="Normal 5 3 2 2 3 3 4" xfId="31619"/>
    <cellStyle name="Normal 5 3 2 2 3 3 4 2" xfId="31620"/>
    <cellStyle name="Normal 5 3 2 2 3 3 4 2 2" xfId="31621"/>
    <cellStyle name="Normal 5 3 2 2 3 3 4 3" xfId="31622"/>
    <cellStyle name="Normal 5 3 2 2 3 3 5" xfId="31623"/>
    <cellStyle name="Normal 5 3 2 2 3 3 5 2" xfId="31624"/>
    <cellStyle name="Normal 5 3 2 2 3 3 6" xfId="31625"/>
    <cellStyle name="Normal 5 3 2 2 3 4" xfId="31626"/>
    <cellStyle name="Normal 5 3 2 2 3 4 2" xfId="31627"/>
    <cellStyle name="Normal 5 3 2 2 3 4 2 2" xfId="31628"/>
    <cellStyle name="Normal 5 3 2 2 3 4 2 2 2" xfId="31629"/>
    <cellStyle name="Normal 5 3 2 2 3 4 2 2 2 2" xfId="31630"/>
    <cellStyle name="Normal 5 3 2 2 3 4 2 2 3" xfId="31631"/>
    <cellStyle name="Normal 5 3 2 2 3 4 2 3" xfId="31632"/>
    <cellStyle name="Normal 5 3 2 2 3 4 2 3 2" xfId="31633"/>
    <cellStyle name="Normal 5 3 2 2 3 4 2 4" xfId="31634"/>
    <cellStyle name="Normal 5 3 2 2 3 4 3" xfId="31635"/>
    <cellStyle name="Normal 5 3 2 2 3 4 3 2" xfId="31636"/>
    <cellStyle name="Normal 5 3 2 2 3 4 3 2 2" xfId="31637"/>
    <cellStyle name="Normal 5 3 2 2 3 4 3 3" xfId="31638"/>
    <cellStyle name="Normal 5 3 2 2 3 4 4" xfId="31639"/>
    <cellStyle name="Normal 5 3 2 2 3 4 4 2" xfId="31640"/>
    <cellStyle name="Normal 5 3 2 2 3 4 5" xfId="31641"/>
    <cellStyle name="Normal 5 3 2 2 3 5" xfId="31642"/>
    <cellStyle name="Normal 5 3 2 2 3 5 2" xfId="31643"/>
    <cellStyle name="Normal 5 3 2 2 3 5 2 2" xfId="31644"/>
    <cellStyle name="Normal 5 3 2 2 3 5 2 2 2" xfId="31645"/>
    <cellStyle name="Normal 5 3 2 2 3 5 2 3" xfId="31646"/>
    <cellStyle name="Normal 5 3 2 2 3 5 3" xfId="31647"/>
    <cellStyle name="Normal 5 3 2 2 3 5 3 2" xfId="31648"/>
    <cellStyle name="Normal 5 3 2 2 3 5 4" xfId="31649"/>
    <cellStyle name="Normal 5 3 2 2 3 6" xfId="31650"/>
    <cellStyle name="Normal 5 3 2 2 3 6 2" xfId="31651"/>
    <cellStyle name="Normal 5 3 2 2 3 6 2 2" xfId="31652"/>
    <cellStyle name="Normal 5 3 2 2 3 6 3" xfId="31653"/>
    <cellStyle name="Normal 5 3 2 2 3 7" xfId="31654"/>
    <cellStyle name="Normal 5 3 2 2 3 7 2" xfId="31655"/>
    <cellStyle name="Normal 5 3 2 2 3 8" xfId="31656"/>
    <cellStyle name="Normal 5 3 2 2 4" xfId="31657"/>
    <cellStyle name="Normal 5 3 2 2 4 2" xfId="31658"/>
    <cellStyle name="Normal 5 3 2 2 4 2 2" xfId="31659"/>
    <cellStyle name="Normal 5 3 2 2 4 2 2 2" xfId="31660"/>
    <cellStyle name="Normal 5 3 2 2 4 2 2 2 2" xfId="31661"/>
    <cellStyle name="Normal 5 3 2 2 4 2 2 2 2 2" xfId="31662"/>
    <cellStyle name="Normal 5 3 2 2 4 2 2 2 2 2 2" xfId="31663"/>
    <cellStyle name="Normal 5 3 2 2 4 2 2 2 2 3" xfId="31664"/>
    <cellStyle name="Normal 5 3 2 2 4 2 2 2 3" xfId="31665"/>
    <cellStyle name="Normal 5 3 2 2 4 2 2 2 3 2" xfId="31666"/>
    <cellStyle name="Normal 5 3 2 2 4 2 2 2 4" xfId="31667"/>
    <cellStyle name="Normal 5 3 2 2 4 2 2 3" xfId="31668"/>
    <cellStyle name="Normal 5 3 2 2 4 2 2 3 2" xfId="31669"/>
    <cellStyle name="Normal 5 3 2 2 4 2 2 3 2 2" xfId="31670"/>
    <cellStyle name="Normal 5 3 2 2 4 2 2 3 3" xfId="31671"/>
    <cellStyle name="Normal 5 3 2 2 4 2 2 4" xfId="31672"/>
    <cellStyle name="Normal 5 3 2 2 4 2 2 4 2" xfId="31673"/>
    <cellStyle name="Normal 5 3 2 2 4 2 2 5" xfId="31674"/>
    <cellStyle name="Normal 5 3 2 2 4 2 3" xfId="31675"/>
    <cellStyle name="Normal 5 3 2 2 4 2 3 2" xfId="31676"/>
    <cellStyle name="Normal 5 3 2 2 4 2 3 2 2" xfId="31677"/>
    <cellStyle name="Normal 5 3 2 2 4 2 3 2 2 2" xfId="31678"/>
    <cellStyle name="Normal 5 3 2 2 4 2 3 2 3" xfId="31679"/>
    <cellStyle name="Normal 5 3 2 2 4 2 3 3" xfId="31680"/>
    <cellStyle name="Normal 5 3 2 2 4 2 3 3 2" xfId="31681"/>
    <cellStyle name="Normal 5 3 2 2 4 2 3 4" xfId="31682"/>
    <cellStyle name="Normal 5 3 2 2 4 2 4" xfId="31683"/>
    <cellStyle name="Normal 5 3 2 2 4 2 4 2" xfId="31684"/>
    <cellStyle name="Normal 5 3 2 2 4 2 4 2 2" xfId="31685"/>
    <cellStyle name="Normal 5 3 2 2 4 2 4 3" xfId="31686"/>
    <cellStyle name="Normal 5 3 2 2 4 2 5" xfId="31687"/>
    <cellStyle name="Normal 5 3 2 2 4 2 5 2" xfId="31688"/>
    <cellStyle name="Normal 5 3 2 2 4 2 6" xfId="31689"/>
    <cellStyle name="Normal 5 3 2 2 4 3" xfId="31690"/>
    <cellStyle name="Normal 5 3 2 2 4 3 2" xfId="31691"/>
    <cellStyle name="Normal 5 3 2 2 4 3 2 2" xfId="31692"/>
    <cellStyle name="Normal 5 3 2 2 4 3 2 2 2" xfId="31693"/>
    <cellStyle name="Normal 5 3 2 2 4 3 2 2 2 2" xfId="31694"/>
    <cellStyle name="Normal 5 3 2 2 4 3 2 2 3" xfId="31695"/>
    <cellStyle name="Normal 5 3 2 2 4 3 2 3" xfId="31696"/>
    <cellStyle name="Normal 5 3 2 2 4 3 2 3 2" xfId="31697"/>
    <cellStyle name="Normal 5 3 2 2 4 3 2 4" xfId="31698"/>
    <cellStyle name="Normal 5 3 2 2 4 3 3" xfId="31699"/>
    <cellStyle name="Normal 5 3 2 2 4 3 3 2" xfId="31700"/>
    <cellStyle name="Normal 5 3 2 2 4 3 3 2 2" xfId="31701"/>
    <cellStyle name="Normal 5 3 2 2 4 3 3 3" xfId="31702"/>
    <cellStyle name="Normal 5 3 2 2 4 3 4" xfId="31703"/>
    <cellStyle name="Normal 5 3 2 2 4 3 4 2" xfId="31704"/>
    <cellStyle name="Normal 5 3 2 2 4 3 5" xfId="31705"/>
    <cellStyle name="Normal 5 3 2 2 4 4" xfId="31706"/>
    <cellStyle name="Normal 5 3 2 2 4 4 2" xfId="31707"/>
    <cellStyle name="Normal 5 3 2 2 4 4 2 2" xfId="31708"/>
    <cellStyle name="Normal 5 3 2 2 4 4 2 2 2" xfId="31709"/>
    <cellStyle name="Normal 5 3 2 2 4 4 2 3" xfId="31710"/>
    <cellStyle name="Normal 5 3 2 2 4 4 3" xfId="31711"/>
    <cellStyle name="Normal 5 3 2 2 4 4 3 2" xfId="31712"/>
    <cellStyle name="Normal 5 3 2 2 4 4 4" xfId="31713"/>
    <cellStyle name="Normal 5 3 2 2 4 5" xfId="31714"/>
    <cellStyle name="Normal 5 3 2 2 4 5 2" xfId="31715"/>
    <cellStyle name="Normal 5 3 2 2 4 5 2 2" xfId="31716"/>
    <cellStyle name="Normal 5 3 2 2 4 5 3" xfId="31717"/>
    <cellStyle name="Normal 5 3 2 2 4 6" xfId="31718"/>
    <cellStyle name="Normal 5 3 2 2 4 6 2" xfId="31719"/>
    <cellStyle name="Normal 5 3 2 2 4 7" xfId="31720"/>
    <cellStyle name="Normal 5 3 2 2 5" xfId="31721"/>
    <cellStyle name="Normal 5 3 2 2 5 2" xfId="31722"/>
    <cellStyle name="Normal 5 3 2 2 5 2 2" xfId="31723"/>
    <cellStyle name="Normal 5 3 2 2 5 2 2 2" xfId="31724"/>
    <cellStyle name="Normal 5 3 2 2 5 2 2 2 2" xfId="31725"/>
    <cellStyle name="Normal 5 3 2 2 5 2 2 2 2 2" xfId="31726"/>
    <cellStyle name="Normal 5 3 2 2 5 2 2 2 3" xfId="31727"/>
    <cellStyle name="Normal 5 3 2 2 5 2 2 3" xfId="31728"/>
    <cellStyle name="Normal 5 3 2 2 5 2 2 3 2" xfId="31729"/>
    <cellStyle name="Normal 5 3 2 2 5 2 2 4" xfId="31730"/>
    <cellStyle name="Normal 5 3 2 2 5 2 3" xfId="31731"/>
    <cellStyle name="Normal 5 3 2 2 5 2 3 2" xfId="31732"/>
    <cellStyle name="Normal 5 3 2 2 5 2 3 2 2" xfId="31733"/>
    <cellStyle name="Normal 5 3 2 2 5 2 3 3" xfId="31734"/>
    <cellStyle name="Normal 5 3 2 2 5 2 4" xfId="31735"/>
    <cellStyle name="Normal 5 3 2 2 5 2 4 2" xfId="31736"/>
    <cellStyle name="Normal 5 3 2 2 5 2 5" xfId="31737"/>
    <cellStyle name="Normal 5 3 2 2 5 3" xfId="31738"/>
    <cellStyle name="Normal 5 3 2 2 5 3 2" xfId="31739"/>
    <cellStyle name="Normal 5 3 2 2 5 3 2 2" xfId="31740"/>
    <cellStyle name="Normal 5 3 2 2 5 3 2 2 2" xfId="31741"/>
    <cellStyle name="Normal 5 3 2 2 5 3 2 3" xfId="31742"/>
    <cellStyle name="Normal 5 3 2 2 5 3 3" xfId="31743"/>
    <cellStyle name="Normal 5 3 2 2 5 3 3 2" xfId="31744"/>
    <cellStyle name="Normal 5 3 2 2 5 3 4" xfId="31745"/>
    <cellStyle name="Normal 5 3 2 2 5 4" xfId="31746"/>
    <cellStyle name="Normal 5 3 2 2 5 4 2" xfId="31747"/>
    <cellStyle name="Normal 5 3 2 2 5 4 2 2" xfId="31748"/>
    <cellStyle name="Normal 5 3 2 2 5 4 3" xfId="31749"/>
    <cellStyle name="Normal 5 3 2 2 5 5" xfId="31750"/>
    <cellStyle name="Normal 5 3 2 2 5 5 2" xfId="31751"/>
    <cellStyle name="Normal 5 3 2 2 5 6" xfId="31752"/>
    <cellStyle name="Normal 5 3 2 2 6" xfId="31753"/>
    <cellStyle name="Normal 5 3 2 2 6 2" xfId="31754"/>
    <cellStyle name="Normal 5 3 2 2 6 2 2" xfId="31755"/>
    <cellStyle name="Normal 5 3 2 2 6 2 2 2" xfId="31756"/>
    <cellStyle name="Normal 5 3 2 2 6 2 2 2 2" xfId="31757"/>
    <cellStyle name="Normal 5 3 2 2 6 2 2 3" xfId="31758"/>
    <cellStyle name="Normal 5 3 2 2 6 2 3" xfId="31759"/>
    <cellStyle name="Normal 5 3 2 2 6 2 3 2" xfId="31760"/>
    <cellStyle name="Normal 5 3 2 2 6 2 4" xfId="31761"/>
    <cellStyle name="Normal 5 3 2 2 6 3" xfId="31762"/>
    <cellStyle name="Normal 5 3 2 2 6 3 2" xfId="31763"/>
    <cellStyle name="Normal 5 3 2 2 6 3 2 2" xfId="31764"/>
    <cellStyle name="Normal 5 3 2 2 6 3 3" xfId="31765"/>
    <cellStyle name="Normal 5 3 2 2 6 4" xfId="31766"/>
    <cellStyle name="Normal 5 3 2 2 6 4 2" xfId="31767"/>
    <cellStyle name="Normal 5 3 2 2 6 5" xfId="31768"/>
    <cellStyle name="Normal 5 3 2 2 7" xfId="31769"/>
    <cellStyle name="Normal 5 3 2 2 7 2" xfId="31770"/>
    <cellStyle name="Normal 5 3 2 2 7 2 2" xfId="31771"/>
    <cellStyle name="Normal 5 3 2 2 7 2 2 2" xfId="31772"/>
    <cellStyle name="Normal 5 3 2 2 7 2 3" xfId="31773"/>
    <cellStyle name="Normal 5 3 2 2 7 3" xfId="31774"/>
    <cellStyle name="Normal 5 3 2 2 7 3 2" xfId="31775"/>
    <cellStyle name="Normal 5 3 2 2 7 4" xfId="31776"/>
    <cellStyle name="Normal 5 3 2 2 8" xfId="31777"/>
    <cellStyle name="Normal 5 3 2 2 8 2" xfId="31778"/>
    <cellStyle name="Normal 5 3 2 2 8 2 2" xfId="31779"/>
    <cellStyle name="Normal 5 3 2 2 8 3" xfId="31780"/>
    <cellStyle name="Normal 5 3 2 2 9" xfId="31781"/>
    <cellStyle name="Normal 5 3 2 2 9 2" xfId="31782"/>
    <cellStyle name="Normal 5 3 2 3" xfId="31783"/>
    <cellStyle name="Normal 5 3 2 3 2" xfId="31784"/>
    <cellStyle name="Normal 5 3 2 3 2 2" xfId="31785"/>
    <cellStyle name="Normal 5 3 2 3 2 2 2" xfId="31786"/>
    <cellStyle name="Normal 5 3 2 3 2 2 2 2" xfId="31787"/>
    <cellStyle name="Normal 5 3 2 3 2 2 2 2 2" xfId="31788"/>
    <cellStyle name="Normal 5 3 2 3 2 2 2 2 2 2" xfId="31789"/>
    <cellStyle name="Normal 5 3 2 3 2 2 2 2 2 2 2" xfId="31790"/>
    <cellStyle name="Normal 5 3 2 3 2 2 2 2 2 2 2 2" xfId="31791"/>
    <cellStyle name="Normal 5 3 2 3 2 2 2 2 2 2 3" xfId="31792"/>
    <cellStyle name="Normal 5 3 2 3 2 2 2 2 2 3" xfId="31793"/>
    <cellStyle name="Normal 5 3 2 3 2 2 2 2 2 3 2" xfId="31794"/>
    <cellStyle name="Normal 5 3 2 3 2 2 2 2 2 4" xfId="31795"/>
    <cellStyle name="Normal 5 3 2 3 2 2 2 2 3" xfId="31796"/>
    <cellStyle name="Normal 5 3 2 3 2 2 2 2 3 2" xfId="31797"/>
    <cellStyle name="Normal 5 3 2 3 2 2 2 2 3 2 2" xfId="31798"/>
    <cellStyle name="Normal 5 3 2 3 2 2 2 2 3 3" xfId="31799"/>
    <cellStyle name="Normal 5 3 2 3 2 2 2 2 4" xfId="31800"/>
    <cellStyle name="Normal 5 3 2 3 2 2 2 2 4 2" xfId="31801"/>
    <cellStyle name="Normal 5 3 2 3 2 2 2 2 5" xfId="31802"/>
    <cellStyle name="Normal 5 3 2 3 2 2 2 3" xfId="31803"/>
    <cellStyle name="Normal 5 3 2 3 2 2 2 3 2" xfId="31804"/>
    <cellStyle name="Normal 5 3 2 3 2 2 2 3 2 2" xfId="31805"/>
    <cellStyle name="Normal 5 3 2 3 2 2 2 3 2 2 2" xfId="31806"/>
    <cellStyle name="Normal 5 3 2 3 2 2 2 3 2 3" xfId="31807"/>
    <cellStyle name="Normal 5 3 2 3 2 2 2 3 3" xfId="31808"/>
    <cellStyle name="Normal 5 3 2 3 2 2 2 3 3 2" xfId="31809"/>
    <cellStyle name="Normal 5 3 2 3 2 2 2 3 4" xfId="31810"/>
    <cellStyle name="Normal 5 3 2 3 2 2 2 4" xfId="31811"/>
    <cellStyle name="Normal 5 3 2 3 2 2 2 4 2" xfId="31812"/>
    <cellStyle name="Normal 5 3 2 3 2 2 2 4 2 2" xfId="31813"/>
    <cellStyle name="Normal 5 3 2 3 2 2 2 4 3" xfId="31814"/>
    <cellStyle name="Normal 5 3 2 3 2 2 2 5" xfId="31815"/>
    <cellStyle name="Normal 5 3 2 3 2 2 2 5 2" xfId="31816"/>
    <cellStyle name="Normal 5 3 2 3 2 2 2 6" xfId="31817"/>
    <cellStyle name="Normal 5 3 2 3 2 2 3" xfId="31818"/>
    <cellStyle name="Normal 5 3 2 3 2 2 3 2" xfId="31819"/>
    <cellStyle name="Normal 5 3 2 3 2 2 3 2 2" xfId="31820"/>
    <cellStyle name="Normal 5 3 2 3 2 2 3 2 2 2" xfId="31821"/>
    <cellStyle name="Normal 5 3 2 3 2 2 3 2 2 2 2" xfId="31822"/>
    <cellStyle name="Normal 5 3 2 3 2 2 3 2 2 3" xfId="31823"/>
    <cellStyle name="Normal 5 3 2 3 2 2 3 2 3" xfId="31824"/>
    <cellStyle name="Normal 5 3 2 3 2 2 3 2 3 2" xfId="31825"/>
    <cellStyle name="Normal 5 3 2 3 2 2 3 2 4" xfId="31826"/>
    <cellStyle name="Normal 5 3 2 3 2 2 3 3" xfId="31827"/>
    <cellStyle name="Normal 5 3 2 3 2 2 3 3 2" xfId="31828"/>
    <cellStyle name="Normal 5 3 2 3 2 2 3 3 2 2" xfId="31829"/>
    <cellStyle name="Normal 5 3 2 3 2 2 3 3 3" xfId="31830"/>
    <cellStyle name="Normal 5 3 2 3 2 2 3 4" xfId="31831"/>
    <cellStyle name="Normal 5 3 2 3 2 2 3 4 2" xfId="31832"/>
    <cellStyle name="Normal 5 3 2 3 2 2 3 5" xfId="31833"/>
    <cellStyle name="Normal 5 3 2 3 2 2 4" xfId="31834"/>
    <cellStyle name="Normal 5 3 2 3 2 2 4 2" xfId="31835"/>
    <cellStyle name="Normal 5 3 2 3 2 2 4 2 2" xfId="31836"/>
    <cellStyle name="Normal 5 3 2 3 2 2 4 2 2 2" xfId="31837"/>
    <cellStyle name="Normal 5 3 2 3 2 2 4 2 3" xfId="31838"/>
    <cellStyle name="Normal 5 3 2 3 2 2 4 3" xfId="31839"/>
    <cellStyle name="Normal 5 3 2 3 2 2 4 3 2" xfId="31840"/>
    <cellStyle name="Normal 5 3 2 3 2 2 4 4" xfId="31841"/>
    <cellStyle name="Normal 5 3 2 3 2 2 5" xfId="31842"/>
    <cellStyle name="Normal 5 3 2 3 2 2 5 2" xfId="31843"/>
    <cellStyle name="Normal 5 3 2 3 2 2 5 2 2" xfId="31844"/>
    <cellStyle name="Normal 5 3 2 3 2 2 5 3" xfId="31845"/>
    <cellStyle name="Normal 5 3 2 3 2 2 6" xfId="31846"/>
    <cellStyle name="Normal 5 3 2 3 2 2 6 2" xfId="31847"/>
    <cellStyle name="Normal 5 3 2 3 2 2 7" xfId="31848"/>
    <cellStyle name="Normal 5 3 2 3 2 3" xfId="31849"/>
    <cellStyle name="Normal 5 3 2 3 2 3 2" xfId="31850"/>
    <cellStyle name="Normal 5 3 2 3 2 3 2 2" xfId="31851"/>
    <cellStyle name="Normal 5 3 2 3 2 3 2 2 2" xfId="31852"/>
    <cellStyle name="Normal 5 3 2 3 2 3 2 2 2 2" xfId="31853"/>
    <cellStyle name="Normal 5 3 2 3 2 3 2 2 2 2 2" xfId="31854"/>
    <cellStyle name="Normal 5 3 2 3 2 3 2 2 2 3" xfId="31855"/>
    <cellStyle name="Normal 5 3 2 3 2 3 2 2 3" xfId="31856"/>
    <cellStyle name="Normal 5 3 2 3 2 3 2 2 3 2" xfId="31857"/>
    <cellStyle name="Normal 5 3 2 3 2 3 2 2 4" xfId="31858"/>
    <cellStyle name="Normal 5 3 2 3 2 3 2 3" xfId="31859"/>
    <cellStyle name="Normal 5 3 2 3 2 3 2 3 2" xfId="31860"/>
    <cellStyle name="Normal 5 3 2 3 2 3 2 3 2 2" xfId="31861"/>
    <cellStyle name="Normal 5 3 2 3 2 3 2 3 3" xfId="31862"/>
    <cellStyle name="Normal 5 3 2 3 2 3 2 4" xfId="31863"/>
    <cellStyle name="Normal 5 3 2 3 2 3 2 4 2" xfId="31864"/>
    <cellStyle name="Normal 5 3 2 3 2 3 2 5" xfId="31865"/>
    <cellStyle name="Normal 5 3 2 3 2 3 3" xfId="31866"/>
    <cellStyle name="Normal 5 3 2 3 2 3 3 2" xfId="31867"/>
    <cellStyle name="Normal 5 3 2 3 2 3 3 2 2" xfId="31868"/>
    <cellStyle name="Normal 5 3 2 3 2 3 3 2 2 2" xfId="31869"/>
    <cellStyle name="Normal 5 3 2 3 2 3 3 2 3" xfId="31870"/>
    <cellStyle name="Normal 5 3 2 3 2 3 3 3" xfId="31871"/>
    <cellStyle name="Normal 5 3 2 3 2 3 3 3 2" xfId="31872"/>
    <cellStyle name="Normal 5 3 2 3 2 3 3 4" xfId="31873"/>
    <cellStyle name="Normal 5 3 2 3 2 3 4" xfId="31874"/>
    <cellStyle name="Normal 5 3 2 3 2 3 4 2" xfId="31875"/>
    <cellStyle name="Normal 5 3 2 3 2 3 4 2 2" xfId="31876"/>
    <cellStyle name="Normal 5 3 2 3 2 3 4 3" xfId="31877"/>
    <cellStyle name="Normal 5 3 2 3 2 3 5" xfId="31878"/>
    <cellStyle name="Normal 5 3 2 3 2 3 5 2" xfId="31879"/>
    <cellStyle name="Normal 5 3 2 3 2 3 6" xfId="31880"/>
    <cellStyle name="Normal 5 3 2 3 2 4" xfId="31881"/>
    <cellStyle name="Normal 5 3 2 3 2 4 2" xfId="31882"/>
    <cellStyle name="Normal 5 3 2 3 2 4 2 2" xfId="31883"/>
    <cellStyle name="Normal 5 3 2 3 2 4 2 2 2" xfId="31884"/>
    <cellStyle name="Normal 5 3 2 3 2 4 2 2 2 2" xfId="31885"/>
    <cellStyle name="Normal 5 3 2 3 2 4 2 2 3" xfId="31886"/>
    <cellStyle name="Normal 5 3 2 3 2 4 2 3" xfId="31887"/>
    <cellStyle name="Normal 5 3 2 3 2 4 2 3 2" xfId="31888"/>
    <cellStyle name="Normal 5 3 2 3 2 4 2 4" xfId="31889"/>
    <cellStyle name="Normal 5 3 2 3 2 4 3" xfId="31890"/>
    <cellStyle name="Normal 5 3 2 3 2 4 3 2" xfId="31891"/>
    <cellStyle name="Normal 5 3 2 3 2 4 3 2 2" xfId="31892"/>
    <cellStyle name="Normal 5 3 2 3 2 4 3 3" xfId="31893"/>
    <cellStyle name="Normal 5 3 2 3 2 4 4" xfId="31894"/>
    <cellStyle name="Normal 5 3 2 3 2 4 4 2" xfId="31895"/>
    <cellStyle name="Normal 5 3 2 3 2 4 5" xfId="31896"/>
    <cellStyle name="Normal 5 3 2 3 2 5" xfId="31897"/>
    <cellStyle name="Normal 5 3 2 3 2 5 2" xfId="31898"/>
    <cellStyle name="Normal 5 3 2 3 2 5 2 2" xfId="31899"/>
    <cellStyle name="Normal 5 3 2 3 2 5 2 2 2" xfId="31900"/>
    <cellStyle name="Normal 5 3 2 3 2 5 2 3" xfId="31901"/>
    <cellStyle name="Normal 5 3 2 3 2 5 3" xfId="31902"/>
    <cellStyle name="Normal 5 3 2 3 2 5 3 2" xfId="31903"/>
    <cellStyle name="Normal 5 3 2 3 2 5 4" xfId="31904"/>
    <cellStyle name="Normal 5 3 2 3 2 6" xfId="31905"/>
    <cellStyle name="Normal 5 3 2 3 2 6 2" xfId="31906"/>
    <cellStyle name="Normal 5 3 2 3 2 6 2 2" xfId="31907"/>
    <cellStyle name="Normal 5 3 2 3 2 6 3" xfId="31908"/>
    <cellStyle name="Normal 5 3 2 3 2 7" xfId="31909"/>
    <cellStyle name="Normal 5 3 2 3 2 7 2" xfId="31910"/>
    <cellStyle name="Normal 5 3 2 3 2 8" xfId="31911"/>
    <cellStyle name="Normal 5 3 2 3 3" xfId="31912"/>
    <cellStyle name="Normal 5 3 2 3 3 2" xfId="31913"/>
    <cellStyle name="Normal 5 3 2 3 3 2 2" xfId="31914"/>
    <cellStyle name="Normal 5 3 2 3 3 2 2 2" xfId="31915"/>
    <cellStyle name="Normal 5 3 2 3 3 2 2 2 2" xfId="31916"/>
    <cellStyle name="Normal 5 3 2 3 3 2 2 2 2 2" xfId="31917"/>
    <cellStyle name="Normal 5 3 2 3 3 2 2 2 2 2 2" xfId="31918"/>
    <cellStyle name="Normal 5 3 2 3 3 2 2 2 2 3" xfId="31919"/>
    <cellStyle name="Normal 5 3 2 3 3 2 2 2 3" xfId="31920"/>
    <cellStyle name="Normal 5 3 2 3 3 2 2 2 3 2" xfId="31921"/>
    <cellStyle name="Normal 5 3 2 3 3 2 2 2 4" xfId="31922"/>
    <cellStyle name="Normal 5 3 2 3 3 2 2 3" xfId="31923"/>
    <cellStyle name="Normal 5 3 2 3 3 2 2 3 2" xfId="31924"/>
    <cellStyle name="Normal 5 3 2 3 3 2 2 3 2 2" xfId="31925"/>
    <cellStyle name="Normal 5 3 2 3 3 2 2 3 3" xfId="31926"/>
    <cellStyle name="Normal 5 3 2 3 3 2 2 4" xfId="31927"/>
    <cellStyle name="Normal 5 3 2 3 3 2 2 4 2" xfId="31928"/>
    <cellStyle name="Normal 5 3 2 3 3 2 2 5" xfId="31929"/>
    <cellStyle name="Normal 5 3 2 3 3 2 3" xfId="31930"/>
    <cellStyle name="Normal 5 3 2 3 3 2 3 2" xfId="31931"/>
    <cellStyle name="Normal 5 3 2 3 3 2 3 2 2" xfId="31932"/>
    <cellStyle name="Normal 5 3 2 3 3 2 3 2 2 2" xfId="31933"/>
    <cellStyle name="Normal 5 3 2 3 3 2 3 2 3" xfId="31934"/>
    <cellStyle name="Normal 5 3 2 3 3 2 3 3" xfId="31935"/>
    <cellStyle name="Normal 5 3 2 3 3 2 3 3 2" xfId="31936"/>
    <cellStyle name="Normal 5 3 2 3 3 2 3 4" xfId="31937"/>
    <cellStyle name="Normal 5 3 2 3 3 2 4" xfId="31938"/>
    <cellStyle name="Normal 5 3 2 3 3 2 4 2" xfId="31939"/>
    <cellStyle name="Normal 5 3 2 3 3 2 4 2 2" xfId="31940"/>
    <cellStyle name="Normal 5 3 2 3 3 2 4 3" xfId="31941"/>
    <cellStyle name="Normal 5 3 2 3 3 2 5" xfId="31942"/>
    <cellStyle name="Normal 5 3 2 3 3 2 5 2" xfId="31943"/>
    <cellStyle name="Normal 5 3 2 3 3 2 6" xfId="31944"/>
    <cellStyle name="Normal 5 3 2 3 3 3" xfId="31945"/>
    <cellStyle name="Normal 5 3 2 3 3 3 2" xfId="31946"/>
    <cellStyle name="Normal 5 3 2 3 3 3 2 2" xfId="31947"/>
    <cellStyle name="Normal 5 3 2 3 3 3 2 2 2" xfId="31948"/>
    <cellStyle name="Normal 5 3 2 3 3 3 2 2 2 2" xfId="31949"/>
    <cellStyle name="Normal 5 3 2 3 3 3 2 2 3" xfId="31950"/>
    <cellStyle name="Normal 5 3 2 3 3 3 2 3" xfId="31951"/>
    <cellStyle name="Normal 5 3 2 3 3 3 2 3 2" xfId="31952"/>
    <cellStyle name="Normal 5 3 2 3 3 3 2 4" xfId="31953"/>
    <cellStyle name="Normal 5 3 2 3 3 3 3" xfId="31954"/>
    <cellStyle name="Normal 5 3 2 3 3 3 3 2" xfId="31955"/>
    <cellStyle name="Normal 5 3 2 3 3 3 3 2 2" xfId="31956"/>
    <cellStyle name="Normal 5 3 2 3 3 3 3 3" xfId="31957"/>
    <cellStyle name="Normal 5 3 2 3 3 3 4" xfId="31958"/>
    <cellStyle name="Normal 5 3 2 3 3 3 4 2" xfId="31959"/>
    <cellStyle name="Normal 5 3 2 3 3 3 5" xfId="31960"/>
    <cellStyle name="Normal 5 3 2 3 3 4" xfId="31961"/>
    <cellStyle name="Normal 5 3 2 3 3 4 2" xfId="31962"/>
    <cellStyle name="Normal 5 3 2 3 3 4 2 2" xfId="31963"/>
    <cellStyle name="Normal 5 3 2 3 3 4 2 2 2" xfId="31964"/>
    <cellStyle name="Normal 5 3 2 3 3 4 2 3" xfId="31965"/>
    <cellStyle name="Normal 5 3 2 3 3 4 3" xfId="31966"/>
    <cellStyle name="Normal 5 3 2 3 3 4 3 2" xfId="31967"/>
    <cellStyle name="Normal 5 3 2 3 3 4 4" xfId="31968"/>
    <cellStyle name="Normal 5 3 2 3 3 5" xfId="31969"/>
    <cellStyle name="Normal 5 3 2 3 3 5 2" xfId="31970"/>
    <cellStyle name="Normal 5 3 2 3 3 5 2 2" xfId="31971"/>
    <cellStyle name="Normal 5 3 2 3 3 5 3" xfId="31972"/>
    <cellStyle name="Normal 5 3 2 3 3 6" xfId="31973"/>
    <cellStyle name="Normal 5 3 2 3 3 6 2" xfId="31974"/>
    <cellStyle name="Normal 5 3 2 3 3 7" xfId="31975"/>
    <cellStyle name="Normal 5 3 2 3 4" xfId="31976"/>
    <cellStyle name="Normal 5 3 2 3 4 2" xfId="31977"/>
    <cellStyle name="Normal 5 3 2 3 4 2 2" xfId="31978"/>
    <cellStyle name="Normal 5 3 2 3 4 2 2 2" xfId="31979"/>
    <cellStyle name="Normal 5 3 2 3 4 2 2 2 2" xfId="31980"/>
    <cellStyle name="Normal 5 3 2 3 4 2 2 2 2 2" xfId="31981"/>
    <cellStyle name="Normal 5 3 2 3 4 2 2 2 3" xfId="31982"/>
    <cellStyle name="Normal 5 3 2 3 4 2 2 3" xfId="31983"/>
    <cellStyle name="Normal 5 3 2 3 4 2 2 3 2" xfId="31984"/>
    <cellStyle name="Normal 5 3 2 3 4 2 2 4" xfId="31985"/>
    <cellStyle name="Normal 5 3 2 3 4 2 3" xfId="31986"/>
    <cellStyle name="Normal 5 3 2 3 4 2 3 2" xfId="31987"/>
    <cellStyle name="Normal 5 3 2 3 4 2 3 2 2" xfId="31988"/>
    <cellStyle name="Normal 5 3 2 3 4 2 3 3" xfId="31989"/>
    <cellStyle name="Normal 5 3 2 3 4 2 4" xfId="31990"/>
    <cellStyle name="Normal 5 3 2 3 4 2 4 2" xfId="31991"/>
    <cellStyle name="Normal 5 3 2 3 4 2 5" xfId="31992"/>
    <cellStyle name="Normal 5 3 2 3 4 3" xfId="31993"/>
    <cellStyle name="Normal 5 3 2 3 4 3 2" xfId="31994"/>
    <cellStyle name="Normal 5 3 2 3 4 3 2 2" xfId="31995"/>
    <cellStyle name="Normal 5 3 2 3 4 3 2 2 2" xfId="31996"/>
    <cellStyle name="Normal 5 3 2 3 4 3 2 3" xfId="31997"/>
    <cellStyle name="Normal 5 3 2 3 4 3 3" xfId="31998"/>
    <cellStyle name="Normal 5 3 2 3 4 3 3 2" xfId="31999"/>
    <cellStyle name="Normal 5 3 2 3 4 3 4" xfId="32000"/>
    <cellStyle name="Normal 5 3 2 3 4 4" xfId="32001"/>
    <cellStyle name="Normal 5 3 2 3 4 4 2" xfId="32002"/>
    <cellStyle name="Normal 5 3 2 3 4 4 2 2" xfId="32003"/>
    <cellStyle name="Normal 5 3 2 3 4 4 3" xfId="32004"/>
    <cellStyle name="Normal 5 3 2 3 4 5" xfId="32005"/>
    <cellStyle name="Normal 5 3 2 3 4 5 2" xfId="32006"/>
    <cellStyle name="Normal 5 3 2 3 4 6" xfId="32007"/>
    <cellStyle name="Normal 5 3 2 3 5" xfId="32008"/>
    <cellStyle name="Normal 5 3 2 3 5 2" xfId="32009"/>
    <cellStyle name="Normal 5 3 2 3 5 2 2" xfId="32010"/>
    <cellStyle name="Normal 5 3 2 3 5 2 2 2" xfId="32011"/>
    <cellStyle name="Normal 5 3 2 3 5 2 2 2 2" xfId="32012"/>
    <cellStyle name="Normal 5 3 2 3 5 2 2 3" xfId="32013"/>
    <cellStyle name="Normal 5 3 2 3 5 2 3" xfId="32014"/>
    <cellStyle name="Normal 5 3 2 3 5 2 3 2" xfId="32015"/>
    <cellStyle name="Normal 5 3 2 3 5 2 4" xfId="32016"/>
    <cellStyle name="Normal 5 3 2 3 5 3" xfId="32017"/>
    <cellStyle name="Normal 5 3 2 3 5 3 2" xfId="32018"/>
    <cellStyle name="Normal 5 3 2 3 5 3 2 2" xfId="32019"/>
    <cellStyle name="Normal 5 3 2 3 5 3 3" xfId="32020"/>
    <cellStyle name="Normal 5 3 2 3 5 4" xfId="32021"/>
    <cellStyle name="Normal 5 3 2 3 5 4 2" xfId="32022"/>
    <cellStyle name="Normal 5 3 2 3 5 5" xfId="32023"/>
    <cellStyle name="Normal 5 3 2 3 6" xfId="32024"/>
    <cellStyle name="Normal 5 3 2 3 6 2" xfId="32025"/>
    <cellStyle name="Normal 5 3 2 3 6 2 2" xfId="32026"/>
    <cellStyle name="Normal 5 3 2 3 6 2 2 2" xfId="32027"/>
    <cellStyle name="Normal 5 3 2 3 6 2 3" xfId="32028"/>
    <cellStyle name="Normal 5 3 2 3 6 3" xfId="32029"/>
    <cellStyle name="Normal 5 3 2 3 6 3 2" xfId="32030"/>
    <cellStyle name="Normal 5 3 2 3 6 4" xfId="32031"/>
    <cellStyle name="Normal 5 3 2 3 7" xfId="32032"/>
    <cellStyle name="Normal 5 3 2 3 7 2" xfId="32033"/>
    <cellStyle name="Normal 5 3 2 3 7 2 2" xfId="32034"/>
    <cellStyle name="Normal 5 3 2 3 7 3" xfId="32035"/>
    <cellStyle name="Normal 5 3 2 3 8" xfId="32036"/>
    <cellStyle name="Normal 5 3 2 3 8 2" xfId="32037"/>
    <cellStyle name="Normal 5 3 2 3 9" xfId="32038"/>
    <cellStyle name="Normal 5 3 2 4" xfId="32039"/>
    <cellStyle name="Normal 5 3 2 4 2" xfId="32040"/>
    <cellStyle name="Normal 5 3 2 4 2 2" xfId="32041"/>
    <cellStyle name="Normal 5 3 2 4 2 2 2" xfId="32042"/>
    <cellStyle name="Normal 5 3 2 4 2 2 2 2" xfId="32043"/>
    <cellStyle name="Normal 5 3 2 4 2 2 2 2 2" xfId="32044"/>
    <cellStyle name="Normal 5 3 2 4 2 2 2 2 2 2" xfId="32045"/>
    <cellStyle name="Normal 5 3 2 4 2 2 2 2 2 2 2" xfId="32046"/>
    <cellStyle name="Normal 5 3 2 4 2 2 2 2 2 3" xfId="32047"/>
    <cellStyle name="Normal 5 3 2 4 2 2 2 2 3" xfId="32048"/>
    <cellStyle name="Normal 5 3 2 4 2 2 2 2 3 2" xfId="32049"/>
    <cellStyle name="Normal 5 3 2 4 2 2 2 2 4" xfId="32050"/>
    <cellStyle name="Normal 5 3 2 4 2 2 2 3" xfId="32051"/>
    <cellStyle name="Normal 5 3 2 4 2 2 2 3 2" xfId="32052"/>
    <cellStyle name="Normal 5 3 2 4 2 2 2 3 2 2" xfId="32053"/>
    <cellStyle name="Normal 5 3 2 4 2 2 2 3 3" xfId="32054"/>
    <cellStyle name="Normal 5 3 2 4 2 2 2 4" xfId="32055"/>
    <cellStyle name="Normal 5 3 2 4 2 2 2 4 2" xfId="32056"/>
    <cellStyle name="Normal 5 3 2 4 2 2 2 5" xfId="32057"/>
    <cellStyle name="Normal 5 3 2 4 2 2 3" xfId="32058"/>
    <cellStyle name="Normal 5 3 2 4 2 2 3 2" xfId="32059"/>
    <cellStyle name="Normal 5 3 2 4 2 2 3 2 2" xfId="32060"/>
    <cellStyle name="Normal 5 3 2 4 2 2 3 2 2 2" xfId="32061"/>
    <cellStyle name="Normal 5 3 2 4 2 2 3 2 3" xfId="32062"/>
    <cellStyle name="Normal 5 3 2 4 2 2 3 3" xfId="32063"/>
    <cellStyle name="Normal 5 3 2 4 2 2 3 3 2" xfId="32064"/>
    <cellStyle name="Normal 5 3 2 4 2 2 3 4" xfId="32065"/>
    <cellStyle name="Normal 5 3 2 4 2 2 4" xfId="32066"/>
    <cellStyle name="Normal 5 3 2 4 2 2 4 2" xfId="32067"/>
    <cellStyle name="Normal 5 3 2 4 2 2 4 2 2" xfId="32068"/>
    <cellStyle name="Normal 5 3 2 4 2 2 4 3" xfId="32069"/>
    <cellStyle name="Normal 5 3 2 4 2 2 5" xfId="32070"/>
    <cellStyle name="Normal 5 3 2 4 2 2 5 2" xfId="32071"/>
    <cellStyle name="Normal 5 3 2 4 2 2 6" xfId="32072"/>
    <cellStyle name="Normal 5 3 2 4 2 3" xfId="32073"/>
    <cellStyle name="Normal 5 3 2 4 2 3 2" xfId="32074"/>
    <cellStyle name="Normal 5 3 2 4 2 3 2 2" xfId="32075"/>
    <cellStyle name="Normal 5 3 2 4 2 3 2 2 2" xfId="32076"/>
    <cellStyle name="Normal 5 3 2 4 2 3 2 2 2 2" xfId="32077"/>
    <cellStyle name="Normal 5 3 2 4 2 3 2 2 3" xfId="32078"/>
    <cellStyle name="Normal 5 3 2 4 2 3 2 3" xfId="32079"/>
    <cellStyle name="Normal 5 3 2 4 2 3 2 3 2" xfId="32080"/>
    <cellStyle name="Normal 5 3 2 4 2 3 2 4" xfId="32081"/>
    <cellStyle name="Normal 5 3 2 4 2 3 3" xfId="32082"/>
    <cellStyle name="Normal 5 3 2 4 2 3 3 2" xfId="32083"/>
    <cellStyle name="Normal 5 3 2 4 2 3 3 2 2" xfId="32084"/>
    <cellStyle name="Normal 5 3 2 4 2 3 3 3" xfId="32085"/>
    <cellStyle name="Normal 5 3 2 4 2 3 4" xfId="32086"/>
    <cellStyle name="Normal 5 3 2 4 2 3 4 2" xfId="32087"/>
    <cellStyle name="Normal 5 3 2 4 2 3 5" xfId="32088"/>
    <cellStyle name="Normal 5 3 2 4 2 4" xfId="32089"/>
    <cellStyle name="Normal 5 3 2 4 2 4 2" xfId="32090"/>
    <cellStyle name="Normal 5 3 2 4 2 4 2 2" xfId="32091"/>
    <cellStyle name="Normal 5 3 2 4 2 4 2 2 2" xfId="32092"/>
    <cellStyle name="Normal 5 3 2 4 2 4 2 3" xfId="32093"/>
    <cellStyle name="Normal 5 3 2 4 2 4 3" xfId="32094"/>
    <cellStyle name="Normal 5 3 2 4 2 4 3 2" xfId="32095"/>
    <cellStyle name="Normal 5 3 2 4 2 4 4" xfId="32096"/>
    <cellStyle name="Normal 5 3 2 4 2 5" xfId="32097"/>
    <cellStyle name="Normal 5 3 2 4 2 5 2" xfId="32098"/>
    <cellStyle name="Normal 5 3 2 4 2 5 2 2" xfId="32099"/>
    <cellStyle name="Normal 5 3 2 4 2 5 3" xfId="32100"/>
    <cellStyle name="Normal 5 3 2 4 2 6" xfId="32101"/>
    <cellStyle name="Normal 5 3 2 4 2 6 2" xfId="32102"/>
    <cellStyle name="Normal 5 3 2 4 2 7" xfId="32103"/>
    <cellStyle name="Normal 5 3 2 4 3" xfId="32104"/>
    <cellStyle name="Normal 5 3 2 4 3 2" xfId="32105"/>
    <cellStyle name="Normal 5 3 2 4 3 2 2" xfId="32106"/>
    <cellStyle name="Normal 5 3 2 4 3 2 2 2" xfId="32107"/>
    <cellStyle name="Normal 5 3 2 4 3 2 2 2 2" xfId="32108"/>
    <cellStyle name="Normal 5 3 2 4 3 2 2 2 2 2" xfId="32109"/>
    <cellStyle name="Normal 5 3 2 4 3 2 2 2 3" xfId="32110"/>
    <cellStyle name="Normal 5 3 2 4 3 2 2 3" xfId="32111"/>
    <cellStyle name="Normal 5 3 2 4 3 2 2 3 2" xfId="32112"/>
    <cellStyle name="Normal 5 3 2 4 3 2 2 4" xfId="32113"/>
    <cellStyle name="Normal 5 3 2 4 3 2 3" xfId="32114"/>
    <cellStyle name="Normal 5 3 2 4 3 2 3 2" xfId="32115"/>
    <cellStyle name="Normal 5 3 2 4 3 2 3 2 2" xfId="32116"/>
    <cellStyle name="Normal 5 3 2 4 3 2 3 3" xfId="32117"/>
    <cellStyle name="Normal 5 3 2 4 3 2 4" xfId="32118"/>
    <cellStyle name="Normal 5 3 2 4 3 2 4 2" xfId="32119"/>
    <cellStyle name="Normal 5 3 2 4 3 2 5" xfId="32120"/>
    <cellStyle name="Normal 5 3 2 4 3 3" xfId="32121"/>
    <cellStyle name="Normal 5 3 2 4 3 3 2" xfId="32122"/>
    <cellStyle name="Normal 5 3 2 4 3 3 2 2" xfId="32123"/>
    <cellStyle name="Normal 5 3 2 4 3 3 2 2 2" xfId="32124"/>
    <cellStyle name="Normal 5 3 2 4 3 3 2 3" xfId="32125"/>
    <cellStyle name="Normal 5 3 2 4 3 3 3" xfId="32126"/>
    <cellStyle name="Normal 5 3 2 4 3 3 3 2" xfId="32127"/>
    <cellStyle name="Normal 5 3 2 4 3 3 4" xfId="32128"/>
    <cellStyle name="Normal 5 3 2 4 3 4" xfId="32129"/>
    <cellStyle name="Normal 5 3 2 4 3 4 2" xfId="32130"/>
    <cellStyle name="Normal 5 3 2 4 3 4 2 2" xfId="32131"/>
    <cellStyle name="Normal 5 3 2 4 3 4 3" xfId="32132"/>
    <cellStyle name="Normal 5 3 2 4 3 5" xfId="32133"/>
    <cellStyle name="Normal 5 3 2 4 3 5 2" xfId="32134"/>
    <cellStyle name="Normal 5 3 2 4 3 6" xfId="32135"/>
    <cellStyle name="Normal 5 3 2 4 4" xfId="32136"/>
    <cellStyle name="Normal 5 3 2 4 4 2" xfId="32137"/>
    <cellStyle name="Normal 5 3 2 4 4 2 2" xfId="32138"/>
    <cellStyle name="Normal 5 3 2 4 4 2 2 2" xfId="32139"/>
    <cellStyle name="Normal 5 3 2 4 4 2 2 2 2" xfId="32140"/>
    <cellStyle name="Normal 5 3 2 4 4 2 2 3" xfId="32141"/>
    <cellStyle name="Normal 5 3 2 4 4 2 3" xfId="32142"/>
    <cellStyle name="Normal 5 3 2 4 4 2 3 2" xfId="32143"/>
    <cellStyle name="Normal 5 3 2 4 4 2 4" xfId="32144"/>
    <cellStyle name="Normal 5 3 2 4 4 3" xfId="32145"/>
    <cellStyle name="Normal 5 3 2 4 4 3 2" xfId="32146"/>
    <cellStyle name="Normal 5 3 2 4 4 3 2 2" xfId="32147"/>
    <cellStyle name="Normal 5 3 2 4 4 3 3" xfId="32148"/>
    <cellStyle name="Normal 5 3 2 4 4 4" xfId="32149"/>
    <cellStyle name="Normal 5 3 2 4 4 4 2" xfId="32150"/>
    <cellStyle name="Normal 5 3 2 4 4 5" xfId="32151"/>
    <cellStyle name="Normal 5 3 2 4 5" xfId="32152"/>
    <cellStyle name="Normal 5 3 2 4 5 2" xfId="32153"/>
    <cellStyle name="Normal 5 3 2 4 5 2 2" xfId="32154"/>
    <cellStyle name="Normal 5 3 2 4 5 2 2 2" xfId="32155"/>
    <cellStyle name="Normal 5 3 2 4 5 2 3" xfId="32156"/>
    <cellStyle name="Normal 5 3 2 4 5 3" xfId="32157"/>
    <cellStyle name="Normal 5 3 2 4 5 3 2" xfId="32158"/>
    <cellStyle name="Normal 5 3 2 4 5 4" xfId="32159"/>
    <cellStyle name="Normal 5 3 2 4 6" xfId="32160"/>
    <cellStyle name="Normal 5 3 2 4 6 2" xfId="32161"/>
    <cellStyle name="Normal 5 3 2 4 6 2 2" xfId="32162"/>
    <cellStyle name="Normal 5 3 2 4 6 3" xfId="32163"/>
    <cellStyle name="Normal 5 3 2 4 7" xfId="32164"/>
    <cellStyle name="Normal 5 3 2 4 7 2" xfId="32165"/>
    <cellStyle name="Normal 5 3 2 4 8" xfId="32166"/>
    <cellStyle name="Normal 5 3 2 5" xfId="32167"/>
    <cellStyle name="Normal 5 3 2 5 2" xfId="32168"/>
    <cellStyle name="Normal 5 3 2 5 2 2" xfId="32169"/>
    <cellStyle name="Normal 5 3 2 5 2 2 2" xfId="32170"/>
    <cellStyle name="Normal 5 3 2 5 2 2 2 2" xfId="32171"/>
    <cellStyle name="Normal 5 3 2 5 2 2 2 2 2" xfId="32172"/>
    <cellStyle name="Normal 5 3 2 5 2 2 2 2 2 2" xfId="32173"/>
    <cellStyle name="Normal 5 3 2 5 2 2 2 2 3" xfId="32174"/>
    <cellStyle name="Normal 5 3 2 5 2 2 2 3" xfId="32175"/>
    <cellStyle name="Normal 5 3 2 5 2 2 2 3 2" xfId="32176"/>
    <cellStyle name="Normal 5 3 2 5 2 2 2 4" xfId="32177"/>
    <cellStyle name="Normal 5 3 2 5 2 2 3" xfId="32178"/>
    <cellStyle name="Normal 5 3 2 5 2 2 3 2" xfId="32179"/>
    <cellStyle name="Normal 5 3 2 5 2 2 3 2 2" xfId="32180"/>
    <cellStyle name="Normal 5 3 2 5 2 2 3 3" xfId="32181"/>
    <cellStyle name="Normal 5 3 2 5 2 2 4" xfId="32182"/>
    <cellStyle name="Normal 5 3 2 5 2 2 4 2" xfId="32183"/>
    <cellStyle name="Normal 5 3 2 5 2 2 5" xfId="32184"/>
    <cellStyle name="Normal 5 3 2 5 2 3" xfId="32185"/>
    <cellStyle name="Normal 5 3 2 5 2 3 2" xfId="32186"/>
    <cellStyle name="Normal 5 3 2 5 2 3 2 2" xfId="32187"/>
    <cellStyle name="Normal 5 3 2 5 2 3 2 2 2" xfId="32188"/>
    <cellStyle name="Normal 5 3 2 5 2 3 2 3" xfId="32189"/>
    <cellStyle name="Normal 5 3 2 5 2 3 3" xfId="32190"/>
    <cellStyle name="Normal 5 3 2 5 2 3 3 2" xfId="32191"/>
    <cellStyle name="Normal 5 3 2 5 2 3 4" xfId="32192"/>
    <cellStyle name="Normal 5 3 2 5 2 4" xfId="32193"/>
    <cellStyle name="Normal 5 3 2 5 2 4 2" xfId="32194"/>
    <cellStyle name="Normal 5 3 2 5 2 4 2 2" xfId="32195"/>
    <cellStyle name="Normal 5 3 2 5 2 4 3" xfId="32196"/>
    <cellStyle name="Normal 5 3 2 5 2 5" xfId="32197"/>
    <cellStyle name="Normal 5 3 2 5 2 5 2" xfId="32198"/>
    <cellStyle name="Normal 5 3 2 5 2 6" xfId="32199"/>
    <cellStyle name="Normal 5 3 2 5 3" xfId="32200"/>
    <cellStyle name="Normal 5 3 2 5 3 2" xfId="32201"/>
    <cellStyle name="Normal 5 3 2 5 3 2 2" xfId="32202"/>
    <cellStyle name="Normal 5 3 2 5 3 2 2 2" xfId="32203"/>
    <cellStyle name="Normal 5 3 2 5 3 2 2 2 2" xfId="32204"/>
    <cellStyle name="Normal 5 3 2 5 3 2 2 3" xfId="32205"/>
    <cellStyle name="Normal 5 3 2 5 3 2 3" xfId="32206"/>
    <cellStyle name="Normal 5 3 2 5 3 2 3 2" xfId="32207"/>
    <cellStyle name="Normal 5 3 2 5 3 2 4" xfId="32208"/>
    <cellStyle name="Normal 5 3 2 5 3 3" xfId="32209"/>
    <cellStyle name="Normal 5 3 2 5 3 3 2" xfId="32210"/>
    <cellStyle name="Normal 5 3 2 5 3 3 2 2" xfId="32211"/>
    <cellStyle name="Normal 5 3 2 5 3 3 3" xfId="32212"/>
    <cellStyle name="Normal 5 3 2 5 3 4" xfId="32213"/>
    <cellStyle name="Normal 5 3 2 5 3 4 2" xfId="32214"/>
    <cellStyle name="Normal 5 3 2 5 3 5" xfId="32215"/>
    <cellStyle name="Normal 5 3 2 5 4" xfId="32216"/>
    <cellStyle name="Normal 5 3 2 5 4 2" xfId="32217"/>
    <cellStyle name="Normal 5 3 2 5 4 2 2" xfId="32218"/>
    <cellStyle name="Normal 5 3 2 5 4 2 2 2" xfId="32219"/>
    <cellStyle name="Normal 5 3 2 5 4 2 3" xfId="32220"/>
    <cellStyle name="Normal 5 3 2 5 4 3" xfId="32221"/>
    <cellStyle name="Normal 5 3 2 5 4 3 2" xfId="32222"/>
    <cellStyle name="Normal 5 3 2 5 4 4" xfId="32223"/>
    <cellStyle name="Normal 5 3 2 5 5" xfId="32224"/>
    <cellStyle name="Normal 5 3 2 5 5 2" xfId="32225"/>
    <cellStyle name="Normal 5 3 2 5 5 2 2" xfId="32226"/>
    <cellStyle name="Normal 5 3 2 5 5 3" xfId="32227"/>
    <cellStyle name="Normal 5 3 2 5 6" xfId="32228"/>
    <cellStyle name="Normal 5 3 2 5 6 2" xfId="32229"/>
    <cellStyle name="Normal 5 3 2 5 7" xfId="32230"/>
    <cellStyle name="Normal 5 3 2 6" xfId="32231"/>
    <cellStyle name="Normal 5 3 2 6 2" xfId="32232"/>
    <cellStyle name="Normal 5 3 2 6 2 2" xfId="32233"/>
    <cellStyle name="Normal 5 3 2 6 2 2 2" xfId="32234"/>
    <cellStyle name="Normal 5 3 2 6 2 2 2 2" xfId="32235"/>
    <cellStyle name="Normal 5 3 2 6 2 2 2 2 2" xfId="32236"/>
    <cellStyle name="Normal 5 3 2 6 2 2 2 3" xfId="32237"/>
    <cellStyle name="Normal 5 3 2 6 2 2 3" xfId="32238"/>
    <cellStyle name="Normal 5 3 2 6 2 2 3 2" xfId="32239"/>
    <cellStyle name="Normal 5 3 2 6 2 2 4" xfId="32240"/>
    <cellStyle name="Normal 5 3 2 6 2 3" xfId="32241"/>
    <cellStyle name="Normal 5 3 2 6 2 3 2" xfId="32242"/>
    <cellStyle name="Normal 5 3 2 6 2 3 2 2" xfId="32243"/>
    <cellStyle name="Normal 5 3 2 6 2 3 3" xfId="32244"/>
    <cellStyle name="Normal 5 3 2 6 2 4" xfId="32245"/>
    <cellStyle name="Normal 5 3 2 6 2 4 2" xfId="32246"/>
    <cellStyle name="Normal 5 3 2 6 2 5" xfId="32247"/>
    <cellStyle name="Normal 5 3 2 6 3" xfId="32248"/>
    <cellStyle name="Normal 5 3 2 6 3 2" xfId="32249"/>
    <cellStyle name="Normal 5 3 2 6 3 2 2" xfId="32250"/>
    <cellStyle name="Normal 5 3 2 6 3 2 2 2" xfId="32251"/>
    <cellStyle name="Normal 5 3 2 6 3 2 3" xfId="32252"/>
    <cellStyle name="Normal 5 3 2 6 3 3" xfId="32253"/>
    <cellStyle name="Normal 5 3 2 6 3 3 2" xfId="32254"/>
    <cellStyle name="Normal 5 3 2 6 3 4" xfId="32255"/>
    <cellStyle name="Normal 5 3 2 6 4" xfId="32256"/>
    <cellStyle name="Normal 5 3 2 6 4 2" xfId="32257"/>
    <cellStyle name="Normal 5 3 2 6 4 2 2" xfId="32258"/>
    <cellStyle name="Normal 5 3 2 6 4 3" xfId="32259"/>
    <cellStyle name="Normal 5 3 2 6 5" xfId="32260"/>
    <cellStyle name="Normal 5 3 2 6 5 2" xfId="32261"/>
    <cellStyle name="Normal 5 3 2 6 6" xfId="32262"/>
    <cellStyle name="Normal 5 3 2 7" xfId="32263"/>
    <cellStyle name="Normal 5 3 2 7 2" xfId="32264"/>
    <cellStyle name="Normal 5 3 2 7 2 2" xfId="32265"/>
    <cellStyle name="Normal 5 3 2 7 2 2 2" xfId="32266"/>
    <cellStyle name="Normal 5 3 2 7 2 2 2 2" xfId="32267"/>
    <cellStyle name="Normal 5 3 2 7 2 2 3" xfId="32268"/>
    <cellStyle name="Normal 5 3 2 7 2 3" xfId="32269"/>
    <cellStyle name="Normal 5 3 2 7 2 3 2" xfId="32270"/>
    <cellStyle name="Normal 5 3 2 7 2 4" xfId="32271"/>
    <cellStyle name="Normal 5 3 2 7 3" xfId="32272"/>
    <cellStyle name="Normal 5 3 2 7 3 2" xfId="32273"/>
    <cellStyle name="Normal 5 3 2 7 3 2 2" xfId="32274"/>
    <cellStyle name="Normal 5 3 2 7 3 3" xfId="32275"/>
    <cellStyle name="Normal 5 3 2 7 4" xfId="32276"/>
    <cellStyle name="Normal 5 3 2 7 4 2" xfId="32277"/>
    <cellStyle name="Normal 5 3 2 7 5" xfId="32278"/>
    <cellStyle name="Normal 5 3 2 8" xfId="32279"/>
    <cellStyle name="Normal 5 3 2 8 2" xfId="32280"/>
    <cellStyle name="Normal 5 3 2 8 2 2" xfId="32281"/>
    <cellStyle name="Normal 5 3 2 8 2 2 2" xfId="32282"/>
    <cellStyle name="Normal 5 3 2 8 2 3" xfId="32283"/>
    <cellStyle name="Normal 5 3 2 8 3" xfId="32284"/>
    <cellStyle name="Normal 5 3 2 8 3 2" xfId="32285"/>
    <cellStyle name="Normal 5 3 2 8 4" xfId="32286"/>
    <cellStyle name="Normal 5 3 2 9" xfId="32287"/>
    <cellStyle name="Normal 5 3 2 9 2" xfId="32288"/>
    <cellStyle name="Normal 5 3 2 9 2 2" xfId="32289"/>
    <cellStyle name="Normal 5 3 2 9 3" xfId="32290"/>
    <cellStyle name="Normal 5 3 3" xfId="32291"/>
    <cellStyle name="Normal 5 3 3 10" xfId="32292"/>
    <cellStyle name="Normal 5 3 3 2" xfId="32293"/>
    <cellStyle name="Normal 5 3 3 2 2" xfId="32294"/>
    <cellStyle name="Normal 5 3 3 2 2 2" xfId="32295"/>
    <cellStyle name="Normal 5 3 3 2 2 2 2" xfId="32296"/>
    <cellStyle name="Normal 5 3 3 2 2 2 2 2" xfId="32297"/>
    <cellStyle name="Normal 5 3 3 2 2 2 2 2 2" xfId="32298"/>
    <cellStyle name="Normal 5 3 3 2 2 2 2 2 2 2" xfId="32299"/>
    <cellStyle name="Normal 5 3 3 2 2 2 2 2 2 2 2" xfId="32300"/>
    <cellStyle name="Normal 5 3 3 2 2 2 2 2 2 2 2 2" xfId="32301"/>
    <cellStyle name="Normal 5 3 3 2 2 2 2 2 2 2 3" xfId="32302"/>
    <cellStyle name="Normal 5 3 3 2 2 2 2 2 2 3" xfId="32303"/>
    <cellStyle name="Normal 5 3 3 2 2 2 2 2 2 3 2" xfId="32304"/>
    <cellStyle name="Normal 5 3 3 2 2 2 2 2 2 4" xfId="32305"/>
    <cellStyle name="Normal 5 3 3 2 2 2 2 2 3" xfId="32306"/>
    <cellStyle name="Normal 5 3 3 2 2 2 2 2 3 2" xfId="32307"/>
    <cellStyle name="Normal 5 3 3 2 2 2 2 2 3 2 2" xfId="32308"/>
    <cellStyle name="Normal 5 3 3 2 2 2 2 2 3 3" xfId="32309"/>
    <cellStyle name="Normal 5 3 3 2 2 2 2 2 4" xfId="32310"/>
    <cellStyle name="Normal 5 3 3 2 2 2 2 2 4 2" xfId="32311"/>
    <cellStyle name="Normal 5 3 3 2 2 2 2 2 5" xfId="32312"/>
    <cellStyle name="Normal 5 3 3 2 2 2 2 3" xfId="32313"/>
    <cellStyle name="Normal 5 3 3 2 2 2 2 3 2" xfId="32314"/>
    <cellStyle name="Normal 5 3 3 2 2 2 2 3 2 2" xfId="32315"/>
    <cellStyle name="Normal 5 3 3 2 2 2 2 3 2 2 2" xfId="32316"/>
    <cellStyle name="Normal 5 3 3 2 2 2 2 3 2 3" xfId="32317"/>
    <cellStyle name="Normal 5 3 3 2 2 2 2 3 3" xfId="32318"/>
    <cellStyle name="Normal 5 3 3 2 2 2 2 3 3 2" xfId="32319"/>
    <cellStyle name="Normal 5 3 3 2 2 2 2 3 4" xfId="32320"/>
    <cellStyle name="Normal 5 3 3 2 2 2 2 4" xfId="32321"/>
    <cellStyle name="Normal 5 3 3 2 2 2 2 4 2" xfId="32322"/>
    <cellStyle name="Normal 5 3 3 2 2 2 2 4 2 2" xfId="32323"/>
    <cellStyle name="Normal 5 3 3 2 2 2 2 4 3" xfId="32324"/>
    <cellStyle name="Normal 5 3 3 2 2 2 2 5" xfId="32325"/>
    <cellStyle name="Normal 5 3 3 2 2 2 2 5 2" xfId="32326"/>
    <cellStyle name="Normal 5 3 3 2 2 2 2 6" xfId="32327"/>
    <cellStyle name="Normal 5 3 3 2 2 2 3" xfId="32328"/>
    <cellStyle name="Normal 5 3 3 2 2 2 3 2" xfId="32329"/>
    <cellStyle name="Normal 5 3 3 2 2 2 3 2 2" xfId="32330"/>
    <cellStyle name="Normal 5 3 3 2 2 2 3 2 2 2" xfId="32331"/>
    <cellStyle name="Normal 5 3 3 2 2 2 3 2 2 2 2" xfId="32332"/>
    <cellStyle name="Normal 5 3 3 2 2 2 3 2 2 3" xfId="32333"/>
    <cellStyle name="Normal 5 3 3 2 2 2 3 2 3" xfId="32334"/>
    <cellStyle name="Normal 5 3 3 2 2 2 3 2 3 2" xfId="32335"/>
    <cellStyle name="Normal 5 3 3 2 2 2 3 2 4" xfId="32336"/>
    <cellStyle name="Normal 5 3 3 2 2 2 3 3" xfId="32337"/>
    <cellStyle name="Normal 5 3 3 2 2 2 3 3 2" xfId="32338"/>
    <cellStyle name="Normal 5 3 3 2 2 2 3 3 2 2" xfId="32339"/>
    <cellStyle name="Normal 5 3 3 2 2 2 3 3 3" xfId="32340"/>
    <cellStyle name="Normal 5 3 3 2 2 2 3 4" xfId="32341"/>
    <cellStyle name="Normal 5 3 3 2 2 2 3 4 2" xfId="32342"/>
    <cellStyle name="Normal 5 3 3 2 2 2 3 5" xfId="32343"/>
    <cellStyle name="Normal 5 3 3 2 2 2 4" xfId="32344"/>
    <cellStyle name="Normal 5 3 3 2 2 2 4 2" xfId="32345"/>
    <cellStyle name="Normal 5 3 3 2 2 2 4 2 2" xfId="32346"/>
    <cellStyle name="Normal 5 3 3 2 2 2 4 2 2 2" xfId="32347"/>
    <cellStyle name="Normal 5 3 3 2 2 2 4 2 3" xfId="32348"/>
    <cellStyle name="Normal 5 3 3 2 2 2 4 3" xfId="32349"/>
    <cellStyle name="Normal 5 3 3 2 2 2 4 3 2" xfId="32350"/>
    <cellStyle name="Normal 5 3 3 2 2 2 4 4" xfId="32351"/>
    <cellStyle name="Normal 5 3 3 2 2 2 5" xfId="32352"/>
    <cellStyle name="Normal 5 3 3 2 2 2 5 2" xfId="32353"/>
    <cellStyle name="Normal 5 3 3 2 2 2 5 2 2" xfId="32354"/>
    <cellStyle name="Normal 5 3 3 2 2 2 5 3" xfId="32355"/>
    <cellStyle name="Normal 5 3 3 2 2 2 6" xfId="32356"/>
    <cellStyle name="Normal 5 3 3 2 2 2 6 2" xfId="32357"/>
    <cellStyle name="Normal 5 3 3 2 2 2 7" xfId="32358"/>
    <cellStyle name="Normal 5 3 3 2 2 3" xfId="32359"/>
    <cellStyle name="Normal 5 3 3 2 2 3 2" xfId="32360"/>
    <cellStyle name="Normal 5 3 3 2 2 3 2 2" xfId="32361"/>
    <cellStyle name="Normal 5 3 3 2 2 3 2 2 2" xfId="32362"/>
    <cellStyle name="Normal 5 3 3 2 2 3 2 2 2 2" xfId="32363"/>
    <cellStyle name="Normal 5 3 3 2 2 3 2 2 2 2 2" xfId="32364"/>
    <cellStyle name="Normal 5 3 3 2 2 3 2 2 2 3" xfId="32365"/>
    <cellStyle name="Normal 5 3 3 2 2 3 2 2 3" xfId="32366"/>
    <cellStyle name="Normal 5 3 3 2 2 3 2 2 3 2" xfId="32367"/>
    <cellStyle name="Normal 5 3 3 2 2 3 2 2 4" xfId="32368"/>
    <cellStyle name="Normal 5 3 3 2 2 3 2 3" xfId="32369"/>
    <cellStyle name="Normal 5 3 3 2 2 3 2 3 2" xfId="32370"/>
    <cellStyle name="Normal 5 3 3 2 2 3 2 3 2 2" xfId="32371"/>
    <cellStyle name="Normal 5 3 3 2 2 3 2 3 3" xfId="32372"/>
    <cellStyle name="Normal 5 3 3 2 2 3 2 4" xfId="32373"/>
    <cellStyle name="Normal 5 3 3 2 2 3 2 4 2" xfId="32374"/>
    <cellStyle name="Normal 5 3 3 2 2 3 2 5" xfId="32375"/>
    <cellStyle name="Normal 5 3 3 2 2 3 3" xfId="32376"/>
    <cellStyle name="Normal 5 3 3 2 2 3 3 2" xfId="32377"/>
    <cellStyle name="Normal 5 3 3 2 2 3 3 2 2" xfId="32378"/>
    <cellStyle name="Normal 5 3 3 2 2 3 3 2 2 2" xfId="32379"/>
    <cellStyle name="Normal 5 3 3 2 2 3 3 2 3" xfId="32380"/>
    <cellStyle name="Normal 5 3 3 2 2 3 3 3" xfId="32381"/>
    <cellStyle name="Normal 5 3 3 2 2 3 3 3 2" xfId="32382"/>
    <cellStyle name="Normal 5 3 3 2 2 3 3 4" xfId="32383"/>
    <cellStyle name="Normal 5 3 3 2 2 3 4" xfId="32384"/>
    <cellStyle name="Normal 5 3 3 2 2 3 4 2" xfId="32385"/>
    <cellStyle name="Normal 5 3 3 2 2 3 4 2 2" xfId="32386"/>
    <cellStyle name="Normal 5 3 3 2 2 3 4 3" xfId="32387"/>
    <cellStyle name="Normal 5 3 3 2 2 3 5" xfId="32388"/>
    <cellStyle name="Normal 5 3 3 2 2 3 5 2" xfId="32389"/>
    <cellStyle name="Normal 5 3 3 2 2 3 6" xfId="32390"/>
    <cellStyle name="Normal 5 3 3 2 2 4" xfId="32391"/>
    <cellStyle name="Normal 5 3 3 2 2 4 2" xfId="32392"/>
    <cellStyle name="Normal 5 3 3 2 2 4 2 2" xfId="32393"/>
    <cellStyle name="Normal 5 3 3 2 2 4 2 2 2" xfId="32394"/>
    <cellStyle name="Normal 5 3 3 2 2 4 2 2 2 2" xfId="32395"/>
    <cellStyle name="Normal 5 3 3 2 2 4 2 2 3" xfId="32396"/>
    <cellStyle name="Normal 5 3 3 2 2 4 2 3" xfId="32397"/>
    <cellStyle name="Normal 5 3 3 2 2 4 2 3 2" xfId="32398"/>
    <cellStyle name="Normal 5 3 3 2 2 4 2 4" xfId="32399"/>
    <cellStyle name="Normal 5 3 3 2 2 4 3" xfId="32400"/>
    <cellStyle name="Normal 5 3 3 2 2 4 3 2" xfId="32401"/>
    <cellStyle name="Normal 5 3 3 2 2 4 3 2 2" xfId="32402"/>
    <cellStyle name="Normal 5 3 3 2 2 4 3 3" xfId="32403"/>
    <cellStyle name="Normal 5 3 3 2 2 4 4" xfId="32404"/>
    <cellStyle name="Normal 5 3 3 2 2 4 4 2" xfId="32405"/>
    <cellStyle name="Normal 5 3 3 2 2 4 5" xfId="32406"/>
    <cellStyle name="Normal 5 3 3 2 2 5" xfId="32407"/>
    <cellStyle name="Normal 5 3 3 2 2 5 2" xfId="32408"/>
    <cellStyle name="Normal 5 3 3 2 2 5 2 2" xfId="32409"/>
    <cellStyle name="Normal 5 3 3 2 2 5 2 2 2" xfId="32410"/>
    <cellStyle name="Normal 5 3 3 2 2 5 2 3" xfId="32411"/>
    <cellStyle name="Normal 5 3 3 2 2 5 3" xfId="32412"/>
    <cellStyle name="Normal 5 3 3 2 2 5 3 2" xfId="32413"/>
    <cellStyle name="Normal 5 3 3 2 2 5 4" xfId="32414"/>
    <cellStyle name="Normal 5 3 3 2 2 6" xfId="32415"/>
    <cellStyle name="Normal 5 3 3 2 2 6 2" xfId="32416"/>
    <cellStyle name="Normal 5 3 3 2 2 6 2 2" xfId="32417"/>
    <cellStyle name="Normal 5 3 3 2 2 6 3" xfId="32418"/>
    <cellStyle name="Normal 5 3 3 2 2 7" xfId="32419"/>
    <cellStyle name="Normal 5 3 3 2 2 7 2" xfId="32420"/>
    <cellStyle name="Normal 5 3 3 2 2 8" xfId="32421"/>
    <cellStyle name="Normal 5 3 3 2 3" xfId="32422"/>
    <cellStyle name="Normal 5 3 3 2 3 2" xfId="32423"/>
    <cellStyle name="Normal 5 3 3 2 3 2 2" xfId="32424"/>
    <cellStyle name="Normal 5 3 3 2 3 2 2 2" xfId="32425"/>
    <cellStyle name="Normal 5 3 3 2 3 2 2 2 2" xfId="32426"/>
    <cellStyle name="Normal 5 3 3 2 3 2 2 2 2 2" xfId="32427"/>
    <cellStyle name="Normal 5 3 3 2 3 2 2 2 2 2 2" xfId="32428"/>
    <cellStyle name="Normal 5 3 3 2 3 2 2 2 2 3" xfId="32429"/>
    <cellStyle name="Normal 5 3 3 2 3 2 2 2 3" xfId="32430"/>
    <cellStyle name="Normal 5 3 3 2 3 2 2 2 3 2" xfId="32431"/>
    <cellStyle name="Normal 5 3 3 2 3 2 2 2 4" xfId="32432"/>
    <cellStyle name="Normal 5 3 3 2 3 2 2 3" xfId="32433"/>
    <cellStyle name="Normal 5 3 3 2 3 2 2 3 2" xfId="32434"/>
    <cellStyle name="Normal 5 3 3 2 3 2 2 3 2 2" xfId="32435"/>
    <cellStyle name="Normal 5 3 3 2 3 2 2 3 3" xfId="32436"/>
    <cellStyle name="Normal 5 3 3 2 3 2 2 4" xfId="32437"/>
    <cellStyle name="Normal 5 3 3 2 3 2 2 4 2" xfId="32438"/>
    <cellStyle name="Normal 5 3 3 2 3 2 2 5" xfId="32439"/>
    <cellStyle name="Normal 5 3 3 2 3 2 3" xfId="32440"/>
    <cellStyle name="Normal 5 3 3 2 3 2 3 2" xfId="32441"/>
    <cellStyle name="Normal 5 3 3 2 3 2 3 2 2" xfId="32442"/>
    <cellStyle name="Normal 5 3 3 2 3 2 3 2 2 2" xfId="32443"/>
    <cellStyle name="Normal 5 3 3 2 3 2 3 2 3" xfId="32444"/>
    <cellStyle name="Normal 5 3 3 2 3 2 3 3" xfId="32445"/>
    <cellStyle name="Normal 5 3 3 2 3 2 3 3 2" xfId="32446"/>
    <cellStyle name="Normal 5 3 3 2 3 2 3 4" xfId="32447"/>
    <cellStyle name="Normal 5 3 3 2 3 2 4" xfId="32448"/>
    <cellStyle name="Normal 5 3 3 2 3 2 4 2" xfId="32449"/>
    <cellStyle name="Normal 5 3 3 2 3 2 4 2 2" xfId="32450"/>
    <cellStyle name="Normal 5 3 3 2 3 2 4 3" xfId="32451"/>
    <cellStyle name="Normal 5 3 3 2 3 2 5" xfId="32452"/>
    <cellStyle name="Normal 5 3 3 2 3 2 5 2" xfId="32453"/>
    <cellStyle name="Normal 5 3 3 2 3 2 6" xfId="32454"/>
    <cellStyle name="Normal 5 3 3 2 3 3" xfId="32455"/>
    <cellStyle name="Normal 5 3 3 2 3 3 2" xfId="32456"/>
    <cellStyle name="Normal 5 3 3 2 3 3 2 2" xfId="32457"/>
    <cellStyle name="Normal 5 3 3 2 3 3 2 2 2" xfId="32458"/>
    <cellStyle name="Normal 5 3 3 2 3 3 2 2 2 2" xfId="32459"/>
    <cellStyle name="Normal 5 3 3 2 3 3 2 2 3" xfId="32460"/>
    <cellStyle name="Normal 5 3 3 2 3 3 2 3" xfId="32461"/>
    <cellStyle name="Normal 5 3 3 2 3 3 2 3 2" xfId="32462"/>
    <cellStyle name="Normal 5 3 3 2 3 3 2 4" xfId="32463"/>
    <cellStyle name="Normal 5 3 3 2 3 3 3" xfId="32464"/>
    <cellStyle name="Normal 5 3 3 2 3 3 3 2" xfId="32465"/>
    <cellStyle name="Normal 5 3 3 2 3 3 3 2 2" xfId="32466"/>
    <cellStyle name="Normal 5 3 3 2 3 3 3 3" xfId="32467"/>
    <cellStyle name="Normal 5 3 3 2 3 3 4" xfId="32468"/>
    <cellStyle name="Normal 5 3 3 2 3 3 4 2" xfId="32469"/>
    <cellStyle name="Normal 5 3 3 2 3 3 5" xfId="32470"/>
    <cellStyle name="Normal 5 3 3 2 3 4" xfId="32471"/>
    <cellStyle name="Normal 5 3 3 2 3 4 2" xfId="32472"/>
    <cellStyle name="Normal 5 3 3 2 3 4 2 2" xfId="32473"/>
    <cellStyle name="Normal 5 3 3 2 3 4 2 2 2" xfId="32474"/>
    <cellStyle name="Normal 5 3 3 2 3 4 2 3" xfId="32475"/>
    <cellStyle name="Normal 5 3 3 2 3 4 3" xfId="32476"/>
    <cellStyle name="Normal 5 3 3 2 3 4 3 2" xfId="32477"/>
    <cellStyle name="Normal 5 3 3 2 3 4 4" xfId="32478"/>
    <cellStyle name="Normal 5 3 3 2 3 5" xfId="32479"/>
    <cellStyle name="Normal 5 3 3 2 3 5 2" xfId="32480"/>
    <cellStyle name="Normal 5 3 3 2 3 5 2 2" xfId="32481"/>
    <cellStyle name="Normal 5 3 3 2 3 5 3" xfId="32482"/>
    <cellStyle name="Normal 5 3 3 2 3 6" xfId="32483"/>
    <cellStyle name="Normal 5 3 3 2 3 6 2" xfId="32484"/>
    <cellStyle name="Normal 5 3 3 2 3 7" xfId="32485"/>
    <cellStyle name="Normal 5 3 3 2 4" xfId="32486"/>
    <cellStyle name="Normal 5 3 3 2 4 2" xfId="32487"/>
    <cellStyle name="Normal 5 3 3 2 4 2 2" xfId="32488"/>
    <cellStyle name="Normal 5 3 3 2 4 2 2 2" xfId="32489"/>
    <cellStyle name="Normal 5 3 3 2 4 2 2 2 2" xfId="32490"/>
    <cellStyle name="Normal 5 3 3 2 4 2 2 2 2 2" xfId="32491"/>
    <cellStyle name="Normal 5 3 3 2 4 2 2 2 3" xfId="32492"/>
    <cellStyle name="Normal 5 3 3 2 4 2 2 3" xfId="32493"/>
    <cellStyle name="Normal 5 3 3 2 4 2 2 3 2" xfId="32494"/>
    <cellStyle name="Normal 5 3 3 2 4 2 2 4" xfId="32495"/>
    <cellStyle name="Normal 5 3 3 2 4 2 3" xfId="32496"/>
    <cellStyle name="Normal 5 3 3 2 4 2 3 2" xfId="32497"/>
    <cellStyle name="Normal 5 3 3 2 4 2 3 2 2" xfId="32498"/>
    <cellStyle name="Normal 5 3 3 2 4 2 3 3" xfId="32499"/>
    <cellStyle name="Normal 5 3 3 2 4 2 4" xfId="32500"/>
    <cellStyle name="Normal 5 3 3 2 4 2 4 2" xfId="32501"/>
    <cellStyle name="Normal 5 3 3 2 4 2 5" xfId="32502"/>
    <cellStyle name="Normal 5 3 3 2 4 3" xfId="32503"/>
    <cellStyle name="Normal 5 3 3 2 4 3 2" xfId="32504"/>
    <cellStyle name="Normal 5 3 3 2 4 3 2 2" xfId="32505"/>
    <cellStyle name="Normal 5 3 3 2 4 3 2 2 2" xfId="32506"/>
    <cellStyle name="Normal 5 3 3 2 4 3 2 3" xfId="32507"/>
    <cellStyle name="Normal 5 3 3 2 4 3 3" xfId="32508"/>
    <cellStyle name="Normal 5 3 3 2 4 3 3 2" xfId="32509"/>
    <cellStyle name="Normal 5 3 3 2 4 3 4" xfId="32510"/>
    <cellStyle name="Normal 5 3 3 2 4 4" xfId="32511"/>
    <cellStyle name="Normal 5 3 3 2 4 4 2" xfId="32512"/>
    <cellStyle name="Normal 5 3 3 2 4 4 2 2" xfId="32513"/>
    <cellStyle name="Normal 5 3 3 2 4 4 3" xfId="32514"/>
    <cellStyle name="Normal 5 3 3 2 4 5" xfId="32515"/>
    <cellStyle name="Normal 5 3 3 2 4 5 2" xfId="32516"/>
    <cellStyle name="Normal 5 3 3 2 4 6" xfId="32517"/>
    <cellStyle name="Normal 5 3 3 2 5" xfId="32518"/>
    <cellStyle name="Normal 5 3 3 2 5 2" xfId="32519"/>
    <cellStyle name="Normal 5 3 3 2 5 2 2" xfId="32520"/>
    <cellStyle name="Normal 5 3 3 2 5 2 2 2" xfId="32521"/>
    <cellStyle name="Normal 5 3 3 2 5 2 2 2 2" xfId="32522"/>
    <cellStyle name="Normal 5 3 3 2 5 2 2 3" xfId="32523"/>
    <cellStyle name="Normal 5 3 3 2 5 2 3" xfId="32524"/>
    <cellStyle name="Normal 5 3 3 2 5 2 3 2" xfId="32525"/>
    <cellStyle name="Normal 5 3 3 2 5 2 4" xfId="32526"/>
    <cellStyle name="Normal 5 3 3 2 5 3" xfId="32527"/>
    <cellStyle name="Normal 5 3 3 2 5 3 2" xfId="32528"/>
    <cellStyle name="Normal 5 3 3 2 5 3 2 2" xfId="32529"/>
    <cellStyle name="Normal 5 3 3 2 5 3 3" xfId="32530"/>
    <cellStyle name="Normal 5 3 3 2 5 4" xfId="32531"/>
    <cellStyle name="Normal 5 3 3 2 5 4 2" xfId="32532"/>
    <cellStyle name="Normal 5 3 3 2 5 5" xfId="32533"/>
    <cellStyle name="Normal 5 3 3 2 6" xfId="32534"/>
    <cellStyle name="Normal 5 3 3 2 6 2" xfId="32535"/>
    <cellStyle name="Normal 5 3 3 2 6 2 2" xfId="32536"/>
    <cellStyle name="Normal 5 3 3 2 6 2 2 2" xfId="32537"/>
    <cellStyle name="Normal 5 3 3 2 6 2 3" xfId="32538"/>
    <cellStyle name="Normal 5 3 3 2 6 3" xfId="32539"/>
    <cellStyle name="Normal 5 3 3 2 6 3 2" xfId="32540"/>
    <cellStyle name="Normal 5 3 3 2 6 4" xfId="32541"/>
    <cellStyle name="Normal 5 3 3 2 7" xfId="32542"/>
    <cellStyle name="Normal 5 3 3 2 7 2" xfId="32543"/>
    <cellStyle name="Normal 5 3 3 2 7 2 2" xfId="32544"/>
    <cellStyle name="Normal 5 3 3 2 7 3" xfId="32545"/>
    <cellStyle name="Normal 5 3 3 2 8" xfId="32546"/>
    <cellStyle name="Normal 5 3 3 2 8 2" xfId="32547"/>
    <cellStyle name="Normal 5 3 3 2 9" xfId="32548"/>
    <cellStyle name="Normal 5 3 3 3" xfId="32549"/>
    <cellStyle name="Normal 5 3 3 3 2" xfId="32550"/>
    <cellStyle name="Normal 5 3 3 3 2 2" xfId="32551"/>
    <cellStyle name="Normal 5 3 3 3 2 2 2" xfId="32552"/>
    <cellStyle name="Normal 5 3 3 3 2 2 2 2" xfId="32553"/>
    <cellStyle name="Normal 5 3 3 3 2 2 2 2 2" xfId="32554"/>
    <cellStyle name="Normal 5 3 3 3 2 2 2 2 2 2" xfId="32555"/>
    <cellStyle name="Normal 5 3 3 3 2 2 2 2 2 2 2" xfId="32556"/>
    <cellStyle name="Normal 5 3 3 3 2 2 2 2 2 3" xfId="32557"/>
    <cellStyle name="Normal 5 3 3 3 2 2 2 2 3" xfId="32558"/>
    <cellStyle name="Normal 5 3 3 3 2 2 2 2 3 2" xfId="32559"/>
    <cellStyle name="Normal 5 3 3 3 2 2 2 2 4" xfId="32560"/>
    <cellStyle name="Normal 5 3 3 3 2 2 2 3" xfId="32561"/>
    <cellStyle name="Normal 5 3 3 3 2 2 2 3 2" xfId="32562"/>
    <cellStyle name="Normal 5 3 3 3 2 2 2 3 2 2" xfId="32563"/>
    <cellStyle name="Normal 5 3 3 3 2 2 2 3 3" xfId="32564"/>
    <cellStyle name="Normal 5 3 3 3 2 2 2 4" xfId="32565"/>
    <cellStyle name="Normal 5 3 3 3 2 2 2 4 2" xfId="32566"/>
    <cellStyle name="Normal 5 3 3 3 2 2 2 5" xfId="32567"/>
    <cellStyle name="Normal 5 3 3 3 2 2 3" xfId="32568"/>
    <cellStyle name="Normal 5 3 3 3 2 2 3 2" xfId="32569"/>
    <cellStyle name="Normal 5 3 3 3 2 2 3 2 2" xfId="32570"/>
    <cellStyle name="Normal 5 3 3 3 2 2 3 2 2 2" xfId="32571"/>
    <cellStyle name="Normal 5 3 3 3 2 2 3 2 3" xfId="32572"/>
    <cellStyle name="Normal 5 3 3 3 2 2 3 3" xfId="32573"/>
    <cellStyle name="Normal 5 3 3 3 2 2 3 3 2" xfId="32574"/>
    <cellStyle name="Normal 5 3 3 3 2 2 3 4" xfId="32575"/>
    <cellStyle name="Normal 5 3 3 3 2 2 4" xfId="32576"/>
    <cellStyle name="Normal 5 3 3 3 2 2 4 2" xfId="32577"/>
    <cellStyle name="Normal 5 3 3 3 2 2 4 2 2" xfId="32578"/>
    <cellStyle name="Normal 5 3 3 3 2 2 4 3" xfId="32579"/>
    <cellStyle name="Normal 5 3 3 3 2 2 5" xfId="32580"/>
    <cellStyle name="Normal 5 3 3 3 2 2 5 2" xfId="32581"/>
    <cellStyle name="Normal 5 3 3 3 2 2 6" xfId="32582"/>
    <cellStyle name="Normal 5 3 3 3 2 3" xfId="32583"/>
    <cellStyle name="Normal 5 3 3 3 2 3 2" xfId="32584"/>
    <cellStyle name="Normal 5 3 3 3 2 3 2 2" xfId="32585"/>
    <cellStyle name="Normal 5 3 3 3 2 3 2 2 2" xfId="32586"/>
    <cellStyle name="Normal 5 3 3 3 2 3 2 2 2 2" xfId="32587"/>
    <cellStyle name="Normal 5 3 3 3 2 3 2 2 3" xfId="32588"/>
    <cellStyle name="Normal 5 3 3 3 2 3 2 3" xfId="32589"/>
    <cellStyle name="Normal 5 3 3 3 2 3 2 3 2" xfId="32590"/>
    <cellStyle name="Normal 5 3 3 3 2 3 2 4" xfId="32591"/>
    <cellStyle name="Normal 5 3 3 3 2 3 3" xfId="32592"/>
    <cellStyle name="Normal 5 3 3 3 2 3 3 2" xfId="32593"/>
    <cellStyle name="Normal 5 3 3 3 2 3 3 2 2" xfId="32594"/>
    <cellStyle name="Normal 5 3 3 3 2 3 3 3" xfId="32595"/>
    <cellStyle name="Normal 5 3 3 3 2 3 4" xfId="32596"/>
    <cellStyle name="Normal 5 3 3 3 2 3 4 2" xfId="32597"/>
    <cellStyle name="Normal 5 3 3 3 2 3 5" xfId="32598"/>
    <cellStyle name="Normal 5 3 3 3 2 4" xfId="32599"/>
    <cellStyle name="Normal 5 3 3 3 2 4 2" xfId="32600"/>
    <cellStyle name="Normal 5 3 3 3 2 4 2 2" xfId="32601"/>
    <cellStyle name="Normal 5 3 3 3 2 4 2 2 2" xfId="32602"/>
    <cellStyle name="Normal 5 3 3 3 2 4 2 3" xfId="32603"/>
    <cellStyle name="Normal 5 3 3 3 2 4 3" xfId="32604"/>
    <cellStyle name="Normal 5 3 3 3 2 4 3 2" xfId="32605"/>
    <cellStyle name="Normal 5 3 3 3 2 4 4" xfId="32606"/>
    <cellStyle name="Normal 5 3 3 3 2 5" xfId="32607"/>
    <cellStyle name="Normal 5 3 3 3 2 5 2" xfId="32608"/>
    <cellStyle name="Normal 5 3 3 3 2 5 2 2" xfId="32609"/>
    <cellStyle name="Normal 5 3 3 3 2 5 3" xfId="32610"/>
    <cellStyle name="Normal 5 3 3 3 2 6" xfId="32611"/>
    <cellStyle name="Normal 5 3 3 3 2 6 2" xfId="32612"/>
    <cellStyle name="Normal 5 3 3 3 2 7" xfId="32613"/>
    <cellStyle name="Normal 5 3 3 3 3" xfId="32614"/>
    <cellStyle name="Normal 5 3 3 3 3 2" xfId="32615"/>
    <cellStyle name="Normal 5 3 3 3 3 2 2" xfId="32616"/>
    <cellStyle name="Normal 5 3 3 3 3 2 2 2" xfId="32617"/>
    <cellStyle name="Normal 5 3 3 3 3 2 2 2 2" xfId="32618"/>
    <cellStyle name="Normal 5 3 3 3 3 2 2 2 2 2" xfId="32619"/>
    <cellStyle name="Normal 5 3 3 3 3 2 2 2 3" xfId="32620"/>
    <cellStyle name="Normal 5 3 3 3 3 2 2 3" xfId="32621"/>
    <cellStyle name="Normal 5 3 3 3 3 2 2 3 2" xfId="32622"/>
    <cellStyle name="Normal 5 3 3 3 3 2 2 4" xfId="32623"/>
    <cellStyle name="Normal 5 3 3 3 3 2 3" xfId="32624"/>
    <cellStyle name="Normal 5 3 3 3 3 2 3 2" xfId="32625"/>
    <cellStyle name="Normal 5 3 3 3 3 2 3 2 2" xfId="32626"/>
    <cellStyle name="Normal 5 3 3 3 3 2 3 3" xfId="32627"/>
    <cellStyle name="Normal 5 3 3 3 3 2 4" xfId="32628"/>
    <cellStyle name="Normal 5 3 3 3 3 2 4 2" xfId="32629"/>
    <cellStyle name="Normal 5 3 3 3 3 2 5" xfId="32630"/>
    <cellStyle name="Normal 5 3 3 3 3 3" xfId="32631"/>
    <cellStyle name="Normal 5 3 3 3 3 3 2" xfId="32632"/>
    <cellStyle name="Normal 5 3 3 3 3 3 2 2" xfId="32633"/>
    <cellStyle name="Normal 5 3 3 3 3 3 2 2 2" xfId="32634"/>
    <cellStyle name="Normal 5 3 3 3 3 3 2 3" xfId="32635"/>
    <cellStyle name="Normal 5 3 3 3 3 3 3" xfId="32636"/>
    <cellStyle name="Normal 5 3 3 3 3 3 3 2" xfId="32637"/>
    <cellStyle name="Normal 5 3 3 3 3 3 4" xfId="32638"/>
    <cellStyle name="Normal 5 3 3 3 3 4" xfId="32639"/>
    <cellStyle name="Normal 5 3 3 3 3 4 2" xfId="32640"/>
    <cellStyle name="Normal 5 3 3 3 3 4 2 2" xfId="32641"/>
    <cellStyle name="Normal 5 3 3 3 3 4 3" xfId="32642"/>
    <cellStyle name="Normal 5 3 3 3 3 5" xfId="32643"/>
    <cellStyle name="Normal 5 3 3 3 3 5 2" xfId="32644"/>
    <cellStyle name="Normal 5 3 3 3 3 6" xfId="32645"/>
    <cellStyle name="Normal 5 3 3 3 4" xfId="32646"/>
    <cellStyle name="Normal 5 3 3 3 4 2" xfId="32647"/>
    <cellStyle name="Normal 5 3 3 3 4 2 2" xfId="32648"/>
    <cellStyle name="Normal 5 3 3 3 4 2 2 2" xfId="32649"/>
    <cellStyle name="Normal 5 3 3 3 4 2 2 2 2" xfId="32650"/>
    <cellStyle name="Normal 5 3 3 3 4 2 2 3" xfId="32651"/>
    <cellStyle name="Normal 5 3 3 3 4 2 3" xfId="32652"/>
    <cellStyle name="Normal 5 3 3 3 4 2 3 2" xfId="32653"/>
    <cellStyle name="Normal 5 3 3 3 4 2 4" xfId="32654"/>
    <cellStyle name="Normal 5 3 3 3 4 3" xfId="32655"/>
    <cellStyle name="Normal 5 3 3 3 4 3 2" xfId="32656"/>
    <cellStyle name="Normal 5 3 3 3 4 3 2 2" xfId="32657"/>
    <cellStyle name="Normal 5 3 3 3 4 3 3" xfId="32658"/>
    <cellStyle name="Normal 5 3 3 3 4 4" xfId="32659"/>
    <cellStyle name="Normal 5 3 3 3 4 4 2" xfId="32660"/>
    <cellStyle name="Normal 5 3 3 3 4 5" xfId="32661"/>
    <cellStyle name="Normal 5 3 3 3 5" xfId="32662"/>
    <cellStyle name="Normal 5 3 3 3 5 2" xfId="32663"/>
    <cellStyle name="Normal 5 3 3 3 5 2 2" xfId="32664"/>
    <cellStyle name="Normal 5 3 3 3 5 2 2 2" xfId="32665"/>
    <cellStyle name="Normal 5 3 3 3 5 2 3" xfId="32666"/>
    <cellStyle name="Normal 5 3 3 3 5 3" xfId="32667"/>
    <cellStyle name="Normal 5 3 3 3 5 3 2" xfId="32668"/>
    <cellStyle name="Normal 5 3 3 3 5 4" xfId="32669"/>
    <cellStyle name="Normal 5 3 3 3 6" xfId="32670"/>
    <cellStyle name="Normal 5 3 3 3 6 2" xfId="32671"/>
    <cellStyle name="Normal 5 3 3 3 6 2 2" xfId="32672"/>
    <cellStyle name="Normal 5 3 3 3 6 3" xfId="32673"/>
    <cellStyle name="Normal 5 3 3 3 7" xfId="32674"/>
    <cellStyle name="Normal 5 3 3 3 7 2" xfId="32675"/>
    <cellStyle name="Normal 5 3 3 3 8" xfId="32676"/>
    <cellStyle name="Normal 5 3 3 4" xfId="32677"/>
    <cellStyle name="Normal 5 3 3 4 2" xfId="32678"/>
    <cellStyle name="Normal 5 3 3 4 2 2" xfId="32679"/>
    <cellStyle name="Normal 5 3 3 4 2 2 2" xfId="32680"/>
    <cellStyle name="Normal 5 3 3 4 2 2 2 2" xfId="32681"/>
    <cellStyle name="Normal 5 3 3 4 2 2 2 2 2" xfId="32682"/>
    <cellStyle name="Normal 5 3 3 4 2 2 2 2 2 2" xfId="32683"/>
    <cellStyle name="Normal 5 3 3 4 2 2 2 2 3" xfId="32684"/>
    <cellStyle name="Normal 5 3 3 4 2 2 2 3" xfId="32685"/>
    <cellStyle name="Normal 5 3 3 4 2 2 2 3 2" xfId="32686"/>
    <cellStyle name="Normal 5 3 3 4 2 2 2 4" xfId="32687"/>
    <cellStyle name="Normal 5 3 3 4 2 2 3" xfId="32688"/>
    <cellStyle name="Normal 5 3 3 4 2 2 3 2" xfId="32689"/>
    <cellStyle name="Normal 5 3 3 4 2 2 3 2 2" xfId="32690"/>
    <cellStyle name="Normal 5 3 3 4 2 2 3 3" xfId="32691"/>
    <cellStyle name="Normal 5 3 3 4 2 2 4" xfId="32692"/>
    <cellStyle name="Normal 5 3 3 4 2 2 4 2" xfId="32693"/>
    <cellStyle name="Normal 5 3 3 4 2 2 5" xfId="32694"/>
    <cellStyle name="Normal 5 3 3 4 2 3" xfId="32695"/>
    <cellStyle name="Normal 5 3 3 4 2 3 2" xfId="32696"/>
    <cellStyle name="Normal 5 3 3 4 2 3 2 2" xfId="32697"/>
    <cellStyle name="Normal 5 3 3 4 2 3 2 2 2" xfId="32698"/>
    <cellStyle name="Normal 5 3 3 4 2 3 2 3" xfId="32699"/>
    <cellStyle name="Normal 5 3 3 4 2 3 3" xfId="32700"/>
    <cellStyle name="Normal 5 3 3 4 2 3 3 2" xfId="32701"/>
    <cellStyle name="Normal 5 3 3 4 2 3 4" xfId="32702"/>
    <cellStyle name="Normal 5 3 3 4 2 4" xfId="32703"/>
    <cellStyle name="Normal 5 3 3 4 2 4 2" xfId="32704"/>
    <cellStyle name="Normal 5 3 3 4 2 4 2 2" xfId="32705"/>
    <cellStyle name="Normal 5 3 3 4 2 4 3" xfId="32706"/>
    <cellStyle name="Normal 5 3 3 4 2 5" xfId="32707"/>
    <cellStyle name="Normal 5 3 3 4 2 5 2" xfId="32708"/>
    <cellStyle name="Normal 5 3 3 4 2 6" xfId="32709"/>
    <cellStyle name="Normal 5 3 3 4 3" xfId="32710"/>
    <cellStyle name="Normal 5 3 3 4 3 2" xfId="32711"/>
    <cellStyle name="Normal 5 3 3 4 3 2 2" xfId="32712"/>
    <cellStyle name="Normal 5 3 3 4 3 2 2 2" xfId="32713"/>
    <cellStyle name="Normal 5 3 3 4 3 2 2 2 2" xfId="32714"/>
    <cellStyle name="Normal 5 3 3 4 3 2 2 3" xfId="32715"/>
    <cellStyle name="Normal 5 3 3 4 3 2 3" xfId="32716"/>
    <cellStyle name="Normal 5 3 3 4 3 2 3 2" xfId="32717"/>
    <cellStyle name="Normal 5 3 3 4 3 2 4" xfId="32718"/>
    <cellStyle name="Normal 5 3 3 4 3 3" xfId="32719"/>
    <cellStyle name="Normal 5 3 3 4 3 3 2" xfId="32720"/>
    <cellStyle name="Normal 5 3 3 4 3 3 2 2" xfId="32721"/>
    <cellStyle name="Normal 5 3 3 4 3 3 3" xfId="32722"/>
    <cellStyle name="Normal 5 3 3 4 3 4" xfId="32723"/>
    <cellStyle name="Normal 5 3 3 4 3 4 2" xfId="32724"/>
    <cellStyle name="Normal 5 3 3 4 3 5" xfId="32725"/>
    <cellStyle name="Normal 5 3 3 4 4" xfId="32726"/>
    <cellStyle name="Normal 5 3 3 4 4 2" xfId="32727"/>
    <cellStyle name="Normal 5 3 3 4 4 2 2" xfId="32728"/>
    <cellStyle name="Normal 5 3 3 4 4 2 2 2" xfId="32729"/>
    <cellStyle name="Normal 5 3 3 4 4 2 3" xfId="32730"/>
    <cellStyle name="Normal 5 3 3 4 4 3" xfId="32731"/>
    <cellStyle name="Normal 5 3 3 4 4 3 2" xfId="32732"/>
    <cellStyle name="Normal 5 3 3 4 4 4" xfId="32733"/>
    <cellStyle name="Normal 5 3 3 4 5" xfId="32734"/>
    <cellStyle name="Normal 5 3 3 4 5 2" xfId="32735"/>
    <cellStyle name="Normal 5 3 3 4 5 2 2" xfId="32736"/>
    <cellStyle name="Normal 5 3 3 4 5 3" xfId="32737"/>
    <cellStyle name="Normal 5 3 3 4 6" xfId="32738"/>
    <cellStyle name="Normal 5 3 3 4 6 2" xfId="32739"/>
    <cellStyle name="Normal 5 3 3 4 7" xfId="32740"/>
    <cellStyle name="Normal 5 3 3 5" xfId="32741"/>
    <cellStyle name="Normal 5 3 3 5 2" xfId="32742"/>
    <cellStyle name="Normal 5 3 3 5 2 2" xfId="32743"/>
    <cellStyle name="Normal 5 3 3 5 2 2 2" xfId="32744"/>
    <cellStyle name="Normal 5 3 3 5 2 2 2 2" xfId="32745"/>
    <cellStyle name="Normal 5 3 3 5 2 2 2 2 2" xfId="32746"/>
    <cellStyle name="Normal 5 3 3 5 2 2 2 3" xfId="32747"/>
    <cellStyle name="Normal 5 3 3 5 2 2 3" xfId="32748"/>
    <cellStyle name="Normal 5 3 3 5 2 2 3 2" xfId="32749"/>
    <cellStyle name="Normal 5 3 3 5 2 2 4" xfId="32750"/>
    <cellStyle name="Normal 5 3 3 5 2 3" xfId="32751"/>
    <cellStyle name="Normal 5 3 3 5 2 3 2" xfId="32752"/>
    <cellStyle name="Normal 5 3 3 5 2 3 2 2" xfId="32753"/>
    <cellStyle name="Normal 5 3 3 5 2 3 3" xfId="32754"/>
    <cellStyle name="Normal 5 3 3 5 2 4" xfId="32755"/>
    <cellStyle name="Normal 5 3 3 5 2 4 2" xfId="32756"/>
    <cellStyle name="Normal 5 3 3 5 2 5" xfId="32757"/>
    <cellStyle name="Normal 5 3 3 5 3" xfId="32758"/>
    <cellStyle name="Normal 5 3 3 5 3 2" xfId="32759"/>
    <cellStyle name="Normal 5 3 3 5 3 2 2" xfId="32760"/>
    <cellStyle name="Normal 5 3 3 5 3 2 2 2" xfId="32761"/>
    <cellStyle name="Normal 5 3 3 5 3 2 3" xfId="32762"/>
    <cellStyle name="Normal 5 3 3 5 3 3" xfId="32763"/>
    <cellStyle name="Normal 5 3 3 5 3 3 2" xfId="32764"/>
    <cellStyle name="Normal 5 3 3 5 3 4" xfId="32765"/>
    <cellStyle name="Normal 5 3 3 5 4" xfId="32766"/>
    <cellStyle name="Normal 5 3 3 5 4 2" xfId="32767"/>
    <cellStyle name="Normal 5 3 3 5 4 2 2" xfId="32768"/>
    <cellStyle name="Normal 5 3 3 5 4 3" xfId="32769"/>
    <cellStyle name="Normal 5 3 3 5 5" xfId="32770"/>
    <cellStyle name="Normal 5 3 3 5 5 2" xfId="32771"/>
    <cellStyle name="Normal 5 3 3 5 6" xfId="32772"/>
    <cellStyle name="Normal 5 3 3 6" xfId="32773"/>
    <cellStyle name="Normal 5 3 3 6 2" xfId="32774"/>
    <cellStyle name="Normal 5 3 3 6 2 2" xfId="32775"/>
    <cellStyle name="Normal 5 3 3 6 2 2 2" xfId="32776"/>
    <cellStyle name="Normal 5 3 3 6 2 2 2 2" xfId="32777"/>
    <cellStyle name="Normal 5 3 3 6 2 2 3" xfId="32778"/>
    <cellStyle name="Normal 5 3 3 6 2 3" xfId="32779"/>
    <cellStyle name="Normal 5 3 3 6 2 3 2" xfId="32780"/>
    <cellStyle name="Normal 5 3 3 6 2 4" xfId="32781"/>
    <cellStyle name="Normal 5 3 3 6 3" xfId="32782"/>
    <cellStyle name="Normal 5 3 3 6 3 2" xfId="32783"/>
    <cellStyle name="Normal 5 3 3 6 3 2 2" xfId="32784"/>
    <cellStyle name="Normal 5 3 3 6 3 3" xfId="32785"/>
    <cellStyle name="Normal 5 3 3 6 4" xfId="32786"/>
    <cellStyle name="Normal 5 3 3 6 4 2" xfId="32787"/>
    <cellStyle name="Normal 5 3 3 6 5" xfId="32788"/>
    <cellStyle name="Normal 5 3 3 7" xfId="32789"/>
    <cellStyle name="Normal 5 3 3 7 2" xfId="32790"/>
    <cellStyle name="Normal 5 3 3 7 2 2" xfId="32791"/>
    <cellStyle name="Normal 5 3 3 7 2 2 2" xfId="32792"/>
    <cellStyle name="Normal 5 3 3 7 2 3" xfId="32793"/>
    <cellStyle name="Normal 5 3 3 7 3" xfId="32794"/>
    <cellStyle name="Normal 5 3 3 7 3 2" xfId="32795"/>
    <cellStyle name="Normal 5 3 3 7 4" xfId="32796"/>
    <cellStyle name="Normal 5 3 3 8" xfId="32797"/>
    <cellStyle name="Normal 5 3 3 8 2" xfId="32798"/>
    <cellStyle name="Normal 5 3 3 8 2 2" xfId="32799"/>
    <cellStyle name="Normal 5 3 3 8 3" xfId="32800"/>
    <cellStyle name="Normal 5 3 3 9" xfId="32801"/>
    <cellStyle name="Normal 5 3 3 9 2" xfId="32802"/>
    <cellStyle name="Normal 5 3 4" xfId="32803"/>
    <cellStyle name="Normal 5 3 4 2" xfId="32804"/>
    <cellStyle name="Normal 5 3 4 2 2" xfId="32805"/>
    <cellStyle name="Normal 5 3 4 2 2 2" xfId="32806"/>
    <cellStyle name="Normal 5 3 4 2 2 2 2" xfId="32807"/>
    <cellStyle name="Normal 5 3 4 2 2 2 2 2" xfId="32808"/>
    <cellStyle name="Normal 5 3 4 2 2 2 2 2 2" xfId="32809"/>
    <cellStyle name="Normal 5 3 4 2 2 2 2 2 2 2" xfId="32810"/>
    <cellStyle name="Normal 5 3 4 2 2 2 2 2 2 2 2" xfId="32811"/>
    <cellStyle name="Normal 5 3 4 2 2 2 2 2 2 3" xfId="32812"/>
    <cellStyle name="Normal 5 3 4 2 2 2 2 2 3" xfId="32813"/>
    <cellStyle name="Normal 5 3 4 2 2 2 2 2 3 2" xfId="32814"/>
    <cellStyle name="Normal 5 3 4 2 2 2 2 2 4" xfId="32815"/>
    <cellStyle name="Normal 5 3 4 2 2 2 2 3" xfId="32816"/>
    <cellStyle name="Normal 5 3 4 2 2 2 2 3 2" xfId="32817"/>
    <cellStyle name="Normal 5 3 4 2 2 2 2 3 2 2" xfId="32818"/>
    <cellStyle name="Normal 5 3 4 2 2 2 2 3 3" xfId="32819"/>
    <cellStyle name="Normal 5 3 4 2 2 2 2 4" xfId="32820"/>
    <cellStyle name="Normal 5 3 4 2 2 2 2 4 2" xfId="32821"/>
    <cellStyle name="Normal 5 3 4 2 2 2 2 5" xfId="32822"/>
    <cellStyle name="Normal 5 3 4 2 2 2 3" xfId="32823"/>
    <cellStyle name="Normal 5 3 4 2 2 2 3 2" xfId="32824"/>
    <cellStyle name="Normal 5 3 4 2 2 2 3 2 2" xfId="32825"/>
    <cellStyle name="Normal 5 3 4 2 2 2 3 2 2 2" xfId="32826"/>
    <cellStyle name="Normal 5 3 4 2 2 2 3 2 3" xfId="32827"/>
    <cellStyle name="Normal 5 3 4 2 2 2 3 3" xfId="32828"/>
    <cellStyle name="Normal 5 3 4 2 2 2 3 3 2" xfId="32829"/>
    <cellStyle name="Normal 5 3 4 2 2 2 3 4" xfId="32830"/>
    <cellStyle name="Normal 5 3 4 2 2 2 4" xfId="32831"/>
    <cellStyle name="Normal 5 3 4 2 2 2 4 2" xfId="32832"/>
    <cellStyle name="Normal 5 3 4 2 2 2 4 2 2" xfId="32833"/>
    <cellStyle name="Normal 5 3 4 2 2 2 4 3" xfId="32834"/>
    <cellStyle name="Normal 5 3 4 2 2 2 5" xfId="32835"/>
    <cellStyle name="Normal 5 3 4 2 2 2 5 2" xfId="32836"/>
    <cellStyle name="Normal 5 3 4 2 2 2 6" xfId="32837"/>
    <cellStyle name="Normal 5 3 4 2 2 3" xfId="32838"/>
    <cellStyle name="Normal 5 3 4 2 2 3 2" xfId="32839"/>
    <cellStyle name="Normal 5 3 4 2 2 3 2 2" xfId="32840"/>
    <cellStyle name="Normal 5 3 4 2 2 3 2 2 2" xfId="32841"/>
    <cellStyle name="Normal 5 3 4 2 2 3 2 2 2 2" xfId="32842"/>
    <cellStyle name="Normal 5 3 4 2 2 3 2 2 3" xfId="32843"/>
    <cellStyle name="Normal 5 3 4 2 2 3 2 3" xfId="32844"/>
    <cellStyle name="Normal 5 3 4 2 2 3 2 3 2" xfId="32845"/>
    <cellStyle name="Normal 5 3 4 2 2 3 2 4" xfId="32846"/>
    <cellStyle name="Normal 5 3 4 2 2 3 3" xfId="32847"/>
    <cellStyle name="Normal 5 3 4 2 2 3 3 2" xfId="32848"/>
    <cellStyle name="Normal 5 3 4 2 2 3 3 2 2" xfId="32849"/>
    <cellStyle name="Normal 5 3 4 2 2 3 3 3" xfId="32850"/>
    <cellStyle name="Normal 5 3 4 2 2 3 4" xfId="32851"/>
    <cellStyle name="Normal 5 3 4 2 2 3 4 2" xfId="32852"/>
    <cellStyle name="Normal 5 3 4 2 2 3 5" xfId="32853"/>
    <cellStyle name="Normal 5 3 4 2 2 4" xfId="32854"/>
    <cellStyle name="Normal 5 3 4 2 2 4 2" xfId="32855"/>
    <cellStyle name="Normal 5 3 4 2 2 4 2 2" xfId="32856"/>
    <cellStyle name="Normal 5 3 4 2 2 4 2 2 2" xfId="32857"/>
    <cellStyle name="Normal 5 3 4 2 2 4 2 3" xfId="32858"/>
    <cellStyle name="Normal 5 3 4 2 2 4 3" xfId="32859"/>
    <cellStyle name="Normal 5 3 4 2 2 4 3 2" xfId="32860"/>
    <cellStyle name="Normal 5 3 4 2 2 4 4" xfId="32861"/>
    <cellStyle name="Normal 5 3 4 2 2 5" xfId="32862"/>
    <cellStyle name="Normal 5 3 4 2 2 5 2" xfId="32863"/>
    <cellStyle name="Normal 5 3 4 2 2 5 2 2" xfId="32864"/>
    <cellStyle name="Normal 5 3 4 2 2 5 3" xfId="32865"/>
    <cellStyle name="Normal 5 3 4 2 2 6" xfId="32866"/>
    <cellStyle name="Normal 5 3 4 2 2 6 2" xfId="32867"/>
    <cellStyle name="Normal 5 3 4 2 2 7" xfId="32868"/>
    <cellStyle name="Normal 5 3 4 2 3" xfId="32869"/>
    <cellStyle name="Normal 5 3 4 2 3 2" xfId="32870"/>
    <cellStyle name="Normal 5 3 4 2 3 2 2" xfId="32871"/>
    <cellStyle name="Normal 5 3 4 2 3 2 2 2" xfId="32872"/>
    <cellStyle name="Normal 5 3 4 2 3 2 2 2 2" xfId="32873"/>
    <cellStyle name="Normal 5 3 4 2 3 2 2 2 2 2" xfId="32874"/>
    <cellStyle name="Normal 5 3 4 2 3 2 2 2 3" xfId="32875"/>
    <cellStyle name="Normal 5 3 4 2 3 2 2 3" xfId="32876"/>
    <cellStyle name="Normal 5 3 4 2 3 2 2 3 2" xfId="32877"/>
    <cellStyle name="Normal 5 3 4 2 3 2 2 4" xfId="32878"/>
    <cellStyle name="Normal 5 3 4 2 3 2 3" xfId="32879"/>
    <cellStyle name="Normal 5 3 4 2 3 2 3 2" xfId="32880"/>
    <cellStyle name="Normal 5 3 4 2 3 2 3 2 2" xfId="32881"/>
    <cellStyle name="Normal 5 3 4 2 3 2 3 3" xfId="32882"/>
    <cellStyle name="Normal 5 3 4 2 3 2 4" xfId="32883"/>
    <cellStyle name="Normal 5 3 4 2 3 2 4 2" xfId="32884"/>
    <cellStyle name="Normal 5 3 4 2 3 2 5" xfId="32885"/>
    <cellStyle name="Normal 5 3 4 2 3 3" xfId="32886"/>
    <cellStyle name="Normal 5 3 4 2 3 3 2" xfId="32887"/>
    <cellStyle name="Normal 5 3 4 2 3 3 2 2" xfId="32888"/>
    <cellStyle name="Normal 5 3 4 2 3 3 2 2 2" xfId="32889"/>
    <cellStyle name="Normal 5 3 4 2 3 3 2 3" xfId="32890"/>
    <cellStyle name="Normal 5 3 4 2 3 3 3" xfId="32891"/>
    <cellStyle name="Normal 5 3 4 2 3 3 3 2" xfId="32892"/>
    <cellStyle name="Normal 5 3 4 2 3 3 4" xfId="32893"/>
    <cellStyle name="Normal 5 3 4 2 3 4" xfId="32894"/>
    <cellStyle name="Normal 5 3 4 2 3 4 2" xfId="32895"/>
    <cellStyle name="Normal 5 3 4 2 3 4 2 2" xfId="32896"/>
    <cellStyle name="Normal 5 3 4 2 3 4 3" xfId="32897"/>
    <cellStyle name="Normal 5 3 4 2 3 5" xfId="32898"/>
    <cellStyle name="Normal 5 3 4 2 3 5 2" xfId="32899"/>
    <cellStyle name="Normal 5 3 4 2 3 6" xfId="32900"/>
    <cellStyle name="Normal 5 3 4 2 4" xfId="32901"/>
    <cellStyle name="Normal 5 3 4 2 4 2" xfId="32902"/>
    <cellStyle name="Normal 5 3 4 2 4 2 2" xfId="32903"/>
    <cellStyle name="Normal 5 3 4 2 4 2 2 2" xfId="32904"/>
    <cellStyle name="Normal 5 3 4 2 4 2 2 2 2" xfId="32905"/>
    <cellStyle name="Normal 5 3 4 2 4 2 2 3" xfId="32906"/>
    <cellStyle name="Normal 5 3 4 2 4 2 3" xfId="32907"/>
    <cellStyle name="Normal 5 3 4 2 4 2 3 2" xfId="32908"/>
    <cellStyle name="Normal 5 3 4 2 4 2 4" xfId="32909"/>
    <cellStyle name="Normal 5 3 4 2 4 3" xfId="32910"/>
    <cellStyle name="Normal 5 3 4 2 4 3 2" xfId="32911"/>
    <cellStyle name="Normal 5 3 4 2 4 3 2 2" xfId="32912"/>
    <cellStyle name="Normal 5 3 4 2 4 3 3" xfId="32913"/>
    <cellStyle name="Normal 5 3 4 2 4 4" xfId="32914"/>
    <cellStyle name="Normal 5 3 4 2 4 4 2" xfId="32915"/>
    <cellStyle name="Normal 5 3 4 2 4 5" xfId="32916"/>
    <cellStyle name="Normal 5 3 4 2 5" xfId="32917"/>
    <cellStyle name="Normal 5 3 4 2 5 2" xfId="32918"/>
    <cellStyle name="Normal 5 3 4 2 5 2 2" xfId="32919"/>
    <cellStyle name="Normal 5 3 4 2 5 2 2 2" xfId="32920"/>
    <cellStyle name="Normal 5 3 4 2 5 2 3" xfId="32921"/>
    <cellStyle name="Normal 5 3 4 2 5 3" xfId="32922"/>
    <cellStyle name="Normal 5 3 4 2 5 3 2" xfId="32923"/>
    <cellStyle name="Normal 5 3 4 2 5 4" xfId="32924"/>
    <cellStyle name="Normal 5 3 4 2 6" xfId="32925"/>
    <cellStyle name="Normal 5 3 4 2 6 2" xfId="32926"/>
    <cellStyle name="Normal 5 3 4 2 6 2 2" xfId="32927"/>
    <cellStyle name="Normal 5 3 4 2 6 3" xfId="32928"/>
    <cellStyle name="Normal 5 3 4 2 7" xfId="32929"/>
    <cellStyle name="Normal 5 3 4 2 7 2" xfId="32930"/>
    <cellStyle name="Normal 5 3 4 2 8" xfId="32931"/>
    <cellStyle name="Normal 5 3 4 3" xfId="32932"/>
    <cellStyle name="Normal 5 3 4 3 2" xfId="32933"/>
    <cellStyle name="Normal 5 3 4 3 2 2" xfId="32934"/>
    <cellStyle name="Normal 5 3 4 3 2 2 2" xfId="32935"/>
    <cellStyle name="Normal 5 3 4 3 2 2 2 2" xfId="32936"/>
    <cellStyle name="Normal 5 3 4 3 2 2 2 2 2" xfId="32937"/>
    <cellStyle name="Normal 5 3 4 3 2 2 2 2 2 2" xfId="32938"/>
    <cellStyle name="Normal 5 3 4 3 2 2 2 2 3" xfId="32939"/>
    <cellStyle name="Normal 5 3 4 3 2 2 2 3" xfId="32940"/>
    <cellStyle name="Normal 5 3 4 3 2 2 2 3 2" xfId="32941"/>
    <cellStyle name="Normal 5 3 4 3 2 2 2 4" xfId="32942"/>
    <cellStyle name="Normal 5 3 4 3 2 2 3" xfId="32943"/>
    <cellStyle name="Normal 5 3 4 3 2 2 3 2" xfId="32944"/>
    <cellStyle name="Normal 5 3 4 3 2 2 3 2 2" xfId="32945"/>
    <cellStyle name="Normal 5 3 4 3 2 2 3 3" xfId="32946"/>
    <cellStyle name="Normal 5 3 4 3 2 2 4" xfId="32947"/>
    <cellStyle name="Normal 5 3 4 3 2 2 4 2" xfId="32948"/>
    <cellStyle name="Normal 5 3 4 3 2 2 5" xfId="32949"/>
    <cellStyle name="Normal 5 3 4 3 2 3" xfId="32950"/>
    <cellStyle name="Normal 5 3 4 3 2 3 2" xfId="32951"/>
    <cellStyle name="Normal 5 3 4 3 2 3 2 2" xfId="32952"/>
    <cellStyle name="Normal 5 3 4 3 2 3 2 2 2" xfId="32953"/>
    <cellStyle name="Normal 5 3 4 3 2 3 2 3" xfId="32954"/>
    <cellStyle name="Normal 5 3 4 3 2 3 3" xfId="32955"/>
    <cellStyle name="Normal 5 3 4 3 2 3 3 2" xfId="32956"/>
    <cellStyle name="Normal 5 3 4 3 2 3 4" xfId="32957"/>
    <cellStyle name="Normal 5 3 4 3 2 4" xfId="32958"/>
    <cellStyle name="Normal 5 3 4 3 2 4 2" xfId="32959"/>
    <cellStyle name="Normal 5 3 4 3 2 4 2 2" xfId="32960"/>
    <cellStyle name="Normal 5 3 4 3 2 4 3" xfId="32961"/>
    <cellStyle name="Normal 5 3 4 3 2 5" xfId="32962"/>
    <cellStyle name="Normal 5 3 4 3 2 5 2" xfId="32963"/>
    <cellStyle name="Normal 5 3 4 3 2 6" xfId="32964"/>
    <cellStyle name="Normal 5 3 4 3 3" xfId="32965"/>
    <cellStyle name="Normal 5 3 4 3 3 2" xfId="32966"/>
    <cellStyle name="Normal 5 3 4 3 3 2 2" xfId="32967"/>
    <cellStyle name="Normal 5 3 4 3 3 2 2 2" xfId="32968"/>
    <cellStyle name="Normal 5 3 4 3 3 2 2 2 2" xfId="32969"/>
    <cellStyle name="Normal 5 3 4 3 3 2 2 3" xfId="32970"/>
    <cellStyle name="Normal 5 3 4 3 3 2 3" xfId="32971"/>
    <cellStyle name="Normal 5 3 4 3 3 2 3 2" xfId="32972"/>
    <cellStyle name="Normal 5 3 4 3 3 2 4" xfId="32973"/>
    <cellStyle name="Normal 5 3 4 3 3 3" xfId="32974"/>
    <cellStyle name="Normal 5 3 4 3 3 3 2" xfId="32975"/>
    <cellStyle name="Normal 5 3 4 3 3 3 2 2" xfId="32976"/>
    <cellStyle name="Normal 5 3 4 3 3 3 3" xfId="32977"/>
    <cellStyle name="Normal 5 3 4 3 3 4" xfId="32978"/>
    <cellStyle name="Normal 5 3 4 3 3 4 2" xfId="32979"/>
    <cellStyle name="Normal 5 3 4 3 3 5" xfId="32980"/>
    <cellStyle name="Normal 5 3 4 3 4" xfId="32981"/>
    <cellStyle name="Normal 5 3 4 3 4 2" xfId="32982"/>
    <cellStyle name="Normal 5 3 4 3 4 2 2" xfId="32983"/>
    <cellStyle name="Normal 5 3 4 3 4 2 2 2" xfId="32984"/>
    <cellStyle name="Normal 5 3 4 3 4 2 3" xfId="32985"/>
    <cellStyle name="Normal 5 3 4 3 4 3" xfId="32986"/>
    <cellStyle name="Normal 5 3 4 3 4 3 2" xfId="32987"/>
    <cellStyle name="Normal 5 3 4 3 4 4" xfId="32988"/>
    <cellStyle name="Normal 5 3 4 3 5" xfId="32989"/>
    <cellStyle name="Normal 5 3 4 3 5 2" xfId="32990"/>
    <cellStyle name="Normal 5 3 4 3 5 2 2" xfId="32991"/>
    <cellStyle name="Normal 5 3 4 3 5 3" xfId="32992"/>
    <cellStyle name="Normal 5 3 4 3 6" xfId="32993"/>
    <cellStyle name="Normal 5 3 4 3 6 2" xfId="32994"/>
    <cellStyle name="Normal 5 3 4 3 7" xfId="32995"/>
    <cellStyle name="Normal 5 3 4 4" xfId="32996"/>
    <cellStyle name="Normal 5 3 4 4 2" xfId="32997"/>
    <cellStyle name="Normal 5 3 4 4 2 2" xfId="32998"/>
    <cellStyle name="Normal 5 3 4 4 2 2 2" xfId="32999"/>
    <cellStyle name="Normal 5 3 4 4 2 2 2 2" xfId="33000"/>
    <cellStyle name="Normal 5 3 4 4 2 2 2 2 2" xfId="33001"/>
    <cellStyle name="Normal 5 3 4 4 2 2 2 3" xfId="33002"/>
    <cellStyle name="Normal 5 3 4 4 2 2 3" xfId="33003"/>
    <cellStyle name="Normal 5 3 4 4 2 2 3 2" xfId="33004"/>
    <cellStyle name="Normal 5 3 4 4 2 2 4" xfId="33005"/>
    <cellStyle name="Normal 5 3 4 4 2 3" xfId="33006"/>
    <cellStyle name="Normal 5 3 4 4 2 3 2" xfId="33007"/>
    <cellStyle name="Normal 5 3 4 4 2 3 2 2" xfId="33008"/>
    <cellStyle name="Normal 5 3 4 4 2 3 3" xfId="33009"/>
    <cellStyle name="Normal 5 3 4 4 2 4" xfId="33010"/>
    <cellStyle name="Normal 5 3 4 4 2 4 2" xfId="33011"/>
    <cellStyle name="Normal 5 3 4 4 2 5" xfId="33012"/>
    <cellStyle name="Normal 5 3 4 4 3" xfId="33013"/>
    <cellStyle name="Normal 5 3 4 4 3 2" xfId="33014"/>
    <cellStyle name="Normal 5 3 4 4 3 2 2" xfId="33015"/>
    <cellStyle name="Normal 5 3 4 4 3 2 2 2" xfId="33016"/>
    <cellStyle name="Normal 5 3 4 4 3 2 3" xfId="33017"/>
    <cellStyle name="Normal 5 3 4 4 3 3" xfId="33018"/>
    <cellStyle name="Normal 5 3 4 4 3 3 2" xfId="33019"/>
    <cellStyle name="Normal 5 3 4 4 3 4" xfId="33020"/>
    <cellStyle name="Normal 5 3 4 4 4" xfId="33021"/>
    <cellStyle name="Normal 5 3 4 4 4 2" xfId="33022"/>
    <cellStyle name="Normal 5 3 4 4 4 2 2" xfId="33023"/>
    <cellStyle name="Normal 5 3 4 4 4 3" xfId="33024"/>
    <cellStyle name="Normal 5 3 4 4 5" xfId="33025"/>
    <cellStyle name="Normal 5 3 4 4 5 2" xfId="33026"/>
    <cellStyle name="Normal 5 3 4 4 6" xfId="33027"/>
    <cellStyle name="Normal 5 3 4 5" xfId="33028"/>
    <cellStyle name="Normal 5 3 4 5 2" xfId="33029"/>
    <cellStyle name="Normal 5 3 4 5 2 2" xfId="33030"/>
    <cellStyle name="Normal 5 3 4 5 2 2 2" xfId="33031"/>
    <cellStyle name="Normal 5 3 4 5 2 2 2 2" xfId="33032"/>
    <cellStyle name="Normal 5 3 4 5 2 2 3" xfId="33033"/>
    <cellStyle name="Normal 5 3 4 5 2 3" xfId="33034"/>
    <cellStyle name="Normal 5 3 4 5 2 3 2" xfId="33035"/>
    <cellStyle name="Normal 5 3 4 5 2 4" xfId="33036"/>
    <cellStyle name="Normal 5 3 4 5 3" xfId="33037"/>
    <cellStyle name="Normal 5 3 4 5 3 2" xfId="33038"/>
    <cellStyle name="Normal 5 3 4 5 3 2 2" xfId="33039"/>
    <cellStyle name="Normal 5 3 4 5 3 3" xfId="33040"/>
    <cellStyle name="Normal 5 3 4 5 4" xfId="33041"/>
    <cellStyle name="Normal 5 3 4 5 4 2" xfId="33042"/>
    <cellStyle name="Normal 5 3 4 5 5" xfId="33043"/>
    <cellStyle name="Normal 5 3 4 6" xfId="33044"/>
    <cellStyle name="Normal 5 3 4 6 2" xfId="33045"/>
    <cellStyle name="Normal 5 3 4 6 2 2" xfId="33046"/>
    <cellStyle name="Normal 5 3 4 6 2 2 2" xfId="33047"/>
    <cellStyle name="Normal 5 3 4 6 2 3" xfId="33048"/>
    <cellStyle name="Normal 5 3 4 6 3" xfId="33049"/>
    <cellStyle name="Normal 5 3 4 6 3 2" xfId="33050"/>
    <cellStyle name="Normal 5 3 4 6 4" xfId="33051"/>
    <cellStyle name="Normal 5 3 4 7" xfId="33052"/>
    <cellStyle name="Normal 5 3 4 7 2" xfId="33053"/>
    <cellStyle name="Normal 5 3 4 7 2 2" xfId="33054"/>
    <cellStyle name="Normal 5 3 4 7 3" xfId="33055"/>
    <cellStyle name="Normal 5 3 4 8" xfId="33056"/>
    <cellStyle name="Normal 5 3 4 8 2" xfId="33057"/>
    <cellStyle name="Normal 5 3 4 9" xfId="33058"/>
    <cellStyle name="Normal 5 3 5" xfId="33059"/>
    <cellStyle name="Normal 5 3 5 2" xfId="33060"/>
    <cellStyle name="Normal 5 3 5 2 2" xfId="33061"/>
    <cellStyle name="Normal 5 3 5 2 2 2" xfId="33062"/>
    <cellStyle name="Normal 5 3 5 2 2 2 2" xfId="33063"/>
    <cellStyle name="Normal 5 3 5 2 2 2 2 2" xfId="33064"/>
    <cellStyle name="Normal 5 3 5 2 2 2 2 2 2" xfId="33065"/>
    <cellStyle name="Normal 5 3 5 2 2 2 2 2 2 2" xfId="33066"/>
    <cellStyle name="Normal 5 3 5 2 2 2 2 2 3" xfId="33067"/>
    <cellStyle name="Normal 5 3 5 2 2 2 2 3" xfId="33068"/>
    <cellStyle name="Normal 5 3 5 2 2 2 2 3 2" xfId="33069"/>
    <cellStyle name="Normal 5 3 5 2 2 2 2 4" xfId="33070"/>
    <cellStyle name="Normal 5 3 5 2 2 2 3" xfId="33071"/>
    <cellStyle name="Normal 5 3 5 2 2 2 3 2" xfId="33072"/>
    <cellStyle name="Normal 5 3 5 2 2 2 3 2 2" xfId="33073"/>
    <cellStyle name="Normal 5 3 5 2 2 2 3 3" xfId="33074"/>
    <cellStyle name="Normal 5 3 5 2 2 2 4" xfId="33075"/>
    <cellStyle name="Normal 5 3 5 2 2 2 4 2" xfId="33076"/>
    <cellStyle name="Normal 5 3 5 2 2 2 5" xfId="33077"/>
    <cellStyle name="Normal 5 3 5 2 2 3" xfId="33078"/>
    <cellStyle name="Normal 5 3 5 2 2 3 2" xfId="33079"/>
    <cellStyle name="Normal 5 3 5 2 2 3 2 2" xfId="33080"/>
    <cellStyle name="Normal 5 3 5 2 2 3 2 2 2" xfId="33081"/>
    <cellStyle name="Normal 5 3 5 2 2 3 2 3" xfId="33082"/>
    <cellStyle name="Normal 5 3 5 2 2 3 3" xfId="33083"/>
    <cellStyle name="Normal 5 3 5 2 2 3 3 2" xfId="33084"/>
    <cellStyle name="Normal 5 3 5 2 2 3 4" xfId="33085"/>
    <cellStyle name="Normal 5 3 5 2 2 4" xfId="33086"/>
    <cellStyle name="Normal 5 3 5 2 2 4 2" xfId="33087"/>
    <cellStyle name="Normal 5 3 5 2 2 4 2 2" xfId="33088"/>
    <cellStyle name="Normal 5 3 5 2 2 4 3" xfId="33089"/>
    <cellStyle name="Normal 5 3 5 2 2 5" xfId="33090"/>
    <cellStyle name="Normal 5 3 5 2 2 5 2" xfId="33091"/>
    <cellStyle name="Normal 5 3 5 2 2 6" xfId="33092"/>
    <cellStyle name="Normal 5 3 5 2 3" xfId="33093"/>
    <cellStyle name="Normal 5 3 5 2 3 2" xfId="33094"/>
    <cellStyle name="Normal 5 3 5 2 3 2 2" xfId="33095"/>
    <cellStyle name="Normal 5 3 5 2 3 2 2 2" xfId="33096"/>
    <cellStyle name="Normal 5 3 5 2 3 2 2 2 2" xfId="33097"/>
    <cellStyle name="Normal 5 3 5 2 3 2 2 3" xfId="33098"/>
    <cellStyle name="Normal 5 3 5 2 3 2 3" xfId="33099"/>
    <cellStyle name="Normal 5 3 5 2 3 2 3 2" xfId="33100"/>
    <cellStyle name="Normal 5 3 5 2 3 2 4" xfId="33101"/>
    <cellStyle name="Normal 5 3 5 2 3 3" xfId="33102"/>
    <cellStyle name="Normal 5 3 5 2 3 3 2" xfId="33103"/>
    <cellStyle name="Normal 5 3 5 2 3 3 2 2" xfId="33104"/>
    <cellStyle name="Normal 5 3 5 2 3 3 3" xfId="33105"/>
    <cellStyle name="Normal 5 3 5 2 3 4" xfId="33106"/>
    <cellStyle name="Normal 5 3 5 2 3 4 2" xfId="33107"/>
    <cellStyle name="Normal 5 3 5 2 3 5" xfId="33108"/>
    <cellStyle name="Normal 5 3 5 2 4" xfId="33109"/>
    <cellStyle name="Normal 5 3 5 2 4 2" xfId="33110"/>
    <cellStyle name="Normal 5 3 5 2 4 2 2" xfId="33111"/>
    <cellStyle name="Normal 5 3 5 2 4 2 2 2" xfId="33112"/>
    <cellStyle name="Normal 5 3 5 2 4 2 3" xfId="33113"/>
    <cellStyle name="Normal 5 3 5 2 4 3" xfId="33114"/>
    <cellStyle name="Normal 5 3 5 2 4 3 2" xfId="33115"/>
    <cellStyle name="Normal 5 3 5 2 4 4" xfId="33116"/>
    <cellStyle name="Normal 5 3 5 2 5" xfId="33117"/>
    <cellStyle name="Normal 5 3 5 2 5 2" xfId="33118"/>
    <cellStyle name="Normal 5 3 5 2 5 2 2" xfId="33119"/>
    <cellStyle name="Normal 5 3 5 2 5 3" xfId="33120"/>
    <cellStyle name="Normal 5 3 5 2 6" xfId="33121"/>
    <cellStyle name="Normal 5 3 5 2 6 2" xfId="33122"/>
    <cellStyle name="Normal 5 3 5 2 7" xfId="33123"/>
    <cellStyle name="Normal 5 3 5 3" xfId="33124"/>
    <cellStyle name="Normal 5 3 5 3 2" xfId="33125"/>
    <cellStyle name="Normal 5 3 5 3 2 2" xfId="33126"/>
    <cellStyle name="Normal 5 3 5 3 2 2 2" xfId="33127"/>
    <cellStyle name="Normal 5 3 5 3 2 2 2 2" xfId="33128"/>
    <cellStyle name="Normal 5 3 5 3 2 2 2 2 2" xfId="33129"/>
    <cellStyle name="Normal 5 3 5 3 2 2 2 3" xfId="33130"/>
    <cellStyle name="Normal 5 3 5 3 2 2 3" xfId="33131"/>
    <cellStyle name="Normal 5 3 5 3 2 2 3 2" xfId="33132"/>
    <cellStyle name="Normal 5 3 5 3 2 2 4" xfId="33133"/>
    <cellStyle name="Normal 5 3 5 3 2 3" xfId="33134"/>
    <cellStyle name="Normal 5 3 5 3 2 3 2" xfId="33135"/>
    <cellStyle name="Normal 5 3 5 3 2 3 2 2" xfId="33136"/>
    <cellStyle name="Normal 5 3 5 3 2 3 3" xfId="33137"/>
    <cellStyle name="Normal 5 3 5 3 2 4" xfId="33138"/>
    <cellStyle name="Normal 5 3 5 3 2 4 2" xfId="33139"/>
    <cellStyle name="Normal 5 3 5 3 2 5" xfId="33140"/>
    <cellStyle name="Normal 5 3 5 3 3" xfId="33141"/>
    <cellStyle name="Normal 5 3 5 3 3 2" xfId="33142"/>
    <cellStyle name="Normal 5 3 5 3 3 2 2" xfId="33143"/>
    <cellStyle name="Normal 5 3 5 3 3 2 2 2" xfId="33144"/>
    <cellStyle name="Normal 5 3 5 3 3 2 3" xfId="33145"/>
    <cellStyle name="Normal 5 3 5 3 3 3" xfId="33146"/>
    <cellStyle name="Normal 5 3 5 3 3 3 2" xfId="33147"/>
    <cellStyle name="Normal 5 3 5 3 3 4" xfId="33148"/>
    <cellStyle name="Normal 5 3 5 3 4" xfId="33149"/>
    <cellStyle name="Normal 5 3 5 3 4 2" xfId="33150"/>
    <cellStyle name="Normal 5 3 5 3 4 2 2" xfId="33151"/>
    <cellStyle name="Normal 5 3 5 3 4 3" xfId="33152"/>
    <cellStyle name="Normal 5 3 5 3 5" xfId="33153"/>
    <cellStyle name="Normal 5 3 5 3 5 2" xfId="33154"/>
    <cellStyle name="Normal 5 3 5 3 6" xfId="33155"/>
    <cellStyle name="Normal 5 3 5 4" xfId="33156"/>
    <cellStyle name="Normal 5 3 5 4 2" xfId="33157"/>
    <cellStyle name="Normal 5 3 5 4 2 2" xfId="33158"/>
    <cellStyle name="Normal 5 3 5 4 2 2 2" xfId="33159"/>
    <cellStyle name="Normal 5 3 5 4 2 2 2 2" xfId="33160"/>
    <cellStyle name="Normal 5 3 5 4 2 2 3" xfId="33161"/>
    <cellStyle name="Normal 5 3 5 4 2 3" xfId="33162"/>
    <cellStyle name="Normal 5 3 5 4 2 3 2" xfId="33163"/>
    <cellStyle name="Normal 5 3 5 4 2 4" xfId="33164"/>
    <cellStyle name="Normal 5 3 5 4 3" xfId="33165"/>
    <cellStyle name="Normal 5 3 5 4 3 2" xfId="33166"/>
    <cellStyle name="Normal 5 3 5 4 3 2 2" xfId="33167"/>
    <cellStyle name="Normal 5 3 5 4 3 3" xfId="33168"/>
    <cellStyle name="Normal 5 3 5 4 4" xfId="33169"/>
    <cellStyle name="Normal 5 3 5 4 4 2" xfId="33170"/>
    <cellStyle name="Normal 5 3 5 4 5" xfId="33171"/>
    <cellStyle name="Normal 5 3 5 5" xfId="33172"/>
    <cellStyle name="Normal 5 3 5 5 2" xfId="33173"/>
    <cellStyle name="Normal 5 3 5 5 2 2" xfId="33174"/>
    <cellStyle name="Normal 5 3 5 5 2 2 2" xfId="33175"/>
    <cellStyle name="Normal 5 3 5 5 2 3" xfId="33176"/>
    <cellStyle name="Normal 5 3 5 5 3" xfId="33177"/>
    <cellStyle name="Normal 5 3 5 5 3 2" xfId="33178"/>
    <cellStyle name="Normal 5 3 5 5 4" xfId="33179"/>
    <cellStyle name="Normal 5 3 5 6" xfId="33180"/>
    <cellStyle name="Normal 5 3 5 6 2" xfId="33181"/>
    <cellStyle name="Normal 5 3 5 6 2 2" xfId="33182"/>
    <cellStyle name="Normal 5 3 5 6 3" xfId="33183"/>
    <cellStyle name="Normal 5 3 5 7" xfId="33184"/>
    <cellStyle name="Normal 5 3 5 7 2" xfId="33185"/>
    <cellStyle name="Normal 5 3 5 8" xfId="33186"/>
    <cellStyle name="Normal 5 3 6" xfId="33187"/>
    <cellStyle name="Normal 5 3 6 2" xfId="33188"/>
    <cellStyle name="Normal 5 3 6 2 2" xfId="33189"/>
    <cellStyle name="Normal 5 3 6 2 2 2" xfId="33190"/>
    <cellStyle name="Normal 5 3 6 2 2 2 2" xfId="33191"/>
    <cellStyle name="Normal 5 3 6 2 2 2 2 2" xfId="33192"/>
    <cellStyle name="Normal 5 3 6 2 2 2 2 2 2" xfId="33193"/>
    <cellStyle name="Normal 5 3 6 2 2 2 2 3" xfId="33194"/>
    <cellStyle name="Normal 5 3 6 2 2 2 3" xfId="33195"/>
    <cellStyle name="Normal 5 3 6 2 2 2 3 2" xfId="33196"/>
    <cellStyle name="Normal 5 3 6 2 2 2 4" xfId="33197"/>
    <cellStyle name="Normal 5 3 6 2 2 3" xfId="33198"/>
    <cellStyle name="Normal 5 3 6 2 2 3 2" xfId="33199"/>
    <cellStyle name="Normal 5 3 6 2 2 3 2 2" xfId="33200"/>
    <cellStyle name="Normal 5 3 6 2 2 3 3" xfId="33201"/>
    <cellStyle name="Normal 5 3 6 2 2 4" xfId="33202"/>
    <cellStyle name="Normal 5 3 6 2 2 4 2" xfId="33203"/>
    <cellStyle name="Normal 5 3 6 2 2 5" xfId="33204"/>
    <cellStyle name="Normal 5 3 6 2 3" xfId="33205"/>
    <cellStyle name="Normal 5 3 6 2 3 2" xfId="33206"/>
    <cellStyle name="Normal 5 3 6 2 3 2 2" xfId="33207"/>
    <cellStyle name="Normal 5 3 6 2 3 2 2 2" xfId="33208"/>
    <cellStyle name="Normal 5 3 6 2 3 2 3" xfId="33209"/>
    <cellStyle name="Normal 5 3 6 2 3 3" xfId="33210"/>
    <cellStyle name="Normal 5 3 6 2 3 3 2" xfId="33211"/>
    <cellStyle name="Normal 5 3 6 2 3 4" xfId="33212"/>
    <cellStyle name="Normal 5 3 6 2 4" xfId="33213"/>
    <cellStyle name="Normal 5 3 6 2 4 2" xfId="33214"/>
    <cellStyle name="Normal 5 3 6 2 4 2 2" xfId="33215"/>
    <cellStyle name="Normal 5 3 6 2 4 3" xfId="33216"/>
    <cellStyle name="Normal 5 3 6 2 5" xfId="33217"/>
    <cellStyle name="Normal 5 3 6 2 5 2" xfId="33218"/>
    <cellStyle name="Normal 5 3 6 2 6" xfId="33219"/>
    <cellStyle name="Normal 5 3 6 3" xfId="33220"/>
    <cellStyle name="Normal 5 3 6 3 2" xfId="33221"/>
    <cellStyle name="Normal 5 3 6 3 2 2" xfId="33222"/>
    <cellStyle name="Normal 5 3 6 3 2 2 2" xfId="33223"/>
    <cellStyle name="Normal 5 3 6 3 2 2 2 2" xfId="33224"/>
    <cellStyle name="Normal 5 3 6 3 2 2 3" xfId="33225"/>
    <cellStyle name="Normal 5 3 6 3 2 3" xfId="33226"/>
    <cellStyle name="Normal 5 3 6 3 2 3 2" xfId="33227"/>
    <cellStyle name="Normal 5 3 6 3 2 4" xfId="33228"/>
    <cellStyle name="Normal 5 3 6 3 3" xfId="33229"/>
    <cellStyle name="Normal 5 3 6 3 3 2" xfId="33230"/>
    <cellStyle name="Normal 5 3 6 3 3 2 2" xfId="33231"/>
    <cellStyle name="Normal 5 3 6 3 3 3" xfId="33232"/>
    <cellStyle name="Normal 5 3 6 3 4" xfId="33233"/>
    <cellStyle name="Normal 5 3 6 3 4 2" xfId="33234"/>
    <cellStyle name="Normal 5 3 6 3 5" xfId="33235"/>
    <cellStyle name="Normal 5 3 6 4" xfId="33236"/>
    <cellStyle name="Normal 5 3 6 4 2" xfId="33237"/>
    <cellStyle name="Normal 5 3 6 4 2 2" xfId="33238"/>
    <cellStyle name="Normal 5 3 6 4 2 2 2" xfId="33239"/>
    <cellStyle name="Normal 5 3 6 4 2 3" xfId="33240"/>
    <cellStyle name="Normal 5 3 6 4 3" xfId="33241"/>
    <cellStyle name="Normal 5 3 6 4 3 2" xfId="33242"/>
    <cellStyle name="Normal 5 3 6 4 4" xfId="33243"/>
    <cellStyle name="Normal 5 3 6 5" xfId="33244"/>
    <cellStyle name="Normal 5 3 6 5 2" xfId="33245"/>
    <cellStyle name="Normal 5 3 6 5 2 2" xfId="33246"/>
    <cellStyle name="Normal 5 3 6 5 3" xfId="33247"/>
    <cellStyle name="Normal 5 3 6 6" xfId="33248"/>
    <cellStyle name="Normal 5 3 6 6 2" xfId="33249"/>
    <cellStyle name="Normal 5 3 6 7" xfId="33250"/>
    <cellStyle name="Normal 5 3 7" xfId="33251"/>
    <cellStyle name="Normal 5 3 7 2" xfId="33252"/>
    <cellStyle name="Normal 5 3 7 2 2" xfId="33253"/>
    <cellStyle name="Normal 5 3 7 2 2 2" xfId="33254"/>
    <cellStyle name="Normal 5 3 7 2 2 2 2" xfId="33255"/>
    <cellStyle name="Normal 5 3 7 2 2 2 2 2" xfId="33256"/>
    <cellStyle name="Normal 5 3 7 2 2 2 3" xfId="33257"/>
    <cellStyle name="Normal 5 3 7 2 2 3" xfId="33258"/>
    <cellStyle name="Normal 5 3 7 2 2 3 2" xfId="33259"/>
    <cellStyle name="Normal 5 3 7 2 2 4" xfId="33260"/>
    <cellStyle name="Normal 5 3 7 2 3" xfId="33261"/>
    <cellStyle name="Normal 5 3 7 2 3 2" xfId="33262"/>
    <cellStyle name="Normal 5 3 7 2 3 2 2" xfId="33263"/>
    <cellStyle name="Normal 5 3 7 2 3 3" xfId="33264"/>
    <cellStyle name="Normal 5 3 7 2 4" xfId="33265"/>
    <cellStyle name="Normal 5 3 7 2 4 2" xfId="33266"/>
    <cellStyle name="Normal 5 3 7 2 5" xfId="33267"/>
    <cellStyle name="Normal 5 3 7 3" xfId="33268"/>
    <cellStyle name="Normal 5 3 7 3 2" xfId="33269"/>
    <cellStyle name="Normal 5 3 7 3 2 2" xfId="33270"/>
    <cellStyle name="Normal 5 3 7 3 2 2 2" xfId="33271"/>
    <cellStyle name="Normal 5 3 7 3 2 3" xfId="33272"/>
    <cellStyle name="Normal 5 3 7 3 3" xfId="33273"/>
    <cellStyle name="Normal 5 3 7 3 3 2" xfId="33274"/>
    <cellStyle name="Normal 5 3 7 3 4" xfId="33275"/>
    <cellStyle name="Normal 5 3 7 4" xfId="33276"/>
    <cellStyle name="Normal 5 3 7 4 2" xfId="33277"/>
    <cellStyle name="Normal 5 3 7 4 2 2" xfId="33278"/>
    <cellStyle name="Normal 5 3 7 4 3" xfId="33279"/>
    <cellStyle name="Normal 5 3 7 5" xfId="33280"/>
    <cellStyle name="Normal 5 3 7 5 2" xfId="33281"/>
    <cellStyle name="Normal 5 3 7 6" xfId="33282"/>
    <cellStyle name="Normal 5 3 8" xfId="33283"/>
    <cellStyle name="Normal 5 3 8 2" xfId="33284"/>
    <cellStyle name="Normal 5 3 8 2 2" xfId="33285"/>
    <cellStyle name="Normal 5 3 8 2 2 2" xfId="33286"/>
    <cellStyle name="Normal 5 3 8 2 2 2 2" xfId="33287"/>
    <cellStyle name="Normal 5 3 8 2 2 3" xfId="33288"/>
    <cellStyle name="Normal 5 3 8 2 3" xfId="33289"/>
    <cellStyle name="Normal 5 3 8 2 3 2" xfId="33290"/>
    <cellStyle name="Normal 5 3 8 2 4" xfId="33291"/>
    <cellStyle name="Normal 5 3 8 3" xfId="33292"/>
    <cellStyle name="Normal 5 3 8 3 2" xfId="33293"/>
    <cellStyle name="Normal 5 3 8 3 2 2" xfId="33294"/>
    <cellStyle name="Normal 5 3 8 3 3" xfId="33295"/>
    <cellStyle name="Normal 5 3 8 4" xfId="33296"/>
    <cellStyle name="Normal 5 3 8 4 2" xfId="33297"/>
    <cellStyle name="Normal 5 3 8 5" xfId="33298"/>
    <cellStyle name="Normal 5 3 9" xfId="33299"/>
    <cellStyle name="Normal 5 3 9 2" xfId="33300"/>
    <cellStyle name="Normal 5 3 9 2 2" xfId="33301"/>
    <cellStyle name="Normal 5 3 9 2 2 2" xfId="33302"/>
    <cellStyle name="Normal 5 3 9 2 3" xfId="33303"/>
    <cellStyle name="Normal 5 3 9 3" xfId="33304"/>
    <cellStyle name="Normal 5 3 9 3 2" xfId="33305"/>
    <cellStyle name="Normal 5 3 9 4" xfId="33306"/>
    <cellStyle name="Normal 5 4" xfId="376"/>
    <cellStyle name="Normal 5 4 10" xfId="33307"/>
    <cellStyle name="Normal 5 4 10 2" xfId="33308"/>
    <cellStyle name="Normal 5 4 11" xfId="33309"/>
    <cellStyle name="Normal 5 4 12" xfId="33310"/>
    <cellStyle name="Normal 5 4 2" xfId="33311"/>
    <cellStyle name="Normal 5 4 2 10" xfId="33312"/>
    <cellStyle name="Normal 5 4 2 2" xfId="33313"/>
    <cellStyle name="Normal 5 4 2 2 2" xfId="33314"/>
    <cellStyle name="Normal 5 4 2 2 2 2" xfId="33315"/>
    <cellStyle name="Normal 5 4 2 2 2 2 2" xfId="33316"/>
    <cellStyle name="Normal 5 4 2 2 2 2 2 2" xfId="33317"/>
    <cellStyle name="Normal 5 4 2 2 2 2 2 2 2" xfId="33318"/>
    <cellStyle name="Normal 5 4 2 2 2 2 2 2 2 2" xfId="33319"/>
    <cellStyle name="Normal 5 4 2 2 2 2 2 2 2 2 2" xfId="33320"/>
    <cellStyle name="Normal 5 4 2 2 2 2 2 2 2 2 2 2" xfId="33321"/>
    <cellStyle name="Normal 5 4 2 2 2 2 2 2 2 2 3" xfId="33322"/>
    <cellStyle name="Normal 5 4 2 2 2 2 2 2 2 3" xfId="33323"/>
    <cellStyle name="Normal 5 4 2 2 2 2 2 2 2 3 2" xfId="33324"/>
    <cellStyle name="Normal 5 4 2 2 2 2 2 2 2 4" xfId="33325"/>
    <cellStyle name="Normal 5 4 2 2 2 2 2 2 3" xfId="33326"/>
    <cellStyle name="Normal 5 4 2 2 2 2 2 2 3 2" xfId="33327"/>
    <cellStyle name="Normal 5 4 2 2 2 2 2 2 3 2 2" xfId="33328"/>
    <cellStyle name="Normal 5 4 2 2 2 2 2 2 3 3" xfId="33329"/>
    <cellStyle name="Normal 5 4 2 2 2 2 2 2 4" xfId="33330"/>
    <cellStyle name="Normal 5 4 2 2 2 2 2 2 4 2" xfId="33331"/>
    <cellStyle name="Normal 5 4 2 2 2 2 2 2 5" xfId="33332"/>
    <cellStyle name="Normal 5 4 2 2 2 2 2 3" xfId="33333"/>
    <cellStyle name="Normal 5 4 2 2 2 2 2 3 2" xfId="33334"/>
    <cellStyle name="Normal 5 4 2 2 2 2 2 3 2 2" xfId="33335"/>
    <cellStyle name="Normal 5 4 2 2 2 2 2 3 2 2 2" xfId="33336"/>
    <cellStyle name="Normal 5 4 2 2 2 2 2 3 2 3" xfId="33337"/>
    <cellStyle name="Normal 5 4 2 2 2 2 2 3 3" xfId="33338"/>
    <cellStyle name="Normal 5 4 2 2 2 2 2 3 3 2" xfId="33339"/>
    <cellStyle name="Normal 5 4 2 2 2 2 2 3 4" xfId="33340"/>
    <cellStyle name="Normal 5 4 2 2 2 2 2 4" xfId="33341"/>
    <cellStyle name="Normal 5 4 2 2 2 2 2 4 2" xfId="33342"/>
    <cellStyle name="Normal 5 4 2 2 2 2 2 4 2 2" xfId="33343"/>
    <cellStyle name="Normal 5 4 2 2 2 2 2 4 3" xfId="33344"/>
    <cellStyle name="Normal 5 4 2 2 2 2 2 5" xfId="33345"/>
    <cellStyle name="Normal 5 4 2 2 2 2 2 5 2" xfId="33346"/>
    <cellStyle name="Normal 5 4 2 2 2 2 2 6" xfId="33347"/>
    <cellStyle name="Normal 5 4 2 2 2 2 3" xfId="33348"/>
    <cellStyle name="Normal 5 4 2 2 2 2 3 2" xfId="33349"/>
    <cellStyle name="Normal 5 4 2 2 2 2 3 2 2" xfId="33350"/>
    <cellStyle name="Normal 5 4 2 2 2 2 3 2 2 2" xfId="33351"/>
    <cellStyle name="Normal 5 4 2 2 2 2 3 2 2 2 2" xfId="33352"/>
    <cellStyle name="Normal 5 4 2 2 2 2 3 2 2 3" xfId="33353"/>
    <cellStyle name="Normal 5 4 2 2 2 2 3 2 3" xfId="33354"/>
    <cellStyle name="Normal 5 4 2 2 2 2 3 2 3 2" xfId="33355"/>
    <cellStyle name="Normal 5 4 2 2 2 2 3 2 4" xfId="33356"/>
    <cellStyle name="Normal 5 4 2 2 2 2 3 3" xfId="33357"/>
    <cellStyle name="Normal 5 4 2 2 2 2 3 3 2" xfId="33358"/>
    <cellStyle name="Normal 5 4 2 2 2 2 3 3 2 2" xfId="33359"/>
    <cellStyle name="Normal 5 4 2 2 2 2 3 3 3" xfId="33360"/>
    <cellStyle name="Normal 5 4 2 2 2 2 3 4" xfId="33361"/>
    <cellStyle name="Normal 5 4 2 2 2 2 3 4 2" xfId="33362"/>
    <cellStyle name="Normal 5 4 2 2 2 2 3 5" xfId="33363"/>
    <cellStyle name="Normal 5 4 2 2 2 2 4" xfId="33364"/>
    <cellStyle name="Normal 5 4 2 2 2 2 4 2" xfId="33365"/>
    <cellStyle name="Normal 5 4 2 2 2 2 4 2 2" xfId="33366"/>
    <cellStyle name="Normal 5 4 2 2 2 2 4 2 2 2" xfId="33367"/>
    <cellStyle name="Normal 5 4 2 2 2 2 4 2 3" xfId="33368"/>
    <cellStyle name="Normal 5 4 2 2 2 2 4 3" xfId="33369"/>
    <cellStyle name="Normal 5 4 2 2 2 2 4 3 2" xfId="33370"/>
    <cellStyle name="Normal 5 4 2 2 2 2 4 4" xfId="33371"/>
    <cellStyle name="Normal 5 4 2 2 2 2 5" xfId="33372"/>
    <cellStyle name="Normal 5 4 2 2 2 2 5 2" xfId="33373"/>
    <cellStyle name="Normal 5 4 2 2 2 2 5 2 2" xfId="33374"/>
    <cellStyle name="Normal 5 4 2 2 2 2 5 3" xfId="33375"/>
    <cellStyle name="Normal 5 4 2 2 2 2 6" xfId="33376"/>
    <cellStyle name="Normal 5 4 2 2 2 2 6 2" xfId="33377"/>
    <cellStyle name="Normal 5 4 2 2 2 2 7" xfId="33378"/>
    <cellStyle name="Normal 5 4 2 2 2 3" xfId="33379"/>
    <cellStyle name="Normal 5 4 2 2 2 3 2" xfId="33380"/>
    <cellStyle name="Normal 5 4 2 2 2 3 2 2" xfId="33381"/>
    <cellStyle name="Normal 5 4 2 2 2 3 2 2 2" xfId="33382"/>
    <cellStyle name="Normal 5 4 2 2 2 3 2 2 2 2" xfId="33383"/>
    <cellStyle name="Normal 5 4 2 2 2 3 2 2 2 2 2" xfId="33384"/>
    <cellStyle name="Normal 5 4 2 2 2 3 2 2 2 3" xfId="33385"/>
    <cellStyle name="Normal 5 4 2 2 2 3 2 2 3" xfId="33386"/>
    <cellStyle name="Normal 5 4 2 2 2 3 2 2 3 2" xfId="33387"/>
    <cellStyle name="Normal 5 4 2 2 2 3 2 2 4" xfId="33388"/>
    <cellStyle name="Normal 5 4 2 2 2 3 2 3" xfId="33389"/>
    <cellStyle name="Normal 5 4 2 2 2 3 2 3 2" xfId="33390"/>
    <cellStyle name="Normal 5 4 2 2 2 3 2 3 2 2" xfId="33391"/>
    <cellStyle name="Normal 5 4 2 2 2 3 2 3 3" xfId="33392"/>
    <cellStyle name="Normal 5 4 2 2 2 3 2 4" xfId="33393"/>
    <cellStyle name="Normal 5 4 2 2 2 3 2 4 2" xfId="33394"/>
    <cellStyle name="Normal 5 4 2 2 2 3 2 5" xfId="33395"/>
    <cellStyle name="Normal 5 4 2 2 2 3 3" xfId="33396"/>
    <cellStyle name="Normal 5 4 2 2 2 3 3 2" xfId="33397"/>
    <cellStyle name="Normal 5 4 2 2 2 3 3 2 2" xfId="33398"/>
    <cellStyle name="Normal 5 4 2 2 2 3 3 2 2 2" xfId="33399"/>
    <cellStyle name="Normal 5 4 2 2 2 3 3 2 3" xfId="33400"/>
    <cellStyle name="Normal 5 4 2 2 2 3 3 3" xfId="33401"/>
    <cellStyle name="Normal 5 4 2 2 2 3 3 3 2" xfId="33402"/>
    <cellStyle name="Normal 5 4 2 2 2 3 3 4" xfId="33403"/>
    <cellStyle name="Normal 5 4 2 2 2 3 4" xfId="33404"/>
    <cellStyle name="Normal 5 4 2 2 2 3 4 2" xfId="33405"/>
    <cellStyle name="Normal 5 4 2 2 2 3 4 2 2" xfId="33406"/>
    <cellStyle name="Normal 5 4 2 2 2 3 4 3" xfId="33407"/>
    <cellStyle name="Normal 5 4 2 2 2 3 5" xfId="33408"/>
    <cellStyle name="Normal 5 4 2 2 2 3 5 2" xfId="33409"/>
    <cellStyle name="Normal 5 4 2 2 2 3 6" xfId="33410"/>
    <cellStyle name="Normal 5 4 2 2 2 4" xfId="33411"/>
    <cellStyle name="Normal 5 4 2 2 2 4 2" xfId="33412"/>
    <cellStyle name="Normal 5 4 2 2 2 4 2 2" xfId="33413"/>
    <cellStyle name="Normal 5 4 2 2 2 4 2 2 2" xfId="33414"/>
    <cellStyle name="Normal 5 4 2 2 2 4 2 2 2 2" xfId="33415"/>
    <cellStyle name="Normal 5 4 2 2 2 4 2 2 3" xfId="33416"/>
    <cellStyle name="Normal 5 4 2 2 2 4 2 3" xfId="33417"/>
    <cellStyle name="Normal 5 4 2 2 2 4 2 3 2" xfId="33418"/>
    <cellStyle name="Normal 5 4 2 2 2 4 2 4" xfId="33419"/>
    <cellStyle name="Normal 5 4 2 2 2 4 3" xfId="33420"/>
    <cellStyle name="Normal 5 4 2 2 2 4 3 2" xfId="33421"/>
    <cellStyle name="Normal 5 4 2 2 2 4 3 2 2" xfId="33422"/>
    <cellStyle name="Normal 5 4 2 2 2 4 3 3" xfId="33423"/>
    <cellStyle name="Normal 5 4 2 2 2 4 4" xfId="33424"/>
    <cellStyle name="Normal 5 4 2 2 2 4 4 2" xfId="33425"/>
    <cellStyle name="Normal 5 4 2 2 2 4 5" xfId="33426"/>
    <cellStyle name="Normal 5 4 2 2 2 5" xfId="33427"/>
    <cellStyle name="Normal 5 4 2 2 2 5 2" xfId="33428"/>
    <cellStyle name="Normal 5 4 2 2 2 5 2 2" xfId="33429"/>
    <cellStyle name="Normal 5 4 2 2 2 5 2 2 2" xfId="33430"/>
    <cellStyle name="Normal 5 4 2 2 2 5 2 3" xfId="33431"/>
    <cellStyle name="Normal 5 4 2 2 2 5 3" xfId="33432"/>
    <cellStyle name="Normal 5 4 2 2 2 5 3 2" xfId="33433"/>
    <cellStyle name="Normal 5 4 2 2 2 5 4" xfId="33434"/>
    <cellStyle name="Normal 5 4 2 2 2 6" xfId="33435"/>
    <cellStyle name="Normal 5 4 2 2 2 6 2" xfId="33436"/>
    <cellStyle name="Normal 5 4 2 2 2 6 2 2" xfId="33437"/>
    <cellStyle name="Normal 5 4 2 2 2 6 3" xfId="33438"/>
    <cellStyle name="Normal 5 4 2 2 2 7" xfId="33439"/>
    <cellStyle name="Normal 5 4 2 2 2 7 2" xfId="33440"/>
    <cellStyle name="Normal 5 4 2 2 2 8" xfId="33441"/>
    <cellStyle name="Normal 5 4 2 2 3" xfId="33442"/>
    <cellStyle name="Normal 5 4 2 2 3 2" xfId="33443"/>
    <cellStyle name="Normal 5 4 2 2 3 2 2" xfId="33444"/>
    <cellStyle name="Normal 5 4 2 2 3 2 2 2" xfId="33445"/>
    <cellStyle name="Normal 5 4 2 2 3 2 2 2 2" xfId="33446"/>
    <cellStyle name="Normal 5 4 2 2 3 2 2 2 2 2" xfId="33447"/>
    <cellStyle name="Normal 5 4 2 2 3 2 2 2 2 2 2" xfId="33448"/>
    <cellStyle name="Normal 5 4 2 2 3 2 2 2 2 3" xfId="33449"/>
    <cellStyle name="Normal 5 4 2 2 3 2 2 2 3" xfId="33450"/>
    <cellStyle name="Normal 5 4 2 2 3 2 2 2 3 2" xfId="33451"/>
    <cellStyle name="Normal 5 4 2 2 3 2 2 2 4" xfId="33452"/>
    <cellStyle name="Normal 5 4 2 2 3 2 2 3" xfId="33453"/>
    <cellStyle name="Normal 5 4 2 2 3 2 2 3 2" xfId="33454"/>
    <cellStyle name="Normal 5 4 2 2 3 2 2 3 2 2" xfId="33455"/>
    <cellStyle name="Normal 5 4 2 2 3 2 2 3 3" xfId="33456"/>
    <cellStyle name="Normal 5 4 2 2 3 2 2 4" xfId="33457"/>
    <cellStyle name="Normal 5 4 2 2 3 2 2 4 2" xfId="33458"/>
    <cellStyle name="Normal 5 4 2 2 3 2 2 5" xfId="33459"/>
    <cellStyle name="Normal 5 4 2 2 3 2 3" xfId="33460"/>
    <cellStyle name="Normal 5 4 2 2 3 2 3 2" xfId="33461"/>
    <cellStyle name="Normal 5 4 2 2 3 2 3 2 2" xfId="33462"/>
    <cellStyle name="Normal 5 4 2 2 3 2 3 2 2 2" xfId="33463"/>
    <cellStyle name="Normal 5 4 2 2 3 2 3 2 3" xfId="33464"/>
    <cellStyle name="Normal 5 4 2 2 3 2 3 3" xfId="33465"/>
    <cellStyle name="Normal 5 4 2 2 3 2 3 3 2" xfId="33466"/>
    <cellStyle name="Normal 5 4 2 2 3 2 3 4" xfId="33467"/>
    <cellStyle name="Normal 5 4 2 2 3 2 4" xfId="33468"/>
    <cellStyle name="Normal 5 4 2 2 3 2 4 2" xfId="33469"/>
    <cellStyle name="Normal 5 4 2 2 3 2 4 2 2" xfId="33470"/>
    <cellStyle name="Normal 5 4 2 2 3 2 4 3" xfId="33471"/>
    <cellStyle name="Normal 5 4 2 2 3 2 5" xfId="33472"/>
    <cellStyle name="Normal 5 4 2 2 3 2 5 2" xfId="33473"/>
    <cellStyle name="Normal 5 4 2 2 3 2 6" xfId="33474"/>
    <cellStyle name="Normal 5 4 2 2 3 3" xfId="33475"/>
    <cellStyle name="Normal 5 4 2 2 3 3 2" xfId="33476"/>
    <cellStyle name="Normal 5 4 2 2 3 3 2 2" xfId="33477"/>
    <cellStyle name="Normal 5 4 2 2 3 3 2 2 2" xfId="33478"/>
    <cellStyle name="Normal 5 4 2 2 3 3 2 2 2 2" xfId="33479"/>
    <cellStyle name="Normal 5 4 2 2 3 3 2 2 3" xfId="33480"/>
    <cellStyle name="Normal 5 4 2 2 3 3 2 3" xfId="33481"/>
    <cellStyle name="Normal 5 4 2 2 3 3 2 3 2" xfId="33482"/>
    <cellStyle name="Normal 5 4 2 2 3 3 2 4" xfId="33483"/>
    <cellStyle name="Normal 5 4 2 2 3 3 3" xfId="33484"/>
    <cellStyle name="Normal 5 4 2 2 3 3 3 2" xfId="33485"/>
    <cellStyle name="Normal 5 4 2 2 3 3 3 2 2" xfId="33486"/>
    <cellStyle name="Normal 5 4 2 2 3 3 3 3" xfId="33487"/>
    <cellStyle name="Normal 5 4 2 2 3 3 4" xfId="33488"/>
    <cellStyle name="Normal 5 4 2 2 3 3 4 2" xfId="33489"/>
    <cellStyle name="Normal 5 4 2 2 3 3 5" xfId="33490"/>
    <cellStyle name="Normal 5 4 2 2 3 4" xfId="33491"/>
    <cellStyle name="Normal 5 4 2 2 3 4 2" xfId="33492"/>
    <cellStyle name="Normal 5 4 2 2 3 4 2 2" xfId="33493"/>
    <cellStyle name="Normal 5 4 2 2 3 4 2 2 2" xfId="33494"/>
    <cellStyle name="Normal 5 4 2 2 3 4 2 3" xfId="33495"/>
    <cellStyle name="Normal 5 4 2 2 3 4 3" xfId="33496"/>
    <cellStyle name="Normal 5 4 2 2 3 4 3 2" xfId="33497"/>
    <cellStyle name="Normal 5 4 2 2 3 4 4" xfId="33498"/>
    <cellStyle name="Normal 5 4 2 2 3 5" xfId="33499"/>
    <cellStyle name="Normal 5 4 2 2 3 5 2" xfId="33500"/>
    <cellStyle name="Normal 5 4 2 2 3 5 2 2" xfId="33501"/>
    <cellStyle name="Normal 5 4 2 2 3 5 3" xfId="33502"/>
    <cellStyle name="Normal 5 4 2 2 3 6" xfId="33503"/>
    <cellStyle name="Normal 5 4 2 2 3 6 2" xfId="33504"/>
    <cellStyle name="Normal 5 4 2 2 3 7" xfId="33505"/>
    <cellStyle name="Normal 5 4 2 2 4" xfId="33506"/>
    <cellStyle name="Normal 5 4 2 2 4 2" xfId="33507"/>
    <cellStyle name="Normal 5 4 2 2 4 2 2" xfId="33508"/>
    <cellStyle name="Normal 5 4 2 2 4 2 2 2" xfId="33509"/>
    <cellStyle name="Normal 5 4 2 2 4 2 2 2 2" xfId="33510"/>
    <cellStyle name="Normal 5 4 2 2 4 2 2 2 2 2" xfId="33511"/>
    <cellStyle name="Normal 5 4 2 2 4 2 2 2 3" xfId="33512"/>
    <cellStyle name="Normal 5 4 2 2 4 2 2 3" xfId="33513"/>
    <cellStyle name="Normal 5 4 2 2 4 2 2 3 2" xfId="33514"/>
    <cellStyle name="Normal 5 4 2 2 4 2 2 4" xfId="33515"/>
    <cellStyle name="Normal 5 4 2 2 4 2 3" xfId="33516"/>
    <cellStyle name="Normal 5 4 2 2 4 2 3 2" xfId="33517"/>
    <cellStyle name="Normal 5 4 2 2 4 2 3 2 2" xfId="33518"/>
    <cellStyle name="Normal 5 4 2 2 4 2 3 3" xfId="33519"/>
    <cellStyle name="Normal 5 4 2 2 4 2 4" xfId="33520"/>
    <cellStyle name="Normal 5 4 2 2 4 2 4 2" xfId="33521"/>
    <cellStyle name="Normal 5 4 2 2 4 2 5" xfId="33522"/>
    <cellStyle name="Normal 5 4 2 2 4 3" xfId="33523"/>
    <cellStyle name="Normal 5 4 2 2 4 3 2" xfId="33524"/>
    <cellStyle name="Normal 5 4 2 2 4 3 2 2" xfId="33525"/>
    <cellStyle name="Normal 5 4 2 2 4 3 2 2 2" xfId="33526"/>
    <cellStyle name="Normal 5 4 2 2 4 3 2 3" xfId="33527"/>
    <cellStyle name="Normal 5 4 2 2 4 3 3" xfId="33528"/>
    <cellStyle name="Normal 5 4 2 2 4 3 3 2" xfId="33529"/>
    <cellStyle name="Normal 5 4 2 2 4 3 4" xfId="33530"/>
    <cellStyle name="Normal 5 4 2 2 4 4" xfId="33531"/>
    <cellStyle name="Normal 5 4 2 2 4 4 2" xfId="33532"/>
    <cellStyle name="Normal 5 4 2 2 4 4 2 2" xfId="33533"/>
    <cellStyle name="Normal 5 4 2 2 4 4 3" xfId="33534"/>
    <cellStyle name="Normal 5 4 2 2 4 5" xfId="33535"/>
    <cellStyle name="Normal 5 4 2 2 4 5 2" xfId="33536"/>
    <cellStyle name="Normal 5 4 2 2 4 6" xfId="33537"/>
    <cellStyle name="Normal 5 4 2 2 5" xfId="33538"/>
    <cellStyle name="Normal 5 4 2 2 5 2" xfId="33539"/>
    <cellStyle name="Normal 5 4 2 2 5 2 2" xfId="33540"/>
    <cellStyle name="Normal 5 4 2 2 5 2 2 2" xfId="33541"/>
    <cellStyle name="Normal 5 4 2 2 5 2 2 2 2" xfId="33542"/>
    <cellStyle name="Normal 5 4 2 2 5 2 2 3" xfId="33543"/>
    <cellStyle name="Normal 5 4 2 2 5 2 3" xfId="33544"/>
    <cellStyle name="Normal 5 4 2 2 5 2 3 2" xfId="33545"/>
    <cellStyle name="Normal 5 4 2 2 5 2 4" xfId="33546"/>
    <cellStyle name="Normal 5 4 2 2 5 3" xfId="33547"/>
    <cellStyle name="Normal 5 4 2 2 5 3 2" xfId="33548"/>
    <cellStyle name="Normal 5 4 2 2 5 3 2 2" xfId="33549"/>
    <cellStyle name="Normal 5 4 2 2 5 3 3" xfId="33550"/>
    <cellStyle name="Normal 5 4 2 2 5 4" xfId="33551"/>
    <cellStyle name="Normal 5 4 2 2 5 4 2" xfId="33552"/>
    <cellStyle name="Normal 5 4 2 2 5 5" xfId="33553"/>
    <cellStyle name="Normal 5 4 2 2 6" xfId="33554"/>
    <cellStyle name="Normal 5 4 2 2 6 2" xfId="33555"/>
    <cellStyle name="Normal 5 4 2 2 6 2 2" xfId="33556"/>
    <cellStyle name="Normal 5 4 2 2 6 2 2 2" xfId="33557"/>
    <cellStyle name="Normal 5 4 2 2 6 2 3" xfId="33558"/>
    <cellStyle name="Normal 5 4 2 2 6 3" xfId="33559"/>
    <cellStyle name="Normal 5 4 2 2 6 3 2" xfId="33560"/>
    <cellStyle name="Normal 5 4 2 2 6 4" xfId="33561"/>
    <cellStyle name="Normal 5 4 2 2 7" xfId="33562"/>
    <cellStyle name="Normal 5 4 2 2 7 2" xfId="33563"/>
    <cellStyle name="Normal 5 4 2 2 7 2 2" xfId="33564"/>
    <cellStyle name="Normal 5 4 2 2 7 3" xfId="33565"/>
    <cellStyle name="Normal 5 4 2 2 8" xfId="33566"/>
    <cellStyle name="Normal 5 4 2 2 8 2" xfId="33567"/>
    <cellStyle name="Normal 5 4 2 2 9" xfId="33568"/>
    <cellStyle name="Normal 5 4 2 3" xfId="33569"/>
    <cellStyle name="Normal 5 4 2 3 2" xfId="33570"/>
    <cellStyle name="Normal 5 4 2 3 2 2" xfId="33571"/>
    <cellStyle name="Normal 5 4 2 3 2 2 2" xfId="33572"/>
    <cellStyle name="Normal 5 4 2 3 2 2 2 2" xfId="33573"/>
    <cellStyle name="Normal 5 4 2 3 2 2 2 2 2" xfId="33574"/>
    <cellStyle name="Normal 5 4 2 3 2 2 2 2 2 2" xfId="33575"/>
    <cellStyle name="Normal 5 4 2 3 2 2 2 2 2 2 2" xfId="33576"/>
    <cellStyle name="Normal 5 4 2 3 2 2 2 2 2 3" xfId="33577"/>
    <cellStyle name="Normal 5 4 2 3 2 2 2 2 3" xfId="33578"/>
    <cellStyle name="Normal 5 4 2 3 2 2 2 2 3 2" xfId="33579"/>
    <cellStyle name="Normal 5 4 2 3 2 2 2 2 4" xfId="33580"/>
    <cellStyle name="Normal 5 4 2 3 2 2 2 3" xfId="33581"/>
    <cellStyle name="Normal 5 4 2 3 2 2 2 3 2" xfId="33582"/>
    <cellStyle name="Normal 5 4 2 3 2 2 2 3 2 2" xfId="33583"/>
    <cellStyle name="Normal 5 4 2 3 2 2 2 3 3" xfId="33584"/>
    <cellStyle name="Normal 5 4 2 3 2 2 2 4" xfId="33585"/>
    <cellStyle name="Normal 5 4 2 3 2 2 2 4 2" xfId="33586"/>
    <cellStyle name="Normal 5 4 2 3 2 2 2 5" xfId="33587"/>
    <cellStyle name="Normal 5 4 2 3 2 2 3" xfId="33588"/>
    <cellStyle name="Normal 5 4 2 3 2 2 3 2" xfId="33589"/>
    <cellStyle name="Normal 5 4 2 3 2 2 3 2 2" xfId="33590"/>
    <cellStyle name="Normal 5 4 2 3 2 2 3 2 2 2" xfId="33591"/>
    <cellStyle name="Normal 5 4 2 3 2 2 3 2 3" xfId="33592"/>
    <cellStyle name="Normal 5 4 2 3 2 2 3 3" xfId="33593"/>
    <cellStyle name="Normal 5 4 2 3 2 2 3 3 2" xfId="33594"/>
    <cellStyle name="Normal 5 4 2 3 2 2 3 4" xfId="33595"/>
    <cellStyle name="Normal 5 4 2 3 2 2 4" xfId="33596"/>
    <cellStyle name="Normal 5 4 2 3 2 2 4 2" xfId="33597"/>
    <cellStyle name="Normal 5 4 2 3 2 2 4 2 2" xfId="33598"/>
    <cellStyle name="Normal 5 4 2 3 2 2 4 3" xfId="33599"/>
    <cellStyle name="Normal 5 4 2 3 2 2 5" xfId="33600"/>
    <cellStyle name="Normal 5 4 2 3 2 2 5 2" xfId="33601"/>
    <cellStyle name="Normal 5 4 2 3 2 2 6" xfId="33602"/>
    <cellStyle name="Normal 5 4 2 3 2 3" xfId="33603"/>
    <cellStyle name="Normal 5 4 2 3 2 3 2" xfId="33604"/>
    <cellStyle name="Normal 5 4 2 3 2 3 2 2" xfId="33605"/>
    <cellStyle name="Normal 5 4 2 3 2 3 2 2 2" xfId="33606"/>
    <cellStyle name="Normal 5 4 2 3 2 3 2 2 2 2" xfId="33607"/>
    <cellStyle name="Normal 5 4 2 3 2 3 2 2 3" xfId="33608"/>
    <cellStyle name="Normal 5 4 2 3 2 3 2 3" xfId="33609"/>
    <cellStyle name="Normal 5 4 2 3 2 3 2 3 2" xfId="33610"/>
    <cellStyle name="Normal 5 4 2 3 2 3 2 4" xfId="33611"/>
    <cellStyle name="Normal 5 4 2 3 2 3 3" xfId="33612"/>
    <cellStyle name="Normal 5 4 2 3 2 3 3 2" xfId="33613"/>
    <cellStyle name="Normal 5 4 2 3 2 3 3 2 2" xfId="33614"/>
    <cellStyle name="Normal 5 4 2 3 2 3 3 3" xfId="33615"/>
    <cellStyle name="Normal 5 4 2 3 2 3 4" xfId="33616"/>
    <cellStyle name="Normal 5 4 2 3 2 3 4 2" xfId="33617"/>
    <cellStyle name="Normal 5 4 2 3 2 3 5" xfId="33618"/>
    <cellStyle name="Normal 5 4 2 3 2 4" xfId="33619"/>
    <cellStyle name="Normal 5 4 2 3 2 4 2" xfId="33620"/>
    <cellStyle name="Normal 5 4 2 3 2 4 2 2" xfId="33621"/>
    <cellStyle name="Normal 5 4 2 3 2 4 2 2 2" xfId="33622"/>
    <cellStyle name="Normal 5 4 2 3 2 4 2 3" xfId="33623"/>
    <cellStyle name="Normal 5 4 2 3 2 4 3" xfId="33624"/>
    <cellStyle name="Normal 5 4 2 3 2 4 3 2" xfId="33625"/>
    <cellStyle name="Normal 5 4 2 3 2 4 4" xfId="33626"/>
    <cellStyle name="Normal 5 4 2 3 2 5" xfId="33627"/>
    <cellStyle name="Normal 5 4 2 3 2 5 2" xfId="33628"/>
    <cellStyle name="Normal 5 4 2 3 2 5 2 2" xfId="33629"/>
    <cellStyle name="Normal 5 4 2 3 2 5 3" xfId="33630"/>
    <cellStyle name="Normal 5 4 2 3 2 6" xfId="33631"/>
    <cellStyle name="Normal 5 4 2 3 2 6 2" xfId="33632"/>
    <cellStyle name="Normal 5 4 2 3 2 7" xfId="33633"/>
    <cellStyle name="Normal 5 4 2 3 3" xfId="33634"/>
    <cellStyle name="Normal 5 4 2 3 3 2" xfId="33635"/>
    <cellStyle name="Normal 5 4 2 3 3 2 2" xfId="33636"/>
    <cellStyle name="Normal 5 4 2 3 3 2 2 2" xfId="33637"/>
    <cellStyle name="Normal 5 4 2 3 3 2 2 2 2" xfId="33638"/>
    <cellStyle name="Normal 5 4 2 3 3 2 2 2 2 2" xfId="33639"/>
    <cellStyle name="Normal 5 4 2 3 3 2 2 2 3" xfId="33640"/>
    <cellStyle name="Normal 5 4 2 3 3 2 2 3" xfId="33641"/>
    <cellStyle name="Normal 5 4 2 3 3 2 2 3 2" xfId="33642"/>
    <cellStyle name="Normal 5 4 2 3 3 2 2 4" xfId="33643"/>
    <cellStyle name="Normal 5 4 2 3 3 2 3" xfId="33644"/>
    <cellStyle name="Normal 5 4 2 3 3 2 3 2" xfId="33645"/>
    <cellStyle name="Normal 5 4 2 3 3 2 3 2 2" xfId="33646"/>
    <cellStyle name="Normal 5 4 2 3 3 2 3 3" xfId="33647"/>
    <cellStyle name="Normal 5 4 2 3 3 2 4" xfId="33648"/>
    <cellStyle name="Normal 5 4 2 3 3 2 4 2" xfId="33649"/>
    <cellStyle name="Normal 5 4 2 3 3 2 5" xfId="33650"/>
    <cellStyle name="Normal 5 4 2 3 3 3" xfId="33651"/>
    <cellStyle name="Normal 5 4 2 3 3 3 2" xfId="33652"/>
    <cellStyle name="Normal 5 4 2 3 3 3 2 2" xfId="33653"/>
    <cellStyle name="Normal 5 4 2 3 3 3 2 2 2" xfId="33654"/>
    <cellStyle name="Normal 5 4 2 3 3 3 2 3" xfId="33655"/>
    <cellStyle name="Normal 5 4 2 3 3 3 3" xfId="33656"/>
    <cellStyle name="Normal 5 4 2 3 3 3 3 2" xfId="33657"/>
    <cellStyle name="Normal 5 4 2 3 3 3 4" xfId="33658"/>
    <cellStyle name="Normal 5 4 2 3 3 4" xfId="33659"/>
    <cellStyle name="Normal 5 4 2 3 3 4 2" xfId="33660"/>
    <cellStyle name="Normal 5 4 2 3 3 4 2 2" xfId="33661"/>
    <cellStyle name="Normal 5 4 2 3 3 4 3" xfId="33662"/>
    <cellStyle name="Normal 5 4 2 3 3 5" xfId="33663"/>
    <cellStyle name="Normal 5 4 2 3 3 5 2" xfId="33664"/>
    <cellStyle name="Normal 5 4 2 3 3 6" xfId="33665"/>
    <cellStyle name="Normal 5 4 2 3 4" xfId="33666"/>
    <cellStyle name="Normal 5 4 2 3 4 2" xfId="33667"/>
    <cellStyle name="Normal 5 4 2 3 4 2 2" xfId="33668"/>
    <cellStyle name="Normal 5 4 2 3 4 2 2 2" xfId="33669"/>
    <cellStyle name="Normal 5 4 2 3 4 2 2 2 2" xfId="33670"/>
    <cellStyle name="Normal 5 4 2 3 4 2 2 3" xfId="33671"/>
    <cellStyle name="Normal 5 4 2 3 4 2 3" xfId="33672"/>
    <cellStyle name="Normal 5 4 2 3 4 2 3 2" xfId="33673"/>
    <cellStyle name="Normal 5 4 2 3 4 2 4" xfId="33674"/>
    <cellStyle name="Normal 5 4 2 3 4 3" xfId="33675"/>
    <cellStyle name="Normal 5 4 2 3 4 3 2" xfId="33676"/>
    <cellStyle name="Normal 5 4 2 3 4 3 2 2" xfId="33677"/>
    <cellStyle name="Normal 5 4 2 3 4 3 3" xfId="33678"/>
    <cellStyle name="Normal 5 4 2 3 4 4" xfId="33679"/>
    <cellStyle name="Normal 5 4 2 3 4 4 2" xfId="33680"/>
    <cellStyle name="Normal 5 4 2 3 4 5" xfId="33681"/>
    <cellStyle name="Normal 5 4 2 3 5" xfId="33682"/>
    <cellStyle name="Normal 5 4 2 3 5 2" xfId="33683"/>
    <cellStyle name="Normal 5 4 2 3 5 2 2" xfId="33684"/>
    <cellStyle name="Normal 5 4 2 3 5 2 2 2" xfId="33685"/>
    <cellStyle name="Normal 5 4 2 3 5 2 3" xfId="33686"/>
    <cellStyle name="Normal 5 4 2 3 5 3" xfId="33687"/>
    <cellStyle name="Normal 5 4 2 3 5 3 2" xfId="33688"/>
    <cellStyle name="Normal 5 4 2 3 5 4" xfId="33689"/>
    <cellStyle name="Normal 5 4 2 3 6" xfId="33690"/>
    <cellStyle name="Normal 5 4 2 3 6 2" xfId="33691"/>
    <cellStyle name="Normal 5 4 2 3 6 2 2" xfId="33692"/>
    <cellStyle name="Normal 5 4 2 3 6 3" xfId="33693"/>
    <cellStyle name="Normal 5 4 2 3 7" xfId="33694"/>
    <cellStyle name="Normal 5 4 2 3 7 2" xfId="33695"/>
    <cellStyle name="Normal 5 4 2 3 8" xfId="33696"/>
    <cellStyle name="Normal 5 4 2 4" xfId="33697"/>
    <cellStyle name="Normal 5 4 2 4 2" xfId="33698"/>
    <cellStyle name="Normal 5 4 2 4 2 2" xfId="33699"/>
    <cellStyle name="Normal 5 4 2 4 2 2 2" xfId="33700"/>
    <cellStyle name="Normal 5 4 2 4 2 2 2 2" xfId="33701"/>
    <cellStyle name="Normal 5 4 2 4 2 2 2 2 2" xfId="33702"/>
    <cellStyle name="Normal 5 4 2 4 2 2 2 2 2 2" xfId="33703"/>
    <cellStyle name="Normal 5 4 2 4 2 2 2 2 3" xfId="33704"/>
    <cellStyle name="Normal 5 4 2 4 2 2 2 3" xfId="33705"/>
    <cellStyle name="Normal 5 4 2 4 2 2 2 3 2" xfId="33706"/>
    <cellStyle name="Normal 5 4 2 4 2 2 2 4" xfId="33707"/>
    <cellStyle name="Normal 5 4 2 4 2 2 3" xfId="33708"/>
    <cellStyle name="Normal 5 4 2 4 2 2 3 2" xfId="33709"/>
    <cellStyle name="Normal 5 4 2 4 2 2 3 2 2" xfId="33710"/>
    <cellStyle name="Normal 5 4 2 4 2 2 3 3" xfId="33711"/>
    <cellStyle name="Normal 5 4 2 4 2 2 4" xfId="33712"/>
    <cellStyle name="Normal 5 4 2 4 2 2 4 2" xfId="33713"/>
    <cellStyle name="Normal 5 4 2 4 2 2 5" xfId="33714"/>
    <cellStyle name="Normal 5 4 2 4 2 3" xfId="33715"/>
    <cellStyle name="Normal 5 4 2 4 2 3 2" xfId="33716"/>
    <cellStyle name="Normal 5 4 2 4 2 3 2 2" xfId="33717"/>
    <cellStyle name="Normal 5 4 2 4 2 3 2 2 2" xfId="33718"/>
    <cellStyle name="Normal 5 4 2 4 2 3 2 3" xfId="33719"/>
    <cellStyle name="Normal 5 4 2 4 2 3 3" xfId="33720"/>
    <cellStyle name="Normal 5 4 2 4 2 3 3 2" xfId="33721"/>
    <cellStyle name="Normal 5 4 2 4 2 3 4" xfId="33722"/>
    <cellStyle name="Normal 5 4 2 4 2 4" xfId="33723"/>
    <cellStyle name="Normal 5 4 2 4 2 4 2" xfId="33724"/>
    <cellStyle name="Normal 5 4 2 4 2 4 2 2" xfId="33725"/>
    <cellStyle name="Normal 5 4 2 4 2 4 3" xfId="33726"/>
    <cellStyle name="Normal 5 4 2 4 2 5" xfId="33727"/>
    <cellStyle name="Normal 5 4 2 4 2 5 2" xfId="33728"/>
    <cellStyle name="Normal 5 4 2 4 2 6" xfId="33729"/>
    <cellStyle name="Normal 5 4 2 4 3" xfId="33730"/>
    <cellStyle name="Normal 5 4 2 4 3 2" xfId="33731"/>
    <cellStyle name="Normal 5 4 2 4 3 2 2" xfId="33732"/>
    <cellStyle name="Normal 5 4 2 4 3 2 2 2" xfId="33733"/>
    <cellStyle name="Normal 5 4 2 4 3 2 2 2 2" xfId="33734"/>
    <cellStyle name="Normal 5 4 2 4 3 2 2 3" xfId="33735"/>
    <cellStyle name="Normal 5 4 2 4 3 2 3" xfId="33736"/>
    <cellStyle name="Normal 5 4 2 4 3 2 3 2" xfId="33737"/>
    <cellStyle name="Normal 5 4 2 4 3 2 4" xfId="33738"/>
    <cellStyle name="Normal 5 4 2 4 3 3" xfId="33739"/>
    <cellStyle name="Normal 5 4 2 4 3 3 2" xfId="33740"/>
    <cellStyle name="Normal 5 4 2 4 3 3 2 2" xfId="33741"/>
    <cellStyle name="Normal 5 4 2 4 3 3 3" xfId="33742"/>
    <cellStyle name="Normal 5 4 2 4 3 4" xfId="33743"/>
    <cellStyle name="Normal 5 4 2 4 3 4 2" xfId="33744"/>
    <cellStyle name="Normal 5 4 2 4 3 5" xfId="33745"/>
    <cellStyle name="Normal 5 4 2 4 4" xfId="33746"/>
    <cellStyle name="Normal 5 4 2 4 4 2" xfId="33747"/>
    <cellStyle name="Normal 5 4 2 4 4 2 2" xfId="33748"/>
    <cellStyle name="Normal 5 4 2 4 4 2 2 2" xfId="33749"/>
    <cellStyle name="Normal 5 4 2 4 4 2 3" xfId="33750"/>
    <cellStyle name="Normal 5 4 2 4 4 3" xfId="33751"/>
    <cellStyle name="Normal 5 4 2 4 4 3 2" xfId="33752"/>
    <cellStyle name="Normal 5 4 2 4 4 4" xfId="33753"/>
    <cellStyle name="Normal 5 4 2 4 5" xfId="33754"/>
    <cellStyle name="Normal 5 4 2 4 5 2" xfId="33755"/>
    <cellStyle name="Normal 5 4 2 4 5 2 2" xfId="33756"/>
    <cellStyle name="Normal 5 4 2 4 5 3" xfId="33757"/>
    <cellStyle name="Normal 5 4 2 4 6" xfId="33758"/>
    <cellStyle name="Normal 5 4 2 4 6 2" xfId="33759"/>
    <cellStyle name="Normal 5 4 2 4 7" xfId="33760"/>
    <cellStyle name="Normal 5 4 2 5" xfId="33761"/>
    <cellStyle name="Normal 5 4 2 5 2" xfId="33762"/>
    <cellStyle name="Normal 5 4 2 5 2 2" xfId="33763"/>
    <cellStyle name="Normal 5 4 2 5 2 2 2" xfId="33764"/>
    <cellStyle name="Normal 5 4 2 5 2 2 2 2" xfId="33765"/>
    <cellStyle name="Normal 5 4 2 5 2 2 2 2 2" xfId="33766"/>
    <cellStyle name="Normal 5 4 2 5 2 2 2 3" xfId="33767"/>
    <cellStyle name="Normal 5 4 2 5 2 2 3" xfId="33768"/>
    <cellStyle name="Normal 5 4 2 5 2 2 3 2" xfId="33769"/>
    <cellStyle name="Normal 5 4 2 5 2 2 4" xfId="33770"/>
    <cellStyle name="Normal 5 4 2 5 2 3" xfId="33771"/>
    <cellStyle name="Normal 5 4 2 5 2 3 2" xfId="33772"/>
    <cellStyle name="Normal 5 4 2 5 2 3 2 2" xfId="33773"/>
    <cellStyle name="Normal 5 4 2 5 2 3 3" xfId="33774"/>
    <cellStyle name="Normal 5 4 2 5 2 4" xfId="33775"/>
    <cellStyle name="Normal 5 4 2 5 2 4 2" xfId="33776"/>
    <cellStyle name="Normal 5 4 2 5 2 5" xfId="33777"/>
    <cellStyle name="Normal 5 4 2 5 3" xfId="33778"/>
    <cellStyle name="Normal 5 4 2 5 3 2" xfId="33779"/>
    <cellStyle name="Normal 5 4 2 5 3 2 2" xfId="33780"/>
    <cellStyle name="Normal 5 4 2 5 3 2 2 2" xfId="33781"/>
    <cellStyle name="Normal 5 4 2 5 3 2 3" xfId="33782"/>
    <cellStyle name="Normal 5 4 2 5 3 3" xfId="33783"/>
    <cellStyle name="Normal 5 4 2 5 3 3 2" xfId="33784"/>
    <cellStyle name="Normal 5 4 2 5 3 4" xfId="33785"/>
    <cellStyle name="Normal 5 4 2 5 4" xfId="33786"/>
    <cellStyle name="Normal 5 4 2 5 4 2" xfId="33787"/>
    <cellStyle name="Normal 5 4 2 5 4 2 2" xfId="33788"/>
    <cellStyle name="Normal 5 4 2 5 4 3" xfId="33789"/>
    <cellStyle name="Normal 5 4 2 5 5" xfId="33790"/>
    <cellStyle name="Normal 5 4 2 5 5 2" xfId="33791"/>
    <cellStyle name="Normal 5 4 2 5 6" xfId="33792"/>
    <cellStyle name="Normal 5 4 2 6" xfId="33793"/>
    <cellStyle name="Normal 5 4 2 6 2" xfId="33794"/>
    <cellStyle name="Normal 5 4 2 6 2 2" xfId="33795"/>
    <cellStyle name="Normal 5 4 2 6 2 2 2" xfId="33796"/>
    <cellStyle name="Normal 5 4 2 6 2 2 2 2" xfId="33797"/>
    <cellStyle name="Normal 5 4 2 6 2 2 3" xfId="33798"/>
    <cellStyle name="Normal 5 4 2 6 2 3" xfId="33799"/>
    <cellStyle name="Normal 5 4 2 6 2 3 2" xfId="33800"/>
    <cellStyle name="Normal 5 4 2 6 2 4" xfId="33801"/>
    <cellStyle name="Normal 5 4 2 6 3" xfId="33802"/>
    <cellStyle name="Normal 5 4 2 6 3 2" xfId="33803"/>
    <cellStyle name="Normal 5 4 2 6 3 2 2" xfId="33804"/>
    <cellStyle name="Normal 5 4 2 6 3 3" xfId="33805"/>
    <cellStyle name="Normal 5 4 2 6 4" xfId="33806"/>
    <cellStyle name="Normal 5 4 2 6 4 2" xfId="33807"/>
    <cellStyle name="Normal 5 4 2 6 5" xfId="33808"/>
    <cellStyle name="Normal 5 4 2 7" xfId="33809"/>
    <cellStyle name="Normal 5 4 2 7 2" xfId="33810"/>
    <cellStyle name="Normal 5 4 2 7 2 2" xfId="33811"/>
    <cellStyle name="Normal 5 4 2 7 2 2 2" xfId="33812"/>
    <cellStyle name="Normal 5 4 2 7 2 3" xfId="33813"/>
    <cellStyle name="Normal 5 4 2 7 3" xfId="33814"/>
    <cellStyle name="Normal 5 4 2 7 3 2" xfId="33815"/>
    <cellStyle name="Normal 5 4 2 7 4" xfId="33816"/>
    <cellStyle name="Normal 5 4 2 8" xfId="33817"/>
    <cellStyle name="Normal 5 4 2 8 2" xfId="33818"/>
    <cellStyle name="Normal 5 4 2 8 2 2" xfId="33819"/>
    <cellStyle name="Normal 5 4 2 8 3" xfId="33820"/>
    <cellStyle name="Normal 5 4 2 9" xfId="33821"/>
    <cellStyle name="Normal 5 4 2 9 2" xfId="33822"/>
    <cellStyle name="Normal 5 4 3" xfId="33823"/>
    <cellStyle name="Normal 5 4 3 2" xfId="33824"/>
    <cellStyle name="Normal 5 4 3 2 2" xfId="33825"/>
    <cellStyle name="Normal 5 4 3 2 2 2" xfId="33826"/>
    <cellStyle name="Normal 5 4 3 2 2 2 2" xfId="33827"/>
    <cellStyle name="Normal 5 4 3 2 2 2 2 2" xfId="33828"/>
    <cellStyle name="Normal 5 4 3 2 2 2 2 2 2" xfId="33829"/>
    <cellStyle name="Normal 5 4 3 2 2 2 2 2 2 2" xfId="33830"/>
    <cellStyle name="Normal 5 4 3 2 2 2 2 2 2 2 2" xfId="33831"/>
    <cellStyle name="Normal 5 4 3 2 2 2 2 2 2 3" xfId="33832"/>
    <cellStyle name="Normal 5 4 3 2 2 2 2 2 3" xfId="33833"/>
    <cellStyle name="Normal 5 4 3 2 2 2 2 2 3 2" xfId="33834"/>
    <cellStyle name="Normal 5 4 3 2 2 2 2 2 4" xfId="33835"/>
    <cellStyle name="Normal 5 4 3 2 2 2 2 3" xfId="33836"/>
    <cellStyle name="Normal 5 4 3 2 2 2 2 3 2" xfId="33837"/>
    <cellStyle name="Normal 5 4 3 2 2 2 2 3 2 2" xfId="33838"/>
    <cellStyle name="Normal 5 4 3 2 2 2 2 3 3" xfId="33839"/>
    <cellStyle name="Normal 5 4 3 2 2 2 2 4" xfId="33840"/>
    <cellStyle name="Normal 5 4 3 2 2 2 2 4 2" xfId="33841"/>
    <cellStyle name="Normal 5 4 3 2 2 2 2 5" xfId="33842"/>
    <cellStyle name="Normal 5 4 3 2 2 2 3" xfId="33843"/>
    <cellStyle name="Normal 5 4 3 2 2 2 3 2" xfId="33844"/>
    <cellStyle name="Normal 5 4 3 2 2 2 3 2 2" xfId="33845"/>
    <cellStyle name="Normal 5 4 3 2 2 2 3 2 2 2" xfId="33846"/>
    <cellStyle name="Normal 5 4 3 2 2 2 3 2 3" xfId="33847"/>
    <cellStyle name="Normal 5 4 3 2 2 2 3 3" xfId="33848"/>
    <cellStyle name="Normal 5 4 3 2 2 2 3 3 2" xfId="33849"/>
    <cellStyle name="Normal 5 4 3 2 2 2 3 4" xfId="33850"/>
    <cellStyle name="Normal 5 4 3 2 2 2 4" xfId="33851"/>
    <cellStyle name="Normal 5 4 3 2 2 2 4 2" xfId="33852"/>
    <cellStyle name="Normal 5 4 3 2 2 2 4 2 2" xfId="33853"/>
    <cellStyle name="Normal 5 4 3 2 2 2 4 3" xfId="33854"/>
    <cellStyle name="Normal 5 4 3 2 2 2 5" xfId="33855"/>
    <cellStyle name="Normal 5 4 3 2 2 2 5 2" xfId="33856"/>
    <cellStyle name="Normal 5 4 3 2 2 2 6" xfId="33857"/>
    <cellStyle name="Normal 5 4 3 2 2 3" xfId="33858"/>
    <cellStyle name="Normal 5 4 3 2 2 3 2" xfId="33859"/>
    <cellStyle name="Normal 5 4 3 2 2 3 2 2" xfId="33860"/>
    <cellStyle name="Normal 5 4 3 2 2 3 2 2 2" xfId="33861"/>
    <cellStyle name="Normal 5 4 3 2 2 3 2 2 2 2" xfId="33862"/>
    <cellStyle name="Normal 5 4 3 2 2 3 2 2 3" xfId="33863"/>
    <cellStyle name="Normal 5 4 3 2 2 3 2 3" xfId="33864"/>
    <cellStyle name="Normal 5 4 3 2 2 3 2 3 2" xfId="33865"/>
    <cellStyle name="Normal 5 4 3 2 2 3 2 4" xfId="33866"/>
    <cellStyle name="Normal 5 4 3 2 2 3 3" xfId="33867"/>
    <cellStyle name="Normal 5 4 3 2 2 3 3 2" xfId="33868"/>
    <cellStyle name="Normal 5 4 3 2 2 3 3 2 2" xfId="33869"/>
    <cellStyle name="Normal 5 4 3 2 2 3 3 3" xfId="33870"/>
    <cellStyle name="Normal 5 4 3 2 2 3 4" xfId="33871"/>
    <cellStyle name="Normal 5 4 3 2 2 3 4 2" xfId="33872"/>
    <cellStyle name="Normal 5 4 3 2 2 3 5" xfId="33873"/>
    <cellStyle name="Normal 5 4 3 2 2 4" xfId="33874"/>
    <cellStyle name="Normal 5 4 3 2 2 4 2" xfId="33875"/>
    <cellStyle name="Normal 5 4 3 2 2 4 2 2" xfId="33876"/>
    <cellStyle name="Normal 5 4 3 2 2 4 2 2 2" xfId="33877"/>
    <cellStyle name="Normal 5 4 3 2 2 4 2 3" xfId="33878"/>
    <cellStyle name="Normal 5 4 3 2 2 4 3" xfId="33879"/>
    <cellStyle name="Normal 5 4 3 2 2 4 3 2" xfId="33880"/>
    <cellStyle name="Normal 5 4 3 2 2 4 4" xfId="33881"/>
    <cellStyle name="Normal 5 4 3 2 2 5" xfId="33882"/>
    <cellStyle name="Normal 5 4 3 2 2 5 2" xfId="33883"/>
    <cellStyle name="Normal 5 4 3 2 2 5 2 2" xfId="33884"/>
    <cellStyle name="Normal 5 4 3 2 2 5 3" xfId="33885"/>
    <cellStyle name="Normal 5 4 3 2 2 6" xfId="33886"/>
    <cellStyle name="Normal 5 4 3 2 2 6 2" xfId="33887"/>
    <cellStyle name="Normal 5 4 3 2 2 7" xfId="33888"/>
    <cellStyle name="Normal 5 4 3 2 3" xfId="33889"/>
    <cellStyle name="Normal 5 4 3 2 3 2" xfId="33890"/>
    <cellStyle name="Normal 5 4 3 2 3 2 2" xfId="33891"/>
    <cellStyle name="Normal 5 4 3 2 3 2 2 2" xfId="33892"/>
    <cellStyle name="Normal 5 4 3 2 3 2 2 2 2" xfId="33893"/>
    <cellStyle name="Normal 5 4 3 2 3 2 2 2 2 2" xfId="33894"/>
    <cellStyle name="Normal 5 4 3 2 3 2 2 2 3" xfId="33895"/>
    <cellStyle name="Normal 5 4 3 2 3 2 2 3" xfId="33896"/>
    <cellStyle name="Normal 5 4 3 2 3 2 2 3 2" xfId="33897"/>
    <cellStyle name="Normal 5 4 3 2 3 2 2 4" xfId="33898"/>
    <cellStyle name="Normal 5 4 3 2 3 2 3" xfId="33899"/>
    <cellStyle name="Normal 5 4 3 2 3 2 3 2" xfId="33900"/>
    <cellStyle name="Normal 5 4 3 2 3 2 3 2 2" xfId="33901"/>
    <cellStyle name="Normal 5 4 3 2 3 2 3 3" xfId="33902"/>
    <cellStyle name="Normal 5 4 3 2 3 2 4" xfId="33903"/>
    <cellStyle name="Normal 5 4 3 2 3 2 4 2" xfId="33904"/>
    <cellStyle name="Normal 5 4 3 2 3 2 5" xfId="33905"/>
    <cellStyle name="Normal 5 4 3 2 3 3" xfId="33906"/>
    <cellStyle name="Normal 5 4 3 2 3 3 2" xfId="33907"/>
    <cellStyle name="Normal 5 4 3 2 3 3 2 2" xfId="33908"/>
    <cellStyle name="Normal 5 4 3 2 3 3 2 2 2" xfId="33909"/>
    <cellStyle name="Normal 5 4 3 2 3 3 2 3" xfId="33910"/>
    <cellStyle name="Normal 5 4 3 2 3 3 3" xfId="33911"/>
    <cellStyle name="Normal 5 4 3 2 3 3 3 2" xfId="33912"/>
    <cellStyle name="Normal 5 4 3 2 3 3 4" xfId="33913"/>
    <cellStyle name="Normal 5 4 3 2 3 4" xfId="33914"/>
    <cellStyle name="Normal 5 4 3 2 3 4 2" xfId="33915"/>
    <cellStyle name="Normal 5 4 3 2 3 4 2 2" xfId="33916"/>
    <cellStyle name="Normal 5 4 3 2 3 4 3" xfId="33917"/>
    <cellStyle name="Normal 5 4 3 2 3 5" xfId="33918"/>
    <cellStyle name="Normal 5 4 3 2 3 5 2" xfId="33919"/>
    <cellStyle name="Normal 5 4 3 2 3 6" xfId="33920"/>
    <cellStyle name="Normal 5 4 3 2 4" xfId="33921"/>
    <cellStyle name="Normal 5 4 3 2 4 2" xfId="33922"/>
    <cellStyle name="Normal 5 4 3 2 4 2 2" xfId="33923"/>
    <cellStyle name="Normal 5 4 3 2 4 2 2 2" xfId="33924"/>
    <cellStyle name="Normal 5 4 3 2 4 2 2 2 2" xfId="33925"/>
    <cellStyle name="Normal 5 4 3 2 4 2 2 3" xfId="33926"/>
    <cellStyle name="Normal 5 4 3 2 4 2 3" xfId="33927"/>
    <cellStyle name="Normal 5 4 3 2 4 2 3 2" xfId="33928"/>
    <cellStyle name="Normal 5 4 3 2 4 2 4" xfId="33929"/>
    <cellStyle name="Normal 5 4 3 2 4 3" xfId="33930"/>
    <cellStyle name="Normal 5 4 3 2 4 3 2" xfId="33931"/>
    <cellStyle name="Normal 5 4 3 2 4 3 2 2" xfId="33932"/>
    <cellStyle name="Normal 5 4 3 2 4 3 3" xfId="33933"/>
    <cellStyle name="Normal 5 4 3 2 4 4" xfId="33934"/>
    <cellStyle name="Normal 5 4 3 2 4 4 2" xfId="33935"/>
    <cellStyle name="Normal 5 4 3 2 4 5" xfId="33936"/>
    <cellStyle name="Normal 5 4 3 2 5" xfId="33937"/>
    <cellStyle name="Normal 5 4 3 2 5 2" xfId="33938"/>
    <cellStyle name="Normal 5 4 3 2 5 2 2" xfId="33939"/>
    <cellStyle name="Normal 5 4 3 2 5 2 2 2" xfId="33940"/>
    <cellStyle name="Normal 5 4 3 2 5 2 3" xfId="33941"/>
    <cellStyle name="Normal 5 4 3 2 5 3" xfId="33942"/>
    <cellStyle name="Normal 5 4 3 2 5 3 2" xfId="33943"/>
    <cellStyle name="Normal 5 4 3 2 5 4" xfId="33944"/>
    <cellStyle name="Normal 5 4 3 2 6" xfId="33945"/>
    <cellStyle name="Normal 5 4 3 2 6 2" xfId="33946"/>
    <cellStyle name="Normal 5 4 3 2 6 2 2" xfId="33947"/>
    <cellStyle name="Normal 5 4 3 2 6 3" xfId="33948"/>
    <cellStyle name="Normal 5 4 3 2 7" xfId="33949"/>
    <cellStyle name="Normal 5 4 3 2 7 2" xfId="33950"/>
    <cellStyle name="Normal 5 4 3 2 8" xfId="33951"/>
    <cellStyle name="Normal 5 4 3 3" xfId="33952"/>
    <cellStyle name="Normal 5 4 3 3 2" xfId="33953"/>
    <cellStyle name="Normal 5 4 3 3 2 2" xfId="33954"/>
    <cellStyle name="Normal 5 4 3 3 2 2 2" xfId="33955"/>
    <cellStyle name="Normal 5 4 3 3 2 2 2 2" xfId="33956"/>
    <cellStyle name="Normal 5 4 3 3 2 2 2 2 2" xfId="33957"/>
    <cellStyle name="Normal 5 4 3 3 2 2 2 2 2 2" xfId="33958"/>
    <cellStyle name="Normal 5 4 3 3 2 2 2 2 3" xfId="33959"/>
    <cellStyle name="Normal 5 4 3 3 2 2 2 3" xfId="33960"/>
    <cellStyle name="Normal 5 4 3 3 2 2 2 3 2" xfId="33961"/>
    <cellStyle name="Normal 5 4 3 3 2 2 2 4" xfId="33962"/>
    <cellStyle name="Normal 5 4 3 3 2 2 3" xfId="33963"/>
    <cellStyle name="Normal 5 4 3 3 2 2 3 2" xfId="33964"/>
    <cellStyle name="Normal 5 4 3 3 2 2 3 2 2" xfId="33965"/>
    <cellStyle name="Normal 5 4 3 3 2 2 3 3" xfId="33966"/>
    <cellStyle name="Normal 5 4 3 3 2 2 4" xfId="33967"/>
    <cellStyle name="Normal 5 4 3 3 2 2 4 2" xfId="33968"/>
    <cellStyle name="Normal 5 4 3 3 2 2 5" xfId="33969"/>
    <cellStyle name="Normal 5 4 3 3 2 3" xfId="33970"/>
    <cellStyle name="Normal 5 4 3 3 2 3 2" xfId="33971"/>
    <cellStyle name="Normal 5 4 3 3 2 3 2 2" xfId="33972"/>
    <cellStyle name="Normal 5 4 3 3 2 3 2 2 2" xfId="33973"/>
    <cellStyle name="Normal 5 4 3 3 2 3 2 3" xfId="33974"/>
    <cellStyle name="Normal 5 4 3 3 2 3 3" xfId="33975"/>
    <cellStyle name="Normal 5 4 3 3 2 3 3 2" xfId="33976"/>
    <cellStyle name="Normal 5 4 3 3 2 3 4" xfId="33977"/>
    <cellStyle name="Normal 5 4 3 3 2 4" xfId="33978"/>
    <cellStyle name="Normal 5 4 3 3 2 4 2" xfId="33979"/>
    <cellStyle name="Normal 5 4 3 3 2 4 2 2" xfId="33980"/>
    <cellStyle name="Normal 5 4 3 3 2 4 3" xfId="33981"/>
    <cellStyle name="Normal 5 4 3 3 2 5" xfId="33982"/>
    <cellStyle name="Normal 5 4 3 3 2 5 2" xfId="33983"/>
    <cellStyle name="Normal 5 4 3 3 2 6" xfId="33984"/>
    <cellStyle name="Normal 5 4 3 3 3" xfId="33985"/>
    <cellStyle name="Normal 5 4 3 3 3 2" xfId="33986"/>
    <cellStyle name="Normal 5 4 3 3 3 2 2" xfId="33987"/>
    <cellStyle name="Normal 5 4 3 3 3 2 2 2" xfId="33988"/>
    <cellStyle name="Normal 5 4 3 3 3 2 2 2 2" xfId="33989"/>
    <cellStyle name="Normal 5 4 3 3 3 2 2 3" xfId="33990"/>
    <cellStyle name="Normal 5 4 3 3 3 2 3" xfId="33991"/>
    <cellStyle name="Normal 5 4 3 3 3 2 3 2" xfId="33992"/>
    <cellStyle name="Normal 5 4 3 3 3 2 4" xfId="33993"/>
    <cellStyle name="Normal 5 4 3 3 3 3" xfId="33994"/>
    <cellStyle name="Normal 5 4 3 3 3 3 2" xfId="33995"/>
    <cellStyle name="Normal 5 4 3 3 3 3 2 2" xfId="33996"/>
    <cellStyle name="Normal 5 4 3 3 3 3 3" xfId="33997"/>
    <cellStyle name="Normal 5 4 3 3 3 4" xfId="33998"/>
    <cellStyle name="Normal 5 4 3 3 3 4 2" xfId="33999"/>
    <cellStyle name="Normal 5 4 3 3 3 5" xfId="34000"/>
    <cellStyle name="Normal 5 4 3 3 4" xfId="34001"/>
    <cellStyle name="Normal 5 4 3 3 4 2" xfId="34002"/>
    <cellStyle name="Normal 5 4 3 3 4 2 2" xfId="34003"/>
    <cellStyle name="Normal 5 4 3 3 4 2 2 2" xfId="34004"/>
    <cellStyle name="Normal 5 4 3 3 4 2 3" xfId="34005"/>
    <cellStyle name="Normal 5 4 3 3 4 3" xfId="34006"/>
    <cellStyle name="Normal 5 4 3 3 4 3 2" xfId="34007"/>
    <cellStyle name="Normal 5 4 3 3 4 4" xfId="34008"/>
    <cellStyle name="Normal 5 4 3 3 5" xfId="34009"/>
    <cellStyle name="Normal 5 4 3 3 5 2" xfId="34010"/>
    <cellStyle name="Normal 5 4 3 3 5 2 2" xfId="34011"/>
    <cellStyle name="Normal 5 4 3 3 5 3" xfId="34012"/>
    <cellStyle name="Normal 5 4 3 3 6" xfId="34013"/>
    <cellStyle name="Normal 5 4 3 3 6 2" xfId="34014"/>
    <cellStyle name="Normal 5 4 3 3 7" xfId="34015"/>
    <cellStyle name="Normal 5 4 3 4" xfId="34016"/>
    <cellStyle name="Normal 5 4 3 4 2" xfId="34017"/>
    <cellStyle name="Normal 5 4 3 4 2 2" xfId="34018"/>
    <cellStyle name="Normal 5 4 3 4 2 2 2" xfId="34019"/>
    <cellStyle name="Normal 5 4 3 4 2 2 2 2" xfId="34020"/>
    <cellStyle name="Normal 5 4 3 4 2 2 2 2 2" xfId="34021"/>
    <cellStyle name="Normal 5 4 3 4 2 2 2 3" xfId="34022"/>
    <cellStyle name="Normal 5 4 3 4 2 2 3" xfId="34023"/>
    <cellStyle name="Normal 5 4 3 4 2 2 3 2" xfId="34024"/>
    <cellStyle name="Normal 5 4 3 4 2 2 4" xfId="34025"/>
    <cellStyle name="Normal 5 4 3 4 2 3" xfId="34026"/>
    <cellStyle name="Normal 5 4 3 4 2 3 2" xfId="34027"/>
    <cellStyle name="Normal 5 4 3 4 2 3 2 2" xfId="34028"/>
    <cellStyle name="Normal 5 4 3 4 2 3 3" xfId="34029"/>
    <cellStyle name="Normal 5 4 3 4 2 4" xfId="34030"/>
    <cellStyle name="Normal 5 4 3 4 2 4 2" xfId="34031"/>
    <cellStyle name="Normal 5 4 3 4 2 5" xfId="34032"/>
    <cellStyle name="Normal 5 4 3 4 3" xfId="34033"/>
    <cellStyle name="Normal 5 4 3 4 3 2" xfId="34034"/>
    <cellStyle name="Normal 5 4 3 4 3 2 2" xfId="34035"/>
    <cellStyle name="Normal 5 4 3 4 3 2 2 2" xfId="34036"/>
    <cellStyle name="Normal 5 4 3 4 3 2 3" xfId="34037"/>
    <cellStyle name="Normal 5 4 3 4 3 3" xfId="34038"/>
    <cellStyle name="Normal 5 4 3 4 3 3 2" xfId="34039"/>
    <cellStyle name="Normal 5 4 3 4 3 4" xfId="34040"/>
    <cellStyle name="Normal 5 4 3 4 4" xfId="34041"/>
    <cellStyle name="Normal 5 4 3 4 4 2" xfId="34042"/>
    <cellStyle name="Normal 5 4 3 4 4 2 2" xfId="34043"/>
    <cellStyle name="Normal 5 4 3 4 4 3" xfId="34044"/>
    <cellStyle name="Normal 5 4 3 4 5" xfId="34045"/>
    <cellStyle name="Normal 5 4 3 4 5 2" xfId="34046"/>
    <cellStyle name="Normal 5 4 3 4 6" xfId="34047"/>
    <cellStyle name="Normal 5 4 3 5" xfId="34048"/>
    <cellStyle name="Normal 5 4 3 5 2" xfId="34049"/>
    <cellStyle name="Normal 5 4 3 5 2 2" xfId="34050"/>
    <cellStyle name="Normal 5 4 3 5 2 2 2" xfId="34051"/>
    <cellStyle name="Normal 5 4 3 5 2 2 2 2" xfId="34052"/>
    <cellStyle name="Normal 5 4 3 5 2 2 3" xfId="34053"/>
    <cellStyle name="Normal 5 4 3 5 2 3" xfId="34054"/>
    <cellStyle name="Normal 5 4 3 5 2 3 2" xfId="34055"/>
    <cellStyle name="Normal 5 4 3 5 2 4" xfId="34056"/>
    <cellStyle name="Normal 5 4 3 5 3" xfId="34057"/>
    <cellStyle name="Normal 5 4 3 5 3 2" xfId="34058"/>
    <cellStyle name="Normal 5 4 3 5 3 2 2" xfId="34059"/>
    <cellStyle name="Normal 5 4 3 5 3 3" xfId="34060"/>
    <cellStyle name="Normal 5 4 3 5 4" xfId="34061"/>
    <cellStyle name="Normal 5 4 3 5 4 2" xfId="34062"/>
    <cellStyle name="Normal 5 4 3 5 5" xfId="34063"/>
    <cellStyle name="Normal 5 4 3 6" xfId="34064"/>
    <cellStyle name="Normal 5 4 3 6 2" xfId="34065"/>
    <cellStyle name="Normal 5 4 3 6 2 2" xfId="34066"/>
    <cellStyle name="Normal 5 4 3 6 2 2 2" xfId="34067"/>
    <cellStyle name="Normal 5 4 3 6 2 3" xfId="34068"/>
    <cellStyle name="Normal 5 4 3 6 3" xfId="34069"/>
    <cellStyle name="Normal 5 4 3 6 3 2" xfId="34070"/>
    <cellStyle name="Normal 5 4 3 6 4" xfId="34071"/>
    <cellStyle name="Normal 5 4 3 7" xfId="34072"/>
    <cellStyle name="Normal 5 4 3 7 2" xfId="34073"/>
    <cellStyle name="Normal 5 4 3 7 2 2" xfId="34074"/>
    <cellStyle name="Normal 5 4 3 7 3" xfId="34075"/>
    <cellStyle name="Normal 5 4 3 8" xfId="34076"/>
    <cellStyle name="Normal 5 4 3 8 2" xfId="34077"/>
    <cellStyle name="Normal 5 4 3 9" xfId="34078"/>
    <cellStyle name="Normal 5 4 4" xfId="34079"/>
    <cellStyle name="Normal 5 4 4 2" xfId="34080"/>
    <cellStyle name="Normal 5 4 4 2 2" xfId="34081"/>
    <cellStyle name="Normal 5 4 4 2 2 2" xfId="34082"/>
    <cellStyle name="Normal 5 4 4 2 2 2 2" xfId="34083"/>
    <cellStyle name="Normal 5 4 4 2 2 2 2 2" xfId="34084"/>
    <cellStyle name="Normal 5 4 4 2 2 2 2 2 2" xfId="34085"/>
    <cellStyle name="Normal 5 4 4 2 2 2 2 2 2 2" xfId="34086"/>
    <cellStyle name="Normal 5 4 4 2 2 2 2 2 3" xfId="34087"/>
    <cellStyle name="Normal 5 4 4 2 2 2 2 3" xfId="34088"/>
    <cellStyle name="Normal 5 4 4 2 2 2 2 3 2" xfId="34089"/>
    <cellStyle name="Normal 5 4 4 2 2 2 2 4" xfId="34090"/>
    <cellStyle name="Normal 5 4 4 2 2 2 3" xfId="34091"/>
    <cellStyle name="Normal 5 4 4 2 2 2 3 2" xfId="34092"/>
    <cellStyle name="Normal 5 4 4 2 2 2 3 2 2" xfId="34093"/>
    <cellStyle name="Normal 5 4 4 2 2 2 3 3" xfId="34094"/>
    <cellStyle name="Normal 5 4 4 2 2 2 4" xfId="34095"/>
    <cellStyle name="Normal 5 4 4 2 2 2 4 2" xfId="34096"/>
    <cellStyle name="Normal 5 4 4 2 2 2 5" xfId="34097"/>
    <cellStyle name="Normal 5 4 4 2 2 3" xfId="34098"/>
    <cellStyle name="Normal 5 4 4 2 2 3 2" xfId="34099"/>
    <cellStyle name="Normal 5 4 4 2 2 3 2 2" xfId="34100"/>
    <cellStyle name="Normal 5 4 4 2 2 3 2 2 2" xfId="34101"/>
    <cellStyle name="Normal 5 4 4 2 2 3 2 3" xfId="34102"/>
    <cellStyle name="Normal 5 4 4 2 2 3 3" xfId="34103"/>
    <cellStyle name="Normal 5 4 4 2 2 3 3 2" xfId="34104"/>
    <cellStyle name="Normal 5 4 4 2 2 3 4" xfId="34105"/>
    <cellStyle name="Normal 5 4 4 2 2 4" xfId="34106"/>
    <cellStyle name="Normal 5 4 4 2 2 4 2" xfId="34107"/>
    <cellStyle name="Normal 5 4 4 2 2 4 2 2" xfId="34108"/>
    <cellStyle name="Normal 5 4 4 2 2 4 3" xfId="34109"/>
    <cellStyle name="Normal 5 4 4 2 2 5" xfId="34110"/>
    <cellStyle name="Normal 5 4 4 2 2 5 2" xfId="34111"/>
    <cellStyle name="Normal 5 4 4 2 2 6" xfId="34112"/>
    <cellStyle name="Normal 5 4 4 2 3" xfId="34113"/>
    <cellStyle name="Normal 5 4 4 2 3 2" xfId="34114"/>
    <cellStyle name="Normal 5 4 4 2 3 2 2" xfId="34115"/>
    <cellStyle name="Normal 5 4 4 2 3 2 2 2" xfId="34116"/>
    <cellStyle name="Normal 5 4 4 2 3 2 2 2 2" xfId="34117"/>
    <cellStyle name="Normal 5 4 4 2 3 2 2 3" xfId="34118"/>
    <cellStyle name="Normal 5 4 4 2 3 2 3" xfId="34119"/>
    <cellStyle name="Normal 5 4 4 2 3 2 3 2" xfId="34120"/>
    <cellStyle name="Normal 5 4 4 2 3 2 4" xfId="34121"/>
    <cellStyle name="Normal 5 4 4 2 3 3" xfId="34122"/>
    <cellStyle name="Normal 5 4 4 2 3 3 2" xfId="34123"/>
    <cellStyle name="Normal 5 4 4 2 3 3 2 2" xfId="34124"/>
    <cellStyle name="Normal 5 4 4 2 3 3 3" xfId="34125"/>
    <cellStyle name="Normal 5 4 4 2 3 4" xfId="34126"/>
    <cellStyle name="Normal 5 4 4 2 3 4 2" xfId="34127"/>
    <cellStyle name="Normal 5 4 4 2 3 5" xfId="34128"/>
    <cellStyle name="Normal 5 4 4 2 4" xfId="34129"/>
    <cellStyle name="Normal 5 4 4 2 4 2" xfId="34130"/>
    <cellStyle name="Normal 5 4 4 2 4 2 2" xfId="34131"/>
    <cellStyle name="Normal 5 4 4 2 4 2 2 2" xfId="34132"/>
    <cellStyle name="Normal 5 4 4 2 4 2 3" xfId="34133"/>
    <cellStyle name="Normal 5 4 4 2 4 3" xfId="34134"/>
    <cellStyle name="Normal 5 4 4 2 4 3 2" xfId="34135"/>
    <cellStyle name="Normal 5 4 4 2 4 4" xfId="34136"/>
    <cellStyle name="Normal 5 4 4 2 5" xfId="34137"/>
    <cellStyle name="Normal 5 4 4 2 5 2" xfId="34138"/>
    <cellStyle name="Normal 5 4 4 2 5 2 2" xfId="34139"/>
    <cellStyle name="Normal 5 4 4 2 5 3" xfId="34140"/>
    <cellStyle name="Normal 5 4 4 2 6" xfId="34141"/>
    <cellStyle name="Normal 5 4 4 2 6 2" xfId="34142"/>
    <cellStyle name="Normal 5 4 4 2 7" xfId="34143"/>
    <cellStyle name="Normal 5 4 4 3" xfId="34144"/>
    <cellStyle name="Normal 5 4 4 3 2" xfId="34145"/>
    <cellStyle name="Normal 5 4 4 3 2 2" xfId="34146"/>
    <cellStyle name="Normal 5 4 4 3 2 2 2" xfId="34147"/>
    <cellStyle name="Normal 5 4 4 3 2 2 2 2" xfId="34148"/>
    <cellStyle name="Normal 5 4 4 3 2 2 2 2 2" xfId="34149"/>
    <cellStyle name="Normal 5 4 4 3 2 2 2 3" xfId="34150"/>
    <cellStyle name="Normal 5 4 4 3 2 2 3" xfId="34151"/>
    <cellStyle name="Normal 5 4 4 3 2 2 3 2" xfId="34152"/>
    <cellStyle name="Normal 5 4 4 3 2 2 4" xfId="34153"/>
    <cellStyle name="Normal 5 4 4 3 2 3" xfId="34154"/>
    <cellStyle name="Normal 5 4 4 3 2 3 2" xfId="34155"/>
    <cellStyle name="Normal 5 4 4 3 2 3 2 2" xfId="34156"/>
    <cellStyle name="Normal 5 4 4 3 2 3 3" xfId="34157"/>
    <cellStyle name="Normal 5 4 4 3 2 4" xfId="34158"/>
    <cellStyle name="Normal 5 4 4 3 2 4 2" xfId="34159"/>
    <cellStyle name="Normal 5 4 4 3 2 5" xfId="34160"/>
    <cellStyle name="Normal 5 4 4 3 3" xfId="34161"/>
    <cellStyle name="Normal 5 4 4 3 3 2" xfId="34162"/>
    <cellStyle name="Normal 5 4 4 3 3 2 2" xfId="34163"/>
    <cellStyle name="Normal 5 4 4 3 3 2 2 2" xfId="34164"/>
    <cellStyle name="Normal 5 4 4 3 3 2 3" xfId="34165"/>
    <cellStyle name="Normal 5 4 4 3 3 3" xfId="34166"/>
    <cellStyle name="Normal 5 4 4 3 3 3 2" xfId="34167"/>
    <cellStyle name="Normal 5 4 4 3 3 4" xfId="34168"/>
    <cellStyle name="Normal 5 4 4 3 4" xfId="34169"/>
    <cellStyle name="Normal 5 4 4 3 4 2" xfId="34170"/>
    <cellStyle name="Normal 5 4 4 3 4 2 2" xfId="34171"/>
    <cellStyle name="Normal 5 4 4 3 4 3" xfId="34172"/>
    <cellStyle name="Normal 5 4 4 3 5" xfId="34173"/>
    <cellStyle name="Normal 5 4 4 3 5 2" xfId="34174"/>
    <cellStyle name="Normal 5 4 4 3 6" xfId="34175"/>
    <cellStyle name="Normal 5 4 4 4" xfId="34176"/>
    <cellStyle name="Normal 5 4 4 4 2" xfId="34177"/>
    <cellStyle name="Normal 5 4 4 4 2 2" xfId="34178"/>
    <cellStyle name="Normal 5 4 4 4 2 2 2" xfId="34179"/>
    <cellStyle name="Normal 5 4 4 4 2 2 2 2" xfId="34180"/>
    <cellStyle name="Normal 5 4 4 4 2 2 3" xfId="34181"/>
    <cellStyle name="Normal 5 4 4 4 2 3" xfId="34182"/>
    <cellStyle name="Normal 5 4 4 4 2 3 2" xfId="34183"/>
    <cellStyle name="Normal 5 4 4 4 2 4" xfId="34184"/>
    <cellStyle name="Normal 5 4 4 4 3" xfId="34185"/>
    <cellStyle name="Normal 5 4 4 4 3 2" xfId="34186"/>
    <cellStyle name="Normal 5 4 4 4 3 2 2" xfId="34187"/>
    <cellStyle name="Normal 5 4 4 4 3 3" xfId="34188"/>
    <cellStyle name="Normal 5 4 4 4 4" xfId="34189"/>
    <cellStyle name="Normal 5 4 4 4 4 2" xfId="34190"/>
    <cellStyle name="Normal 5 4 4 4 5" xfId="34191"/>
    <cellStyle name="Normal 5 4 4 5" xfId="34192"/>
    <cellStyle name="Normal 5 4 4 5 2" xfId="34193"/>
    <cellStyle name="Normal 5 4 4 5 2 2" xfId="34194"/>
    <cellStyle name="Normal 5 4 4 5 2 2 2" xfId="34195"/>
    <cellStyle name="Normal 5 4 4 5 2 3" xfId="34196"/>
    <cellStyle name="Normal 5 4 4 5 3" xfId="34197"/>
    <cellStyle name="Normal 5 4 4 5 3 2" xfId="34198"/>
    <cellStyle name="Normal 5 4 4 5 4" xfId="34199"/>
    <cellStyle name="Normal 5 4 4 6" xfId="34200"/>
    <cellStyle name="Normal 5 4 4 6 2" xfId="34201"/>
    <cellStyle name="Normal 5 4 4 6 2 2" xfId="34202"/>
    <cellStyle name="Normal 5 4 4 6 3" xfId="34203"/>
    <cellStyle name="Normal 5 4 4 7" xfId="34204"/>
    <cellStyle name="Normal 5 4 4 7 2" xfId="34205"/>
    <cellStyle name="Normal 5 4 4 8" xfId="34206"/>
    <cellStyle name="Normal 5 4 5" xfId="34207"/>
    <cellStyle name="Normal 5 4 5 2" xfId="34208"/>
    <cellStyle name="Normal 5 4 5 2 2" xfId="34209"/>
    <cellStyle name="Normal 5 4 5 2 2 2" xfId="34210"/>
    <cellStyle name="Normal 5 4 5 2 2 2 2" xfId="34211"/>
    <cellStyle name="Normal 5 4 5 2 2 2 2 2" xfId="34212"/>
    <cellStyle name="Normal 5 4 5 2 2 2 2 2 2" xfId="34213"/>
    <cellStyle name="Normal 5 4 5 2 2 2 2 3" xfId="34214"/>
    <cellStyle name="Normal 5 4 5 2 2 2 3" xfId="34215"/>
    <cellStyle name="Normal 5 4 5 2 2 2 3 2" xfId="34216"/>
    <cellStyle name="Normal 5 4 5 2 2 2 4" xfId="34217"/>
    <cellStyle name="Normal 5 4 5 2 2 3" xfId="34218"/>
    <cellStyle name="Normal 5 4 5 2 2 3 2" xfId="34219"/>
    <cellStyle name="Normal 5 4 5 2 2 3 2 2" xfId="34220"/>
    <cellStyle name="Normal 5 4 5 2 2 3 3" xfId="34221"/>
    <cellStyle name="Normal 5 4 5 2 2 4" xfId="34222"/>
    <cellStyle name="Normal 5 4 5 2 2 4 2" xfId="34223"/>
    <cellStyle name="Normal 5 4 5 2 2 5" xfId="34224"/>
    <cellStyle name="Normal 5 4 5 2 3" xfId="34225"/>
    <cellStyle name="Normal 5 4 5 2 3 2" xfId="34226"/>
    <cellStyle name="Normal 5 4 5 2 3 2 2" xfId="34227"/>
    <cellStyle name="Normal 5 4 5 2 3 2 2 2" xfId="34228"/>
    <cellStyle name="Normal 5 4 5 2 3 2 3" xfId="34229"/>
    <cellStyle name="Normal 5 4 5 2 3 3" xfId="34230"/>
    <cellStyle name="Normal 5 4 5 2 3 3 2" xfId="34231"/>
    <cellStyle name="Normal 5 4 5 2 3 4" xfId="34232"/>
    <cellStyle name="Normal 5 4 5 2 4" xfId="34233"/>
    <cellStyle name="Normal 5 4 5 2 4 2" xfId="34234"/>
    <cellStyle name="Normal 5 4 5 2 4 2 2" xfId="34235"/>
    <cellStyle name="Normal 5 4 5 2 4 3" xfId="34236"/>
    <cellStyle name="Normal 5 4 5 2 5" xfId="34237"/>
    <cellStyle name="Normal 5 4 5 2 5 2" xfId="34238"/>
    <cellStyle name="Normal 5 4 5 2 6" xfId="34239"/>
    <cellStyle name="Normal 5 4 5 3" xfId="34240"/>
    <cellStyle name="Normal 5 4 5 3 2" xfId="34241"/>
    <cellStyle name="Normal 5 4 5 3 2 2" xfId="34242"/>
    <cellStyle name="Normal 5 4 5 3 2 2 2" xfId="34243"/>
    <cellStyle name="Normal 5 4 5 3 2 2 2 2" xfId="34244"/>
    <cellStyle name="Normal 5 4 5 3 2 2 3" xfId="34245"/>
    <cellStyle name="Normal 5 4 5 3 2 3" xfId="34246"/>
    <cellStyle name="Normal 5 4 5 3 2 3 2" xfId="34247"/>
    <cellStyle name="Normal 5 4 5 3 2 4" xfId="34248"/>
    <cellStyle name="Normal 5 4 5 3 3" xfId="34249"/>
    <cellStyle name="Normal 5 4 5 3 3 2" xfId="34250"/>
    <cellStyle name="Normal 5 4 5 3 3 2 2" xfId="34251"/>
    <cellStyle name="Normal 5 4 5 3 3 3" xfId="34252"/>
    <cellStyle name="Normal 5 4 5 3 4" xfId="34253"/>
    <cellStyle name="Normal 5 4 5 3 4 2" xfId="34254"/>
    <cellStyle name="Normal 5 4 5 3 5" xfId="34255"/>
    <cellStyle name="Normal 5 4 5 4" xfId="34256"/>
    <cellStyle name="Normal 5 4 5 4 2" xfId="34257"/>
    <cellStyle name="Normal 5 4 5 4 2 2" xfId="34258"/>
    <cellStyle name="Normal 5 4 5 4 2 2 2" xfId="34259"/>
    <cellStyle name="Normal 5 4 5 4 2 3" xfId="34260"/>
    <cellStyle name="Normal 5 4 5 4 3" xfId="34261"/>
    <cellStyle name="Normal 5 4 5 4 3 2" xfId="34262"/>
    <cellStyle name="Normal 5 4 5 4 4" xfId="34263"/>
    <cellStyle name="Normal 5 4 5 5" xfId="34264"/>
    <cellStyle name="Normal 5 4 5 5 2" xfId="34265"/>
    <cellStyle name="Normal 5 4 5 5 2 2" xfId="34266"/>
    <cellStyle name="Normal 5 4 5 5 3" xfId="34267"/>
    <cellStyle name="Normal 5 4 5 6" xfId="34268"/>
    <cellStyle name="Normal 5 4 5 6 2" xfId="34269"/>
    <cellStyle name="Normal 5 4 5 7" xfId="34270"/>
    <cellStyle name="Normal 5 4 6" xfId="34271"/>
    <cellStyle name="Normal 5 4 6 2" xfId="34272"/>
    <cellStyle name="Normal 5 4 6 2 2" xfId="34273"/>
    <cellStyle name="Normal 5 4 6 2 2 2" xfId="34274"/>
    <cellStyle name="Normal 5 4 6 2 2 2 2" xfId="34275"/>
    <cellStyle name="Normal 5 4 6 2 2 2 2 2" xfId="34276"/>
    <cellStyle name="Normal 5 4 6 2 2 2 3" xfId="34277"/>
    <cellStyle name="Normal 5 4 6 2 2 3" xfId="34278"/>
    <cellStyle name="Normal 5 4 6 2 2 3 2" xfId="34279"/>
    <cellStyle name="Normal 5 4 6 2 2 4" xfId="34280"/>
    <cellStyle name="Normal 5 4 6 2 3" xfId="34281"/>
    <cellStyle name="Normal 5 4 6 2 3 2" xfId="34282"/>
    <cellStyle name="Normal 5 4 6 2 3 2 2" xfId="34283"/>
    <cellStyle name="Normal 5 4 6 2 3 3" xfId="34284"/>
    <cellStyle name="Normal 5 4 6 2 4" xfId="34285"/>
    <cellStyle name="Normal 5 4 6 2 4 2" xfId="34286"/>
    <cellStyle name="Normal 5 4 6 2 5" xfId="34287"/>
    <cellStyle name="Normal 5 4 6 3" xfId="34288"/>
    <cellStyle name="Normal 5 4 6 3 2" xfId="34289"/>
    <cellStyle name="Normal 5 4 6 3 2 2" xfId="34290"/>
    <cellStyle name="Normal 5 4 6 3 2 2 2" xfId="34291"/>
    <cellStyle name="Normal 5 4 6 3 2 3" xfId="34292"/>
    <cellStyle name="Normal 5 4 6 3 3" xfId="34293"/>
    <cellStyle name="Normal 5 4 6 3 3 2" xfId="34294"/>
    <cellStyle name="Normal 5 4 6 3 4" xfId="34295"/>
    <cellStyle name="Normal 5 4 6 4" xfId="34296"/>
    <cellStyle name="Normal 5 4 6 4 2" xfId="34297"/>
    <cellStyle name="Normal 5 4 6 4 2 2" xfId="34298"/>
    <cellStyle name="Normal 5 4 6 4 3" xfId="34299"/>
    <cellStyle name="Normal 5 4 6 5" xfId="34300"/>
    <cellStyle name="Normal 5 4 6 5 2" xfId="34301"/>
    <cellStyle name="Normal 5 4 6 6" xfId="34302"/>
    <cellStyle name="Normal 5 4 7" xfId="34303"/>
    <cellStyle name="Normal 5 4 7 2" xfId="34304"/>
    <cellStyle name="Normal 5 4 7 2 2" xfId="34305"/>
    <cellStyle name="Normal 5 4 7 2 2 2" xfId="34306"/>
    <cellStyle name="Normal 5 4 7 2 2 2 2" xfId="34307"/>
    <cellStyle name="Normal 5 4 7 2 2 3" xfId="34308"/>
    <cellStyle name="Normal 5 4 7 2 3" xfId="34309"/>
    <cellStyle name="Normal 5 4 7 2 3 2" xfId="34310"/>
    <cellStyle name="Normal 5 4 7 2 4" xfId="34311"/>
    <cellStyle name="Normal 5 4 7 3" xfId="34312"/>
    <cellStyle name="Normal 5 4 7 3 2" xfId="34313"/>
    <cellStyle name="Normal 5 4 7 3 2 2" xfId="34314"/>
    <cellStyle name="Normal 5 4 7 3 3" xfId="34315"/>
    <cellStyle name="Normal 5 4 7 4" xfId="34316"/>
    <cellStyle name="Normal 5 4 7 4 2" xfId="34317"/>
    <cellStyle name="Normal 5 4 7 5" xfId="34318"/>
    <cellStyle name="Normal 5 4 8" xfId="34319"/>
    <cellStyle name="Normal 5 4 8 2" xfId="34320"/>
    <cellStyle name="Normal 5 4 8 2 2" xfId="34321"/>
    <cellStyle name="Normal 5 4 8 2 2 2" xfId="34322"/>
    <cellStyle name="Normal 5 4 8 2 3" xfId="34323"/>
    <cellStyle name="Normal 5 4 8 3" xfId="34324"/>
    <cellStyle name="Normal 5 4 8 3 2" xfId="34325"/>
    <cellStyle name="Normal 5 4 8 4" xfId="34326"/>
    <cellStyle name="Normal 5 4 9" xfId="34327"/>
    <cellStyle name="Normal 5 4 9 2" xfId="34328"/>
    <cellStyle name="Normal 5 4 9 2 2" xfId="34329"/>
    <cellStyle name="Normal 5 4 9 3" xfId="34330"/>
    <cellStyle name="Normal 5 5" xfId="34331"/>
    <cellStyle name="Normal 5 5 10" xfId="34332"/>
    <cellStyle name="Normal 5 5 2" xfId="34333"/>
    <cellStyle name="Normal 5 5 2 2" xfId="34334"/>
    <cellStyle name="Normal 5 5 2 2 2" xfId="34335"/>
    <cellStyle name="Normal 5 5 2 2 2 2" xfId="34336"/>
    <cellStyle name="Normal 5 5 2 2 2 2 2" xfId="34337"/>
    <cellStyle name="Normal 5 5 2 2 2 2 2 2" xfId="34338"/>
    <cellStyle name="Normal 5 5 2 2 2 2 2 2 2" xfId="34339"/>
    <cellStyle name="Normal 5 5 2 2 2 2 2 2 2 2" xfId="34340"/>
    <cellStyle name="Normal 5 5 2 2 2 2 2 2 2 2 2" xfId="34341"/>
    <cellStyle name="Normal 5 5 2 2 2 2 2 2 2 3" xfId="34342"/>
    <cellStyle name="Normal 5 5 2 2 2 2 2 2 3" xfId="34343"/>
    <cellStyle name="Normal 5 5 2 2 2 2 2 2 3 2" xfId="34344"/>
    <cellStyle name="Normal 5 5 2 2 2 2 2 2 4" xfId="34345"/>
    <cellStyle name="Normal 5 5 2 2 2 2 2 3" xfId="34346"/>
    <cellStyle name="Normal 5 5 2 2 2 2 2 3 2" xfId="34347"/>
    <cellStyle name="Normal 5 5 2 2 2 2 2 3 2 2" xfId="34348"/>
    <cellStyle name="Normal 5 5 2 2 2 2 2 3 3" xfId="34349"/>
    <cellStyle name="Normal 5 5 2 2 2 2 2 4" xfId="34350"/>
    <cellStyle name="Normal 5 5 2 2 2 2 2 4 2" xfId="34351"/>
    <cellStyle name="Normal 5 5 2 2 2 2 2 5" xfId="34352"/>
    <cellStyle name="Normal 5 5 2 2 2 2 3" xfId="34353"/>
    <cellStyle name="Normal 5 5 2 2 2 2 3 2" xfId="34354"/>
    <cellStyle name="Normal 5 5 2 2 2 2 3 2 2" xfId="34355"/>
    <cellStyle name="Normal 5 5 2 2 2 2 3 2 2 2" xfId="34356"/>
    <cellStyle name="Normal 5 5 2 2 2 2 3 2 3" xfId="34357"/>
    <cellStyle name="Normal 5 5 2 2 2 2 3 3" xfId="34358"/>
    <cellStyle name="Normal 5 5 2 2 2 2 3 3 2" xfId="34359"/>
    <cellStyle name="Normal 5 5 2 2 2 2 3 4" xfId="34360"/>
    <cellStyle name="Normal 5 5 2 2 2 2 4" xfId="34361"/>
    <cellStyle name="Normal 5 5 2 2 2 2 4 2" xfId="34362"/>
    <cellStyle name="Normal 5 5 2 2 2 2 4 2 2" xfId="34363"/>
    <cellStyle name="Normal 5 5 2 2 2 2 4 3" xfId="34364"/>
    <cellStyle name="Normal 5 5 2 2 2 2 5" xfId="34365"/>
    <cellStyle name="Normal 5 5 2 2 2 2 5 2" xfId="34366"/>
    <cellStyle name="Normal 5 5 2 2 2 2 6" xfId="34367"/>
    <cellStyle name="Normal 5 5 2 2 2 3" xfId="34368"/>
    <cellStyle name="Normal 5 5 2 2 2 3 2" xfId="34369"/>
    <cellStyle name="Normal 5 5 2 2 2 3 2 2" xfId="34370"/>
    <cellStyle name="Normal 5 5 2 2 2 3 2 2 2" xfId="34371"/>
    <cellStyle name="Normal 5 5 2 2 2 3 2 2 2 2" xfId="34372"/>
    <cellStyle name="Normal 5 5 2 2 2 3 2 2 3" xfId="34373"/>
    <cellStyle name="Normal 5 5 2 2 2 3 2 3" xfId="34374"/>
    <cellStyle name="Normal 5 5 2 2 2 3 2 3 2" xfId="34375"/>
    <cellStyle name="Normal 5 5 2 2 2 3 2 4" xfId="34376"/>
    <cellStyle name="Normal 5 5 2 2 2 3 3" xfId="34377"/>
    <cellStyle name="Normal 5 5 2 2 2 3 3 2" xfId="34378"/>
    <cellStyle name="Normal 5 5 2 2 2 3 3 2 2" xfId="34379"/>
    <cellStyle name="Normal 5 5 2 2 2 3 3 3" xfId="34380"/>
    <cellStyle name="Normal 5 5 2 2 2 3 4" xfId="34381"/>
    <cellStyle name="Normal 5 5 2 2 2 3 4 2" xfId="34382"/>
    <cellStyle name="Normal 5 5 2 2 2 3 5" xfId="34383"/>
    <cellStyle name="Normal 5 5 2 2 2 4" xfId="34384"/>
    <cellStyle name="Normal 5 5 2 2 2 4 2" xfId="34385"/>
    <cellStyle name="Normal 5 5 2 2 2 4 2 2" xfId="34386"/>
    <cellStyle name="Normal 5 5 2 2 2 4 2 2 2" xfId="34387"/>
    <cellStyle name="Normal 5 5 2 2 2 4 2 3" xfId="34388"/>
    <cellStyle name="Normal 5 5 2 2 2 4 3" xfId="34389"/>
    <cellStyle name="Normal 5 5 2 2 2 4 3 2" xfId="34390"/>
    <cellStyle name="Normal 5 5 2 2 2 4 4" xfId="34391"/>
    <cellStyle name="Normal 5 5 2 2 2 5" xfId="34392"/>
    <cellStyle name="Normal 5 5 2 2 2 5 2" xfId="34393"/>
    <cellStyle name="Normal 5 5 2 2 2 5 2 2" xfId="34394"/>
    <cellStyle name="Normal 5 5 2 2 2 5 3" xfId="34395"/>
    <cellStyle name="Normal 5 5 2 2 2 6" xfId="34396"/>
    <cellStyle name="Normal 5 5 2 2 2 6 2" xfId="34397"/>
    <cellStyle name="Normal 5 5 2 2 2 7" xfId="34398"/>
    <cellStyle name="Normal 5 5 2 2 3" xfId="34399"/>
    <cellStyle name="Normal 5 5 2 2 3 2" xfId="34400"/>
    <cellStyle name="Normal 5 5 2 2 3 2 2" xfId="34401"/>
    <cellStyle name="Normal 5 5 2 2 3 2 2 2" xfId="34402"/>
    <cellStyle name="Normal 5 5 2 2 3 2 2 2 2" xfId="34403"/>
    <cellStyle name="Normal 5 5 2 2 3 2 2 2 2 2" xfId="34404"/>
    <cellStyle name="Normal 5 5 2 2 3 2 2 2 3" xfId="34405"/>
    <cellStyle name="Normal 5 5 2 2 3 2 2 3" xfId="34406"/>
    <cellStyle name="Normal 5 5 2 2 3 2 2 3 2" xfId="34407"/>
    <cellStyle name="Normal 5 5 2 2 3 2 2 4" xfId="34408"/>
    <cellStyle name="Normal 5 5 2 2 3 2 3" xfId="34409"/>
    <cellStyle name="Normal 5 5 2 2 3 2 3 2" xfId="34410"/>
    <cellStyle name="Normal 5 5 2 2 3 2 3 2 2" xfId="34411"/>
    <cellStyle name="Normal 5 5 2 2 3 2 3 3" xfId="34412"/>
    <cellStyle name="Normal 5 5 2 2 3 2 4" xfId="34413"/>
    <cellStyle name="Normal 5 5 2 2 3 2 4 2" xfId="34414"/>
    <cellStyle name="Normal 5 5 2 2 3 2 5" xfId="34415"/>
    <cellStyle name="Normal 5 5 2 2 3 3" xfId="34416"/>
    <cellStyle name="Normal 5 5 2 2 3 3 2" xfId="34417"/>
    <cellStyle name="Normal 5 5 2 2 3 3 2 2" xfId="34418"/>
    <cellStyle name="Normal 5 5 2 2 3 3 2 2 2" xfId="34419"/>
    <cellStyle name="Normal 5 5 2 2 3 3 2 3" xfId="34420"/>
    <cellStyle name="Normal 5 5 2 2 3 3 3" xfId="34421"/>
    <cellStyle name="Normal 5 5 2 2 3 3 3 2" xfId="34422"/>
    <cellStyle name="Normal 5 5 2 2 3 3 4" xfId="34423"/>
    <cellStyle name="Normal 5 5 2 2 3 4" xfId="34424"/>
    <cellStyle name="Normal 5 5 2 2 3 4 2" xfId="34425"/>
    <cellStyle name="Normal 5 5 2 2 3 4 2 2" xfId="34426"/>
    <cellStyle name="Normal 5 5 2 2 3 4 3" xfId="34427"/>
    <cellStyle name="Normal 5 5 2 2 3 5" xfId="34428"/>
    <cellStyle name="Normal 5 5 2 2 3 5 2" xfId="34429"/>
    <cellStyle name="Normal 5 5 2 2 3 6" xfId="34430"/>
    <cellStyle name="Normal 5 5 2 2 4" xfId="34431"/>
    <cellStyle name="Normal 5 5 2 2 4 2" xfId="34432"/>
    <cellStyle name="Normal 5 5 2 2 4 2 2" xfId="34433"/>
    <cellStyle name="Normal 5 5 2 2 4 2 2 2" xfId="34434"/>
    <cellStyle name="Normal 5 5 2 2 4 2 2 2 2" xfId="34435"/>
    <cellStyle name="Normal 5 5 2 2 4 2 2 3" xfId="34436"/>
    <cellStyle name="Normal 5 5 2 2 4 2 3" xfId="34437"/>
    <cellStyle name="Normal 5 5 2 2 4 2 3 2" xfId="34438"/>
    <cellStyle name="Normal 5 5 2 2 4 2 4" xfId="34439"/>
    <cellStyle name="Normal 5 5 2 2 4 3" xfId="34440"/>
    <cellStyle name="Normal 5 5 2 2 4 3 2" xfId="34441"/>
    <cellStyle name="Normal 5 5 2 2 4 3 2 2" xfId="34442"/>
    <cellStyle name="Normal 5 5 2 2 4 3 3" xfId="34443"/>
    <cellStyle name="Normal 5 5 2 2 4 4" xfId="34444"/>
    <cellStyle name="Normal 5 5 2 2 4 4 2" xfId="34445"/>
    <cellStyle name="Normal 5 5 2 2 4 5" xfId="34446"/>
    <cellStyle name="Normal 5 5 2 2 5" xfId="34447"/>
    <cellStyle name="Normal 5 5 2 2 5 2" xfId="34448"/>
    <cellStyle name="Normal 5 5 2 2 5 2 2" xfId="34449"/>
    <cellStyle name="Normal 5 5 2 2 5 2 2 2" xfId="34450"/>
    <cellStyle name="Normal 5 5 2 2 5 2 3" xfId="34451"/>
    <cellStyle name="Normal 5 5 2 2 5 3" xfId="34452"/>
    <cellStyle name="Normal 5 5 2 2 5 3 2" xfId="34453"/>
    <cellStyle name="Normal 5 5 2 2 5 4" xfId="34454"/>
    <cellStyle name="Normal 5 5 2 2 6" xfId="34455"/>
    <cellStyle name="Normal 5 5 2 2 6 2" xfId="34456"/>
    <cellStyle name="Normal 5 5 2 2 6 2 2" xfId="34457"/>
    <cellStyle name="Normal 5 5 2 2 6 3" xfId="34458"/>
    <cellStyle name="Normal 5 5 2 2 7" xfId="34459"/>
    <cellStyle name="Normal 5 5 2 2 7 2" xfId="34460"/>
    <cellStyle name="Normal 5 5 2 2 8" xfId="34461"/>
    <cellStyle name="Normal 5 5 2 3" xfId="34462"/>
    <cellStyle name="Normal 5 5 2 3 2" xfId="34463"/>
    <cellStyle name="Normal 5 5 2 3 2 2" xfId="34464"/>
    <cellStyle name="Normal 5 5 2 3 2 2 2" xfId="34465"/>
    <cellStyle name="Normal 5 5 2 3 2 2 2 2" xfId="34466"/>
    <cellStyle name="Normal 5 5 2 3 2 2 2 2 2" xfId="34467"/>
    <cellStyle name="Normal 5 5 2 3 2 2 2 2 2 2" xfId="34468"/>
    <cellStyle name="Normal 5 5 2 3 2 2 2 2 3" xfId="34469"/>
    <cellStyle name="Normal 5 5 2 3 2 2 2 3" xfId="34470"/>
    <cellStyle name="Normal 5 5 2 3 2 2 2 3 2" xfId="34471"/>
    <cellStyle name="Normal 5 5 2 3 2 2 2 4" xfId="34472"/>
    <cellStyle name="Normal 5 5 2 3 2 2 3" xfId="34473"/>
    <cellStyle name="Normal 5 5 2 3 2 2 3 2" xfId="34474"/>
    <cellStyle name="Normal 5 5 2 3 2 2 3 2 2" xfId="34475"/>
    <cellStyle name="Normal 5 5 2 3 2 2 3 3" xfId="34476"/>
    <cellStyle name="Normal 5 5 2 3 2 2 4" xfId="34477"/>
    <cellStyle name="Normal 5 5 2 3 2 2 4 2" xfId="34478"/>
    <cellStyle name="Normal 5 5 2 3 2 2 5" xfId="34479"/>
    <cellStyle name="Normal 5 5 2 3 2 3" xfId="34480"/>
    <cellStyle name="Normal 5 5 2 3 2 3 2" xfId="34481"/>
    <cellStyle name="Normal 5 5 2 3 2 3 2 2" xfId="34482"/>
    <cellStyle name="Normal 5 5 2 3 2 3 2 2 2" xfId="34483"/>
    <cellStyle name="Normal 5 5 2 3 2 3 2 3" xfId="34484"/>
    <cellStyle name="Normal 5 5 2 3 2 3 3" xfId="34485"/>
    <cellStyle name="Normal 5 5 2 3 2 3 3 2" xfId="34486"/>
    <cellStyle name="Normal 5 5 2 3 2 3 4" xfId="34487"/>
    <cellStyle name="Normal 5 5 2 3 2 4" xfId="34488"/>
    <cellStyle name="Normal 5 5 2 3 2 4 2" xfId="34489"/>
    <cellStyle name="Normal 5 5 2 3 2 4 2 2" xfId="34490"/>
    <cellStyle name="Normal 5 5 2 3 2 4 3" xfId="34491"/>
    <cellStyle name="Normal 5 5 2 3 2 5" xfId="34492"/>
    <cellStyle name="Normal 5 5 2 3 2 5 2" xfId="34493"/>
    <cellStyle name="Normal 5 5 2 3 2 6" xfId="34494"/>
    <cellStyle name="Normal 5 5 2 3 3" xfId="34495"/>
    <cellStyle name="Normal 5 5 2 3 3 2" xfId="34496"/>
    <cellStyle name="Normal 5 5 2 3 3 2 2" xfId="34497"/>
    <cellStyle name="Normal 5 5 2 3 3 2 2 2" xfId="34498"/>
    <cellStyle name="Normal 5 5 2 3 3 2 2 2 2" xfId="34499"/>
    <cellStyle name="Normal 5 5 2 3 3 2 2 3" xfId="34500"/>
    <cellStyle name="Normal 5 5 2 3 3 2 3" xfId="34501"/>
    <cellStyle name="Normal 5 5 2 3 3 2 3 2" xfId="34502"/>
    <cellStyle name="Normal 5 5 2 3 3 2 4" xfId="34503"/>
    <cellStyle name="Normal 5 5 2 3 3 3" xfId="34504"/>
    <cellStyle name="Normal 5 5 2 3 3 3 2" xfId="34505"/>
    <cellStyle name="Normal 5 5 2 3 3 3 2 2" xfId="34506"/>
    <cellStyle name="Normal 5 5 2 3 3 3 3" xfId="34507"/>
    <cellStyle name="Normal 5 5 2 3 3 4" xfId="34508"/>
    <cellStyle name="Normal 5 5 2 3 3 4 2" xfId="34509"/>
    <cellStyle name="Normal 5 5 2 3 3 5" xfId="34510"/>
    <cellStyle name="Normal 5 5 2 3 4" xfId="34511"/>
    <cellStyle name="Normal 5 5 2 3 4 2" xfId="34512"/>
    <cellStyle name="Normal 5 5 2 3 4 2 2" xfId="34513"/>
    <cellStyle name="Normal 5 5 2 3 4 2 2 2" xfId="34514"/>
    <cellStyle name="Normal 5 5 2 3 4 2 3" xfId="34515"/>
    <cellStyle name="Normal 5 5 2 3 4 3" xfId="34516"/>
    <cellStyle name="Normal 5 5 2 3 4 3 2" xfId="34517"/>
    <cellStyle name="Normal 5 5 2 3 4 4" xfId="34518"/>
    <cellStyle name="Normal 5 5 2 3 5" xfId="34519"/>
    <cellStyle name="Normal 5 5 2 3 5 2" xfId="34520"/>
    <cellStyle name="Normal 5 5 2 3 5 2 2" xfId="34521"/>
    <cellStyle name="Normal 5 5 2 3 5 3" xfId="34522"/>
    <cellStyle name="Normal 5 5 2 3 6" xfId="34523"/>
    <cellStyle name="Normal 5 5 2 3 6 2" xfId="34524"/>
    <cellStyle name="Normal 5 5 2 3 7" xfId="34525"/>
    <cellStyle name="Normal 5 5 2 4" xfId="34526"/>
    <cellStyle name="Normal 5 5 2 4 2" xfId="34527"/>
    <cellStyle name="Normal 5 5 2 4 2 2" xfId="34528"/>
    <cellStyle name="Normal 5 5 2 4 2 2 2" xfId="34529"/>
    <cellStyle name="Normal 5 5 2 4 2 2 2 2" xfId="34530"/>
    <cellStyle name="Normal 5 5 2 4 2 2 2 2 2" xfId="34531"/>
    <cellStyle name="Normal 5 5 2 4 2 2 2 3" xfId="34532"/>
    <cellStyle name="Normal 5 5 2 4 2 2 3" xfId="34533"/>
    <cellStyle name="Normal 5 5 2 4 2 2 3 2" xfId="34534"/>
    <cellStyle name="Normal 5 5 2 4 2 2 4" xfId="34535"/>
    <cellStyle name="Normal 5 5 2 4 2 3" xfId="34536"/>
    <cellStyle name="Normal 5 5 2 4 2 3 2" xfId="34537"/>
    <cellStyle name="Normal 5 5 2 4 2 3 2 2" xfId="34538"/>
    <cellStyle name="Normal 5 5 2 4 2 3 3" xfId="34539"/>
    <cellStyle name="Normal 5 5 2 4 2 4" xfId="34540"/>
    <cellStyle name="Normal 5 5 2 4 2 4 2" xfId="34541"/>
    <cellStyle name="Normal 5 5 2 4 2 5" xfId="34542"/>
    <cellStyle name="Normal 5 5 2 4 3" xfId="34543"/>
    <cellStyle name="Normal 5 5 2 4 3 2" xfId="34544"/>
    <cellStyle name="Normal 5 5 2 4 3 2 2" xfId="34545"/>
    <cellStyle name="Normal 5 5 2 4 3 2 2 2" xfId="34546"/>
    <cellStyle name="Normal 5 5 2 4 3 2 3" xfId="34547"/>
    <cellStyle name="Normal 5 5 2 4 3 3" xfId="34548"/>
    <cellStyle name="Normal 5 5 2 4 3 3 2" xfId="34549"/>
    <cellStyle name="Normal 5 5 2 4 3 4" xfId="34550"/>
    <cellStyle name="Normal 5 5 2 4 4" xfId="34551"/>
    <cellStyle name="Normal 5 5 2 4 4 2" xfId="34552"/>
    <cellStyle name="Normal 5 5 2 4 4 2 2" xfId="34553"/>
    <cellStyle name="Normal 5 5 2 4 4 3" xfId="34554"/>
    <cellStyle name="Normal 5 5 2 4 5" xfId="34555"/>
    <cellStyle name="Normal 5 5 2 4 5 2" xfId="34556"/>
    <cellStyle name="Normal 5 5 2 4 6" xfId="34557"/>
    <cellStyle name="Normal 5 5 2 5" xfId="34558"/>
    <cellStyle name="Normal 5 5 2 5 2" xfId="34559"/>
    <cellStyle name="Normal 5 5 2 5 2 2" xfId="34560"/>
    <cellStyle name="Normal 5 5 2 5 2 2 2" xfId="34561"/>
    <cellStyle name="Normal 5 5 2 5 2 2 2 2" xfId="34562"/>
    <cellStyle name="Normal 5 5 2 5 2 2 3" xfId="34563"/>
    <cellStyle name="Normal 5 5 2 5 2 3" xfId="34564"/>
    <cellStyle name="Normal 5 5 2 5 2 3 2" xfId="34565"/>
    <cellStyle name="Normal 5 5 2 5 2 4" xfId="34566"/>
    <cellStyle name="Normal 5 5 2 5 3" xfId="34567"/>
    <cellStyle name="Normal 5 5 2 5 3 2" xfId="34568"/>
    <cellStyle name="Normal 5 5 2 5 3 2 2" xfId="34569"/>
    <cellStyle name="Normal 5 5 2 5 3 3" xfId="34570"/>
    <cellStyle name="Normal 5 5 2 5 4" xfId="34571"/>
    <cellStyle name="Normal 5 5 2 5 4 2" xfId="34572"/>
    <cellStyle name="Normal 5 5 2 5 5" xfId="34573"/>
    <cellStyle name="Normal 5 5 2 6" xfId="34574"/>
    <cellStyle name="Normal 5 5 2 6 2" xfId="34575"/>
    <cellStyle name="Normal 5 5 2 6 2 2" xfId="34576"/>
    <cellStyle name="Normal 5 5 2 6 2 2 2" xfId="34577"/>
    <cellStyle name="Normal 5 5 2 6 2 3" xfId="34578"/>
    <cellStyle name="Normal 5 5 2 6 3" xfId="34579"/>
    <cellStyle name="Normal 5 5 2 6 3 2" xfId="34580"/>
    <cellStyle name="Normal 5 5 2 6 4" xfId="34581"/>
    <cellStyle name="Normal 5 5 2 7" xfId="34582"/>
    <cellStyle name="Normal 5 5 2 7 2" xfId="34583"/>
    <cellStyle name="Normal 5 5 2 7 2 2" xfId="34584"/>
    <cellStyle name="Normal 5 5 2 7 3" xfId="34585"/>
    <cellStyle name="Normal 5 5 2 8" xfId="34586"/>
    <cellStyle name="Normal 5 5 2 8 2" xfId="34587"/>
    <cellStyle name="Normal 5 5 2 9" xfId="34588"/>
    <cellStyle name="Normal 5 5 3" xfId="34589"/>
    <cellStyle name="Normal 5 5 3 2" xfId="34590"/>
    <cellStyle name="Normal 5 5 3 2 2" xfId="34591"/>
    <cellStyle name="Normal 5 5 3 2 2 2" xfId="34592"/>
    <cellStyle name="Normal 5 5 3 2 2 2 2" xfId="34593"/>
    <cellStyle name="Normal 5 5 3 2 2 2 2 2" xfId="34594"/>
    <cellStyle name="Normal 5 5 3 2 2 2 2 2 2" xfId="34595"/>
    <cellStyle name="Normal 5 5 3 2 2 2 2 2 2 2" xfId="34596"/>
    <cellStyle name="Normal 5 5 3 2 2 2 2 2 3" xfId="34597"/>
    <cellStyle name="Normal 5 5 3 2 2 2 2 3" xfId="34598"/>
    <cellStyle name="Normal 5 5 3 2 2 2 2 3 2" xfId="34599"/>
    <cellStyle name="Normal 5 5 3 2 2 2 2 4" xfId="34600"/>
    <cellStyle name="Normal 5 5 3 2 2 2 3" xfId="34601"/>
    <cellStyle name="Normal 5 5 3 2 2 2 3 2" xfId="34602"/>
    <cellStyle name="Normal 5 5 3 2 2 2 3 2 2" xfId="34603"/>
    <cellStyle name="Normal 5 5 3 2 2 2 3 3" xfId="34604"/>
    <cellStyle name="Normal 5 5 3 2 2 2 4" xfId="34605"/>
    <cellStyle name="Normal 5 5 3 2 2 2 4 2" xfId="34606"/>
    <cellStyle name="Normal 5 5 3 2 2 2 5" xfId="34607"/>
    <cellStyle name="Normal 5 5 3 2 2 3" xfId="34608"/>
    <cellStyle name="Normal 5 5 3 2 2 3 2" xfId="34609"/>
    <cellStyle name="Normal 5 5 3 2 2 3 2 2" xfId="34610"/>
    <cellStyle name="Normal 5 5 3 2 2 3 2 2 2" xfId="34611"/>
    <cellStyle name="Normal 5 5 3 2 2 3 2 3" xfId="34612"/>
    <cellStyle name="Normal 5 5 3 2 2 3 3" xfId="34613"/>
    <cellStyle name="Normal 5 5 3 2 2 3 3 2" xfId="34614"/>
    <cellStyle name="Normal 5 5 3 2 2 3 4" xfId="34615"/>
    <cellStyle name="Normal 5 5 3 2 2 4" xfId="34616"/>
    <cellStyle name="Normal 5 5 3 2 2 4 2" xfId="34617"/>
    <cellStyle name="Normal 5 5 3 2 2 4 2 2" xfId="34618"/>
    <cellStyle name="Normal 5 5 3 2 2 4 3" xfId="34619"/>
    <cellStyle name="Normal 5 5 3 2 2 5" xfId="34620"/>
    <cellStyle name="Normal 5 5 3 2 2 5 2" xfId="34621"/>
    <cellStyle name="Normal 5 5 3 2 2 6" xfId="34622"/>
    <cellStyle name="Normal 5 5 3 2 3" xfId="34623"/>
    <cellStyle name="Normal 5 5 3 2 3 2" xfId="34624"/>
    <cellStyle name="Normal 5 5 3 2 3 2 2" xfId="34625"/>
    <cellStyle name="Normal 5 5 3 2 3 2 2 2" xfId="34626"/>
    <cellStyle name="Normal 5 5 3 2 3 2 2 2 2" xfId="34627"/>
    <cellStyle name="Normal 5 5 3 2 3 2 2 3" xfId="34628"/>
    <cellStyle name="Normal 5 5 3 2 3 2 3" xfId="34629"/>
    <cellStyle name="Normal 5 5 3 2 3 2 3 2" xfId="34630"/>
    <cellStyle name="Normal 5 5 3 2 3 2 4" xfId="34631"/>
    <cellStyle name="Normal 5 5 3 2 3 3" xfId="34632"/>
    <cellStyle name="Normal 5 5 3 2 3 3 2" xfId="34633"/>
    <cellStyle name="Normal 5 5 3 2 3 3 2 2" xfId="34634"/>
    <cellStyle name="Normal 5 5 3 2 3 3 3" xfId="34635"/>
    <cellStyle name="Normal 5 5 3 2 3 4" xfId="34636"/>
    <cellStyle name="Normal 5 5 3 2 3 4 2" xfId="34637"/>
    <cellStyle name="Normal 5 5 3 2 3 5" xfId="34638"/>
    <cellStyle name="Normal 5 5 3 2 4" xfId="34639"/>
    <cellStyle name="Normal 5 5 3 2 4 2" xfId="34640"/>
    <cellStyle name="Normal 5 5 3 2 4 2 2" xfId="34641"/>
    <cellStyle name="Normal 5 5 3 2 4 2 2 2" xfId="34642"/>
    <cellStyle name="Normal 5 5 3 2 4 2 3" xfId="34643"/>
    <cellStyle name="Normal 5 5 3 2 4 3" xfId="34644"/>
    <cellStyle name="Normal 5 5 3 2 4 3 2" xfId="34645"/>
    <cellStyle name="Normal 5 5 3 2 4 4" xfId="34646"/>
    <cellStyle name="Normal 5 5 3 2 5" xfId="34647"/>
    <cellStyle name="Normal 5 5 3 2 5 2" xfId="34648"/>
    <cellStyle name="Normal 5 5 3 2 5 2 2" xfId="34649"/>
    <cellStyle name="Normal 5 5 3 2 5 3" xfId="34650"/>
    <cellStyle name="Normal 5 5 3 2 6" xfId="34651"/>
    <cellStyle name="Normal 5 5 3 2 6 2" xfId="34652"/>
    <cellStyle name="Normal 5 5 3 2 7" xfId="34653"/>
    <cellStyle name="Normal 5 5 3 3" xfId="34654"/>
    <cellStyle name="Normal 5 5 3 3 2" xfId="34655"/>
    <cellStyle name="Normal 5 5 3 3 2 2" xfId="34656"/>
    <cellStyle name="Normal 5 5 3 3 2 2 2" xfId="34657"/>
    <cellStyle name="Normal 5 5 3 3 2 2 2 2" xfId="34658"/>
    <cellStyle name="Normal 5 5 3 3 2 2 2 2 2" xfId="34659"/>
    <cellStyle name="Normal 5 5 3 3 2 2 2 3" xfId="34660"/>
    <cellStyle name="Normal 5 5 3 3 2 2 3" xfId="34661"/>
    <cellStyle name="Normal 5 5 3 3 2 2 3 2" xfId="34662"/>
    <cellStyle name="Normal 5 5 3 3 2 2 4" xfId="34663"/>
    <cellStyle name="Normal 5 5 3 3 2 3" xfId="34664"/>
    <cellStyle name="Normal 5 5 3 3 2 3 2" xfId="34665"/>
    <cellStyle name="Normal 5 5 3 3 2 3 2 2" xfId="34666"/>
    <cellStyle name="Normal 5 5 3 3 2 3 3" xfId="34667"/>
    <cellStyle name="Normal 5 5 3 3 2 4" xfId="34668"/>
    <cellStyle name="Normal 5 5 3 3 2 4 2" xfId="34669"/>
    <cellStyle name="Normal 5 5 3 3 2 5" xfId="34670"/>
    <cellStyle name="Normal 5 5 3 3 3" xfId="34671"/>
    <cellStyle name="Normal 5 5 3 3 3 2" xfId="34672"/>
    <cellStyle name="Normal 5 5 3 3 3 2 2" xfId="34673"/>
    <cellStyle name="Normal 5 5 3 3 3 2 2 2" xfId="34674"/>
    <cellStyle name="Normal 5 5 3 3 3 2 3" xfId="34675"/>
    <cellStyle name="Normal 5 5 3 3 3 3" xfId="34676"/>
    <cellStyle name="Normal 5 5 3 3 3 3 2" xfId="34677"/>
    <cellStyle name="Normal 5 5 3 3 3 4" xfId="34678"/>
    <cellStyle name="Normal 5 5 3 3 4" xfId="34679"/>
    <cellStyle name="Normal 5 5 3 3 4 2" xfId="34680"/>
    <cellStyle name="Normal 5 5 3 3 4 2 2" xfId="34681"/>
    <cellStyle name="Normal 5 5 3 3 4 3" xfId="34682"/>
    <cellStyle name="Normal 5 5 3 3 5" xfId="34683"/>
    <cellStyle name="Normal 5 5 3 3 5 2" xfId="34684"/>
    <cellStyle name="Normal 5 5 3 3 6" xfId="34685"/>
    <cellStyle name="Normal 5 5 3 4" xfId="34686"/>
    <cellStyle name="Normal 5 5 3 4 2" xfId="34687"/>
    <cellStyle name="Normal 5 5 3 4 2 2" xfId="34688"/>
    <cellStyle name="Normal 5 5 3 4 2 2 2" xfId="34689"/>
    <cellStyle name="Normal 5 5 3 4 2 2 2 2" xfId="34690"/>
    <cellStyle name="Normal 5 5 3 4 2 2 3" xfId="34691"/>
    <cellStyle name="Normal 5 5 3 4 2 3" xfId="34692"/>
    <cellStyle name="Normal 5 5 3 4 2 3 2" xfId="34693"/>
    <cellStyle name="Normal 5 5 3 4 2 4" xfId="34694"/>
    <cellStyle name="Normal 5 5 3 4 3" xfId="34695"/>
    <cellStyle name="Normal 5 5 3 4 3 2" xfId="34696"/>
    <cellStyle name="Normal 5 5 3 4 3 2 2" xfId="34697"/>
    <cellStyle name="Normal 5 5 3 4 3 3" xfId="34698"/>
    <cellStyle name="Normal 5 5 3 4 4" xfId="34699"/>
    <cellStyle name="Normal 5 5 3 4 4 2" xfId="34700"/>
    <cellStyle name="Normal 5 5 3 4 5" xfId="34701"/>
    <cellStyle name="Normal 5 5 3 5" xfId="34702"/>
    <cellStyle name="Normal 5 5 3 5 2" xfId="34703"/>
    <cellStyle name="Normal 5 5 3 5 2 2" xfId="34704"/>
    <cellStyle name="Normal 5 5 3 5 2 2 2" xfId="34705"/>
    <cellStyle name="Normal 5 5 3 5 2 3" xfId="34706"/>
    <cellStyle name="Normal 5 5 3 5 3" xfId="34707"/>
    <cellStyle name="Normal 5 5 3 5 3 2" xfId="34708"/>
    <cellStyle name="Normal 5 5 3 5 4" xfId="34709"/>
    <cellStyle name="Normal 5 5 3 6" xfId="34710"/>
    <cellStyle name="Normal 5 5 3 6 2" xfId="34711"/>
    <cellStyle name="Normal 5 5 3 6 2 2" xfId="34712"/>
    <cellStyle name="Normal 5 5 3 6 3" xfId="34713"/>
    <cellStyle name="Normal 5 5 3 7" xfId="34714"/>
    <cellStyle name="Normal 5 5 3 7 2" xfId="34715"/>
    <cellStyle name="Normal 5 5 3 8" xfId="34716"/>
    <cellStyle name="Normal 5 5 4" xfId="34717"/>
    <cellStyle name="Normal 5 5 4 2" xfId="34718"/>
    <cellStyle name="Normal 5 5 4 2 2" xfId="34719"/>
    <cellStyle name="Normal 5 5 4 2 2 2" xfId="34720"/>
    <cellStyle name="Normal 5 5 4 2 2 2 2" xfId="34721"/>
    <cellStyle name="Normal 5 5 4 2 2 2 2 2" xfId="34722"/>
    <cellStyle name="Normal 5 5 4 2 2 2 2 2 2" xfId="34723"/>
    <cellStyle name="Normal 5 5 4 2 2 2 2 3" xfId="34724"/>
    <cellStyle name="Normal 5 5 4 2 2 2 3" xfId="34725"/>
    <cellStyle name="Normal 5 5 4 2 2 2 3 2" xfId="34726"/>
    <cellStyle name="Normal 5 5 4 2 2 2 4" xfId="34727"/>
    <cellStyle name="Normal 5 5 4 2 2 3" xfId="34728"/>
    <cellStyle name="Normal 5 5 4 2 2 3 2" xfId="34729"/>
    <cellStyle name="Normal 5 5 4 2 2 3 2 2" xfId="34730"/>
    <cellStyle name="Normal 5 5 4 2 2 3 3" xfId="34731"/>
    <cellStyle name="Normal 5 5 4 2 2 4" xfId="34732"/>
    <cellStyle name="Normal 5 5 4 2 2 4 2" xfId="34733"/>
    <cellStyle name="Normal 5 5 4 2 2 5" xfId="34734"/>
    <cellStyle name="Normal 5 5 4 2 3" xfId="34735"/>
    <cellStyle name="Normal 5 5 4 2 3 2" xfId="34736"/>
    <cellStyle name="Normal 5 5 4 2 3 2 2" xfId="34737"/>
    <cellStyle name="Normal 5 5 4 2 3 2 2 2" xfId="34738"/>
    <cellStyle name="Normal 5 5 4 2 3 2 3" xfId="34739"/>
    <cellStyle name="Normal 5 5 4 2 3 3" xfId="34740"/>
    <cellStyle name="Normal 5 5 4 2 3 3 2" xfId="34741"/>
    <cellStyle name="Normal 5 5 4 2 3 4" xfId="34742"/>
    <cellStyle name="Normal 5 5 4 2 4" xfId="34743"/>
    <cellStyle name="Normal 5 5 4 2 4 2" xfId="34744"/>
    <cellStyle name="Normal 5 5 4 2 4 2 2" xfId="34745"/>
    <cellStyle name="Normal 5 5 4 2 4 3" xfId="34746"/>
    <cellStyle name="Normal 5 5 4 2 5" xfId="34747"/>
    <cellStyle name="Normal 5 5 4 2 5 2" xfId="34748"/>
    <cellStyle name="Normal 5 5 4 2 6" xfId="34749"/>
    <cellStyle name="Normal 5 5 4 3" xfId="34750"/>
    <cellStyle name="Normal 5 5 4 3 2" xfId="34751"/>
    <cellStyle name="Normal 5 5 4 3 2 2" xfId="34752"/>
    <cellStyle name="Normal 5 5 4 3 2 2 2" xfId="34753"/>
    <cellStyle name="Normal 5 5 4 3 2 2 2 2" xfId="34754"/>
    <cellStyle name="Normal 5 5 4 3 2 2 3" xfId="34755"/>
    <cellStyle name="Normal 5 5 4 3 2 3" xfId="34756"/>
    <cellStyle name="Normal 5 5 4 3 2 3 2" xfId="34757"/>
    <cellStyle name="Normal 5 5 4 3 2 4" xfId="34758"/>
    <cellStyle name="Normal 5 5 4 3 3" xfId="34759"/>
    <cellStyle name="Normal 5 5 4 3 3 2" xfId="34760"/>
    <cellStyle name="Normal 5 5 4 3 3 2 2" xfId="34761"/>
    <cellStyle name="Normal 5 5 4 3 3 3" xfId="34762"/>
    <cellStyle name="Normal 5 5 4 3 4" xfId="34763"/>
    <cellStyle name="Normal 5 5 4 3 4 2" xfId="34764"/>
    <cellStyle name="Normal 5 5 4 3 5" xfId="34765"/>
    <cellStyle name="Normal 5 5 4 4" xfId="34766"/>
    <cellStyle name="Normal 5 5 4 4 2" xfId="34767"/>
    <cellStyle name="Normal 5 5 4 4 2 2" xfId="34768"/>
    <cellStyle name="Normal 5 5 4 4 2 2 2" xfId="34769"/>
    <cellStyle name="Normal 5 5 4 4 2 3" xfId="34770"/>
    <cellStyle name="Normal 5 5 4 4 3" xfId="34771"/>
    <cellStyle name="Normal 5 5 4 4 3 2" xfId="34772"/>
    <cellStyle name="Normal 5 5 4 4 4" xfId="34773"/>
    <cellStyle name="Normal 5 5 4 5" xfId="34774"/>
    <cellStyle name="Normal 5 5 4 5 2" xfId="34775"/>
    <cellStyle name="Normal 5 5 4 5 2 2" xfId="34776"/>
    <cellStyle name="Normal 5 5 4 5 3" xfId="34777"/>
    <cellStyle name="Normal 5 5 4 6" xfId="34778"/>
    <cellStyle name="Normal 5 5 4 6 2" xfId="34779"/>
    <cellStyle name="Normal 5 5 4 7" xfId="34780"/>
    <cellStyle name="Normal 5 5 5" xfId="34781"/>
    <cellStyle name="Normal 5 5 5 2" xfId="34782"/>
    <cellStyle name="Normal 5 5 5 2 2" xfId="34783"/>
    <cellStyle name="Normal 5 5 5 2 2 2" xfId="34784"/>
    <cellStyle name="Normal 5 5 5 2 2 2 2" xfId="34785"/>
    <cellStyle name="Normal 5 5 5 2 2 2 2 2" xfId="34786"/>
    <cellStyle name="Normal 5 5 5 2 2 2 3" xfId="34787"/>
    <cellStyle name="Normal 5 5 5 2 2 3" xfId="34788"/>
    <cellStyle name="Normal 5 5 5 2 2 3 2" xfId="34789"/>
    <cellStyle name="Normal 5 5 5 2 2 4" xfId="34790"/>
    <cellStyle name="Normal 5 5 5 2 3" xfId="34791"/>
    <cellStyle name="Normal 5 5 5 2 3 2" xfId="34792"/>
    <cellStyle name="Normal 5 5 5 2 3 2 2" xfId="34793"/>
    <cellStyle name="Normal 5 5 5 2 3 3" xfId="34794"/>
    <cellStyle name="Normal 5 5 5 2 4" xfId="34795"/>
    <cellStyle name="Normal 5 5 5 2 4 2" xfId="34796"/>
    <cellStyle name="Normal 5 5 5 2 5" xfId="34797"/>
    <cellStyle name="Normal 5 5 5 3" xfId="34798"/>
    <cellStyle name="Normal 5 5 5 3 2" xfId="34799"/>
    <cellStyle name="Normal 5 5 5 3 2 2" xfId="34800"/>
    <cellStyle name="Normal 5 5 5 3 2 2 2" xfId="34801"/>
    <cellStyle name="Normal 5 5 5 3 2 3" xfId="34802"/>
    <cellStyle name="Normal 5 5 5 3 3" xfId="34803"/>
    <cellStyle name="Normal 5 5 5 3 3 2" xfId="34804"/>
    <cellStyle name="Normal 5 5 5 3 4" xfId="34805"/>
    <cellStyle name="Normal 5 5 5 4" xfId="34806"/>
    <cellStyle name="Normal 5 5 5 4 2" xfId="34807"/>
    <cellStyle name="Normal 5 5 5 4 2 2" xfId="34808"/>
    <cellStyle name="Normal 5 5 5 4 3" xfId="34809"/>
    <cellStyle name="Normal 5 5 5 5" xfId="34810"/>
    <cellStyle name="Normal 5 5 5 5 2" xfId="34811"/>
    <cellStyle name="Normal 5 5 5 6" xfId="34812"/>
    <cellStyle name="Normal 5 5 6" xfId="34813"/>
    <cellStyle name="Normal 5 5 6 2" xfId="34814"/>
    <cellStyle name="Normal 5 5 6 2 2" xfId="34815"/>
    <cellStyle name="Normal 5 5 6 2 2 2" xfId="34816"/>
    <cellStyle name="Normal 5 5 6 2 2 2 2" xfId="34817"/>
    <cellStyle name="Normal 5 5 6 2 2 3" xfId="34818"/>
    <cellStyle name="Normal 5 5 6 2 3" xfId="34819"/>
    <cellStyle name="Normal 5 5 6 2 3 2" xfId="34820"/>
    <cellStyle name="Normal 5 5 6 2 4" xfId="34821"/>
    <cellStyle name="Normal 5 5 6 3" xfId="34822"/>
    <cellStyle name="Normal 5 5 6 3 2" xfId="34823"/>
    <cellStyle name="Normal 5 5 6 3 2 2" xfId="34824"/>
    <cellStyle name="Normal 5 5 6 3 3" xfId="34825"/>
    <cellStyle name="Normal 5 5 6 4" xfId="34826"/>
    <cellStyle name="Normal 5 5 6 4 2" xfId="34827"/>
    <cellStyle name="Normal 5 5 6 5" xfId="34828"/>
    <cellStyle name="Normal 5 5 7" xfId="34829"/>
    <cellStyle name="Normal 5 5 7 2" xfId="34830"/>
    <cellStyle name="Normal 5 5 7 2 2" xfId="34831"/>
    <cellStyle name="Normal 5 5 7 2 2 2" xfId="34832"/>
    <cellStyle name="Normal 5 5 7 2 3" xfId="34833"/>
    <cellStyle name="Normal 5 5 7 3" xfId="34834"/>
    <cellStyle name="Normal 5 5 7 3 2" xfId="34835"/>
    <cellStyle name="Normal 5 5 7 4" xfId="34836"/>
    <cellStyle name="Normal 5 5 8" xfId="34837"/>
    <cellStyle name="Normal 5 5 8 2" xfId="34838"/>
    <cellStyle name="Normal 5 5 8 2 2" xfId="34839"/>
    <cellStyle name="Normal 5 5 8 3" xfId="34840"/>
    <cellStyle name="Normal 5 5 9" xfId="34841"/>
    <cellStyle name="Normal 5 5 9 2" xfId="34842"/>
    <cellStyle name="Normal 5 6" xfId="34843"/>
    <cellStyle name="Normal 5 6 2" xfId="34844"/>
    <cellStyle name="Normal 5 6 2 2" xfId="34845"/>
    <cellStyle name="Normal 5 6 2 2 2" xfId="34846"/>
    <cellStyle name="Normal 5 6 2 2 2 2" xfId="34847"/>
    <cellStyle name="Normal 5 6 2 2 2 2 2" xfId="34848"/>
    <cellStyle name="Normal 5 6 2 2 2 2 2 2" xfId="34849"/>
    <cellStyle name="Normal 5 6 2 2 2 2 2 2 2" xfId="34850"/>
    <cellStyle name="Normal 5 6 2 2 2 2 2 2 2 2" xfId="34851"/>
    <cellStyle name="Normal 5 6 2 2 2 2 2 2 3" xfId="34852"/>
    <cellStyle name="Normal 5 6 2 2 2 2 2 3" xfId="34853"/>
    <cellStyle name="Normal 5 6 2 2 2 2 2 3 2" xfId="34854"/>
    <cellStyle name="Normal 5 6 2 2 2 2 2 4" xfId="34855"/>
    <cellStyle name="Normal 5 6 2 2 2 2 3" xfId="34856"/>
    <cellStyle name="Normal 5 6 2 2 2 2 3 2" xfId="34857"/>
    <cellStyle name="Normal 5 6 2 2 2 2 3 2 2" xfId="34858"/>
    <cellStyle name="Normal 5 6 2 2 2 2 3 3" xfId="34859"/>
    <cellStyle name="Normal 5 6 2 2 2 2 4" xfId="34860"/>
    <cellStyle name="Normal 5 6 2 2 2 2 4 2" xfId="34861"/>
    <cellStyle name="Normal 5 6 2 2 2 2 5" xfId="34862"/>
    <cellStyle name="Normal 5 6 2 2 2 3" xfId="34863"/>
    <cellStyle name="Normal 5 6 2 2 2 3 2" xfId="34864"/>
    <cellStyle name="Normal 5 6 2 2 2 3 2 2" xfId="34865"/>
    <cellStyle name="Normal 5 6 2 2 2 3 2 2 2" xfId="34866"/>
    <cellStyle name="Normal 5 6 2 2 2 3 2 3" xfId="34867"/>
    <cellStyle name="Normal 5 6 2 2 2 3 3" xfId="34868"/>
    <cellStyle name="Normal 5 6 2 2 2 3 3 2" xfId="34869"/>
    <cellStyle name="Normal 5 6 2 2 2 3 4" xfId="34870"/>
    <cellStyle name="Normal 5 6 2 2 2 4" xfId="34871"/>
    <cellStyle name="Normal 5 6 2 2 2 4 2" xfId="34872"/>
    <cellStyle name="Normal 5 6 2 2 2 4 2 2" xfId="34873"/>
    <cellStyle name="Normal 5 6 2 2 2 4 3" xfId="34874"/>
    <cellStyle name="Normal 5 6 2 2 2 5" xfId="34875"/>
    <cellStyle name="Normal 5 6 2 2 2 5 2" xfId="34876"/>
    <cellStyle name="Normal 5 6 2 2 2 6" xfId="34877"/>
    <cellStyle name="Normal 5 6 2 2 3" xfId="34878"/>
    <cellStyle name="Normal 5 6 2 2 3 2" xfId="34879"/>
    <cellStyle name="Normal 5 6 2 2 3 2 2" xfId="34880"/>
    <cellStyle name="Normal 5 6 2 2 3 2 2 2" xfId="34881"/>
    <cellStyle name="Normal 5 6 2 2 3 2 2 2 2" xfId="34882"/>
    <cellStyle name="Normal 5 6 2 2 3 2 2 3" xfId="34883"/>
    <cellStyle name="Normal 5 6 2 2 3 2 3" xfId="34884"/>
    <cellStyle name="Normal 5 6 2 2 3 2 3 2" xfId="34885"/>
    <cellStyle name="Normal 5 6 2 2 3 2 4" xfId="34886"/>
    <cellStyle name="Normal 5 6 2 2 3 3" xfId="34887"/>
    <cellStyle name="Normal 5 6 2 2 3 3 2" xfId="34888"/>
    <cellStyle name="Normal 5 6 2 2 3 3 2 2" xfId="34889"/>
    <cellStyle name="Normal 5 6 2 2 3 3 3" xfId="34890"/>
    <cellStyle name="Normal 5 6 2 2 3 4" xfId="34891"/>
    <cellStyle name="Normal 5 6 2 2 3 4 2" xfId="34892"/>
    <cellStyle name="Normal 5 6 2 2 3 5" xfId="34893"/>
    <cellStyle name="Normal 5 6 2 2 4" xfId="34894"/>
    <cellStyle name="Normal 5 6 2 2 4 2" xfId="34895"/>
    <cellStyle name="Normal 5 6 2 2 4 2 2" xfId="34896"/>
    <cellStyle name="Normal 5 6 2 2 4 2 2 2" xfId="34897"/>
    <cellStyle name="Normal 5 6 2 2 4 2 3" xfId="34898"/>
    <cellStyle name="Normal 5 6 2 2 4 3" xfId="34899"/>
    <cellStyle name="Normal 5 6 2 2 4 3 2" xfId="34900"/>
    <cellStyle name="Normal 5 6 2 2 4 4" xfId="34901"/>
    <cellStyle name="Normal 5 6 2 2 5" xfId="34902"/>
    <cellStyle name="Normal 5 6 2 2 5 2" xfId="34903"/>
    <cellStyle name="Normal 5 6 2 2 5 2 2" xfId="34904"/>
    <cellStyle name="Normal 5 6 2 2 5 3" xfId="34905"/>
    <cellStyle name="Normal 5 6 2 2 6" xfId="34906"/>
    <cellStyle name="Normal 5 6 2 2 6 2" xfId="34907"/>
    <cellStyle name="Normal 5 6 2 2 7" xfId="34908"/>
    <cellStyle name="Normal 5 6 2 3" xfId="34909"/>
    <cellStyle name="Normal 5 6 2 3 2" xfId="34910"/>
    <cellStyle name="Normal 5 6 2 3 2 2" xfId="34911"/>
    <cellStyle name="Normal 5 6 2 3 2 2 2" xfId="34912"/>
    <cellStyle name="Normal 5 6 2 3 2 2 2 2" xfId="34913"/>
    <cellStyle name="Normal 5 6 2 3 2 2 2 2 2" xfId="34914"/>
    <cellStyle name="Normal 5 6 2 3 2 2 2 3" xfId="34915"/>
    <cellStyle name="Normal 5 6 2 3 2 2 3" xfId="34916"/>
    <cellStyle name="Normal 5 6 2 3 2 2 3 2" xfId="34917"/>
    <cellStyle name="Normal 5 6 2 3 2 2 4" xfId="34918"/>
    <cellStyle name="Normal 5 6 2 3 2 3" xfId="34919"/>
    <cellStyle name="Normal 5 6 2 3 2 3 2" xfId="34920"/>
    <cellStyle name="Normal 5 6 2 3 2 3 2 2" xfId="34921"/>
    <cellStyle name="Normal 5 6 2 3 2 3 3" xfId="34922"/>
    <cellStyle name="Normal 5 6 2 3 2 4" xfId="34923"/>
    <cellStyle name="Normal 5 6 2 3 2 4 2" xfId="34924"/>
    <cellStyle name="Normal 5 6 2 3 2 5" xfId="34925"/>
    <cellStyle name="Normal 5 6 2 3 3" xfId="34926"/>
    <cellStyle name="Normal 5 6 2 3 3 2" xfId="34927"/>
    <cellStyle name="Normal 5 6 2 3 3 2 2" xfId="34928"/>
    <cellStyle name="Normal 5 6 2 3 3 2 2 2" xfId="34929"/>
    <cellStyle name="Normal 5 6 2 3 3 2 3" xfId="34930"/>
    <cellStyle name="Normal 5 6 2 3 3 3" xfId="34931"/>
    <cellStyle name="Normal 5 6 2 3 3 3 2" xfId="34932"/>
    <cellStyle name="Normal 5 6 2 3 3 4" xfId="34933"/>
    <cellStyle name="Normal 5 6 2 3 4" xfId="34934"/>
    <cellStyle name="Normal 5 6 2 3 4 2" xfId="34935"/>
    <cellStyle name="Normal 5 6 2 3 4 2 2" xfId="34936"/>
    <cellStyle name="Normal 5 6 2 3 4 3" xfId="34937"/>
    <cellStyle name="Normal 5 6 2 3 5" xfId="34938"/>
    <cellStyle name="Normal 5 6 2 3 5 2" xfId="34939"/>
    <cellStyle name="Normal 5 6 2 3 6" xfId="34940"/>
    <cellStyle name="Normal 5 6 2 4" xfId="34941"/>
    <cellStyle name="Normal 5 6 2 4 2" xfId="34942"/>
    <cellStyle name="Normal 5 6 2 4 2 2" xfId="34943"/>
    <cellStyle name="Normal 5 6 2 4 2 2 2" xfId="34944"/>
    <cellStyle name="Normal 5 6 2 4 2 2 2 2" xfId="34945"/>
    <cellStyle name="Normal 5 6 2 4 2 2 3" xfId="34946"/>
    <cellStyle name="Normal 5 6 2 4 2 3" xfId="34947"/>
    <cellStyle name="Normal 5 6 2 4 2 3 2" xfId="34948"/>
    <cellStyle name="Normal 5 6 2 4 2 4" xfId="34949"/>
    <cellStyle name="Normal 5 6 2 4 3" xfId="34950"/>
    <cellStyle name="Normal 5 6 2 4 3 2" xfId="34951"/>
    <cellStyle name="Normal 5 6 2 4 3 2 2" xfId="34952"/>
    <cellStyle name="Normal 5 6 2 4 3 3" xfId="34953"/>
    <cellStyle name="Normal 5 6 2 4 4" xfId="34954"/>
    <cellStyle name="Normal 5 6 2 4 4 2" xfId="34955"/>
    <cellStyle name="Normal 5 6 2 4 5" xfId="34956"/>
    <cellStyle name="Normal 5 6 2 5" xfId="34957"/>
    <cellStyle name="Normal 5 6 2 5 2" xfId="34958"/>
    <cellStyle name="Normal 5 6 2 5 2 2" xfId="34959"/>
    <cellStyle name="Normal 5 6 2 5 2 2 2" xfId="34960"/>
    <cellStyle name="Normal 5 6 2 5 2 3" xfId="34961"/>
    <cellStyle name="Normal 5 6 2 5 3" xfId="34962"/>
    <cellStyle name="Normal 5 6 2 5 3 2" xfId="34963"/>
    <cellStyle name="Normal 5 6 2 5 4" xfId="34964"/>
    <cellStyle name="Normal 5 6 2 6" xfId="34965"/>
    <cellStyle name="Normal 5 6 2 6 2" xfId="34966"/>
    <cellStyle name="Normal 5 6 2 6 2 2" xfId="34967"/>
    <cellStyle name="Normal 5 6 2 6 3" xfId="34968"/>
    <cellStyle name="Normal 5 6 2 7" xfId="34969"/>
    <cellStyle name="Normal 5 6 2 7 2" xfId="34970"/>
    <cellStyle name="Normal 5 6 2 8" xfId="34971"/>
    <cellStyle name="Normal 5 6 3" xfId="34972"/>
    <cellStyle name="Normal 5 6 3 2" xfId="34973"/>
    <cellStyle name="Normal 5 6 3 2 2" xfId="34974"/>
    <cellStyle name="Normal 5 6 3 2 2 2" xfId="34975"/>
    <cellStyle name="Normal 5 6 3 2 2 2 2" xfId="34976"/>
    <cellStyle name="Normal 5 6 3 2 2 2 2 2" xfId="34977"/>
    <cellStyle name="Normal 5 6 3 2 2 2 2 2 2" xfId="34978"/>
    <cellStyle name="Normal 5 6 3 2 2 2 2 3" xfId="34979"/>
    <cellStyle name="Normal 5 6 3 2 2 2 3" xfId="34980"/>
    <cellStyle name="Normal 5 6 3 2 2 2 3 2" xfId="34981"/>
    <cellStyle name="Normal 5 6 3 2 2 2 4" xfId="34982"/>
    <cellStyle name="Normal 5 6 3 2 2 3" xfId="34983"/>
    <cellStyle name="Normal 5 6 3 2 2 3 2" xfId="34984"/>
    <cellStyle name="Normal 5 6 3 2 2 3 2 2" xfId="34985"/>
    <cellStyle name="Normal 5 6 3 2 2 3 3" xfId="34986"/>
    <cellStyle name="Normal 5 6 3 2 2 4" xfId="34987"/>
    <cellStyle name="Normal 5 6 3 2 2 4 2" xfId="34988"/>
    <cellStyle name="Normal 5 6 3 2 2 5" xfId="34989"/>
    <cellStyle name="Normal 5 6 3 2 3" xfId="34990"/>
    <cellStyle name="Normal 5 6 3 2 3 2" xfId="34991"/>
    <cellStyle name="Normal 5 6 3 2 3 2 2" xfId="34992"/>
    <cellStyle name="Normal 5 6 3 2 3 2 2 2" xfId="34993"/>
    <cellStyle name="Normal 5 6 3 2 3 2 3" xfId="34994"/>
    <cellStyle name="Normal 5 6 3 2 3 3" xfId="34995"/>
    <cellStyle name="Normal 5 6 3 2 3 3 2" xfId="34996"/>
    <cellStyle name="Normal 5 6 3 2 3 4" xfId="34997"/>
    <cellStyle name="Normal 5 6 3 2 4" xfId="34998"/>
    <cellStyle name="Normal 5 6 3 2 4 2" xfId="34999"/>
    <cellStyle name="Normal 5 6 3 2 4 2 2" xfId="35000"/>
    <cellStyle name="Normal 5 6 3 2 4 3" xfId="35001"/>
    <cellStyle name="Normal 5 6 3 2 5" xfId="35002"/>
    <cellStyle name="Normal 5 6 3 2 5 2" xfId="35003"/>
    <cellStyle name="Normal 5 6 3 2 6" xfId="35004"/>
    <cellStyle name="Normal 5 6 3 3" xfId="35005"/>
    <cellStyle name="Normal 5 6 3 3 2" xfId="35006"/>
    <cellStyle name="Normal 5 6 3 3 2 2" xfId="35007"/>
    <cellStyle name="Normal 5 6 3 3 2 2 2" xfId="35008"/>
    <cellStyle name="Normal 5 6 3 3 2 2 2 2" xfId="35009"/>
    <cellStyle name="Normal 5 6 3 3 2 2 3" xfId="35010"/>
    <cellStyle name="Normal 5 6 3 3 2 3" xfId="35011"/>
    <cellStyle name="Normal 5 6 3 3 2 3 2" xfId="35012"/>
    <cellStyle name="Normal 5 6 3 3 2 4" xfId="35013"/>
    <cellStyle name="Normal 5 6 3 3 3" xfId="35014"/>
    <cellStyle name="Normal 5 6 3 3 3 2" xfId="35015"/>
    <cellStyle name="Normal 5 6 3 3 3 2 2" xfId="35016"/>
    <cellStyle name="Normal 5 6 3 3 3 3" xfId="35017"/>
    <cellStyle name="Normal 5 6 3 3 4" xfId="35018"/>
    <cellStyle name="Normal 5 6 3 3 4 2" xfId="35019"/>
    <cellStyle name="Normal 5 6 3 3 5" xfId="35020"/>
    <cellStyle name="Normal 5 6 3 4" xfId="35021"/>
    <cellStyle name="Normal 5 6 3 4 2" xfId="35022"/>
    <cellStyle name="Normal 5 6 3 4 2 2" xfId="35023"/>
    <cellStyle name="Normal 5 6 3 4 2 2 2" xfId="35024"/>
    <cellStyle name="Normal 5 6 3 4 2 3" xfId="35025"/>
    <cellStyle name="Normal 5 6 3 4 3" xfId="35026"/>
    <cellStyle name="Normal 5 6 3 4 3 2" xfId="35027"/>
    <cellStyle name="Normal 5 6 3 4 4" xfId="35028"/>
    <cellStyle name="Normal 5 6 3 5" xfId="35029"/>
    <cellStyle name="Normal 5 6 3 5 2" xfId="35030"/>
    <cellStyle name="Normal 5 6 3 5 2 2" xfId="35031"/>
    <cellStyle name="Normal 5 6 3 5 3" xfId="35032"/>
    <cellStyle name="Normal 5 6 3 6" xfId="35033"/>
    <cellStyle name="Normal 5 6 3 6 2" xfId="35034"/>
    <cellStyle name="Normal 5 6 3 7" xfId="35035"/>
    <cellStyle name="Normal 5 6 4" xfId="35036"/>
    <cellStyle name="Normal 5 6 4 2" xfId="35037"/>
    <cellStyle name="Normal 5 6 4 2 2" xfId="35038"/>
    <cellStyle name="Normal 5 6 4 2 2 2" xfId="35039"/>
    <cellStyle name="Normal 5 6 4 2 2 2 2" xfId="35040"/>
    <cellStyle name="Normal 5 6 4 2 2 2 2 2" xfId="35041"/>
    <cellStyle name="Normal 5 6 4 2 2 2 3" xfId="35042"/>
    <cellStyle name="Normal 5 6 4 2 2 3" xfId="35043"/>
    <cellStyle name="Normal 5 6 4 2 2 3 2" xfId="35044"/>
    <cellStyle name="Normal 5 6 4 2 2 4" xfId="35045"/>
    <cellStyle name="Normal 5 6 4 2 3" xfId="35046"/>
    <cellStyle name="Normal 5 6 4 2 3 2" xfId="35047"/>
    <cellStyle name="Normal 5 6 4 2 3 2 2" xfId="35048"/>
    <cellStyle name="Normal 5 6 4 2 3 3" xfId="35049"/>
    <cellStyle name="Normal 5 6 4 2 4" xfId="35050"/>
    <cellStyle name="Normal 5 6 4 2 4 2" xfId="35051"/>
    <cellStyle name="Normal 5 6 4 2 5" xfId="35052"/>
    <cellStyle name="Normal 5 6 4 3" xfId="35053"/>
    <cellStyle name="Normal 5 6 4 3 2" xfId="35054"/>
    <cellStyle name="Normal 5 6 4 3 2 2" xfId="35055"/>
    <cellStyle name="Normal 5 6 4 3 2 2 2" xfId="35056"/>
    <cellStyle name="Normal 5 6 4 3 2 3" xfId="35057"/>
    <cellStyle name="Normal 5 6 4 3 3" xfId="35058"/>
    <cellStyle name="Normal 5 6 4 3 3 2" xfId="35059"/>
    <cellStyle name="Normal 5 6 4 3 4" xfId="35060"/>
    <cellStyle name="Normal 5 6 4 4" xfId="35061"/>
    <cellStyle name="Normal 5 6 4 4 2" xfId="35062"/>
    <cellStyle name="Normal 5 6 4 4 2 2" xfId="35063"/>
    <cellStyle name="Normal 5 6 4 4 3" xfId="35064"/>
    <cellStyle name="Normal 5 6 4 5" xfId="35065"/>
    <cellStyle name="Normal 5 6 4 5 2" xfId="35066"/>
    <cellStyle name="Normal 5 6 4 6" xfId="35067"/>
    <cellStyle name="Normal 5 6 5" xfId="35068"/>
    <cellStyle name="Normal 5 6 5 2" xfId="35069"/>
    <cellStyle name="Normal 5 6 5 2 2" xfId="35070"/>
    <cellStyle name="Normal 5 6 5 2 2 2" xfId="35071"/>
    <cellStyle name="Normal 5 6 5 2 2 2 2" xfId="35072"/>
    <cellStyle name="Normal 5 6 5 2 2 3" xfId="35073"/>
    <cellStyle name="Normal 5 6 5 2 3" xfId="35074"/>
    <cellStyle name="Normal 5 6 5 2 3 2" xfId="35075"/>
    <cellStyle name="Normal 5 6 5 2 4" xfId="35076"/>
    <cellStyle name="Normal 5 6 5 3" xfId="35077"/>
    <cellStyle name="Normal 5 6 5 3 2" xfId="35078"/>
    <cellStyle name="Normal 5 6 5 3 2 2" xfId="35079"/>
    <cellStyle name="Normal 5 6 5 3 3" xfId="35080"/>
    <cellStyle name="Normal 5 6 5 4" xfId="35081"/>
    <cellStyle name="Normal 5 6 5 4 2" xfId="35082"/>
    <cellStyle name="Normal 5 6 5 5" xfId="35083"/>
    <cellStyle name="Normal 5 6 6" xfId="35084"/>
    <cellStyle name="Normal 5 6 6 2" xfId="35085"/>
    <cellStyle name="Normal 5 6 6 2 2" xfId="35086"/>
    <cellStyle name="Normal 5 6 6 2 2 2" xfId="35087"/>
    <cellStyle name="Normal 5 6 6 2 3" xfId="35088"/>
    <cellStyle name="Normal 5 6 6 3" xfId="35089"/>
    <cellStyle name="Normal 5 6 6 3 2" xfId="35090"/>
    <cellStyle name="Normal 5 6 6 4" xfId="35091"/>
    <cellStyle name="Normal 5 6 7" xfId="35092"/>
    <cellStyle name="Normal 5 6 7 2" xfId="35093"/>
    <cellStyle name="Normal 5 6 7 2 2" xfId="35094"/>
    <cellStyle name="Normal 5 6 7 3" xfId="35095"/>
    <cellStyle name="Normal 5 6 8" xfId="35096"/>
    <cellStyle name="Normal 5 6 8 2" xfId="35097"/>
    <cellStyle name="Normal 5 6 9" xfId="35098"/>
    <cellStyle name="Normal 5 7" xfId="35099"/>
    <cellStyle name="Normal 5 7 2" xfId="35100"/>
    <cellStyle name="Normal 5 7 2 2" xfId="35101"/>
    <cellStyle name="Normal 5 7 2 2 2" xfId="35102"/>
    <cellStyle name="Normal 5 7 2 2 2 2" xfId="35103"/>
    <cellStyle name="Normal 5 7 2 2 2 2 2" xfId="35104"/>
    <cellStyle name="Normal 5 7 2 2 2 2 2 2" xfId="35105"/>
    <cellStyle name="Normal 5 7 2 2 2 2 2 2 2" xfId="35106"/>
    <cellStyle name="Normal 5 7 2 2 2 2 2 3" xfId="35107"/>
    <cellStyle name="Normal 5 7 2 2 2 2 3" xfId="35108"/>
    <cellStyle name="Normal 5 7 2 2 2 2 3 2" xfId="35109"/>
    <cellStyle name="Normal 5 7 2 2 2 2 4" xfId="35110"/>
    <cellStyle name="Normal 5 7 2 2 2 3" xfId="35111"/>
    <cellStyle name="Normal 5 7 2 2 2 3 2" xfId="35112"/>
    <cellStyle name="Normal 5 7 2 2 2 3 2 2" xfId="35113"/>
    <cellStyle name="Normal 5 7 2 2 2 3 3" xfId="35114"/>
    <cellStyle name="Normal 5 7 2 2 2 4" xfId="35115"/>
    <cellStyle name="Normal 5 7 2 2 2 4 2" xfId="35116"/>
    <cellStyle name="Normal 5 7 2 2 2 5" xfId="35117"/>
    <cellStyle name="Normal 5 7 2 2 3" xfId="35118"/>
    <cellStyle name="Normal 5 7 2 2 3 2" xfId="35119"/>
    <cellStyle name="Normal 5 7 2 2 3 2 2" xfId="35120"/>
    <cellStyle name="Normal 5 7 2 2 3 2 2 2" xfId="35121"/>
    <cellStyle name="Normal 5 7 2 2 3 2 3" xfId="35122"/>
    <cellStyle name="Normal 5 7 2 2 3 3" xfId="35123"/>
    <cellStyle name="Normal 5 7 2 2 3 3 2" xfId="35124"/>
    <cellStyle name="Normal 5 7 2 2 3 4" xfId="35125"/>
    <cellStyle name="Normal 5 7 2 2 4" xfId="35126"/>
    <cellStyle name="Normal 5 7 2 2 4 2" xfId="35127"/>
    <cellStyle name="Normal 5 7 2 2 4 2 2" xfId="35128"/>
    <cellStyle name="Normal 5 7 2 2 4 3" xfId="35129"/>
    <cellStyle name="Normal 5 7 2 2 5" xfId="35130"/>
    <cellStyle name="Normal 5 7 2 2 5 2" xfId="35131"/>
    <cellStyle name="Normal 5 7 2 2 6" xfId="35132"/>
    <cellStyle name="Normal 5 7 2 3" xfId="35133"/>
    <cellStyle name="Normal 5 7 2 3 2" xfId="35134"/>
    <cellStyle name="Normal 5 7 2 3 2 2" xfId="35135"/>
    <cellStyle name="Normal 5 7 2 3 2 2 2" xfId="35136"/>
    <cellStyle name="Normal 5 7 2 3 2 2 2 2" xfId="35137"/>
    <cellStyle name="Normal 5 7 2 3 2 2 3" xfId="35138"/>
    <cellStyle name="Normal 5 7 2 3 2 3" xfId="35139"/>
    <cellStyle name="Normal 5 7 2 3 2 3 2" xfId="35140"/>
    <cellStyle name="Normal 5 7 2 3 2 4" xfId="35141"/>
    <cellStyle name="Normal 5 7 2 3 3" xfId="35142"/>
    <cellStyle name="Normal 5 7 2 3 3 2" xfId="35143"/>
    <cellStyle name="Normal 5 7 2 3 3 2 2" xfId="35144"/>
    <cellStyle name="Normal 5 7 2 3 3 3" xfId="35145"/>
    <cellStyle name="Normal 5 7 2 3 4" xfId="35146"/>
    <cellStyle name="Normal 5 7 2 3 4 2" xfId="35147"/>
    <cellStyle name="Normal 5 7 2 3 5" xfId="35148"/>
    <cellStyle name="Normal 5 7 2 4" xfId="35149"/>
    <cellStyle name="Normal 5 7 2 4 2" xfId="35150"/>
    <cellStyle name="Normal 5 7 2 4 2 2" xfId="35151"/>
    <cellStyle name="Normal 5 7 2 4 2 2 2" xfId="35152"/>
    <cellStyle name="Normal 5 7 2 4 2 3" xfId="35153"/>
    <cellStyle name="Normal 5 7 2 4 3" xfId="35154"/>
    <cellStyle name="Normal 5 7 2 4 3 2" xfId="35155"/>
    <cellStyle name="Normal 5 7 2 4 4" xfId="35156"/>
    <cellStyle name="Normal 5 7 2 5" xfId="35157"/>
    <cellStyle name="Normal 5 7 2 5 2" xfId="35158"/>
    <cellStyle name="Normal 5 7 2 5 2 2" xfId="35159"/>
    <cellStyle name="Normal 5 7 2 5 3" xfId="35160"/>
    <cellStyle name="Normal 5 7 2 6" xfId="35161"/>
    <cellStyle name="Normal 5 7 2 6 2" xfId="35162"/>
    <cellStyle name="Normal 5 7 2 7" xfId="35163"/>
    <cellStyle name="Normal 5 7 3" xfId="35164"/>
    <cellStyle name="Normal 5 7 3 2" xfId="35165"/>
    <cellStyle name="Normal 5 7 3 2 2" xfId="35166"/>
    <cellStyle name="Normal 5 7 3 2 2 2" xfId="35167"/>
    <cellStyle name="Normal 5 7 3 2 2 2 2" xfId="35168"/>
    <cellStyle name="Normal 5 7 3 2 2 2 2 2" xfId="35169"/>
    <cellStyle name="Normal 5 7 3 2 2 2 3" xfId="35170"/>
    <cellStyle name="Normal 5 7 3 2 2 3" xfId="35171"/>
    <cellStyle name="Normal 5 7 3 2 2 3 2" xfId="35172"/>
    <cellStyle name="Normal 5 7 3 2 2 4" xfId="35173"/>
    <cellStyle name="Normal 5 7 3 2 3" xfId="35174"/>
    <cellStyle name="Normal 5 7 3 2 3 2" xfId="35175"/>
    <cellStyle name="Normal 5 7 3 2 3 2 2" xfId="35176"/>
    <cellStyle name="Normal 5 7 3 2 3 3" xfId="35177"/>
    <cellStyle name="Normal 5 7 3 2 4" xfId="35178"/>
    <cellStyle name="Normal 5 7 3 2 4 2" xfId="35179"/>
    <cellStyle name="Normal 5 7 3 2 5" xfId="35180"/>
    <cellStyle name="Normal 5 7 3 3" xfId="35181"/>
    <cellStyle name="Normal 5 7 3 3 2" xfId="35182"/>
    <cellStyle name="Normal 5 7 3 3 2 2" xfId="35183"/>
    <cellStyle name="Normal 5 7 3 3 2 2 2" xfId="35184"/>
    <cellStyle name="Normal 5 7 3 3 2 3" xfId="35185"/>
    <cellStyle name="Normal 5 7 3 3 3" xfId="35186"/>
    <cellStyle name="Normal 5 7 3 3 3 2" xfId="35187"/>
    <cellStyle name="Normal 5 7 3 3 4" xfId="35188"/>
    <cellStyle name="Normal 5 7 3 4" xfId="35189"/>
    <cellStyle name="Normal 5 7 3 4 2" xfId="35190"/>
    <cellStyle name="Normal 5 7 3 4 2 2" xfId="35191"/>
    <cellStyle name="Normal 5 7 3 4 3" xfId="35192"/>
    <cellStyle name="Normal 5 7 3 5" xfId="35193"/>
    <cellStyle name="Normal 5 7 3 5 2" xfId="35194"/>
    <cellStyle name="Normal 5 7 3 6" xfId="35195"/>
    <cellStyle name="Normal 5 7 4" xfId="35196"/>
    <cellStyle name="Normal 5 7 4 2" xfId="35197"/>
    <cellStyle name="Normal 5 7 4 2 2" xfId="35198"/>
    <cellStyle name="Normal 5 7 4 2 2 2" xfId="35199"/>
    <cellStyle name="Normal 5 7 4 2 2 2 2" xfId="35200"/>
    <cellStyle name="Normal 5 7 4 2 2 3" xfId="35201"/>
    <cellStyle name="Normal 5 7 4 2 3" xfId="35202"/>
    <cellStyle name="Normal 5 7 4 2 3 2" xfId="35203"/>
    <cellStyle name="Normal 5 7 4 2 4" xfId="35204"/>
    <cellStyle name="Normal 5 7 4 3" xfId="35205"/>
    <cellStyle name="Normal 5 7 4 3 2" xfId="35206"/>
    <cellStyle name="Normal 5 7 4 3 2 2" xfId="35207"/>
    <cellStyle name="Normal 5 7 4 3 3" xfId="35208"/>
    <cellStyle name="Normal 5 7 4 4" xfId="35209"/>
    <cellStyle name="Normal 5 7 4 4 2" xfId="35210"/>
    <cellStyle name="Normal 5 7 4 5" xfId="35211"/>
    <cellStyle name="Normal 5 7 5" xfId="35212"/>
    <cellStyle name="Normal 5 7 5 2" xfId="35213"/>
    <cellStyle name="Normal 5 7 5 2 2" xfId="35214"/>
    <cellStyle name="Normal 5 7 5 2 2 2" xfId="35215"/>
    <cellStyle name="Normal 5 7 5 2 3" xfId="35216"/>
    <cellStyle name="Normal 5 7 5 3" xfId="35217"/>
    <cellStyle name="Normal 5 7 5 3 2" xfId="35218"/>
    <cellStyle name="Normal 5 7 5 4" xfId="35219"/>
    <cellStyle name="Normal 5 7 6" xfId="35220"/>
    <cellStyle name="Normal 5 7 6 2" xfId="35221"/>
    <cellStyle name="Normal 5 7 6 2 2" xfId="35222"/>
    <cellStyle name="Normal 5 7 6 3" xfId="35223"/>
    <cellStyle name="Normal 5 7 7" xfId="35224"/>
    <cellStyle name="Normal 5 7 7 2" xfId="35225"/>
    <cellStyle name="Normal 5 7 8" xfId="35226"/>
    <cellStyle name="Normal 5 8" xfId="35227"/>
    <cellStyle name="Normal 5 8 2" xfId="35228"/>
    <cellStyle name="Normal 5 8 2 2" xfId="35229"/>
    <cellStyle name="Normal 5 8 2 2 2" xfId="35230"/>
    <cellStyle name="Normal 5 8 2 2 2 2" xfId="35231"/>
    <cellStyle name="Normal 5 8 2 2 2 2 2" xfId="35232"/>
    <cellStyle name="Normal 5 8 2 2 2 2 2 2" xfId="35233"/>
    <cellStyle name="Normal 5 8 2 2 2 2 3" xfId="35234"/>
    <cellStyle name="Normal 5 8 2 2 2 3" xfId="35235"/>
    <cellStyle name="Normal 5 8 2 2 2 3 2" xfId="35236"/>
    <cellStyle name="Normal 5 8 2 2 2 4" xfId="35237"/>
    <cellStyle name="Normal 5 8 2 2 3" xfId="35238"/>
    <cellStyle name="Normal 5 8 2 2 3 2" xfId="35239"/>
    <cellStyle name="Normal 5 8 2 2 3 2 2" xfId="35240"/>
    <cellStyle name="Normal 5 8 2 2 3 3" xfId="35241"/>
    <cellStyle name="Normal 5 8 2 2 4" xfId="35242"/>
    <cellStyle name="Normal 5 8 2 2 4 2" xfId="35243"/>
    <cellStyle name="Normal 5 8 2 2 5" xfId="35244"/>
    <cellStyle name="Normal 5 8 2 3" xfId="35245"/>
    <cellStyle name="Normal 5 8 2 3 2" xfId="35246"/>
    <cellStyle name="Normal 5 8 2 3 2 2" xfId="35247"/>
    <cellStyle name="Normal 5 8 2 3 2 2 2" xfId="35248"/>
    <cellStyle name="Normal 5 8 2 3 2 3" xfId="35249"/>
    <cellStyle name="Normal 5 8 2 3 3" xfId="35250"/>
    <cellStyle name="Normal 5 8 2 3 3 2" xfId="35251"/>
    <cellStyle name="Normal 5 8 2 3 4" xfId="35252"/>
    <cellStyle name="Normal 5 8 2 4" xfId="35253"/>
    <cellStyle name="Normal 5 8 2 4 2" xfId="35254"/>
    <cellStyle name="Normal 5 8 2 4 2 2" xfId="35255"/>
    <cellStyle name="Normal 5 8 2 4 3" xfId="35256"/>
    <cellStyle name="Normal 5 8 2 5" xfId="35257"/>
    <cellStyle name="Normal 5 8 2 5 2" xfId="35258"/>
    <cellStyle name="Normal 5 8 2 6" xfId="35259"/>
    <cellStyle name="Normal 5 8 3" xfId="35260"/>
    <cellStyle name="Normal 5 8 3 2" xfId="35261"/>
    <cellStyle name="Normal 5 8 3 2 2" xfId="35262"/>
    <cellStyle name="Normal 5 8 3 2 2 2" xfId="35263"/>
    <cellStyle name="Normal 5 8 3 2 2 2 2" xfId="35264"/>
    <cellStyle name="Normal 5 8 3 2 2 3" xfId="35265"/>
    <cellStyle name="Normal 5 8 3 2 3" xfId="35266"/>
    <cellStyle name="Normal 5 8 3 2 3 2" xfId="35267"/>
    <cellStyle name="Normal 5 8 3 2 4" xfId="35268"/>
    <cellStyle name="Normal 5 8 3 3" xfId="35269"/>
    <cellStyle name="Normal 5 8 3 3 2" xfId="35270"/>
    <cellStyle name="Normal 5 8 3 3 2 2" xfId="35271"/>
    <cellStyle name="Normal 5 8 3 3 3" xfId="35272"/>
    <cellStyle name="Normal 5 8 3 4" xfId="35273"/>
    <cellStyle name="Normal 5 8 3 4 2" xfId="35274"/>
    <cellStyle name="Normal 5 8 3 5" xfId="35275"/>
    <cellStyle name="Normal 5 8 4" xfId="35276"/>
    <cellStyle name="Normal 5 8 4 2" xfId="35277"/>
    <cellStyle name="Normal 5 8 4 2 2" xfId="35278"/>
    <cellStyle name="Normal 5 8 4 2 2 2" xfId="35279"/>
    <cellStyle name="Normal 5 8 4 2 3" xfId="35280"/>
    <cellStyle name="Normal 5 8 4 3" xfId="35281"/>
    <cellStyle name="Normal 5 8 4 3 2" xfId="35282"/>
    <cellStyle name="Normal 5 8 4 4" xfId="35283"/>
    <cellStyle name="Normal 5 8 5" xfId="35284"/>
    <cellStyle name="Normal 5 8 5 2" xfId="35285"/>
    <cellStyle name="Normal 5 8 5 2 2" xfId="35286"/>
    <cellStyle name="Normal 5 8 5 3" xfId="35287"/>
    <cellStyle name="Normal 5 8 6" xfId="35288"/>
    <cellStyle name="Normal 5 8 6 2" xfId="35289"/>
    <cellStyle name="Normal 5 8 7" xfId="35290"/>
    <cellStyle name="Normal 5 9" xfId="35291"/>
    <cellStyle name="Normal 5 9 2" xfId="35292"/>
    <cellStyle name="Normal 5 9 2 2" xfId="35293"/>
    <cellStyle name="Normal 5 9 2 2 2" xfId="35294"/>
    <cellStyle name="Normal 5 9 2 2 2 2" xfId="35295"/>
    <cellStyle name="Normal 5 9 2 2 2 2 2" xfId="35296"/>
    <cellStyle name="Normal 5 9 2 2 2 3" xfId="35297"/>
    <cellStyle name="Normal 5 9 2 2 3" xfId="35298"/>
    <cellStyle name="Normal 5 9 2 2 3 2" xfId="35299"/>
    <cellStyle name="Normal 5 9 2 2 4" xfId="35300"/>
    <cellStyle name="Normal 5 9 2 3" xfId="35301"/>
    <cellStyle name="Normal 5 9 2 3 2" xfId="35302"/>
    <cellStyle name="Normal 5 9 2 3 2 2" xfId="35303"/>
    <cellStyle name="Normal 5 9 2 3 3" xfId="35304"/>
    <cellStyle name="Normal 5 9 2 4" xfId="35305"/>
    <cellStyle name="Normal 5 9 2 4 2" xfId="35306"/>
    <cellStyle name="Normal 5 9 2 5" xfId="35307"/>
    <cellStyle name="Normal 5 9 3" xfId="35308"/>
    <cellStyle name="Normal 5 9 3 2" xfId="35309"/>
    <cellStyle name="Normal 5 9 3 2 2" xfId="35310"/>
    <cellStyle name="Normal 5 9 3 2 2 2" xfId="35311"/>
    <cellStyle name="Normal 5 9 3 2 3" xfId="35312"/>
    <cellStyle name="Normal 5 9 3 3" xfId="35313"/>
    <cellStyle name="Normal 5 9 3 3 2" xfId="35314"/>
    <cellStyle name="Normal 5 9 3 4" xfId="35315"/>
    <cellStyle name="Normal 5 9 4" xfId="35316"/>
    <cellStyle name="Normal 5 9 4 2" xfId="35317"/>
    <cellStyle name="Normal 5 9 4 2 2" xfId="35318"/>
    <cellStyle name="Normal 5 9 4 3" xfId="35319"/>
    <cellStyle name="Normal 5 9 5" xfId="35320"/>
    <cellStyle name="Normal 5 9 5 2" xfId="35321"/>
    <cellStyle name="Normal 5 9 6" xfId="35322"/>
    <cellStyle name="Normal 50" xfId="279"/>
    <cellStyle name="Normal 50 2" xfId="280"/>
    <cellStyle name="Normal 51" xfId="281"/>
    <cellStyle name="Normal 51 2" xfId="282"/>
    <cellStyle name="Normal 52" xfId="283"/>
    <cellStyle name="Normal 53" xfId="284"/>
    <cellStyle name="Normal 53 2" xfId="285"/>
    <cellStyle name="Normal 54" xfId="286"/>
    <cellStyle name="Normal 54 2" xfId="287"/>
    <cellStyle name="Normal 54 3" xfId="288"/>
    <cellStyle name="Normal 55" xfId="328"/>
    <cellStyle name="Normal 55 2" xfId="377"/>
    <cellStyle name="Normal 56" xfId="330"/>
    <cellStyle name="Normal 57" xfId="333"/>
    <cellStyle name="Normal 58" xfId="334"/>
    <cellStyle name="Normal 59" xfId="341"/>
    <cellStyle name="Normal 59 2" xfId="344"/>
    <cellStyle name="Normal 6" xfId="289"/>
    <cellStyle name="Normal 6 2" xfId="290"/>
    <cellStyle name="Normal 6 2 2" xfId="339"/>
    <cellStyle name="Normal 6 3" xfId="291"/>
    <cellStyle name="Normal 6 4" xfId="378"/>
    <cellStyle name="Normal 6 5" xfId="379"/>
    <cellStyle name="Normal 6 6" xfId="380"/>
    <cellStyle name="Normal 60" xfId="343"/>
    <cellStyle name="Normal 61" xfId="381"/>
    <cellStyle name="Normal 62" xfId="35323"/>
    <cellStyle name="Normal 63" xfId="41474"/>
    <cellStyle name="Normal 67" xfId="292"/>
    <cellStyle name="Normal 7" xfId="293"/>
    <cellStyle name="Normal 7 10" xfId="35324"/>
    <cellStyle name="Normal 7 10 2" xfId="35325"/>
    <cellStyle name="Normal 7 10 2 2" xfId="35326"/>
    <cellStyle name="Normal 7 10 2 2 2" xfId="35327"/>
    <cellStyle name="Normal 7 10 2 3" xfId="35328"/>
    <cellStyle name="Normal 7 10 3" xfId="35329"/>
    <cellStyle name="Normal 7 10 3 2" xfId="35330"/>
    <cellStyle name="Normal 7 10 4" xfId="35331"/>
    <cellStyle name="Normal 7 11" xfId="35332"/>
    <cellStyle name="Normal 7 11 2" xfId="35333"/>
    <cellStyle name="Normal 7 11 2 2" xfId="35334"/>
    <cellStyle name="Normal 7 11 3" xfId="35335"/>
    <cellStyle name="Normal 7 12" xfId="35336"/>
    <cellStyle name="Normal 7 12 2" xfId="35337"/>
    <cellStyle name="Normal 7 13" xfId="35338"/>
    <cellStyle name="Normal 7 14" xfId="35339"/>
    <cellStyle name="Normal 7 2" xfId="294"/>
    <cellStyle name="Normal 7 2 10" xfId="35340"/>
    <cellStyle name="Normal 7 2 10 2" xfId="35341"/>
    <cellStyle name="Normal 7 2 10 2 2" xfId="35342"/>
    <cellStyle name="Normal 7 2 10 3" xfId="35343"/>
    <cellStyle name="Normal 7 2 11" xfId="35344"/>
    <cellStyle name="Normal 7 2 11 2" xfId="35345"/>
    <cellStyle name="Normal 7 2 12" xfId="35346"/>
    <cellStyle name="Normal 7 2 13" xfId="35347"/>
    <cellStyle name="Normal 7 2 2" xfId="35348"/>
    <cellStyle name="Normal 7 2 2 10" xfId="35349"/>
    <cellStyle name="Normal 7 2 2 10 2" xfId="35350"/>
    <cellStyle name="Normal 7 2 2 11" xfId="35351"/>
    <cellStyle name="Normal 7 2 2 2" xfId="35352"/>
    <cellStyle name="Normal 7 2 2 2 10" xfId="35353"/>
    <cellStyle name="Normal 7 2 2 2 2" xfId="35354"/>
    <cellStyle name="Normal 7 2 2 2 2 2" xfId="35355"/>
    <cellStyle name="Normal 7 2 2 2 2 2 2" xfId="35356"/>
    <cellStyle name="Normal 7 2 2 2 2 2 2 2" xfId="35357"/>
    <cellStyle name="Normal 7 2 2 2 2 2 2 2 2" xfId="35358"/>
    <cellStyle name="Normal 7 2 2 2 2 2 2 2 2 2" xfId="35359"/>
    <cellStyle name="Normal 7 2 2 2 2 2 2 2 2 2 2" xfId="35360"/>
    <cellStyle name="Normal 7 2 2 2 2 2 2 2 2 2 2 2" xfId="35361"/>
    <cellStyle name="Normal 7 2 2 2 2 2 2 2 2 2 2 2 2" xfId="35362"/>
    <cellStyle name="Normal 7 2 2 2 2 2 2 2 2 2 2 3" xfId="35363"/>
    <cellStyle name="Normal 7 2 2 2 2 2 2 2 2 2 3" xfId="35364"/>
    <cellStyle name="Normal 7 2 2 2 2 2 2 2 2 2 3 2" xfId="35365"/>
    <cellStyle name="Normal 7 2 2 2 2 2 2 2 2 2 4" xfId="35366"/>
    <cellStyle name="Normal 7 2 2 2 2 2 2 2 2 3" xfId="35367"/>
    <cellStyle name="Normal 7 2 2 2 2 2 2 2 2 3 2" xfId="35368"/>
    <cellStyle name="Normal 7 2 2 2 2 2 2 2 2 3 2 2" xfId="35369"/>
    <cellStyle name="Normal 7 2 2 2 2 2 2 2 2 3 3" xfId="35370"/>
    <cellStyle name="Normal 7 2 2 2 2 2 2 2 2 4" xfId="35371"/>
    <cellStyle name="Normal 7 2 2 2 2 2 2 2 2 4 2" xfId="35372"/>
    <cellStyle name="Normal 7 2 2 2 2 2 2 2 2 5" xfId="35373"/>
    <cellStyle name="Normal 7 2 2 2 2 2 2 2 3" xfId="35374"/>
    <cellStyle name="Normal 7 2 2 2 2 2 2 2 3 2" xfId="35375"/>
    <cellStyle name="Normal 7 2 2 2 2 2 2 2 3 2 2" xfId="35376"/>
    <cellStyle name="Normal 7 2 2 2 2 2 2 2 3 2 2 2" xfId="35377"/>
    <cellStyle name="Normal 7 2 2 2 2 2 2 2 3 2 3" xfId="35378"/>
    <cellStyle name="Normal 7 2 2 2 2 2 2 2 3 3" xfId="35379"/>
    <cellStyle name="Normal 7 2 2 2 2 2 2 2 3 3 2" xfId="35380"/>
    <cellStyle name="Normal 7 2 2 2 2 2 2 2 3 4" xfId="35381"/>
    <cellStyle name="Normal 7 2 2 2 2 2 2 2 4" xfId="35382"/>
    <cellStyle name="Normal 7 2 2 2 2 2 2 2 4 2" xfId="35383"/>
    <cellStyle name="Normal 7 2 2 2 2 2 2 2 4 2 2" xfId="35384"/>
    <cellStyle name="Normal 7 2 2 2 2 2 2 2 4 3" xfId="35385"/>
    <cellStyle name="Normal 7 2 2 2 2 2 2 2 5" xfId="35386"/>
    <cellStyle name="Normal 7 2 2 2 2 2 2 2 5 2" xfId="35387"/>
    <cellStyle name="Normal 7 2 2 2 2 2 2 2 6" xfId="35388"/>
    <cellStyle name="Normal 7 2 2 2 2 2 2 3" xfId="35389"/>
    <cellStyle name="Normal 7 2 2 2 2 2 2 3 2" xfId="35390"/>
    <cellStyle name="Normal 7 2 2 2 2 2 2 3 2 2" xfId="35391"/>
    <cellStyle name="Normal 7 2 2 2 2 2 2 3 2 2 2" xfId="35392"/>
    <cellStyle name="Normal 7 2 2 2 2 2 2 3 2 2 2 2" xfId="35393"/>
    <cellStyle name="Normal 7 2 2 2 2 2 2 3 2 2 3" xfId="35394"/>
    <cellStyle name="Normal 7 2 2 2 2 2 2 3 2 3" xfId="35395"/>
    <cellStyle name="Normal 7 2 2 2 2 2 2 3 2 3 2" xfId="35396"/>
    <cellStyle name="Normal 7 2 2 2 2 2 2 3 2 4" xfId="35397"/>
    <cellStyle name="Normal 7 2 2 2 2 2 2 3 3" xfId="35398"/>
    <cellStyle name="Normal 7 2 2 2 2 2 2 3 3 2" xfId="35399"/>
    <cellStyle name="Normal 7 2 2 2 2 2 2 3 3 2 2" xfId="35400"/>
    <cellStyle name="Normal 7 2 2 2 2 2 2 3 3 3" xfId="35401"/>
    <cellStyle name="Normal 7 2 2 2 2 2 2 3 4" xfId="35402"/>
    <cellStyle name="Normal 7 2 2 2 2 2 2 3 4 2" xfId="35403"/>
    <cellStyle name="Normal 7 2 2 2 2 2 2 3 5" xfId="35404"/>
    <cellStyle name="Normal 7 2 2 2 2 2 2 4" xfId="35405"/>
    <cellStyle name="Normal 7 2 2 2 2 2 2 4 2" xfId="35406"/>
    <cellStyle name="Normal 7 2 2 2 2 2 2 4 2 2" xfId="35407"/>
    <cellStyle name="Normal 7 2 2 2 2 2 2 4 2 2 2" xfId="35408"/>
    <cellStyle name="Normal 7 2 2 2 2 2 2 4 2 3" xfId="35409"/>
    <cellStyle name="Normal 7 2 2 2 2 2 2 4 3" xfId="35410"/>
    <cellStyle name="Normal 7 2 2 2 2 2 2 4 3 2" xfId="35411"/>
    <cellStyle name="Normal 7 2 2 2 2 2 2 4 4" xfId="35412"/>
    <cellStyle name="Normal 7 2 2 2 2 2 2 5" xfId="35413"/>
    <cellStyle name="Normal 7 2 2 2 2 2 2 5 2" xfId="35414"/>
    <cellStyle name="Normal 7 2 2 2 2 2 2 5 2 2" xfId="35415"/>
    <cellStyle name="Normal 7 2 2 2 2 2 2 5 3" xfId="35416"/>
    <cellStyle name="Normal 7 2 2 2 2 2 2 6" xfId="35417"/>
    <cellStyle name="Normal 7 2 2 2 2 2 2 6 2" xfId="35418"/>
    <cellStyle name="Normal 7 2 2 2 2 2 2 7" xfId="35419"/>
    <cellStyle name="Normal 7 2 2 2 2 2 3" xfId="35420"/>
    <cellStyle name="Normal 7 2 2 2 2 2 3 2" xfId="35421"/>
    <cellStyle name="Normal 7 2 2 2 2 2 3 2 2" xfId="35422"/>
    <cellStyle name="Normal 7 2 2 2 2 2 3 2 2 2" xfId="35423"/>
    <cellStyle name="Normal 7 2 2 2 2 2 3 2 2 2 2" xfId="35424"/>
    <cellStyle name="Normal 7 2 2 2 2 2 3 2 2 2 2 2" xfId="35425"/>
    <cellStyle name="Normal 7 2 2 2 2 2 3 2 2 2 3" xfId="35426"/>
    <cellStyle name="Normal 7 2 2 2 2 2 3 2 2 3" xfId="35427"/>
    <cellStyle name="Normal 7 2 2 2 2 2 3 2 2 3 2" xfId="35428"/>
    <cellStyle name="Normal 7 2 2 2 2 2 3 2 2 4" xfId="35429"/>
    <cellStyle name="Normal 7 2 2 2 2 2 3 2 3" xfId="35430"/>
    <cellStyle name="Normal 7 2 2 2 2 2 3 2 3 2" xfId="35431"/>
    <cellStyle name="Normal 7 2 2 2 2 2 3 2 3 2 2" xfId="35432"/>
    <cellStyle name="Normal 7 2 2 2 2 2 3 2 3 3" xfId="35433"/>
    <cellStyle name="Normal 7 2 2 2 2 2 3 2 4" xfId="35434"/>
    <cellStyle name="Normal 7 2 2 2 2 2 3 2 4 2" xfId="35435"/>
    <cellStyle name="Normal 7 2 2 2 2 2 3 2 5" xfId="35436"/>
    <cellStyle name="Normal 7 2 2 2 2 2 3 3" xfId="35437"/>
    <cellStyle name="Normal 7 2 2 2 2 2 3 3 2" xfId="35438"/>
    <cellStyle name="Normal 7 2 2 2 2 2 3 3 2 2" xfId="35439"/>
    <cellStyle name="Normal 7 2 2 2 2 2 3 3 2 2 2" xfId="35440"/>
    <cellStyle name="Normal 7 2 2 2 2 2 3 3 2 3" xfId="35441"/>
    <cellStyle name="Normal 7 2 2 2 2 2 3 3 3" xfId="35442"/>
    <cellStyle name="Normal 7 2 2 2 2 2 3 3 3 2" xfId="35443"/>
    <cellStyle name="Normal 7 2 2 2 2 2 3 3 4" xfId="35444"/>
    <cellStyle name="Normal 7 2 2 2 2 2 3 4" xfId="35445"/>
    <cellStyle name="Normal 7 2 2 2 2 2 3 4 2" xfId="35446"/>
    <cellStyle name="Normal 7 2 2 2 2 2 3 4 2 2" xfId="35447"/>
    <cellStyle name="Normal 7 2 2 2 2 2 3 4 3" xfId="35448"/>
    <cellStyle name="Normal 7 2 2 2 2 2 3 5" xfId="35449"/>
    <cellStyle name="Normal 7 2 2 2 2 2 3 5 2" xfId="35450"/>
    <cellStyle name="Normal 7 2 2 2 2 2 3 6" xfId="35451"/>
    <cellStyle name="Normal 7 2 2 2 2 2 4" xfId="35452"/>
    <cellStyle name="Normal 7 2 2 2 2 2 4 2" xfId="35453"/>
    <cellStyle name="Normal 7 2 2 2 2 2 4 2 2" xfId="35454"/>
    <cellStyle name="Normal 7 2 2 2 2 2 4 2 2 2" xfId="35455"/>
    <cellStyle name="Normal 7 2 2 2 2 2 4 2 2 2 2" xfId="35456"/>
    <cellStyle name="Normal 7 2 2 2 2 2 4 2 2 3" xfId="35457"/>
    <cellStyle name="Normal 7 2 2 2 2 2 4 2 3" xfId="35458"/>
    <cellStyle name="Normal 7 2 2 2 2 2 4 2 3 2" xfId="35459"/>
    <cellStyle name="Normal 7 2 2 2 2 2 4 2 4" xfId="35460"/>
    <cellStyle name="Normal 7 2 2 2 2 2 4 3" xfId="35461"/>
    <cellStyle name="Normal 7 2 2 2 2 2 4 3 2" xfId="35462"/>
    <cellStyle name="Normal 7 2 2 2 2 2 4 3 2 2" xfId="35463"/>
    <cellStyle name="Normal 7 2 2 2 2 2 4 3 3" xfId="35464"/>
    <cellStyle name="Normal 7 2 2 2 2 2 4 4" xfId="35465"/>
    <cellStyle name="Normal 7 2 2 2 2 2 4 4 2" xfId="35466"/>
    <cellStyle name="Normal 7 2 2 2 2 2 4 5" xfId="35467"/>
    <cellStyle name="Normal 7 2 2 2 2 2 5" xfId="35468"/>
    <cellStyle name="Normal 7 2 2 2 2 2 5 2" xfId="35469"/>
    <cellStyle name="Normal 7 2 2 2 2 2 5 2 2" xfId="35470"/>
    <cellStyle name="Normal 7 2 2 2 2 2 5 2 2 2" xfId="35471"/>
    <cellStyle name="Normal 7 2 2 2 2 2 5 2 3" xfId="35472"/>
    <cellStyle name="Normal 7 2 2 2 2 2 5 3" xfId="35473"/>
    <cellStyle name="Normal 7 2 2 2 2 2 5 3 2" xfId="35474"/>
    <cellStyle name="Normal 7 2 2 2 2 2 5 4" xfId="35475"/>
    <cellStyle name="Normal 7 2 2 2 2 2 6" xfId="35476"/>
    <cellStyle name="Normal 7 2 2 2 2 2 6 2" xfId="35477"/>
    <cellStyle name="Normal 7 2 2 2 2 2 6 2 2" xfId="35478"/>
    <cellStyle name="Normal 7 2 2 2 2 2 6 3" xfId="35479"/>
    <cellStyle name="Normal 7 2 2 2 2 2 7" xfId="35480"/>
    <cellStyle name="Normal 7 2 2 2 2 2 7 2" xfId="35481"/>
    <cellStyle name="Normal 7 2 2 2 2 2 8" xfId="35482"/>
    <cellStyle name="Normal 7 2 2 2 2 3" xfId="35483"/>
    <cellStyle name="Normal 7 2 2 2 2 3 2" xfId="35484"/>
    <cellStyle name="Normal 7 2 2 2 2 3 2 2" xfId="35485"/>
    <cellStyle name="Normal 7 2 2 2 2 3 2 2 2" xfId="35486"/>
    <cellStyle name="Normal 7 2 2 2 2 3 2 2 2 2" xfId="35487"/>
    <cellStyle name="Normal 7 2 2 2 2 3 2 2 2 2 2" xfId="35488"/>
    <cellStyle name="Normal 7 2 2 2 2 3 2 2 2 2 2 2" xfId="35489"/>
    <cellStyle name="Normal 7 2 2 2 2 3 2 2 2 2 3" xfId="35490"/>
    <cellStyle name="Normal 7 2 2 2 2 3 2 2 2 3" xfId="35491"/>
    <cellStyle name="Normal 7 2 2 2 2 3 2 2 2 3 2" xfId="35492"/>
    <cellStyle name="Normal 7 2 2 2 2 3 2 2 2 4" xfId="35493"/>
    <cellStyle name="Normal 7 2 2 2 2 3 2 2 3" xfId="35494"/>
    <cellStyle name="Normal 7 2 2 2 2 3 2 2 3 2" xfId="35495"/>
    <cellStyle name="Normal 7 2 2 2 2 3 2 2 3 2 2" xfId="35496"/>
    <cellStyle name="Normal 7 2 2 2 2 3 2 2 3 3" xfId="35497"/>
    <cellStyle name="Normal 7 2 2 2 2 3 2 2 4" xfId="35498"/>
    <cellStyle name="Normal 7 2 2 2 2 3 2 2 4 2" xfId="35499"/>
    <cellStyle name="Normal 7 2 2 2 2 3 2 2 5" xfId="35500"/>
    <cellStyle name="Normal 7 2 2 2 2 3 2 3" xfId="35501"/>
    <cellStyle name="Normal 7 2 2 2 2 3 2 3 2" xfId="35502"/>
    <cellStyle name="Normal 7 2 2 2 2 3 2 3 2 2" xfId="35503"/>
    <cellStyle name="Normal 7 2 2 2 2 3 2 3 2 2 2" xfId="35504"/>
    <cellStyle name="Normal 7 2 2 2 2 3 2 3 2 3" xfId="35505"/>
    <cellStyle name="Normal 7 2 2 2 2 3 2 3 3" xfId="35506"/>
    <cellStyle name="Normal 7 2 2 2 2 3 2 3 3 2" xfId="35507"/>
    <cellStyle name="Normal 7 2 2 2 2 3 2 3 4" xfId="35508"/>
    <cellStyle name="Normal 7 2 2 2 2 3 2 4" xfId="35509"/>
    <cellStyle name="Normal 7 2 2 2 2 3 2 4 2" xfId="35510"/>
    <cellStyle name="Normal 7 2 2 2 2 3 2 4 2 2" xfId="35511"/>
    <cellStyle name="Normal 7 2 2 2 2 3 2 4 3" xfId="35512"/>
    <cellStyle name="Normal 7 2 2 2 2 3 2 5" xfId="35513"/>
    <cellStyle name="Normal 7 2 2 2 2 3 2 5 2" xfId="35514"/>
    <cellStyle name="Normal 7 2 2 2 2 3 2 6" xfId="35515"/>
    <cellStyle name="Normal 7 2 2 2 2 3 3" xfId="35516"/>
    <cellStyle name="Normal 7 2 2 2 2 3 3 2" xfId="35517"/>
    <cellStyle name="Normal 7 2 2 2 2 3 3 2 2" xfId="35518"/>
    <cellStyle name="Normal 7 2 2 2 2 3 3 2 2 2" xfId="35519"/>
    <cellStyle name="Normal 7 2 2 2 2 3 3 2 2 2 2" xfId="35520"/>
    <cellStyle name="Normal 7 2 2 2 2 3 3 2 2 3" xfId="35521"/>
    <cellStyle name="Normal 7 2 2 2 2 3 3 2 3" xfId="35522"/>
    <cellStyle name="Normal 7 2 2 2 2 3 3 2 3 2" xfId="35523"/>
    <cellStyle name="Normal 7 2 2 2 2 3 3 2 4" xfId="35524"/>
    <cellStyle name="Normal 7 2 2 2 2 3 3 3" xfId="35525"/>
    <cellStyle name="Normal 7 2 2 2 2 3 3 3 2" xfId="35526"/>
    <cellStyle name="Normal 7 2 2 2 2 3 3 3 2 2" xfId="35527"/>
    <cellStyle name="Normal 7 2 2 2 2 3 3 3 3" xfId="35528"/>
    <cellStyle name="Normal 7 2 2 2 2 3 3 4" xfId="35529"/>
    <cellStyle name="Normal 7 2 2 2 2 3 3 4 2" xfId="35530"/>
    <cellStyle name="Normal 7 2 2 2 2 3 3 5" xfId="35531"/>
    <cellStyle name="Normal 7 2 2 2 2 3 4" xfId="35532"/>
    <cellStyle name="Normal 7 2 2 2 2 3 4 2" xfId="35533"/>
    <cellStyle name="Normal 7 2 2 2 2 3 4 2 2" xfId="35534"/>
    <cellStyle name="Normal 7 2 2 2 2 3 4 2 2 2" xfId="35535"/>
    <cellStyle name="Normal 7 2 2 2 2 3 4 2 3" xfId="35536"/>
    <cellStyle name="Normal 7 2 2 2 2 3 4 3" xfId="35537"/>
    <cellStyle name="Normal 7 2 2 2 2 3 4 3 2" xfId="35538"/>
    <cellStyle name="Normal 7 2 2 2 2 3 4 4" xfId="35539"/>
    <cellStyle name="Normal 7 2 2 2 2 3 5" xfId="35540"/>
    <cellStyle name="Normal 7 2 2 2 2 3 5 2" xfId="35541"/>
    <cellStyle name="Normal 7 2 2 2 2 3 5 2 2" xfId="35542"/>
    <cellStyle name="Normal 7 2 2 2 2 3 5 3" xfId="35543"/>
    <cellStyle name="Normal 7 2 2 2 2 3 6" xfId="35544"/>
    <cellStyle name="Normal 7 2 2 2 2 3 6 2" xfId="35545"/>
    <cellStyle name="Normal 7 2 2 2 2 3 7" xfId="35546"/>
    <cellStyle name="Normal 7 2 2 2 2 4" xfId="35547"/>
    <cellStyle name="Normal 7 2 2 2 2 4 2" xfId="35548"/>
    <cellStyle name="Normal 7 2 2 2 2 4 2 2" xfId="35549"/>
    <cellStyle name="Normal 7 2 2 2 2 4 2 2 2" xfId="35550"/>
    <cellStyle name="Normal 7 2 2 2 2 4 2 2 2 2" xfId="35551"/>
    <cellStyle name="Normal 7 2 2 2 2 4 2 2 2 2 2" xfId="35552"/>
    <cellStyle name="Normal 7 2 2 2 2 4 2 2 2 3" xfId="35553"/>
    <cellStyle name="Normal 7 2 2 2 2 4 2 2 3" xfId="35554"/>
    <cellStyle name="Normal 7 2 2 2 2 4 2 2 3 2" xfId="35555"/>
    <cellStyle name="Normal 7 2 2 2 2 4 2 2 4" xfId="35556"/>
    <cellStyle name="Normal 7 2 2 2 2 4 2 3" xfId="35557"/>
    <cellStyle name="Normal 7 2 2 2 2 4 2 3 2" xfId="35558"/>
    <cellStyle name="Normal 7 2 2 2 2 4 2 3 2 2" xfId="35559"/>
    <cellStyle name="Normal 7 2 2 2 2 4 2 3 3" xfId="35560"/>
    <cellStyle name="Normal 7 2 2 2 2 4 2 4" xfId="35561"/>
    <cellStyle name="Normal 7 2 2 2 2 4 2 4 2" xfId="35562"/>
    <cellStyle name="Normal 7 2 2 2 2 4 2 5" xfId="35563"/>
    <cellStyle name="Normal 7 2 2 2 2 4 3" xfId="35564"/>
    <cellStyle name="Normal 7 2 2 2 2 4 3 2" xfId="35565"/>
    <cellStyle name="Normal 7 2 2 2 2 4 3 2 2" xfId="35566"/>
    <cellStyle name="Normal 7 2 2 2 2 4 3 2 2 2" xfId="35567"/>
    <cellStyle name="Normal 7 2 2 2 2 4 3 2 3" xfId="35568"/>
    <cellStyle name="Normal 7 2 2 2 2 4 3 3" xfId="35569"/>
    <cellStyle name="Normal 7 2 2 2 2 4 3 3 2" xfId="35570"/>
    <cellStyle name="Normal 7 2 2 2 2 4 3 4" xfId="35571"/>
    <cellStyle name="Normal 7 2 2 2 2 4 4" xfId="35572"/>
    <cellStyle name="Normal 7 2 2 2 2 4 4 2" xfId="35573"/>
    <cellStyle name="Normal 7 2 2 2 2 4 4 2 2" xfId="35574"/>
    <cellStyle name="Normal 7 2 2 2 2 4 4 3" xfId="35575"/>
    <cellStyle name="Normal 7 2 2 2 2 4 5" xfId="35576"/>
    <cellStyle name="Normal 7 2 2 2 2 4 5 2" xfId="35577"/>
    <cellStyle name="Normal 7 2 2 2 2 4 6" xfId="35578"/>
    <cellStyle name="Normal 7 2 2 2 2 5" xfId="35579"/>
    <cellStyle name="Normal 7 2 2 2 2 5 2" xfId="35580"/>
    <cellStyle name="Normal 7 2 2 2 2 5 2 2" xfId="35581"/>
    <cellStyle name="Normal 7 2 2 2 2 5 2 2 2" xfId="35582"/>
    <cellStyle name="Normal 7 2 2 2 2 5 2 2 2 2" xfId="35583"/>
    <cellStyle name="Normal 7 2 2 2 2 5 2 2 3" xfId="35584"/>
    <cellStyle name="Normal 7 2 2 2 2 5 2 3" xfId="35585"/>
    <cellStyle name="Normal 7 2 2 2 2 5 2 3 2" xfId="35586"/>
    <cellStyle name="Normal 7 2 2 2 2 5 2 4" xfId="35587"/>
    <cellStyle name="Normal 7 2 2 2 2 5 3" xfId="35588"/>
    <cellStyle name="Normal 7 2 2 2 2 5 3 2" xfId="35589"/>
    <cellStyle name="Normal 7 2 2 2 2 5 3 2 2" xfId="35590"/>
    <cellStyle name="Normal 7 2 2 2 2 5 3 3" xfId="35591"/>
    <cellStyle name="Normal 7 2 2 2 2 5 4" xfId="35592"/>
    <cellStyle name="Normal 7 2 2 2 2 5 4 2" xfId="35593"/>
    <cellStyle name="Normal 7 2 2 2 2 5 5" xfId="35594"/>
    <cellStyle name="Normal 7 2 2 2 2 6" xfId="35595"/>
    <cellStyle name="Normal 7 2 2 2 2 6 2" xfId="35596"/>
    <cellStyle name="Normal 7 2 2 2 2 6 2 2" xfId="35597"/>
    <cellStyle name="Normal 7 2 2 2 2 6 2 2 2" xfId="35598"/>
    <cellStyle name="Normal 7 2 2 2 2 6 2 3" xfId="35599"/>
    <cellStyle name="Normal 7 2 2 2 2 6 3" xfId="35600"/>
    <cellStyle name="Normal 7 2 2 2 2 6 3 2" xfId="35601"/>
    <cellStyle name="Normal 7 2 2 2 2 6 4" xfId="35602"/>
    <cellStyle name="Normal 7 2 2 2 2 7" xfId="35603"/>
    <cellStyle name="Normal 7 2 2 2 2 7 2" xfId="35604"/>
    <cellStyle name="Normal 7 2 2 2 2 7 2 2" xfId="35605"/>
    <cellStyle name="Normal 7 2 2 2 2 7 3" xfId="35606"/>
    <cellStyle name="Normal 7 2 2 2 2 8" xfId="35607"/>
    <cellStyle name="Normal 7 2 2 2 2 8 2" xfId="35608"/>
    <cellStyle name="Normal 7 2 2 2 2 9" xfId="35609"/>
    <cellStyle name="Normal 7 2 2 2 3" xfId="35610"/>
    <cellStyle name="Normal 7 2 2 2 3 2" xfId="35611"/>
    <cellStyle name="Normal 7 2 2 2 3 2 2" xfId="35612"/>
    <cellStyle name="Normal 7 2 2 2 3 2 2 2" xfId="35613"/>
    <cellStyle name="Normal 7 2 2 2 3 2 2 2 2" xfId="35614"/>
    <cellStyle name="Normal 7 2 2 2 3 2 2 2 2 2" xfId="35615"/>
    <cellStyle name="Normal 7 2 2 2 3 2 2 2 2 2 2" xfId="35616"/>
    <cellStyle name="Normal 7 2 2 2 3 2 2 2 2 2 2 2" xfId="35617"/>
    <cellStyle name="Normal 7 2 2 2 3 2 2 2 2 2 3" xfId="35618"/>
    <cellStyle name="Normal 7 2 2 2 3 2 2 2 2 3" xfId="35619"/>
    <cellStyle name="Normal 7 2 2 2 3 2 2 2 2 3 2" xfId="35620"/>
    <cellStyle name="Normal 7 2 2 2 3 2 2 2 2 4" xfId="35621"/>
    <cellStyle name="Normal 7 2 2 2 3 2 2 2 3" xfId="35622"/>
    <cellStyle name="Normal 7 2 2 2 3 2 2 2 3 2" xfId="35623"/>
    <cellStyle name="Normal 7 2 2 2 3 2 2 2 3 2 2" xfId="35624"/>
    <cellStyle name="Normal 7 2 2 2 3 2 2 2 3 3" xfId="35625"/>
    <cellStyle name="Normal 7 2 2 2 3 2 2 2 4" xfId="35626"/>
    <cellStyle name="Normal 7 2 2 2 3 2 2 2 4 2" xfId="35627"/>
    <cellStyle name="Normal 7 2 2 2 3 2 2 2 5" xfId="35628"/>
    <cellStyle name="Normal 7 2 2 2 3 2 2 3" xfId="35629"/>
    <cellStyle name="Normal 7 2 2 2 3 2 2 3 2" xfId="35630"/>
    <cellStyle name="Normal 7 2 2 2 3 2 2 3 2 2" xfId="35631"/>
    <cellStyle name="Normal 7 2 2 2 3 2 2 3 2 2 2" xfId="35632"/>
    <cellStyle name="Normal 7 2 2 2 3 2 2 3 2 3" xfId="35633"/>
    <cellStyle name="Normal 7 2 2 2 3 2 2 3 3" xfId="35634"/>
    <cellStyle name="Normal 7 2 2 2 3 2 2 3 3 2" xfId="35635"/>
    <cellStyle name="Normal 7 2 2 2 3 2 2 3 4" xfId="35636"/>
    <cellStyle name="Normal 7 2 2 2 3 2 2 4" xfId="35637"/>
    <cellStyle name="Normal 7 2 2 2 3 2 2 4 2" xfId="35638"/>
    <cellStyle name="Normal 7 2 2 2 3 2 2 4 2 2" xfId="35639"/>
    <cellStyle name="Normal 7 2 2 2 3 2 2 4 3" xfId="35640"/>
    <cellStyle name="Normal 7 2 2 2 3 2 2 5" xfId="35641"/>
    <cellStyle name="Normal 7 2 2 2 3 2 2 5 2" xfId="35642"/>
    <cellStyle name="Normal 7 2 2 2 3 2 2 6" xfId="35643"/>
    <cellStyle name="Normal 7 2 2 2 3 2 3" xfId="35644"/>
    <cellStyle name="Normal 7 2 2 2 3 2 3 2" xfId="35645"/>
    <cellStyle name="Normal 7 2 2 2 3 2 3 2 2" xfId="35646"/>
    <cellStyle name="Normal 7 2 2 2 3 2 3 2 2 2" xfId="35647"/>
    <cellStyle name="Normal 7 2 2 2 3 2 3 2 2 2 2" xfId="35648"/>
    <cellStyle name="Normal 7 2 2 2 3 2 3 2 2 3" xfId="35649"/>
    <cellStyle name="Normal 7 2 2 2 3 2 3 2 3" xfId="35650"/>
    <cellStyle name="Normal 7 2 2 2 3 2 3 2 3 2" xfId="35651"/>
    <cellStyle name="Normal 7 2 2 2 3 2 3 2 4" xfId="35652"/>
    <cellStyle name="Normal 7 2 2 2 3 2 3 3" xfId="35653"/>
    <cellStyle name="Normal 7 2 2 2 3 2 3 3 2" xfId="35654"/>
    <cellStyle name="Normal 7 2 2 2 3 2 3 3 2 2" xfId="35655"/>
    <cellStyle name="Normal 7 2 2 2 3 2 3 3 3" xfId="35656"/>
    <cellStyle name="Normal 7 2 2 2 3 2 3 4" xfId="35657"/>
    <cellStyle name="Normal 7 2 2 2 3 2 3 4 2" xfId="35658"/>
    <cellStyle name="Normal 7 2 2 2 3 2 3 5" xfId="35659"/>
    <cellStyle name="Normal 7 2 2 2 3 2 4" xfId="35660"/>
    <cellStyle name="Normal 7 2 2 2 3 2 4 2" xfId="35661"/>
    <cellStyle name="Normal 7 2 2 2 3 2 4 2 2" xfId="35662"/>
    <cellStyle name="Normal 7 2 2 2 3 2 4 2 2 2" xfId="35663"/>
    <cellStyle name="Normal 7 2 2 2 3 2 4 2 3" xfId="35664"/>
    <cellStyle name="Normal 7 2 2 2 3 2 4 3" xfId="35665"/>
    <cellStyle name="Normal 7 2 2 2 3 2 4 3 2" xfId="35666"/>
    <cellStyle name="Normal 7 2 2 2 3 2 4 4" xfId="35667"/>
    <cellStyle name="Normal 7 2 2 2 3 2 5" xfId="35668"/>
    <cellStyle name="Normal 7 2 2 2 3 2 5 2" xfId="35669"/>
    <cellStyle name="Normal 7 2 2 2 3 2 5 2 2" xfId="35670"/>
    <cellStyle name="Normal 7 2 2 2 3 2 5 3" xfId="35671"/>
    <cellStyle name="Normal 7 2 2 2 3 2 6" xfId="35672"/>
    <cellStyle name="Normal 7 2 2 2 3 2 6 2" xfId="35673"/>
    <cellStyle name="Normal 7 2 2 2 3 2 7" xfId="35674"/>
    <cellStyle name="Normal 7 2 2 2 3 3" xfId="35675"/>
    <cellStyle name="Normal 7 2 2 2 3 3 2" xfId="35676"/>
    <cellStyle name="Normal 7 2 2 2 3 3 2 2" xfId="35677"/>
    <cellStyle name="Normal 7 2 2 2 3 3 2 2 2" xfId="35678"/>
    <cellStyle name="Normal 7 2 2 2 3 3 2 2 2 2" xfId="35679"/>
    <cellStyle name="Normal 7 2 2 2 3 3 2 2 2 2 2" xfId="35680"/>
    <cellStyle name="Normal 7 2 2 2 3 3 2 2 2 3" xfId="35681"/>
    <cellStyle name="Normal 7 2 2 2 3 3 2 2 3" xfId="35682"/>
    <cellStyle name="Normal 7 2 2 2 3 3 2 2 3 2" xfId="35683"/>
    <cellStyle name="Normal 7 2 2 2 3 3 2 2 4" xfId="35684"/>
    <cellStyle name="Normal 7 2 2 2 3 3 2 3" xfId="35685"/>
    <cellStyle name="Normal 7 2 2 2 3 3 2 3 2" xfId="35686"/>
    <cellStyle name="Normal 7 2 2 2 3 3 2 3 2 2" xfId="35687"/>
    <cellStyle name="Normal 7 2 2 2 3 3 2 3 3" xfId="35688"/>
    <cellStyle name="Normal 7 2 2 2 3 3 2 4" xfId="35689"/>
    <cellStyle name="Normal 7 2 2 2 3 3 2 4 2" xfId="35690"/>
    <cellStyle name="Normal 7 2 2 2 3 3 2 5" xfId="35691"/>
    <cellStyle name="Normal 7 2 2 2 3 3 3" xfId="35692"/>
    <cellStyle name="Normal 7 2 2 2 3 3 3 2" xfId="35693"/>
    <cellStyle name="Normal 7 2 2 2 3 3 3 2 2" xfId="35694"/>
    <cellStyle name="Normal 7 2 2 2 3 3 3 2 2 2" xfId="35695"/>
    <cellStyle name="Normal 7 2 2 2 3 3 3 2 3" xfId="35696"/>
    <cellStyle name="Normal 7 2 2 2 3 3 3 3" xfId="35697"/>
    <cellStyle name="Normal 7 2 2 2 3 3 3 3 2" xfId="35698"/>
    <cellStyle name="Normal 7 2 2 2 3 3 3 4" xfId="35699"/>
    <cellStyle name="Normal 7 2 2 2 3 3 4" xfId="35700"/>
    <cellStyle name="Normal 7 2 2 2 3 3 4 2" xfId="35701"/>
    <cellStyle name="Normal 7 2 2 2 3 3 4 2 2" xfId="35702"/>
    <cellStyle name="Normal 7 2 2 2 3 3 4 3" xfId="35703"/>
    <cellStyle name="Normal 7 2 2 2 3 3 5" xfId="35704"/>
    <cellStyle name="Normal 7 2 2 2 3 3 5 2" xfId="35705"/>
    <cellStyle name="Normal 7 2 2 2 3 3 6" xfId="35706"/>
    <cellStyle name="Normal 7 2 2 2 3 4" xfId="35707"/>
    <cellStyle name="Normal 7 2 2 2 3 4 2" xfId="35708"/>
    <cellStyle name="Normal 7 2 2 2 3 4 2 2" xfId="35709"/>
    <cellStyle name="Normal 7 2 2 2 3 4 2 2 2" xfId="35710"/>
    <cellStyle name="Normal 7 2 2 2 3 4 2 2 2 2" xfId="35711"/>
    <cellStyle name="Normal 7 2 2 2 3 4 2 2 3" xfId="35712"/>
    <cellStyle name="Normal 7 2 2 2 3 4 2 3" xfId="35713"/>
    <cellStyle name="Normal 7 2 2 2 3 4 2 3 2" xfId="35714"/>
    <cellStyle name="Normal 7 2 2 2 3 4 2 4" xfId="35715"/>
    <cellStyle name="Normal 7 2 2 2 3 4 3" xfId="35716"/>
    <cellStyle name="Normal 7 2 2 2 3 4 3 2" xfId="35717"/>
    <cellStyle name="Normal 7 2 2 2 3 4 3 2 2" xfId="35718"/>
    <cellStyle name="Normal 7 2 2 2 3 4 3 3" xfId="35719"/>
    <cellStyle name="Normal 7 2 2 2 3 4 4" xfId="35720"/>
    <cellStyle name="Normal 7 2 2 2 3 4 4 2" xfId="35721"/>
    <cellStyle name="Normal 7 2 2 2 3 4 5" xfId="35722"/>
    <cellStyle name="Normal 7 2 2 2 3 5" xfId="35723"/>
    <cellStyle name="Normal 7 2 2 2 3 5 2" xfId="35724"/>
    <cellStyle name="Normal 7 2 2 2 3 5 2 2" xfId="35725"/>
    <cellStyle name="Normal 7 2 2 2 3 5 2 2 2" xfId="35726"/>
    <cellStyle name="Normal 7 2 2 2 3 5 2 3" xfId="35727"/>
    <cellStyle name="Normal 7 2 2 2 3 5 3" xfId="35728"/>
    <cellStyle name="Normal 7 2 2 2 3 5 3 2" xfId="35729"/>
    <cellStyle name="Normal 7 2 2 2 3 5 4" xfId="35730"/>
    <cellStyle name="Normal 7 2 2 2 3 6" xfId="35731"/>
    <cellStyle name="Normal 7 2 2 2 3 6 2" xfId="35732"/>
    <cellStyle name="Normal 7 2 2 2 3 6 2 2" xfId="35733"/>
    <cellStyle name="Normal 7 2 2 2 3 6 3" xfId="35734"/>
    <cellStyle name="Normal 7 2 2 2 3 7" xfId="35735"/>
    <cellStyle name="Normal 7 2 2 2 3 7 2" xfId="35736"/>
    <cellStyle name="Normal 7 2 2 2 3 8" xfId="35737"/>
    <cellStyle name="Normal 7 2 2 2 4" xfId="35738"/>
    <cellStyle name="Normal 7 2 2 2 4 2" xfId="35739"/>
    <cellStyle name="Normal 7 2 2 2 4 2 2" xfId="35740"/>
    <cellStyle name="Normal 7 2 2 2 4 2 2 2" xfId="35741"/>
    <cellStyle name="Normal 7 2 2 2 4 2 2 2 2" xfId="35742"/>
    <cellStyle name="Normal 7 2 2 2 4 2 2 2 2 2" xfId="35743"/>
    <cellStyle name="Normal 7 2 2 2 4 2 2 2 2 2 2" xfId="35744"/>
    <cellStyle name="Normal 7 2 2 2 4 2 2 2 2 3" xfId="35745"/>
    <cellStyle name="Normal 7 2 2 2 4 2 2 2 3" xfId="35746"/>
    <cellStyle name="Normal 7 2 2 2 4 2 2 2 3 2" xfId="35747"/>
    <cellStyle name="Normal 7 2 2 2 4 2 2 2 4" xfId="35748"/>
    <cellStyle name="Normal 7 2 2 2 4 2 2 3" xfId="35749"/>
    <cellStyle name="Normal 7 2 2 2 4 2 2 3 2" xfId="35750"/>
    <cellStyle name="Normal 7 2 2 2 4 2 2 3 2 2" xfId="35751"/>
    <cellStyle name="Normal 7 2 2 2 4 2 2 3 3" xfId="35752"/>
    <cellStyle name="Normal 7 2 2 2 4 2 2 4" xfId="35753"/>
    <cellStyle name="Normal 7 2 2 2 4 2 2 4 2" xfId="35754"/>
    <cellStyle name="Normal 7 2 2 2 4 2 2 5" xfId="35755"/>
    <cellStyle name="Normal 7 2 2 2 4 2 3" xfId="35756"/>
    <cellStyle name="Normal 7 2 2 2 4 2 3 2" xfId="35757"/>
    <cellStyle name="Normal 7 2 2 2 4 2 3 2 2" xfId="35758"/>
    <cellStyle name="Normal 7 2 2 2 4 2 3 2 2 2" xfId="35759"/>
    <cellStyle name="Normal 7 2 2 2 4 2 3 2 3" xfId="35760"/>
    <cellStyle name="Normal 7 2 2 2 4 2 3 3" xfId="35761"/>
    <cellStyle name="Normal 7 2 2 2 4 2 3 3 2" xfId="35762"/>
    <cellStyle name="Normal 7 2 2 2 4 2 3 4" xfId="35763"/>
    <cellStyle name="Normal 7 2 2 2 4 2 4" xfId="35764"/>
    <cellStyle name="Normal 7 2 2 2 4 2 4 2" xfId="35765"/>
    <cellStyle name="Normal 7 2 2 2 4 2 4 2 2" xfId="35766"/>
    <cellStyle name="Normal 7 2 2 2 4 2 4 3" xfId="35767"/>
    <cellStyle name="Normal 7 2 2 2 4 2 5" xfId="35768"/>
    <cellStyle name="Normal 7 2 2 2 4 2 5 2" xfId="35769"/>
    <cellStyle name="Normal 7 2 2 2 4 2 6" xfId="35770"/>
    <cellStyle name="Normal 7 2 2 2 4 3" xfId="35771"/>
    <cellStyle name="Normal 7 2 2 2 4 3 2" xfId="35772"/>
    <cellStyle name="Normal 7 2 2 2 4 3 2 2" xfId="35773"/>
    <cellStyle name="Normal 7 2 2 2 4 3 2 2 2" xfId="35774"/>
    <cellStyle name="Normal 7 2 2 2 4 3 2 2 2 2" xfId="35775"/>
    <cellStyle name="Normal 7 2 2 2 4 3 2 2 3" xfId="35776"/>
    <cellStyle name="Normal 7 2 2 2 4 3 2 3" xfId="35777"/>
    <cellStyle name="Normal 7 2 2 2 4 3 2 3 2" xfId="35778"/>
    <cellStyle name="Normal 7 2 2 2 4 3 2 4" xfId="35779"/>
    <cellStyle name="Normal 7 2 2 2 4 3 3" xfId="35780"/>
    <cellStyle name="Normal 7 2 2 2 4 3 3 2" xfId="35781"/>
    <cellStyle name="Normal 7 2 2 2 4 3 3 2 2" xfId="35782"/>
    <cellStyle name="Normal 7 2 2 2 4 3 3 3" xfId="35783"/>
    <cellStyle name="Normal 7 2 2 2 4 3 4" xfId="35784"/>
    <cellStyle name="Normal 7 2 2 2 4 3 4 2" xfId="35785"/>
    <cellStyle name="Normal 7 2 2 2 4 3 5" xfId="35786"/>
    <cellStyle name="Normal 7 2 2 2 4 4" xfId="35787"/>
    <cellStyle name="Normal 7 2 2 2 4 4 2" xfId="35788"/>
    <cellStyle name="Normal 7 2 2 2 4 4 2 2" xfId="35789"/>
    <cellStyle name="Normal 7 2 2 2 4 4 2 2 2" xfId="35790"/>
    <cellStyle name="Normal 7 2 2 2 4 4 2 3" xfId="35791"/>
    <cellStyle name="Normal 7 2 2 2 4 4 3" xfId="35792"/>
    <cellStyle name="Normal 7 2 2 2 4 4 3 2" xfId="35793"/>
    <cellStyle name="Normal 7 2 2 2 4 4 4" xfId="35794"/>
    <cellStyle name="Normal 7 2 2 2 4 5" xfId="35795"/>
    <cellStyle name="Normal 7 2 2 2 4 5 2" xfId="35796"/>
    <cellStyle name="Normal 7 2 2 2 4 5 2 2" xfId="35797"/>
    <cellStyle name="Normal 7 2 2 2 4 5 3" xfId="35798"/>
    <cellStyle name="Normal 7 2 2 2 4 6" xfId="35799"/>
    <cellStyle name="Normal 7 2 2 2 4 6 2" xfId="35800"/>
    <cellStyle name="Normal 7 2 2 2 4 7" xfId="35801"/>
    <cellStyle name="Normal 7 2 2 2 5" xfId="35802"/>
    <cellStyle name="Normal 7 2 2 2 5 2" xfId="35803"/>
    <cellStyle name="Normal 7 2 2 2 5 2 2" xfId="35804"/>
    <cellStyle name="Normal 7 2 2 2 5 2 2 2" xfId="35805"/>
    <cellStyle name="Normal 7 2 2 2 5 2 2 2 2" xfId="35806"/>
    <cellStyle name="Normal 7 2 2 2 5 2 2 2 2 2" xfId="35807"/>
    <cellStyle name="Normal 7 2 2 2 5 2 2 2 3" xfId="35808"/>
    <cellStyle name="Normal 7 2 2 2 5 2 2 3" xfId="35809"/>
    <cellStyle name="Normal 7 2 2 2 5 2 2 3 2" xfId="35810"/>
    <cellStyle name="Normal 7 2 2 2 5 2 2 4" xfId="35811"/>
    <cellStyle name="Normal 7 2 2 2 5 2 3" xfId="35812"/>
    <cellStyle name="Normal 7 2 2 2 5 2 3 2" xfId="35813"/>
    <cellStyle name="Normal 7 2 2 2 5 2 3 2 2" xfId="35814"/>
    <cellStyle name="Normal 7 2 2 2 5 2 3 3" xfId="35815"/>
    <cellStyle name="Normal 7 2 2 2 5 2 4" xfId="35816"/>
    <cellStyle name="Normal 7 2 2 2 5 2 4 2" xfId="35817"/>
    <cellStyle name="Normal 7 2 2 2 5 2 5" xfId="35818"/>
    <cellStyle name="Normal 7 2 2 2 5 3" xfId="35819"/>
    <cellStyle name="Normal 7 2 2 2 5 3 2" xfId="35820"/>
    <cellStyle name="Normal 7 2 2 2 5 3 2 2" xfId="35821"/>
    <cellStyle name="Normal 7 2 2 2 5 3 2 2 2" xfId="35822"/>
    <cellStyle name="Normal 7 2 2 2 5 3 2 3" xfId="35823"/>
    <cellStyle name="Normal 7 2 2 2 5 3 3" xfId="35824"/>
    <cellStyle name="Normal 7 2 2 2 5 3 3 2" xfId="35825"/>
    <cellStyle name="Normal 7 2 2 2 5 3 4" xfId="35826"/>
    <cellStyle name="Normal 7 2 2 2 5 4" xfId="35827"/>
    <cellStyle name="Normal 7 2 2 2 5 4 2" xfId="35828"/>
    <cellStyle name="Normal 7 2 2 2 5 4 2 2" xfId="35829"/>
    <cellStyle name="Normal 7 2 2 2 5 4 3" xfId="35830"/>
    <cellStyle name="Normal 7 2 2 2 5 5" xfId="35831"/>
    <cellStyle name="Normal 7 2 2 2 5 5 2" xfId="35832"/>
    <cellStyle name="Normal 7 2 2 2 5 6" xfId="35833"/>
    <cellStyle name="Normal 7 2 2 2 6" xfId="35834"/>
    <cellStyle name="Normal 7 2 2 2 6 2" xfId="35835"/>
    <cellStyle name="Normal 7 2 2 2 6 2 2" xfId="35836"/>
    <cellStyle name="Normal 7 2 2 2 6 2 2 2" xfId="35837"/>
    <cellStyle name="Normal 7 2 2 2 6 2 2 2 2" xfId="35838"/>
    <cellStyle name="Normal 7 2 2 2 6 2 2 3" xfId="35839"/>
    <cellStyle name="Normal 7 2 2 2 6 2 3" xfId="35840"/>
    <cellStyle name="Normal 7 2 2 2 6 2 3 2" xfId="35841"/>
    <cellStyle name="Normal 7 2 2 2 6 2 4" xfId="35842"/>
    <cellStyle name="Normal 7 2 2 2 6 3" xfId="35843"/>
    <cellStyle name="Normal 7 2 2 2 6 3 2" xfId="35844"/>
    <cellStyle name="Normal 7 2 2 2 6 3 2 2" xfId="35845"/>
    <cellStyle name="Normal 7 2 2 2 6 3 3" xfId="35846"/>
    <cellStyle name="Normal 7 2 2 2 6 4" xfId="35847"/>
    <cellStyle name="Normal 7 2 2 2 6 4 2" xfId="35848"/>
    <cellStyle name="Normal 7 2 2 2 6 5" xfId="35849"/>
    <cellStyle name="Normal 7 2 2 2 7" xfId="35850"/>
    <cellStyle name="Normal 7 2 2 2 7 2" xfId="35851"/>
    <cellStyle name="Normal 7 2 2 2 7 2 2" xfId="35852"/>
    <cellStyle name="Normal 7 2 2 2 7 2 2 2" xfId="35853"/>
    <cellStyle name="Normal 7 2 2 2 7 2 3" xfId="35854"/>
    <cellStyle name="Normal 7 2 2 2 7 3" xfId="35855"/>
    <cellStyle name="Normal 7 2 2 2 7 3 2" xfId="35856"/>
    <cellStyle name="Normal 7 2 2 2 7 4" xfId="35857"/>
    <cellStyle name="Normal 7 2 2 2 8" xfId="35858"/>
    <cellStyle name="Normal 7 2 2 2 8 2" xfId="35859"/>
    <cellStyle name="Normal 7 2 2 2 8 2 2" xfId="35860"/>
    <cellStyle name="Normal 7 2 2 2 8 3" xfId="35861"/>
    <cellStyle name="Normal 7 2 2 2 9" xfId="35862"/>
    <cellStyle name="Normal 7 2 2 2 9 2" xfId="35863"/>
    <cellStyle name="Normal 7 2 2 3" xfId="35864"/>
    <cellStyle name="Normal 7 2 2 3 2" xfId="35865"/>
    <cellStyle name="Normal 7 2 2 3 2 2" xfId="35866"/>
    <cellStyle name="Normal 7 2 2 3 2 2 2" xfId="35867"/>
    <cellStyle name="Normal 7 2 2 3 2 2 2 2" xfId="35868"/>
    <cellStyle name="Normal 7 2 2 3 2 2 2 2 2" xfId="35869"/>
    <cellStyle name="Normal 7 2 2 3 2 2 2 2 2 2" xfId="35870"/>
    <cellStyle name="Normal 7 2 2 3 2 2 2 2 2 2 2" xfId="35871"/>
    <cellStyle name="Normal 7 2 2 3 2 2 2 2 2 2 2 2" xfId="35872"/>
    <cellStyle name="Normal 7 2 2 3 2 2 2 2 2 2 3" xfId="35873"/>
    <cellStyle name="Normal 7 2 2 3 2 2 2 2 2 3" xfId="35874"/>
    <cellStyle name="Normal 7 2 2 3 2 2 2 2 2 3 2" xfId="35875"/>
    <cellStyle name="Normal 7 2 2 3 2 2 2 2 2 4" xfId="35876"/>
    <cellStyle name="Normal 7 2 2 3 2 2 2 2 3" xfId="35877"/>
    <cellStyle name="Normal 7 2 2 3 2 2 2 2 3 2" xfId="35878"/>
    <cellStyle name="Normal 7 2 2 3 2 2 2 2 3 2 2" xfId="35879"/>
    <cellStyle name="Normal 7 2 2 3 2 2 2 2 3 3" xfId="35880"/>
    <cellStyle name="Normal 7 2 2 3 2 2 2 2 4" xfId="35881"/>
    <cellStyle name="Normal 7 2 2 3 2 2 2 2 4 2" xfId="35882"/>
    <cellStyle name="Normal 7 2 2 3 2 2 2 2 5" xfId="35883"/>
    <cellStyle name="Normal 7 2 2 3 2 2 2 3" xfId="35884"/>
    <cellStyle name="Normal 7 2 2 3 2 2 2 3 2" xfId="35885"/>
    <cellStyle name="Normal 7 2 2 3 2 2 2 3 2 2" xfId="35886"/>
    <cellStyle name="Normal 7 2 2 3 2 2 2 3 2 2 2" xfId="35887"/>
    <cellStyle name="Normal 7 2 2 3 2 2 2 3 2 3" xfId="35888"/>
    <cellStyle name="Normal 7 2 2 3 2 2 2 3 3" xfId="35889"/>
    <cellStyle name="Normal 7 2 2 3 2 2 2 3 3 2" xfId="35890"/>
    <cellStyle name="Normal 7 2 2 3 2 2 2 3 4" xfId="35891"/>
    <cellStyle name="Normal 7 2 2 3 2 2 2 4" xfId="35892"/>
    <cellStyle name="Normal 7 2 2 3 2 2 2 4 2" xfId="35893"/>
    <cellStyle name="Normal 7 2 2 3 2 2 2 4 2 2" xfId="35894"/>
    <cellStyle name="Normal 7 2 2 3 2 2 2 4 3" xfId="35895"/>
    <cellStyle name="Normal 7 2 2 3 2 2 2 5" xfId="35896"/>
    <cellStyle name="Normal 7 2 2 3 2 2 2 5 2" xfId="35897"/>
    <cellStyle name="Normal 7 2 2 3 2 2 2 6" xfId="35898"/>
    <cellStyle name="Normal 7 2 2 3 2 2 3" xfId="35899"/>
    <cellStyle name="Normal 7 2 2 3 2 2 3 2" xfId="35900"/>
    <cellStyle name="Normal 7 2 2 3 2 2 3 2 2" xfId="35901"/>
    <cellStyle name="Normal 7 2 2 3 2 2 3 2 2 2" xfId="35902"/>
    <cellStyle name="Normal 7 2 2 3 2 2 3 2 2 2 2" xfId="35903"/>
    <cellStyle name="Normal 7 2 2 3 2 2 3 2 2 3" xfId="35904"/>
    <cellStyle name="Normal 7 2 2 3 2 2 3 2 3" xfId="35905"/>
    <cellStyle name="Normal 7 2 2 3 2 2 3 2 3 2" xfId="35906"/>
    <cellStyle name="Normal 7 2 2 3 2 2 3 2 4" xfId="35907"/>
    <cellStyle name="Normal 7 2 2 3 2 2 3 3" xfId="35908"/>
    <cellStyle name="Normal 7 2 2 3 2 2 3 3 2" xfId="35909"/>
    <cellStyle name="Normal 7 2 2 3 2 2 3 3 2 2" xfId="35910"/>
    <cellStyle name="Normal 7 2 2 3 2 2 3 3 3" xfId="35911"/>
    <cellStyle name="Normal 7 2 2 3 2 2 3 4" xfId="35912"/>
    <cellStyle name="Normal 7 2 2 3 2 2 3 4 2" xfId="35913"/>
    <cellStyle name="Normal 7 2 2 3 2 2 3 5" xfId="35914"/>
    <cellStyle name="Normal 7 2 2 3 2 2 4" xfId="35915"/>
    <cellStyle name="Normal 7 2 2 3 2 2 4 2" xfId="35916"/>
    <cellStyle name="Normal 7 2 2 3 2 2 4 2 2" xfId="35917"/>
    <cellStyle name="Normal 7 2 2 3 2 2 4 2 2 2" xfId="35918"/>
    <cellStyle name="Normal 7 2 2 3 2 2 4 2 3" xfId="35919"/>
    <cellStyle name="Normal 7 2 2 3 2 2 4 3" xfId="35920"/>
    <cellStyle name="Normal 7 2 2 3 2 2 4 3 2" xfId="35921"/>
    <cellStyle name="Normal 7 2 2 3 2 2 4 4" xfId="35922"/>
    <cellStyle name="Normal 7 2 2 3 2 2 5" xfId="35923"/>
    <cellStyle name="Normal 7 2 2 3 2 2 5 2" xfId="35924"/>
    <cellStyle name="Normal 7 2 2 3 2 2 5 2 2" xfId="35925"/>
    <cellStyle name="Normal 7 2 2 3 2 2 5 3" xfId="35926"/>
    <cellStyle name="Normal 7 2 2 3 2 2 6" xfId="35927"/>
    <cellStyle name="Normal 7 2 2 3 2 2 6 2" xfId="35928"/>
    <cellStyle name="Normal 7 2 2 3 2 2 7" xfId="35929"/>
    <cellStyle name="Normal 7 2 2 3 2 3" xfId="35930"/>
    <cellStyle name="Normal 7 2 2 3 2 3 2" xfId="35931"/>
    <cellStyle name="Normal 7 2 2 3 2 3 2 2" xfId="35932"/>
    <cellStyle name="Normal 7 2 2 3 2 3 2 2 2" xfId="35933"/>
    <cellStyle name="Normal 7 2 2 3 2 3 2 2 2 2" xfId="35934"/>
    <cellStyle name="Normal 7 2 2 3 2 3 2 2 2 2 2" xfId="35935"/>
    <cellStyle name="Normal 7 2 2 3 2 3 2 2 2 3" xfId="35936"/>
    <cellStyle name="Normal 7 2 2 3 2 3 2 2 3" xfId="35937"/>
    <cellStyle name="Normal 7 2 2 3 2 3 2 2 3 2" xfId="35938"/>
    <cellStyle name="Normal 7 2 2 3 2 3 2 2 4" xfId="35939"/>
    <cellStyle name="Normal 7 2 2 3 2 3 2 3" xfId="35940"/>
    <cellStyle name="Normal 7 2 2 3 2 3 2 3 2" xfId="35941"/>
    <cellStyle name="Normal 7 2 2 3 2 3 2 3 2 2" xfId="35942"/>
    <cellStyle name="Normal 7 2 2 3 2 3 2 3 3" xfId="35943"/>
    <cellStyle name="Normal 7 2 2 3 2 3 2 4" xfId="35944"/>
    <cellStyle name="Normal 7 2 2 3 2 3 2 4 2" xfId="35945"/>
    <cellStyle name="Normal 7 2 2 3 2 3 2 5" xfId="35946"/>
    <cellStyle name="Normal 7 2 2 3 2 3 3" xfId="35947"/>
    <cellStyle name="Normal 7 2 2 3 2 3 3 2" xfId="35948"/>
    <cellStyle name="Normal 7 2 2 3 2 3 3 2 2" xfId="35949"/>
    <cellStyle name="Normal 7 2 2 3 2 3 3 2 2 2" xfId="35950"/>
    <cellStyle name="Normal 7 2 2 3 2 3 3 2 3" xfId="35951"/>
    <cellStyle name="Normal 7 2 2 3 2 3 3 3" xfId="35952"/>
    <cellStyle name="Normal 7 2 2 3 2 3 3 3 2" xfId="35953"/>
    <cellStyle name="Normal 7 2 2 3 2 3 3 4" xfId="35954"/>
    <cellStyle name="Normal 7 2 2 3 2 3 4" xfId="35955"/>
    <cellStyle name="Normal 7 2 2 3 2 3 4 2" xfId="35956"/>
    <cellStyle name="Normal 7 2 2 3 2 3 4 2 2" xfId="35957"/>
    <cellStyle name="Normal 7 2 2 3 2 3 4 3" xfId="35958"/>
    <cellStyle name="Normal 7 2 2 3 2 3 5" xfId="35959"/>
    <cellStyle name="Normal 7 2 2 3 2 3 5 2" xfId="35960"/>
    <cellStyle name="Normal 7 2 2 3 2 3 6" xfId="35961"/>
    <cellStyle name="Normal 7 2 2 3 2 4" xfId="35962"/>
    <cellStyle name="Normal 7 2 2 3 2 4 2" xfId="35963"/>
    <cellStyle name="Normal 7 2 2 3 2 4 2 2" xfId="35964"/>
    <cellStyle name="Normal 7 2 2 3 2 4 2 2 2" xfId="35965"/>
    <cellStyle name="Normal 7 2 2 3 2 4 2 2 2 2" xfId="35966"/>
    <cellStyle name="Normal 7 2 2 3 2 4 2 2 3" xfId="35967"/>
    <cellStyle name="Normal 7 2 2 3 2 4 2 3" xfId="35968"/>
    <cellStyle name="Normal 7 2 2 3 2 4 2 3 2" xfId="35969"/>
    <cellStyle name="Normal 7 2 2 3 2 4 2 4" xfId="35970"/>
    <cellStyle name="Normal 7 2 2 3 2 4 3" xfId="35971"/>
    <cellStyle name="Normal 7 2 2 3 2 4 3 2" xfId="35972"/>
    <cellStyle name="Normal 7 2 2 3 2 4 3 2 2" xfId="35973"/>
    <cellStyle name="Normal 7 2 2 3 2 4 3 3" xfId="35974"/>
    <cellStyle name="Normal 7 2 2 3 2 4 4" xfId="35975"/>
    <cellStyle name="Normal 7 2 2 3 2 4 4 2" xfId="35976"/>
    <cellStyle name="Normal 7 2 2 3 2 4 5" xfId="35977"/>
    <cellStyle name="Normal 7 2 2 3 2 5" xfId="35978"/>
    <cellStyle name="Normal 7 2 2 3 2 5 2" xfId="35979"/>
    <cellStyle name="Normal 7 2 2 3 2 5 2 2" xfId="35980"/>
    <cellStyle name="Normal 7 2 2 3 2 5 2 2 2" xfId="35981"/>
    <cellStyle name="Normal 7 2 2 3 2 5 2 3" xfId="35982"/>
    <cellStyle name="Normal 7 2 2 3 2 5 3" xfId="35983"/>
    <cellStyle name="Normal 7 2 2 3 2 5 3 2" xfId="35984"/>
    <cellStyle name="Normal 7 2 2 3 2 5 4" xfId="35985"/>
    <cellStyle name="Normal 7 2 2 3 2 6" xfId="35986"/>
    <cellStyle name="Normal 7 2 2 3 2 6 2" xfId="35987"/>
    <cellStyle name="Normal 7 2 2 3 2 6 2 2" xfId="35988"/>
    <cellStyle name="Normal 7 2 2 3 2 6 3" xfId="35989"/>
    <cellStyle name="Normal 7 2 2 3 2 7" xfId="35990"/>
    <cellStyle name="Normal 7 2 2 3 2 7 2" xfId="35991"/>
    <cellStyle name="Normal 7 2 2 3 2 8" xfId="35992"/>
    <cellStyle name="Normal 7 2 2 3 3" xfId="35993"/>
    <cellStyle name="Normal 7 2 2 3 3 2" xfId="35994"/>
    <cellStyle name="Normal 7 2 2 3 3 2 2" xfId="35995"/>
    <cellStyle name="Normal 7 2 2 3 3 2 2 2" xfId="35996"/>
    <cellStyle name="Normal 7 2 2 3 3 2 2 2 2" xfId="35997"/>
    <cellStyle name="Normal 7 2 2 3 3 2 2 2 2 2" xfId="35998"/>
    <cellStyle name="Normal 7 2 2 3 3 2 2 2 2 2 2" xfId="35999"/>
    <cellStyle name="Normal 7 2 2 3 3 2 2 2 2 3" xfId="36000"/>
    <cellStyle name="Normal 7 2 2 3 3 2 2 2 3" xfId="36001"/>
    <cellStyle name="Normal 7 2 2 3 3 2 2 2 3 2" xfId="36002"/>
    <cellStyle name="Normal 7 2 2 3 3 2 2 2 4" xfId="36003"/>
    <cellStyle name="Normal 7 2 2 3 3 2 2 3" xfId="36004"/>
    <cellStyle name="Normal 7 2 2 3 3 2 2 3 2" xfId="36005"/>
    <cellStyle name="Normal 7 2 2 3 3 2 2 3 2 2" xfId="36006"/>
    <cellStyle name="Normal 7 2 2 3 3 2 2 3 3" xfId="36007"/>
    <cellStyle name="Normal 7 2 2 3 3 2 2 4" xfId="36008"/>
    <cellStyle name="Normal 7 2 2 3 3 2 2 4 2" xfId="36009"/>
    <cellStyle name="Normal 7 2 2 3 3 2 2 5" xfId="36010"/>
    <cellStyle name="Normal 7 2 2 3 3 2 3" xfId="36011"/>
    <cellStyle name="Normal 7 2 2 3 3 2 3 2" xfId="36012"/>
    <cellStyle name="Normal 7 2 2 3 3 2 3 2 2" xfId="36013"/>
    <cellStyle name="Normal 7 2 2 3 3 2 3 2 2 2" xfId="36014"/>
    <cellStyle name="Normal 7 2 2 3 3 2 3 2 3" xfId="36015"/>
    <cellStyle name="Normal 7 2 2 3 3 2 3 3" xfId="36016"/>
    <cellStyle name="Normal 7 2 2 3 3 2 3 3 2" xfId="36017"/>
    <cellStyle name="Normal 7 2 2 3 3 2 3 4" xfId="36018"/>
    <cellStyle name="Normal 7 2 2 3 3 2 4" xfId="36019"/>
    <cellStyle name="Normal 7 2 2 3 3 2 4 2" xfId="36020"/>
    <cellStyle name="Normal 7 2 2 3 3 2 4 2 2" xfId="36021"/>
    <cellStyle name="Normal 7 2 2 3 3 2 4 3" xfId="36022"/>
    <cellStyle name="Normal 7 2 2 3 3 2 5" xfId="36023"/>
    <cellStyle name="Normal 7 2 2 3 3 2 5 2" xfId="36024"/>
    <cellStyle name="Normal 7 2 2 3 3 2 6" xfId="36025"/>
    <cellStyle name="Normal 7 2 2 3 3 3" xfId="36026"/>
    <cellStyle name="Normal 7 2 2 3 3 3 2" xfId="36027"/>
    <cellStyle name="Normal 7 2 2 3 3 3 2 2" xfId="36028"/>
    <cellStyle name="Normal 7 2 2 3 3 3 2 2 2" xfId="36029"/>
    <cellStyle name="Normal 7 2 2 3 3 3 2 2 2 2" xfId="36030"/>
    <cellStyle name="Normal 7 2 2 3 3 3 2 2 3" xfId="36031"/>
    <cellStyle name="Normal 7 2 2 3 3 3 2 3" xfId="36032"/>
    <cellStyle name="Normal 7 2 2 3 3 3 2 3 2" xfId="36033"/>
    <cellStyle name="Normal 7 2 2 3 3 3 2 4" xfId="36034"/>
    <cellStyle name="Normal 7 2 2 3 3 3 3" xfId="36035"/>
    <cellStyle name="Normal 7 2 2 3 3 3 3 2" xfId="36036"/>
    <cellStyle name="Normal 7 2 2 3 3 3 3 2 2" xfId="36037"/>
    <cellStyle name="Normal 7 2 2 3 3 3 3 3" xfId="36038"/>
    <cellStyle name="Normal 7 2 2 3 3 3 4" xfId="36039"/>
    <cellStyle name="Normal 7 2 2 3 3 3 4 2" xfId="36040"/>
    <cellStyle name="Normal 7 2 2 3 3 3 5" xfId="36041"/>
    <cellStyle name="Normal 7 2 2 3 3 4" xfId="36042"/>
    <cellStyle name="Normal 7 2 2 3 3 4 2" xfId="36043"/>
    <cellStyle name="Normal 7 2 2 3 3 4 2 2" xfId="36044"/>
    <cellStyle name="Normal 7 2 2 3 3 4 2 2 2" xfId="36045"/>
    <cellStyle name="Normal 7 2 2 3 3 4 2 3" xfId="36046"/>
    <cellStyle name="Normal 7 2 2 3 3 4 3" xfId="36047"/>
    <cellStyle name="Normal 7 2 2 3 3 4 3 2" xfId="36048"/>
    <cellStyle name="Normal 7 2 2 3 3 4 4" xfId="36049"/>
    <cellStyle name="Normal 7 2 2 3 3 5" xfId="36050"/>
    <cellStyle name="Normal 7 2 2 3 3 5 2" xfId="36051"/>
    <cellStyle name="Normal 7 2 2 3 3 5 2 2" xfId="36052"/>
    <cellStyle name="Normal 7 2 2 3 3 5 3" xfId="36053"/>
    <cellStyle name="Normal 7 2 2 3 3 6" xfId="36054"/>
    <cellStyle name="Normal 7 2 2 3 3 6 2" xfId="36055"/>
    <cellStyle name="Normal 7 2 2 3 3 7" xfId="36056"/>
    <cellStyle name="Normal 7 2 2 3 4" xfId="36057"/>
    <cellStyle name="Normal 7 2 2 3 4 2" xfId="36058"/>
    <cellStyle name="Normal 7 2 2 3 4 2 2" xfId="36059"/>
    <cellStyle name="Normal 7 2 2 3 4 2 2 2" xfId="36060"/>
    <cellStyle name="Normal 7 2 2 3 4 2 2 2 2" xfId="36061"/>
    <cellStyle name="Normal 7 2 2 3 4 2 2 2 2 2" xfId="36062"/>
    <cellStyle name="Normal 7 2 2 3 4 2 2 2 3" xfId="36063"/>
    <cellStyle name="Normal 7 2 2 3 4 2 2 3" xfId="36064"/>
    <cellStyle name="Normal 7 2 2 3 4 2 2 3 2" xfId="36065"/>
    <cellStyle name="Normal 7 2 2 3 4 2 2 4" xfId="36066"/>
    <cellStyle name="Normal 7 2 2 3 4 2 3" xfId="36067"/>
    <cellStyle name="Normal 7 2 2 3 4 2 3 2" xfId="36068"/>
    <cellStyle name="Normal 7 2 2 3 4 2 3 2 2" xfId="36069"/>
    <cellStyle name="Normal 7 2 2 3 4 2 3 3" xfId="36070"/>
    <cellStyle name="Normal 7 2 2 3 4 2 4" xfId="36071"/>
    <cellStyle name="Normal 7 2 2 3 4 2 4 2" xfId="36072"/>
    <cellStyle name="Normal 7 2 2 3 4 2 5" xfId="36073"/>
    <cellStyle name="Normal 7 2 2 3 4 3" xfId="36074"/>
    <cellStyle name="Normal 7 2 2 3 4 3 2" xfId="36075"/>
    <cellStyle name="Normal 7 2 2 3 4 3 2 2" xfId="36076"/>
    <cellStyle name="Normal 7 2 2 3 4 3 2 2 2" xfId="36077"/>
    <cellStyle name="Normal 7 2 2 3 4 3 2 3" xfId="36078"/>
    <cellStyle name="Normal 7 2 2 3 4 3 3" xfId="36079"/>
    <cellStyle name="Normal 7 2 2 3 4 3 3 2" xfId="36080"/>
    <cellStyle name="Normal 7 2 2 3 4 3 4" xfId="36081"/>
    <cellStyle name="Normal 7 2 2 3 4 4" xfId="36082"/>
    <cellStyle name="Normal 7 2 2 3 4 4 2" xfId="36083"/>
    <cellStyle name="Normal 7 2 2 3 4 4 2 2" xfId="36084"/>
    <cellStyle name="Normal 7 2 2 3 4 4 3" xfId="36085"/>
    <cellStyle name="Normal 7 2 2 3 4 5" xfId="36086"/>
    <cellStyle name="Normal 7 2 2 3 4 5 2" xfId="36087"/>
    <cellStyle name="Normal 7 2 2 3 4 6" xfId="36088"/>
    <cellStyle name="Normal 7 2 2 3 5" xfId="36089"/>
    <cellStyle name="Normal 7 2 2 3 5 2" xfId="36090"/>
    <cellStyle name="Normal 7 2 2 3 5 2 2" xfId="36091"/>
    <cellStyle name="Normal 7 2 2 3 5 2 2 2" xfId="36092"/>
    <cellStyle name="Normal 7 2 2 3 5 2 2 2 2" xfId="36093"/>
    <cellStyle name="Normal 7 2 2 3 5 2 2 3" xfId="36094"/>
    <cellStyle name="Normal 7 2 2 3 5 2 3" xfId="36095"/>
    <cellStyle name="Normal 7 2 2 3 5 2 3 2" xfId="36096"/>
    <cellStyle name="Normal 7 2 2 3 5 2 4" xfId="36097"/>
    <cellStyle name="Normal 7 2 2 3 5 3" xfId="36098"/>
    <cellStyle name="Normal 7 2 2 3 5 3 2" xfId="36099"/>
    <cellStyle name="Normal 7 2 2 3 5 3 2 2" xfId="36100"/>
    <cellStyle name="Normal 7 2 2 3 5 3 3" xfId="36101"/>
    <cellStyle name="Normal 7 2 2 3 5 4" xfId="36102"/>
    <cellStyle name="Normal 7 2 2 3 5 4 2" xfId="36103"/>
    <cellStyle name="Normal 7 2 2 3 5 5" xfId="36104"/>
    <cellStyle name="Normal 7 2 2 3 6" xfId="36105"/>
    <cellStyle name="Normal 7 2 2 3 6 2" xfId="36106"/>
    <cellStyle name="Normal 7 2 2 3 6 2 2" xfId="36107"/>
    <cellStyle name="Normal 7 2 2 3 6 2 2 2" xfId="36108"/>
    <cellStyle name="Normal 7 2 2 3 6 2 3" xfId="36109"/>
    <cellStyle name="Normal 7 2 2 3 6 3" xfId="36110"/>
    <cellStyle name="Normal 7 2 2 3 6 3 2" xfId="36111"/>
    <cellStyle name="Normal 7 2 2 3 6 4" xfId="36112"/>
    <cellStyle name="Normal 7 2 2 3 7" xfId="36113"/>
    <cellStyle name="Normal 7 2 2 3 7 2" xfId="36114"/>
    <cellStyle name="Normal 7 2 2 3 7 2 2" xfId="36115"/>
    <cellStyle name="Normal 7 2 2 3 7 3" xfId="36116"/>
    <cellStyle name="Normal 7 2 2 3 8" xfId="36117"/>
    <cellStyle name="Normal 7 2 2 3 8 2" xfId="36118"/>
    <cellStyle name="Normal 7 2 2 3 9" xfId="36119"/>
    <cellStyle name="Normal 7 2 2 4" xfId="36120"/>
    <cellStyle name="Normal 7 2 2 4 2" xfId="36121"/>
    <cellStyle name="Normal 7 2 2 4 2 2" xfId="36122"/>
    <cellStyle name="Normal 7 2 2 4 2 2 2" xfId="36123"/>
    <cellStyle name="Normal 7 2 2 4 2 2 2 2" xfId="36124"/>
    <cellStyle name="Normal 7 2 2 4 2 2 2 2 2" xfId="36125"/>
    <cellStyle name="Normal 7 2 2 4 2 2 2 2 2 2" xfId="36126"/>
    <cellStyle name="Normal 7 2 2 4 2 2 2 2 2 2 2" xfId="36127"/>
    <cellStyle name="Normal 7 2 2 4 2 2 2 2 2 3" xfId="36128"/>
    <cellStyle name="Normal 7 2 2 4 2 2 2 2 3" xfId="36129"/>
    <cellStyle name="Normal 7 2 2 4 2 2 2 2 3 2" xfId="36130"/>
    <cellStyle name="Normal 7 2 2 4 2 2 2 2 4" xfId="36131"/>
    <cellStyle name="Normal 7 2 2 4 2 2 2 3" xfId="36132"/>
    <cellStyle name="Normal 7 2 2 4 2 2 2 3 2" xfId="36133"/>
    <cellStyle name="Normal 7 2 2 4 2 2 2 3 2 2" xfId="36134"/>
    <cellStyle name="Normal 7 2 2 4 2 2 2 3 3" xfId="36135"/>
    <cellStyle name="Normal 7 2 2 4 2 2 2 4" xfId="36136"/>
    <cellStyle name="Normal 7 2 2 4 2 2 2 4 2" xfId="36137"/>
    <cellStyle name="Normal 7 2 2 4 2 2 2 5" xfId="36138"/>
    <cellStyle name="Normal 7 2 2 4 2 2 3" xfId="36139"/>
    <cellStyle name="Normal 7 2 2 4 2 2 3 2" xfId="36140"/>
    <cellStyle name="Normal 7 2 2 4 2 2 3 2 2" xfId="36141"/>
    <cellStyle name="Normal 7 2 2 4 2 2 3 2 2 2" xfId="36142"/>
    <cellStyle name="Normal 7 2 2 4 2 2 3 2 3" xfId="36143"/>
    <cellStyle name="Normal 7 2 2 4 2 2 3 3" xfId="36144"/>
    <cellStyle name="Normal 7 2 2 4 2 2 3 3 2" xfId="36145"/>
    <cellStyle name="Normal 7 2 2 4 2 2 3 4" xfId="36146"/>
    <cellStyle name="Normal 7 2 2 4 2 2 4" xfId="36147"/>
    <cellStyle name="Normal 7 2 2 4 2 2 4 2" xfId="36148"/>
    <cellStyle name="Normal 7 2 2 4 2 2 4 2 2" xfId="36149"/>
    <cellStyle name="Normal 7 2 2 4 2 2 4 3" xfId="36150"/>
    <cellStyle name="Normal 7 2 2 4 2 2 5" xfId="36151"/>
    <cellStyle name="Normal 7 2 2 4 2 2 5 2" xfId="36152"/>
    <cellStyle name="Normal 7 2 2 4 2 2 6" xfId="36153"/>
    <cellStyle name="Normal 7 2 2 4 2 3" xfId="36154"/>
    <cellStyle name="Normal 7 2 2 4 2 3 2" xfId="36155"/>
    <cellStyle name="Normal 7 2 2 4 2 3 2 2" xfId="36156"/>
    <cellStyle name="Normal 7 2 2 4 2 3 2 2 2" xfId="36157"/>
    <cellStyle name="Normal 7 2 2 4 2 3 2 2 2 2" xfId="36158"/>
    <cellStyle name="Normal 7 2 2 4 2 3 2 2 3" xfId="36159"/>
    <cellStyle name="Normal 7 2 2 4 2 3 2 3" xfId="36160"/>
    <cellStyle name="Normal 7 2 2 4 2 3 2 3 2" xfId="36161"/>
    <cellStyle name="Normal 7 2 2 4 2 3 2 4" xfId="36162"/>
    <cellStyle name="Normal 7 2 2 4 2 3 3" xfId="36163"/>
    <cellStyle name="Normal 7 2 2 4 2 3 3 2" xfId="36164"/>
    <cellStyle name="Normal 7 2 2 4 2 3 3 2 2" xfId="36165"/>
    <cellStyle name="Normal 7 2 2 4 2 3 3 3" xfId="36166"/>
    <cellStyle name="Normal 7 2 2 4 2 3 4" xfId="36167"/>
    <cellStyle name="Normal 7 2 2 4 2 3 4 2" xfId="36168"/>
    <cellStyle name="Normal 7 2 2 4 2 3 5" xfId="36169"/>
    <cellStyle name="Normal 7 2 2 4 2 4" xfId="36170"/>
    <cellStyle name="Normal 7 2 2 4 2 4 2" xfId="36171"/>
    <cellStyle name="Normal 7 2 2 4 2 4 2 2" xfId="36172"/>
    <cellStyle name="Normal 7 2 2 4 2 4 2 2 2" xfId="36173"/>
    <cellStyle name="Normal 7 2 2 4 2 4 2 3" xfId="36174"/>
    <cellStyle name="Normal 7 2 2 4 2 4 3" xfId="36175"/>
    <cellStyle name="Normal 7 2 2 4 2 4 3 2" xfId="36176"/>
    <cellStyle name="Normal 7 2 2 4 2 4 4" xfId="36177"/>
    <cellStyle name="Normal 7 2 2 4 2 5" xfId="36178"/>
    <cellStyle name="Normal 7 2 2 4 2 5 2" xfId="36179"/>
    <cellStyle name="Normal 7 2 2 4 2 5 2 2" xfId="36180"/>
    <cellStyle name="Normal 7 2 2 4 2 5 3" xfId="36181"/>
    <cellStyle name="Normal 7 2 2 4 2 6" xfId="36182"/>
    <cellStyle name="Normal 7 2 2 4 2 6 2" xfId="36183"/>
    <cellStyle name="Normal 7 2 2 4 2 7" xfId="36184"/>
    <cellStyle name="Normal 7 2 2 4 3" xfId="36185"/>
    <cellStyle name="Normal 7 2 2 4 3 2" xfId="36186"/>
    <cellStyle name="Normal 7 2 2 4 3 2 2" xfId="36187"/>
    <cellStyle name="Normal 7 2 2 4 3 2 2 2" xfId="36188"/>
    <cellStyle name="Normal 7 2 2 4 3 2 2 2 2" xfId="36189"/>
    <cellStyle name="Normal 7 2 2 4 3 2 2 2 2 2" xfId="36190"/>
    <cellStyle name="Normal 7 2 2 4 3 2 2 2 3" xfId="36191"/>
    <cellStyle name="Normal 7 2 2 4 3 2 2 3" xfId="36192"/>
    <cellStyle name="Normal 7 2 2 4 3 2 2 3 2" xfId="36193"/>
    <cellStyle name="Normal 7 2 2 4 3 2 2 4" xfId="36194"/>
    <cellStyle name="Normal 7 2 2 4 3 2 3" xfId="36195"/>
    <cellStyle name="Normal 7 2 2 4 3 2 3 2" xfId="36196"/>
    <cellStyle name="Normal 7 2 2 4 3 2 3 2 2" xfId="36197"/>
    <cellStyle name="Normal 7 2 2 4 3 2 3 3" xfId="36198"/>
    <cellStyle name="Normal 7 2 2 4 3 2 4" xfId="36199"/>
    <cellStyle name="Normal 7 2 2 4 3 2 4 2" xfId="36200"/>
    <cellStyle name="Normal 7 2 2 4 3 2 5" xfId="36201"/>
    <cellStyle name="Normal 7 2 2 4 3 3" xfId="36202"/>
    <cellStyle name="Normal 7 2 2 4 3 3 2" xfId="36203"/>
    <cellStyle name="Normal 7 2 2 4 3 3 2 2" xfId="36204"/>
    <cellStyle name="Normal 7 2 2 4 3 3 2 2 2" xfId="36205"/>
    <cellStyle name="Normal 7 2 2 4 3 3 2 3" xfId="36206"/>
    <cellStyle name="Normal 7 2 2 4 3 3 3" xfId="36207"/>
    <cellStyle name="Normal 7 2 2 4 3 3 3 2" xfId="36208"/>
    <cellStyle name="Normal 7 2 2 4 3 3 4" xfId="36209"/>
    <cellStyle name="Normal 7 2 2 4 3 4" xfId="36210"/>
    <cellStyle name="Normal 7 2 2 4 3 4 2" xfId="36211"/>
    <cellStyle name="Normal 7 2 2 4 3 4 2 2" xfId="36212"/>
    <cellStyle name="Normal 7 2 2 4 3 4 3" xfId="36213"/>
    <cellStyle name="Normal 7 2 2 4 3 5" xfId="36214"/>
    <cellStyle name="Normal 7 2 2 4 3 5 2" xfId="36215"/>
    <cellStyle name="Normal 7 2 2 4 3 6" xfId="36216"/>
    <cellStyle name="Normal 7 2 2 4 4" xfId="36217"/>
    <cellStyle name="Normal 7 2 2 4 4 2" xfId="36218"/>
    <cellStyle name="Normal 7 2 2 4 4 2 2" xfId="36219"/>
    <cellStyle name="Normal 7 2 2 4 4 2 2 2" xfId="36220"/>
    <cellStyle name="Normal 7 2 2 4 4 2 2 2 2" xfId="36221"/>
    <cellStyle name="Normal 7 2 2 4 4 2 2 3" xfId="36222"/>
    <cellStyle name="Normal 7 2 2 4 4 2 3" xfId="36223"/>
    <cellStyle name="Normal 7 2 2 4 4 2 3 2" xfId="36224"/>
    <cellStyle name="Normal 7 2 2 4 4 2 4" xfId="36225"/>
    <cellStyle name="Normal 7 2 2 4 4 3" xfId="36226"/>
    <cellStyle name="Normal 7 2 2 4 4 3 2" xfId="36227"/>
    <cellStyle name="Normal 7 2 2 4 4 3 2 2" xfId="36228"/>
    <cellStyle name="Normal 7 2 2 4 4 3 3" xfId="36229"/>
    <cellStyle name="Normal 7 2 2 4 4 4" xfId="36230"/>
    <cellStyle name="Normal 7 2 2 4 4 4 2" xfId="36231"/>
    <cellStyle name="Normal 7 2 2 4 4 5" xfId="36232"/>
    <cellStyle name="Normal 7 2 2 4 5" xfId="36233"/>
    <cellStyle name="Normal 7 2 2 4 5 2" xfId="36234"/>
    <cellStyle name="Normal 7 2 2 4 5 2 2" xfId="36235"/>
    <cellStyle name="Normal 7 2 2 4 5 2 2 2" xfId="36236"/>
    <cellStyle name="Normal 7 2 2 4 5 2 3" xfId="36237"/>
    <cellStyle name="Normal 7 2 2 4 5 3" xfId="36238"/>
    <cellStyle name="Normal 7 2 2 4 5 3 2" xfId="36239"/>
    <cellStyle name="Normal 7 2 2 4 5 4" xfId="36240"/>
    <cellStyle name="Normal 7 2 2 4 6" xfId="36241"/>
    <cellStyle name="Normal 7 2 2 4 6 2" xfId="36242"/>
    <cellStyle name="Normal 7 2 2 4 6 2 2" xfId="36243"/>
    <cellStyle name="Normal 7 2 2 4 6 3" xfId="36244"/>
    <cellStyle name="Normal 7 2 2 4 7" xfId="36245"/>
    <cellStyle name="Normal 7 2 2 4 7 2" xfId="36246"/>
    <cellStyle name="Normal 7 2 2 4 8" xfId="36247"/>
    <cellStyle name="Normal 7 2 2 5" xfId="36248"/>
    <cellStyle name="Normal 7 2 2 5 2" xfId="36249"/>
    <cellStyle name="Normal 7 2 2 5 2 2" xfId="36250"/>
    <cellStyle name="Normal 7 2 2 5 2 2 2" xfId="36251"/>
    <cellStyle name="Normal 7 2 2 5 2 2 2 2" xfId="36252"/>
    <cellStyle name="Normal 7 2 2 5 2 2 2 2 2" xfId="36253"/>
    <cellStyle name="Normal 7 2 2 5 2 2 2 2 2 2" xfId="36254"/>
    <cellStyle name="Normal 7 2 2 5 2 2 2 2 3" xfId="36255"/>
    <cellStyle name="Normal 7 2 2 5 2 2 2 3" xfId="36256"/>
    <cellStyle name="Normal 7 2 2 5 2 2 2 3 2" xfId="36257"/>
    <cellStyle name="Normal 7 2 2 5 2 2 2 4" xfId="36258"/>
    <cellStyle name="Normal 7 2 2 5 2 2 3" xfId="36259"/>
    <cellStyle name="Normal 7 2 2 5 2 2 3 2" xfId="36260"/>
    <cellStyle name="Normal 7 2 2 5 2 2 3 2 2" xfId="36261"/>
    <cellStyle name="Normal 7 2 2 5 2 2 3 3" xfId="36262"/>
    <cellStyle name="Normal 7 2 2 5 2 2 4" xfId="36263"/>
    <cellStyle name="Normal 7 2 2 5 2 2 4 2" xfId="36264"/>
    <cellStyle name="Normal 7 2 2 5 2 2 5" xfId="36265"/>
    <cellStyle name="Normal 7 2 2 5 2 3" xfId="36266"/>
    <cellStyle name="Normal 7 2 2 5 2 3 2" xfId="36267"/>
    <cellStyle name="Normal 7 2 2 5 2 3 2 2" xfId="36268"/>
    <cellStyle name="Normal 7 2 2 5 2 3 2 2 2" xfId="36269"/>
    <cellStyle name="Normal 7 2 2 5 2 3 2 3" xfId="36270"/>
    <cellStyle name="Normal 7 2 2 5 2 3 3" xfId="36271"/>
    <cellStyle name="Normal 7 2 2 5 2 3 3 2" xfId="36272"/>
    <cellStyle name="Normal 7 2 2 5 2 3 4" xfId="36273"/>
    <cellStyle name="Normal 7 2 2 5 2 4" xfId="36274"/>
    <cellStyle name="Normal 7 2 2 5 2 4 2" xfId="36275"/>
    <cellStyle name="Normal 7 2 2 5 2 4 2 2" xfId="36276"/>
    <cellStyle name="Normal 7 2 2 5 2 4 3" xfId="36277"/>
    <cellStyle name="Normal 7 2 2 5 2 5" xfId="36278"/>
    <cellStyle name="Normal 7 2 2 5 2 5 2" xfId="36279"/>
    <cellStyle name="Normal 7 2 2 5 2 6" xfId="36280"/>
    <cellStyle name="Normal 7 2 2 5 3" xfId="36281"/>
    <cellStyle name="Normal 7 2 2 5 3 2" xfId="36282"/>
    <cellStyle name="Normal 7 2 2 5 3 2 2" xfId="36283"/>
    <cellStyle name="Normal 7 2 2 5 3 2 2 2" xfId="36284"/>
    <cellStyle name="Normal 7 2 2 5 3 2 2 2 2" xfId="36285"/>
    <cellStyle name="Normal 7 2 2 5 3 2 2 3" xfId="36286"/>
    <cellStyle name="Normal 7 2 2 5 3 2 3" xfId="36287"/>
    <cellStyle name="Normal 7 2 2 5 3 2 3 2" xfId="36288"/>
    <cellStyle name="Normal 7 2 2 5 3 2 4" xfId="36289"/>
    <cellStyle name="Normal 7 2 2 5 3 3" xfId="36290"/>
    <cellStyle name="Normal 7 2 2 5 3 3 2" xfId="36291"/>
    <cellStyle name="Normal 7 2 2 5 3 3 2 2" xfId="36292"/>
    <cellStyle name="Normal 7 2 2 5 3 3 3" xfId="36293"/>
    <cellStyle name="Normal 7 2 2 5 3 4" xfId="36294"/>
    <cellStyle name="Normal 7 2 2 5 3 4 2" xfId="36295"/>
    <cellStyle name="Normal 7 2 2 5 3 5" xfId="36296"/>
    <cellStyle name="Normal 7 2 2 5 4" xfId="36297"/>
    <cellStyle name="Normal 7 2 2 5 4 2" xfId="36298"/>
    <cellStyle name="Normal 7 2 2 5 4 2 2" xfId="36299"/>
    <cellStyle name="Normal 7 2 2 5 4 2 2 2" xfId="36300"/>
    <cellStyle name="Normal 7 2 2 5 4 2 3" xfId="36301"/>
    <cellStyle name="Normal 7 2 2 5 4 3" xfId="36302"/>
    <cellStyle name="Normal 7 2 2 5 4 3 2" xfId="36303"/>
    <cellStyle name="Normal 7 2 2 5 4 4" xfId="36304"/>
    <cellStyle name="Normal 7 2 2 5 5" xfId="36305"/>
    <cellStyle name="Normal 7 2 2 5 5 2" xfId="36306"/>
    <cellStyle name="Normal 7 2 2 5 5 2 2" xfId="36307"/>
    <cellStyle name="Normal 7 2 2 5 5 3" xfId="36308"/>
    <cellStyle name="Normal 7 2 2 5 6" xfId="36309"/>
    <cellStyle name="Normal 7 2 2 5 6 2" xfId="36310"/>
    <cellStyle name="Normal 7 2 2 5 7" xfId="36311"/>
    <cellStyle name="Normal 7 2 2 6" xfId="36312"/>
    <cellStyle name="Normal 7 2 2 6 2" xfId="36313"/>
    <cellStyle name="Normal 7 2 2 6 2 2" xfId="36314"/>
    <cellStyle name="Normal 7 2 2 6 2 2 2" xfId="36315"/>
    <cellStyle name="Normal 7 2 2 6 2 2 2 2" xfId="36316"/>
    <cellStyle name="Normal 7 2 2 6 2 2 2 2 2" xfId="36317"/>
    <cellStyle name="Normal 7 2 2 6 2 2 2 3" xfId="36318"/>
    <cellStyle name="Normal 7 2 2 6 2 2 3" xfId="36319"/>
    <cellStyle name="Normal 7 2 2 6 2 2 3 2" xfId="36320"/>
    <cellStyle name="Normal 7 2 2 6 2 2 4" xfId="36321"/>
    <cellStyle name="Normal 7 2 2 6 2 3" xfId="36322"/>
    <cellStyle name="Normal 7 2 2 6 2 3 2" xfId="36323"/>
    <cellStyle name="Normal 7 2 2 6 2 3 2 2" xfId="36324"/>
    <cellStyle name="Normal 7 2 2 6 2 3 3" xfId="36325"/>
    <cellStyle name="Normal 7 2 2 6 2 4" xfId="36326"/>
    <cellStyle name="Normal 7 2 2 6 2 4 2" xfId="36327"/>
    <cellStyle name="Normal 7 2 2 6 2 5" xfId="36328"/>
    <cellStyle name="Normal 7 2 2 6 3" xfId="36329"/>
    <cellStyle name="Normal 7 2 2 6 3 2" xfId="36330"/>
    <cellStyle name="Normal 7 2 2 6 3 2 2" xfId="36331"/>
    <cellStyle name="Normal 7 2 2 6 3 2 2 2" xfId="36332"/>
    <cellStyle name="Normal 7 2 2 6 3 2 3" xfId="36333"/>
    <cellStyle name="Normal 7 2 2 6 3 3" xfId="36334"/>
    <cellStyle name="Normal 7 2 2 6 3 3 2" xfId="36335"/>
    <cellStyle name="Normal 7 2 2 6 3 4" xfId="36336"/>
    <cellStyle name="Normal 7 2 2 6 4" xfId="36337"/>
    <cellStyle name="Normal 7 2 2 6 4 2" xfId="36338"/>
    <cellStyle name="Normal 7 2 2 6 4 2 2" xfId="36339"/>
    <cellStyle name="Normal 7 2 2 6 4 3" xfId="36340"/>
    <cellStyle name="Normal 7 2 2 6 5" xfId="36341"/>
    <cellStyle name="Normal 7 2 2 6 5 2" xfId="36342"/>
    <cellStyle name="Normal 7 2 2 6 6" xfId="36343"/>
    <cellStyle name="Normal 7 2 2 7" xfId="36344"/>
    <cellStyle name="Normal 7 2 2 7 2" xfId="36345"/>
    <cellStyle name="Normal 7 2 2 7 2 2" xfId="36346"/>
    <cellStyle name="Normal 7 2 2 7 2 2 2" xfId="36347"/>
    <cellStyle name="Normal 7 2 2 7 2 2 2 2" xfId="36348"/>
    <cellStyle name="Normal 7 2 2 7 2 2 3" xfId="36349"/>
    <cellStyle name="Normal 7 2 2 7 2 3" xfId="36350"/>
    <cellStyle name="Normal 7 2 2 7 2 3 2" xfId="36351"/>
    <cellStyle name="Normal 7 2 2 7 2 4" xfId="36352"/>
    <cellStyle name="Normal 7 2 2 7 3" xfId="36353"/>
    <cellStyle name="Normal 7 2 2 7 3 2" xfId="36354"/>
    <cellStyle name="Normal 7 2 2 7 3 2 2" xfId="36355"/>
    <cellStyle name="Normal 7 2 2 7 3 3" xfId="36356"/>
    <cellStyle name="Normal 7 2 2 7 4" xfId="36357"/>
    <cellStyle name="Normal 7 2 2 7 4 2" xfId="36358"/>
    <cellStyle name="Normal 7 2 2 7 5" xfId="36359"/>
    <cellStyle name="Normal 7 2 2 8" xfId="36360"/>
    <cellStyle name="Normal 7 2 2 8 2" xfId="36361"/>
    <cellStyle name="Normal 7 2 2 8 2 2" xfId="36362"/>
    <cellStyle name="Normal 7 2 2 8 2 2 2" xfId="36363"/>
    <cellStyle name="Normal 7 2 2 8 2 3" xfId="36364"/>
    <cellStyle name="Normal 7 2 2 8 3" xfId="36365"/>
    <cellStyle name="Normal 7 2 2 8 3 2" xfId="36366"/>
    <cellStyle name="Normal 7 2 2 8 4" xfId="36367"/>
    <cellStyle name="Normal 7 2 2 9" xfId="36368"/>
    <cellStyle name="Normal 7 2 2 9 2" xfId="36369"/>
    <cellStyle name="Normal 7 2 2 9 2 2" xfId="36370"/>
    <cellStyle name="Normal 7 2 2 9 3" xfId="36371"/>
    <cellStyle name="Normal 7 2 3" xfId="36372"/>
    <cellStyle name="Normal 7 2 3 10" xfId="36373"/>
    <cellStyle name="Normal 7 2 3 2" xfId="36374"/>
    <cellStyle name="Normal 7 2 3 2 2" xfId="36375"/>
    <cellStyle name="Normal 7 2 3 2 2 2" xfId="36376"/>
    <cellStyle name="Normal 7 2 3 2 2 2 2" xfId="36377"/>
    <cellStyle name="Normal 7 2 3 2 2 2 2 2" xfId="36378"/>
    <cellStyle name="Normal 7 2 3 2 2 2 2 2 2" xfId="36379"/>
    <cellStyle name="Normal 7 2 3 2 2 2 2 2 2 2" xfId="36380"/>
    <cellStyle name="Normal 7 2 3 2 2 2 2 2 2 2 2" xfId="36381"/>
    <cellStyle name="Normal 7 2 3 2 2 2 2 2 2 2 2 2" xfId="36382"/>
    <cellStyle name="Normal 7 2 3 2 2 2 2 2 2 2 3" xfId="36383"/>
    <cellStyle name="Normal 7 2 3 2 2 2 2 2 2 3" xfId="36384"/>
    <cellStyle name="Normal 7 2 3 2 2 2 2 2 2 3 2" xfId="36385"/>
    <cellStyle name="Normal 7 2 3 2 2 2 2 2 2 4" xfId="36386"/>
    <cellStyle name="Normal 7 2 3 2 2 2 2 2 3" xfId="36387"/>
    <cellStyle name="Normal 7 2 3 2 2 2 2 2 3 2" xfId="36388"/>
    <cellStyle name="Normal 7 2 3 2 2 2 2 2 3 2 2" xfId="36389"/>
    <cellStyle name="Normal 7 2 3 2 2 2 2 2 3 3" xfId="36390"/>
    <cellStyle name="Normal 7 2 3 2 2 2 2 2 4" xfId="36391"/>
    <cellStyle name="Normal 7 2 3 2 2 2 2 2 4 2" xfId="36392"/>
    <cellStyle name="Normal 7 2 3 2 2 2 2 2 5" xfId="36393"/>
    <cellStyle name="Normal 7 2 3 2 2 2 2 3" xfId="36394"/>
    <cellStyle name="Normal 7 2 3 2 2 2 2 3 2" xfId="36395"/>
    <cellStyle name="Normal 7 2 3 2 2 2 2 3 2 2" xfId="36396"/>
    <cellStyle name="Normal 7 2 3 2 2 2 2 3 2 2 2" xfId="36397"/>
    <cellStyle name="Normal 7 2 3 2 2 2 2 3 2 3" xfId="36398"/>
    <cellStyle name="Normal 7 2 3 2 2 2 2 3 3" xfId="36399"/>
    <cellStyle name="Normal 7 2 3 2 2 2 2 3 3 2" xfId="36400"/>
    <cellStyle name="Normal 7 2 3 2 2 2 2 3 4" xfId="36401"/>
    <cellStyle name="Normal 7 2 3 2 2 2 2 4" xfId="36402"/>
    <cellStyle name="Normal 7 2 3 2 2 2 2 4 2" xfId="36403"/>
    <cellStyle name="Normal 7 2 3 2 2 2 2 4 2 2" xfId="36404"/>
    <cellStyle name="Normal 7 2 3 2 2 2 2 4 3" xfId="36405"/>
    <cellStyle name="Normal 7 2 3 2 2 2 2 5" xfId="36406"/>
    <cellStyle name="Normal 7 2 3 2 2 2 2 5 2" xfId="36407"/>
    <cellStyle name="Normal 7 2 3 2 2 2 2 6" xfId="36408"/>
    <cellStyle name="Normal 7 2 3 2 2 2 3" xfId="36409"/>
    <cellStyle name="Normal 7 2 3 2 2 2 3 2" xfId="36410"/>
    <cellStyle name="Normal 7 2 3 2 2 2 3 2 2" xfId="36411"/>
    <cellStyle name="Normal 7 2 3 2 2 2 3 2 2 2" xfId="36412"/>
    <cellStyle name="Normal 7 2 3 2 2 2 3 2 2 2 2" xfId="36413"/>
    <cellStyle name="Normal 7 2 3 2 2 2 3 2 2 3" xfId="36414"/>
    <cellStyle name="Normal 7 2 3 2 2 2 3 2 3" xfId="36415"/>
    <cellStyle name="Normal 7 2 3 2 2 2 3 2 3 2" xfId="36416"/>
    <cellStyle name="Normal 7 2 3 2 2 2 3 2 4" xfId="36417"/>
    <cellStyle name="Normal 7 2 3 2 2 2 3 3" xfId="36418"/>
    <cellStyle name="Normal 7 2 3 2 2 2 3 3 2" xfId="36419"/>
    <cellStyle name="Normal 7 2 3 2 2 2 3 3 2 2" xfId="36420"/>
    <cellStyle name="Normal 7 2 3 2 2 2 3 3 3" xfId="36421"/>
    <cellStyle name="Normal 7 2 3 2 2 2 3 4" xfId="36422"/>
    <cellStyle name="Normal 7 2 3 2 2 2 3 4 2" xfId="36423"/>
    <cellStyle name="Normal 7 2 3 2 2 2 3 5" xfId="36424"/>
    <cellStyle name="Normal 7 2 3 2 2 2 4" xfId="36425"/>
    <cellStyle name="Normal 7 2 3 2 2 2 4 2" xfId="36426"/>
    <cellStyle name="Normal 7 2 3 2 2 2 4 2 2" xfId="36427"/>
    <cellStyle name="Normal 7 2 3 2 2 2 4 2 2 2" xfId="36428"/>
    <cellStyle name="Normal 7 2 3 2 2 2 4 2 3" xfId="36429"/>
    <cellStyle name="Normal 7 2 3 2 2 2 4 3" xfId="36430"/>
    <cellStyle name="Normal 7 2 3 2 2 2 4 3 2" xfId="36431"/>
    <cellStyle name="Normal 7 2 3 2 2 2 4 4" xfId="36432"/>
    <cellStyle name="Normal 7 2 3 2 2 2 5" xfId="36433"/>
    <cellStyle name="Normal 7 2 3 2 2 2 5 2" xfId="36434"/>
    <cellStyle name="Normal 7 2 3 2 2 2 5 2 2" xfId="36435"/>
    <cellStyle name="Normal 7 2 3 2 2 2 5 3" xfId="36436"/>
    <cellStyle name="Normal 7 2 3 2 2 2 6" xfId="36437"/>
    <cellStyle name="Normal 7 2 3 2 2 2 6 2" xfId="36438"/>
    <cellStyle name="Normal 7 2 3 2 2 2 7" xfId="36439"/>
    <cellStyle name="Normal 7 2 3 2 2 3" xfId="36440"/>
    <cellStyle name="Normal 7 2 3 2 2 3 2" xfId="36441"/>
    <cellStyle name="Normal 7 2 3 2 2 3 2 2" xfId="36442"/>
    <cellStyle name="Normal 7 2 3 2 2 3 2 2 2" xfId="36443"/>
    <cellStyle name="Normal 7 2 3 2 2 3 2 2 2 2" xfId="36444"/>
    <cellStyle name="Normal 7 2 3 2 2 3 2 2 2 2 2" xfId="36445"/>
    <cellStyle name="Normal 7 2 3 2 2 3 2 2 2 3" xfId="36446"/>
    <cellStyle name="Normal 7 2 3 2 2 3 2 2 3" xfId="36447"/>
    <cellStyle name="Normal 7 2 3 2 2 3 2 2 3 2" xfId="36448"/>
    <cellStyle name="Normal 7 2 3 2 2 3 2 2 4" xfId="36449"/>
    <cellStyle name="Normal 7 2 3 2 2 3 2 3" xfId="36450"/>
    <cellStyle name="Normal 7 2 3 2 2 3 2 3 2" xfId="36451"/>
    <cellStyle name="Normal 7 2 3 2 2 3 2 3 2 2" xfId="36452"/>
    <cellStyle name="Normal 7 2 3 2 2 3 2 3 3" xfId="36453"/>
    <cellStyle name="Normal 7 2 3 2 2 3 2 4" xfId="36454"/>
    <cellStyle name="Normal 7 2 3 2 2 3 2 4 2" xfId="36455"/>
    <cellStyle name="Normal 7 2 3 2 2 3 2 5" xfId="36456"/>
    <cellStyle name="Normal 7 2 3 2 2 3 3" xfId="36457"/>
    <cellStyle name="Normal 7 2 3 2 2 3 3 2" xfId="36458"/>
    <cellStyle name="Normal 7 2 3 2 2 3 3 2 2" xfId="36459"/>
    <cellStyle name="Normal 7 2 3 2 2 3 3 2 2 2" xfId="36460"/>
    <cellStyle name="Normal 7 2 3 2 2 3 3 2 3" xfId="36461"/>
    <cellStyle name="Normal 7 2 3 2 2 3 3 3" xfId="36462"/>
    <cellStyle name="Normal 7 2 3 2 2 3 3 3 2" xfId="36463"/>
    <cellStyle name="Normal 7 2 3 2 2 3 3 4" xfId="36464"/>
    <cellStyle name="Normal 7 2 3 2 2 3 4" xfId="36465"/>
    <cellStyle name="Normal 7 2 3 2 2 3 4 2" xfId="36466"/>
    <cellStyle name="Normal 7 2 3 2 2 3 4 2 2" xfId="36467"/>
    <cellStyle name="Normal 7 2 3 2 2 3 4 3" xfId="36468"/>
    <cellStyle name="Normal 7 2 3 2 2 3 5" xfId="36469"/>
    <cellStyle name="Normal 7 2 3 2 2 3 5 2" xfId="36470"/>
    <cellStyle name="Normal 7 2 3 2 2 3 6" xfId="36471"/>
    <cellStyle name="Normal 7 2 3 2 2 4" xfId="36472"/>
    <cellStyle name="Normal 7 2 3 2 2 4 2" xfId="36473"/>
    <cellStyle name="Normal 7 2 3 2 2 4 2 2" xfId="36474"/>
    <cellStyle name="Normal 7 2 3 2 2 4 2 2 2" xfId="36475"/>
    <cellStyle name="Normal 7 2 3 2 2 4 2 2 2 2" xfId="36476"/>
    <cellStyle name="Normal 7 2 3 2 2 4 2 2 3" xfId="36477"/>
    <cellStyle name="Normal 7 2 3 2 2 4 2 3" xfId="36478"/>
    <cellStyle name="Normal 7 2 3 2 2 4 2 3 2" xfId="36479"/>
    <cellStyle name="Normal 7 2 3 2 2 4 2 4" xfId="36480"/>
    <cellStyle name="Normal 7 2 3 2 2 4 3" xfId="36481"/>
    <cellStyle name="Normal 7 2 3 2 2 4 3 2" xfId="36482"/>
    <cellStyle name="Normal 7 2 3 2 2 4 3 2 2" xfId="36483"/>
    <cellStyle name="Normal 7 2 3 2 2 4 3 3" xfId="36484"/>
    <cellStyle name="Normal 7 2 3 2 2 4 4" xfId="36485"/>
    <cellStyle name="Normal 7 2 3 2 2 4 4 2" xfId="36486"/>
    <cellStyle name="Normal 7 2 3 2 2 4 5" xfId="36487"/>
    <cellStyle name="Normal 7 2 3 2 2 5" xfId="36488"/>
    <cellStyle name="Normal 7 2 3 2 2 5 2" xfId="36489"/>
    <cellStyle name="Normal 7 2 3 2 2 5 2 2" xfId="36490"/>
    <cellStyle name="Normal 7 2 3 2 2 5 2 2 2" xfId="36491"/>
    <cellStyle name="Normal 7 2 3 2 2 5 2 3" xfId="36492"/>
    <cellStyle name="Normal 7 2 3 2 2 5 3" xfId="36493"/>
    <cellStyle name="Normal 7 2 3 2 2 5 3 2" xfId="36494"/>
    <cellStyle name="Normal 7 2 3 2 2 5 4" xfId="36495"/>
    <cellStyle name="Normal 7 2 3 2 2 6" xfId="36496"/>
    <cellStyle name="Normal 7 2 3 2 2 6 2" xfId="36497"/>
    <cellStyle name="Normal 7 2 3 2 2 6 2 2" xfId="36498"/>
    <cellStyle name="Normal 7 2 3 2 2 6 3" xfId="36499"/>
    <cellStyle name="Normal 7 2 3 2 2 7" xfId="36500"/>
    <cellStyle name="Normal 7 2 3 2 2 7 2" xfId="36501"/>
    <cellStyle name="Normal 7 2 3 2 2 8" xfId="36502"/>
    <cellStyle name="Normal 7 2 3 2 3" xfId="36503"/>
    <cellStyle name="Normal 7 2 3 2 3 2" xfId="36504"/>
    <cellStyle name="Normal 7 2 3 2 3 2 2" xfId="36505"/>
    <cellStyle name="Normal 7 2 3 2 3 2 2 2" xfId="36506"/>
    <cellStyle name="Normal 7 2 3 2 3 2 2 2 2" xfId="36507"/>
    <cellStyle name="Normal 7 2 3 2 3 2 2 2 2 2" xfId="36508"/>
    <cellStyle name="Normal 7 2 3 2 3 2 2 2 2 2 2" xfId="36509"/>
    <cellStyle name="Normal 7 2 3 2 3 2 2 2 2 3" xfId="36510"/>
    <cellStyle name="Normal 7 2 3 2 3 2 2 2 3" xfId="36511"/>
    <cellStyle name="Normal 7 2 3 2 3 2 2 2 3 2" xfId="36512"/>
    <cellStyle name="Normal 7 2 3 2 3 2 2 2 4" xfId="36513"/>
    <cellStyle name="Normal 7 2 3 2 3 2 2 3" xfId="36514"/>
    <cellStyle name="Normal 7 2 3 2 3 2 2 3 2" xfId="36515"/>
    <cellStyle name="Normal 7 2 3 2 3 2 2 3 2 2" xfId="36516"/>
    <cellStyle name="Normal 7 2 3 2 3 2 2 3 3" xfId="36517"/>
    <cellStyle name="Normal 7 2 3 2 3 2 2 4" xfId="36518"/>
    <cellStyle name="Normal 7 2 3 2 3 2 2 4 2" xfId="36519"/>
    <cellStyle name="Normal 7 2 3 2 3 2 2 5" xfId="36520"/>
    <cellStyle name="Normal 7 2 3 2 3 2 3" xfId="36521"/>
    <cellStyle name="Normal 7 2 3 2 3 2 3 2" xfId="36522"/>
    <cellStyle name="Normal 7 2 3 2 3 2 3 2 2" xfId="36523"/>
    <cellStyle name="Normal 7 2 3 2 3 2 3 2 2 2" xfId="36524"/>
    <cellStyle name="Normal 7 2 3 2 3 2 3 2 3" xfId="36525"/>
    <cellStyle name="Normal 7 2 3 2 3 2 3 3" xfId="36526"/>
    <cellStyle name="Normal 7 2 3 2 3 2 3 3 2" xfId="36527"/>
    <cellStyle name="Normal 7 2 3 2 3 2 3 4" xfId="36528"/>
    <cellStyle name="Normal 7 2 3 2 3 2 4" xfId="36529"/>
    <cellStyle name="Normal 7 2 3 2 3 2 4 2" xfId="36530"/>
    <cellStyle name="Normal 7 2 3 2 3 2 4 2 2" xfId="36531"/>
    <cellStyle name="Normal 7 2 3 2 3 2 4 3" xfId="36532"/>
    <cellStyle name="Normal 7 2 3 2 3 2 5" xfId="36533"/>
    <cellStyle name="Normal 7 2 3 2 3 2 5 2" xfId="36534"/>
    <cellStyle name="Normal 7 2 3 2 3 2 6" xfId="36535"/>
    <cellStyle name="Normal 7 2 3 2 3 3" xfId="36536"/>
    <cellStyle name="Normal 7 2 3 2 3 3 2" xfId="36537"/>
    <cellStyle name="Normal 7 2 3 2 3 3 2 2" xfId="36538"/>
    <cellStyle name="Normal 7 2 3 2 3 3 2 2 2" xfId="36539"/>
    <cellStyle name="Normal 7 2 3 2 3 3 2 2 2 2" xfId="36540"/>
    <cellStyle name="Normal 7 2 3 2 3 3 2 2 3" xfId="36541"/>
    <cellStyle name="Normal 7 2 3 2 3 3 2 3" xfId="36542"/>
    <cellStyle name="Normal 7 2 3 2 3 3 2 3 2" xfId="36543"/>
    <cellStyle name="Normal 7 2 3 2 3 3 2 4" xfId="36544"/>
    <cellStyle name="Normal 7 2 3 2 3 3 3" xfId="36545"/>
    <cellStyle name="Normal 7 2 3 2 3 3 3 2" xfId="36546"/>
    <cellStyle name="Normal 7 2 3 2 3 3 3 2 2" xfId="36547"/>
    <cellStyle name="Normal 7 2 3 2 3 3 3 3" xfId="36548"/>
    <cellStyle name="Normal 7 2 3 2 3 3 4" xfId="36549"/>
    <cellStyle name="Normal 7 2 3 2 3 3 4 2" xfId="36550"/>
    <cellStyle name="Normal 7 2 3 2 3 3 5" xfId="36551"/>
    <cellStyle name="Normal 7 2 3 2 3 4" xfId="36552"/>
    <cellStyle name="Normal 7 2 3 2 3 4 2" xfId="36553"/>
    <cellStyle name="Normal 7 2 3 2 3 4 2 2" xfId="36554"/>
    <cellStyle name="Normal 7 2 3 2 3 4 2 2 2" xfId="36555"/>
    <cellStyle name="Normal 7 2 3 2 3 4 2 3" xfId="36556"/>
    <cellStyle name="Normal 7 2 3 2 3 4 3" xfId="36557"/>
    <cellStyle name="Normal 7 2 3 2 3 4 3 2" xfId="36558"/>
    <cellStyle name="Normal 7 2 3 2 3 4 4" xfId="36559"/>
    <cellStyle name="Normal 7 2 3 2 3 5" xfId="36560"/>
    <cellStyle name="Normal 7 2 3 2 3 5 2" xfId="36561"/>
    <cellStyle name="Normal 7 2 3 2 3 5 2 2" xfId="36562"/>
    <cellStyle name="Normal 7 2 3 2 3 5 3" xfId="36563"/>
    <cellStyle name="Normal 7 2 3 2 3 6" xfId="36564"/>
    <cellStyle name="Normal 7 2 3 2 3 6 2" xfId="36565"/>
    <cellStyle name="Normal 7 2 3 2 3 7" xfId="36566"/>
    <cellStyle name="Normal 7 2 3 2 4" xfId="36567"/>
    <cellStyle name="Normal 7 2 3 2 4 2" xfId="36568"/>
    <cellStyle name="Normal 7 2 3 2 4 2 2" xfId="36569"/>
    <cellStyle name="Normal 7 2 3 2 4 2 2 2" xfId="36570"/>
    <cellStyle name="Normal 7 2 3 2 4 2 2 2 2" xfId="36571"/>
    <cellStyle name="Normal 7 2 3 2 4 2 2 2 2 2" xfId="36572"/>
    <cellStyle name="Normal 7 2 3 2 4 2 2 2 3" xfId="36573"/>
    <cellStyle name="Normal 7 2 3 2 4 2 2 3" xfId="36574"/>
    <cellStyle name="Normal 7 2 3 2 4 2 2 3 2" xfId="36575"/>
    <cellStyle name="Normal 7 2 3 2 4 2 2 4" xfId="36576"/>
    <cellStyle name="Normal 7 2 3 2 4 2 3" xfId="36577"/>
    <cellStyle name="Normal 7 2 3 2 4 2 3 2" xfId="36578"/>
    <cellStyle name="Normal 7 2 3 2 4 2 3 2 2" xfId="36579"/>
    <cellStyle name="Normal 7 2 3 2 4 2 3 3" xfId="36580"/>
    <cellStyle name="Normal 7 2 3 2 4 2 4" xfId="36581"/>
    <cellStyle name="Normal 7 2 3 2 4 2 4 2" xfId="36582"/>
    <cellStyle name="Normal 7 2 3 2 4 2 5" xfId="36583"/>
    <cellStyle name="Normal 7 2 3 2 4 3" xfId="36584"/>
    <cellStyle name="Normal 7 2 3 2 4 3 2" xfId="36585"/>
    <cellStyle name="Normal 7 2 3 2 4 3 2 2" xfId="36586"/>
    <cellStyle name="Normal 7 2 3 2 4 3 2 2 2" xfId="36587"/>
    <cellStyle name="Normal 7 2 3 2 4 3 2 3" xfId="36588"/>
    <cellStyle name="Normal 7 2 3 2 4 3 3" xfId="36589"/>
    <cellStyle name="Normal 7 2 3 2 4 3 3 2" xfId="36590"/>
    <cellStyle name="Normal 7 2 3 2 4 3 4" xfId="36591"/>
    <cellStyle name="Normal 7 2 3 2 4 4" xfId="36592"/>
    <cellStyle name="Normal 7 2 3 2 4 4 2" xfId="36593"/>
    <cellStyle name="Normal 7 2 3 2 4 4 2 2" xfId="36594"/>
    <cellStyle name="Normal 7 2 3 2 4 4 3" xfId="36595"/>
    <cellStyle name="Normal 7 2 3 2 4 5" xfId="36596"/>
    <cellStyle name="Normal 7 2 3 2 4 5 2" xfId="36597"/>
    <cellStyle name="Normal 7 2 3 2 4 6" xfId="36598"/>
    <cellStyle name="Normal 7 2 3 2 5" xfId="36599"/>
    <cellStyle name="Normal 7 2 3 2 5 2" xfId="36600"/>
    <cellStyle name="Normal 7 2 3 2 5 2 2" xfId="36601"/>
    <cellStyle name="Normal 7 2 3 2 5 2 2 2" xfId="36602"/>
    <cellStyle name="Normal 7 2 3 2 5 2 2 2 2" xfId="36603"/>
    <cellStyle name="Normal 7 2 3 2 5 2 2 3" xfId="36604"/>
    <cellStyle name="Normal 7 2 3 2 5 2 3" xfId="36605"/>
    <cellStyle name="Normal 7 2 3 2 5 2 3 2" xfId="36606"/>
    <cellStyle name="Normal 7 2 3 2 5 2 4" xfId="36607"/>
    <cellStyle name="Normal 7 2 3 2 5 3" xfId="36608"/>
    <cellStyle name="Normal 7 2 3 2 5 3 2" xfId="36609"/>
    <cellStyle name="Normal 7 2 3 2 5 3 2 2" xfId="36610"/>
    <cellStyle name="Normal 7 2 3 2 5 3 3" xfId="36611"/>
    <cellStyle name="Normal 7 2 3 2 5 4" xfId="36612"/>
    <cellStyle name="Normal 7 2 3 2 5 4 2" xfId="36613"/>
    <cellStyle name="Normal 7 2 3 2 5 5" xfId="36614"/>
    <cellStyle name="Normal 7 2 3 2 6" xfId="36615"/>
    <cellStyle name="Normal 7 2 3 2 6 2" xfId="36616"/>
    <cellStyle name="Normal 7 2 3 2 6 2 2" xfId="36617"/>
    <cellStyle name="Normal 7 2 3 2 6 2 2 2" xfId="36618"/>
    <cellStyle name="Normal 7 2 3 2 6 2 3" xfId="36619"/>
    <cellStyle name="Normal 7 2 3 2 6 3" xfId="36620"/>
    <cellStyle name="Normal 7 2 3 2 6 3 2" xfId="36621"/>
    <cellStyle name="Normal 7 2 3 2 6 4" xfId="36622"/>
    <cellStyle name="Normal 7 2 3 2 7" xfId="36623"/>
    <cellStyle name="Normal 7 2 3 2 7 2" xfId="36624"/>
    <cellStyle name="Normal 7 2 3 2 7 2 2" xfId="36625"/>
    <cellStyle name="Normal 7 2 3 2 7 3" xfId="36626"/>
    <cellStyle name="Normal 7 2 3 2 8" xfId="36627"/>
    <cellStyle name="Normal 7 2 3 2 8 2" xfId="36628"/>
    <cellStyle name="Normal 7 2 3 2 9" xfId="36629"/>
    <cellStyle name="Normal 7 2 3 3" xfId="36630"/>
    <cellStyle name="Normal 7 2 3 3 2" xfId="36631"/>
    <cellStyle name="Normal 7 2 3 3 2 2" xfId="36632"/>
    <cellStyle name="Normal 7 2 3 3 2 2 2" xfId="36633"/>
    <cellStyle name="Normal 7 2 3 3 2 2 2 2" xfId="36634"/>
    <cellStyle name="Normal 7 2 3 3 2 2 2 2 2" xfId="36635"/>
    <cellStyle name="Normal 7 2 3 3 2 2 2 2 2 2" xfId="36636"/>
    <cellStyle name="Normal 7 2 3 3 2 2 2 2 2 2 2" xfId="36637"/>
    <cellStyle name="Normal 7 2 3 3 2 2 2 2 2 3" xfId="36638"/>
    <cellStyle name="Normal 7 2 3 3 2 2 2 2 3" xfId="36639"/>
    <cellStyle name="Normal 7 2 3 3 2 2 2 2 3 2" xfId="36640"/>
    <cellStyle name="Normal 7 2 3 3 2 2 2 2 4" xfId="36641"/>
    <cellStyle name="Normal 7 2 3 3 2 2 2 3" xfId="36642"/>
    <cellStyle name="Normal 7 2 3 3 2 2 2 3 2" xfId="36643"/>
    <cellStyle name="Normal 7 2 3 3 2 2 2 3 2 2" xfId="36644"/>
    <cellStyle name="Normal 7 2 3 3 2 2 2 3 3" xfId="36645"/>
    <cellStyle name="Normal 7 2 3 3 2 2 2 4" xfId="36646"/>
    <cellStyle name="Normal 7 2 3 3 2 2 2 4 2" xfId="36647"/>
    <cellStyle name="Normal 7 2 3 3 2 2 2 5" xfId="36648"/>
    <cellStyle name="Normal 7 2 3 3 2 2 3" xfId="36649"/>
    <cellStyle name="Normal 7 2 3 3 2 2 3 2" xfId="36650"/>
    <cellStyle name="Normal 7 2 3 3 2 2 3 2 2" xfId="36651"/>
    <cellStyle name="Normal 7 2 3 3 2 2 3 2 2 2" xfId="36652"/>
    <cellStyle name="Normal 7 2 3 3 2 2 3 2 3" xfId="36653"/>
    <cellStyle name="Normal 7 2 3 3 2 2 3 3" xfId="36654"/>
    <cellStyle name="Normal 7 2 3 3 2 2 3 3 2" xfId="36655"/>
    <cellStyle name="Normal 7 2 3 3 2 2 3 4" xfId="36656"/>
    <cellStyle name="Normal 7 2 3 3 2 2 4" xfId="36657"/>
    <cellStyle name="Normal 7 2 3 3 2 2 4 2" xfId="36658"/>
    <cellStyle name="Normal 7 2 3 3 2 2 4 2 2" xfId="36659"/>
    <cellStyle name="Normal 7 2 3 3 2 2 4 3" xfId="36660"/>
    <cellStyle name="Normal 7 2 3 3 2 2 5" xfId="36661"/>
    <cellStyle name="Normal 7 2 3 3 2 2 5 2" xfId="36662"/>
    <cellStyle name="Normal 7 2 3 3 2 2 6" xfId="36663"/>
    <cellStyle name="Normal 7 2 3 3 2 3" xfId="36664"/>
    <cellStyle name="Normal 7 2 3 3 2 3 2" xfId="36665"/>
    <cellStyle name="Normal 7 2 3 3 2 3 2 2" xfId="36666"/>
    <cellStyle name="Normal 7 2 3 3 2 3 2 2 2" xfId="36667"/>
    <cellStyle name="Normal 7 2 3 3 2 3 2 2 2 2" xfId="36668"/>
    <cellStyle name="Normal 7 2 3 3 2 3 2 2 3" xfId="36669"/>
    <cellStyle name="Normal 7 2 3 3 2 3 2 3" xfId="36670"/>
    <cellStyle name="Normal 7 2 3 3 2 3 2 3 2" xfId="36671"/>
    <cellStyle name="Normal 7 2 3 3 2 3 2 4" xfId="36672"/>
    <cellStyle name="Normal 7 2 3 3 2 3 3" xfId="36673"/>
    <cellStyle name="Normal 7 2 3 3 2 3 3 2" xfId="36674"/>
    <cellStyle name="Normal 7 2 3 3 2 3 3 2 2" xfId="36675"/>
    <cellStyle name="Normal 7 2 3 3 2 3 3 3" xfId="36676"/>
    <cellStyle name="Normal 7 2 3 3 2 3 4" xfId="36677"/>
    <cellStyle name="Normal 7 2 3 3 2 3 4 2" xfId="36678"/>
    <cellStyle name="Normal 7 2 3 3 2 3 5" xfId="36679"/>
    <cellStyle name="Normal 7 2 3 3 2 4" xfId="36680"/>
    <cellStyle name="Normal 7 2 3 3 2 4 2" xfId="36681"/>
    <cellStyle name="Normal 7 2 3 3 2 4 2 2" xfId="36682"/>
    <cellStyle name="Normal 7 2 3 3 2 4 2 2 2" xfId="36683"/>
    <cellStyle name="Normal 7 2 3 3 2 4 2 3" xfId="36684"/>
    <cellStyle name="Normal 7 2 3 3 2 4 3" xfId="36685"/>
    <cellStyle name="Normal 7 2 3 3 2 4 3 2" xfId="36686"/>
    <cellStyle name="Normal 7 2 3 3 2 4 4" xfId="36687"/>
    <cellStyle name="Normal 7 2 3 3 2 5" xfId="36688"/>
    <cellStyle name="Normal 7 2 3 3 2 5 2" xfId="36689"/>
    <cellStyle name="Normal 7 2 3 3 2 5 2 2" xfId="36690"/>
    <cellStyle name="Normal 7 2 3 3 2 5 3" xfId="36691"/>
    <cellStyle name="Normal 7 2 3 3 2 6" xfId="36692"/>
    <cellStyle name="Normal 7 2 3 3 2 6 2" xfId="36693"/>
    <cellStyle name="Normal 7 2 3 3 2 7" xfId="36694"/>
    <cellStyle name="Normal 7 2 3 3 3" xfId="36695"/>
    <cellStyle name="Normal 7 2 3 3 3 2" xfId="36696"/>
    <cellStyle name="Normal 7 2 3 3 3 2 2" xfId="36697"/>
    <cellStyle name="Normal 7 2 3 3 3 2 2 2" xfId="36698"/>
    <cellStyle name="Normal 7 2 3 3 3 2 2 2 2" xfId="36699"/>
    <cellStyle name="Normal 7 2 3 3 3 2 2 2 2 2" xfId="36700"/>
    <cellStyle name="Normal 7 2 3 3 3 2 2 2 3" xfId="36701"/>
    <cellStyle name="Normal 7 2 3 3 3 2 2 3" xfId="36702"/>
    <cellStyle name="Normal 7 2 3 3 3 2 2 3 2" xfId="36703"/>
    <cellStyle name="Normal 7 2 3 3 3 2 2 4" xfId="36704"/>
    <cellStyle name="Normal 7 2 3 3 3 2 3" xfId="36705"/>
    <cellStyle name="Normal 7 2 3 3 3 2 3 2" xfId="36706"/>
    <cellStyle name="Normal 7 2 3 3 3 2 3 2 2" xfId="36707"/>
    <cellStyle name="Normal 7 2 3 3 3 2 3 3" xfId="36708"/>
    <cellStyle name="Normal 7 2 3 3 3 2 4" xfId="36709"/>
    <cellStyle name="Normal 7 2 3 3 3 2 4 2" xfId="36710"/>
    <cellStyle name="Normal 7 2 3 3 3 2 5" xfId="36711"/>
    <cellStyle name="Normal 7 2 3 3 3 3" xfId="36712"/>
    <cellStyle name="Normal 7 2 3 3 3 3 2" xfId="36713"/>
    <cellStyle name="Normal 7 2 3 3 3 3 2 2" xfId="36714"/>
    <cellStyle name="Normal 7 2 3 3 3 3 2 2 2" xfId="36715"/>
    <cellStyle name="Normal 7 2 3 3 3 3 2 3" xfId="36716"/>
    <cellStyle name="Normal 7 2 3 3 3 3 3" xfId="36717"/>
    <cellStyle name="Normal 7 2 3 3 3 3 3 2" xfId="36718"/>
    <cellStyle name="Normal 7 2 3 3 3 3 4" xfId="36719"/>
    <cellStyle name="Normal 7 2 3 3 3 4" xfId="36720"/>
    <cellStyle name="Normal 7 2 3 3 3 4 2" xfId="36721"/>
    <cellStyle name="Normal 7 2 3 3 3 4 2 2" xfId="36722"/>
    <cellStyle name="Normal 7 2 3 3 3 4 3" xfId="36723"/>
    <cellStyle name="Normal 7 2 3 3 3 5" xfId="36724"/>
    <cellStyle name="Normal 7 2 3 3 3 5 2" xfId="36725"/>
    <cellStyle name="Normal 7 2 3 3 3 6" xfId="36726"/>
    <cellStyle name="Normal 7 2 3 3 4" xfId="36727"/>
    <cellStyle name="Normal 7 2 3 3 4 2" xfId="36728"/>
    <cellStyle name="Normal 7 2 3 3 4 2 2" xfId="36729"/>
    <cellStyle name="Normal 7 2 3 3 4 2 2 2" xfId="36730"/>
    <cellStyle name="Normal 7 2 3 3 4 2 2 2 2" xfId="36731"/>
    <cellStyle name="Normal 7 2 3 3 4 2 2 3" xfId="36732"/>
    <cellStyle name="Normal 7 2 3 3 4 2 3" xfId="36733"/>
    <cellStyle name="Normal 7 2 3 3 4 2 3 2" xfId="36734"/>
    <cellStyle name="Normal 7 2 3 3 4 2 4" xfId="36735"/>
    <cellStyle name="Normal 7 2 3 3 4 3" xfId="36736"/>
    <cellStyle name="Normal 7 2 3 3 4 3 2" xfId="36737"/>
    <cellStyle name="Normal 7 2 3 3 4 3 2 2" xfId="36738"/>
    <cellStyle name="Normal 7 2 3 3 4 3 3" xfId="36739"/>
    <cellStyle name="Normal 7 2 3 3 4 4" xfId="36740"/>
    <cellStyle name="Normal 7 2 3 3 4 4 2" xfId="36741"/>
    <cellStyle name="Normal 7 2 3 3 4 5" xfId="36742"/>
    <cellStyle name="Normal 7 2 3 3 5" xfId="36743"/>
    <cellStyle name="Normal 7 2 3 3 5 2" xfId="36744"/>
    <cellStyle name="Normal 7 2 3 3 5 2 2" xfId="36745"/>
    <cellStyle name="Normal 7 2 3 3 5 2 2 2" xfId="36746"/>
    <cellStyle name="Normal 7 2 3 3 5 2 3" xfId="36747"/>
    <cellStyle name="Normal 7 2 3 3 5 3" xfId="36748"/>
    <cellStyle name="Normal 7 2 3 3 5 3 2" xfId="36749"/>
    <cellStyle name="Normal 7 2 3 3 5 4" xfId="36750"/>
    <cellStyle name="Normal 7 2 3 3 6" xfId="36751"/>
    <cellStyle name="Normal 7 2 3 3 6 2" xfId="36752"/>
    <cellStyle name="Normal 7 2 3 3 6 2 2" xfId="36753"/>
    <cellStyle name="Normal 7 2 3 3 6 3" xfId="36754"/>
    <cellStyle name="Normal 7 2 3 3 7" xfId="36755"/>
    <cellStyle name="Normal 7 2 3 3 7 2" xfId="36756"/>
    <cellStyle name="Normal 7 2 3 3 8" xfId="36757"/>
    <cellStyle name="Normal 7 2 3 4" xfId="36758"/>
    <cellStyle name="Normal 7 2 3 4 2" xfId="36759"/>
    <cellStyle name="Normal 7 2 3 4 2 2" xfId="36760"/>
    <cellStyle name="Normal 7 2 3 4 2 2 2" xfId="36761"/>
    <cellStyle name="Normal 7 2 3 4 2 2 2 2" xfId="36762"/>
    <cellStyle name="Normal 7 2 3 4 2 2 2 2 2" xfId="36763"/>
    <cellStyle name="Normal 7 2 3 4 2 2 2 2 2 2" xfId="36764"/>
    <cellStyle name="Normal 7 2 3 4 2 2 2 2 3" xfId="36765"/>
    <cellStyle name="Normal 7 2 3 4 2 2 2 3" xfId="36766"/>
    <cellStyle name="Normal 7 2 3 4 2 2 2 3 2" xfId="36767"/>
    <cellStyle name="Normal 7 2 3 4 2 2 2 4" xfId="36768"/>
    <cellStyle name="Normal 7 2 3 4 2 2 3" xfId="36769"/>
    <cellStyle name="Normal 7 2 3 4 2 2 3 2" xfId="36770"/>
    <cellStyle name="Normal 7 2 3 4 2 2 3 2 2" xfId="36771"/>
    <cellStyle name="Normal 7 2 3 4 2 2 3 3" xfId="36772"/>
    <cellStyle name="Normal 7 2 3 4 2 2 4" xfId="36773"/>
    <cellStyle name="Normal 7 2 3 4 2 2 4 2" xfId="36774"/>
    <cellStyle name="Normal 7 2 3 4 2 2 5" xfId="36775"/>
    <cellStyle name="Normal 7 2 3 4 2 3" xfId="36776"/>
    <cellStyle name="Normal 7 2 3 4 2 3 2" xfId="36777"/>
    <cellStyle name="Normal 7 2 3 4 2 3 2 2" xfId="36778"/>
    <cellStyle name="Normal 7 2 3 4 2 3 2 2 2" xfId="36779"/>
    <cellStyle name="Normal 7 2 3 4 2 3 2 3" xfId="36780"/>
    <cellStyle name="Normal 7 2 3 4 2 3 3" xfId="36781"/>
    <cellStyle name="Normal 7 2 3 4 2 3 3 2" xfId="36782"/>
    <cellStyle name="Normal 7 2 3 4 2 3 4" xfId="36783"/>
    <cellStyle name="Normal 7 2 3 4 2 4" xfId="36784"/>
    <cellStyle name="Normal 7 2 3 4 2 4 2" xfId="36785"/>
    <cellStyle name="Normal 7 2 3 4 2 4 2 2" xfId="36786"/>
    <cellStyle name="Normal 7 2 3 4 2 4 3" xfId="36787"/>
    <cellStyle name="Normal 7 2 3 4 2 5" xfId="36788"/>
    <cellStyle name="Normal 7 2 3 4 2 5 2" xfId="36789"/>
    <cellStyle name="Normal 7 2 3 4 2 6" xfId="36790"/>
    <cellStyle name="Normal 7 2 3 4 3" xfId="36791"/>
    <cellStyle name="Normal 7 2 3 4 3 2" xfId="36792"/>
    <cellStyle name="Normal 7 2 3 4 3 2 2" xfId="36793"/>
    <cellStyle name="Normal 7 2 3 4 3 2 2 2" xfId="36794"/>
    <cellStyle name="Normal 7 2 3 4 3 2 2 2 2" xfId="36795"/>
    <cellStyle name="Normal 7 2 3 4 3 2 2 3" xfId="36796"/>
    <cellStyle name="Normal 7 2 3 4 3 2 3" xfId="36797"/>
    <cellStyle name="Normal 7 2 3 4 3 2 3 2" xfId="36798"/>
    <cellStyle name="Normal 7 2 3 4 3 2 4" xfId="36799"/>
    <cellStyle name="Normal 7 2 3 4 3 3" xfId="36800"/>
    <cellStyle name="Normal 7 2 3 4 3 3 2" xfId="36801"/>
    <cellStyle name="Normal 7 2 3 4 3 3 2 2" xfId="36802"/>
    <cellStyle name="Normal 7 2 3 4 3 3 3" xfId="36803"/>
    <cellStyle name="Normal 7 2 3 4 3 4" xfId="36804"/>
    <cellStyle name="Normal 7 2 3 4 3 4 2" xfId="36805"/>
    <cellStyle name="Normal 7 2 3 4 3 5" xfId="36806"/>
    <cellStyle name="Normal 7 2 3 4 4" xfId="36807"/>
    <cellStyle name="Normal 7 2 3 4 4 2" xfId="36808"/>
    <cellStyle name="Normal 7 2 3 4 4 2 2" xfId="36809"/>
    <cellStyle name="Normal 7 2 3 4 4 2 2 2" xfId="36810"/>
    <cellStyle name="Normal 7 2 3 4 4 2 3" xfId="36811"/>
    <cellStyle name="Normal 7 2 3 4 4 3" xfId="36812"/>
    <cellStyle name="Normal 7 2 3 4 4 3 2" xfId="36813"/>
    <cellStyle name="Normal 7 2 3 4 4 4" xfId="36814"/>
    <cellStyle name="Normal 7 2 3 4 5" xfId="36815"/>
    <cellStyle name="Normal 7 2 3 4 5 2" xfId="36816"/>
    <cellStyle name="Normal 7 2 3 4 5 2 2" xfId="36817"/>
    <cellStyle name="Normal 7 2 3 4 5 3" xfId="36818"/>
    <cellStyle name="Normal 7 2 3 4 6" xfId="36819"/>
    <cellStyle name="Normal 7 2 3 4 6 2" xfId="36820"/>
    <cellStyle name="Normal 7 2 3 4 7" xfId="36821"/>
    <cellStyle name="Normal 7 2 3 5" xfId="36822"/>
    <cellStyle name="Normal 7 2 3 5 2" xfId="36823"/>
    <cellStyle name="Normal 7 2 3 5 2 2" xfId="36824"/>
    <cellStyle name="Normal 7 2 3 5 2 2 2" xfId="36825"/>
    <cellStyle name="Normal 7 2 3 5 2 2 2 2" xfId="36826"/>
    <cellStyle name="Normal 7 2 3 5 2 2 2 2 2" xfId="36827"/>
    <cellStyle name="Normal 7 2 3 5 2 2 2 3" xfId="36828"/>
    <cellStyle name="Normal 7 2 3 5 2 2 3" xfId="36829"/>
    <cellStyle name="Normal 7 2 3 5 2 2 3 2" xfId="36830"/>
    <cellStyle name="Normal 7 2 3 5 2 2 4" xfId="36831"/>
    <cellStyle name="Normal 7 2 3 5 2 3" xfId="36832"/>
    <cellStyle name="Normal 7 2 3 5 2 3 2" xfId="36833"/>
    <cellStyle name="Normal 7 2 3 5 2 3 2 2" xfId="36834"/>
    <cellStyle name="Normal 7 2 3 5 2 3 3" xfId="36835"/>
    <cellStyle name="Normal 7 2 3 5 2 4" xfId="36836"/>
    <cellStyle name="Normal 7 2 3 5 2 4 2" xfId="36837"/>
    <cellStyle name="Normal 7 2 3 5 2 5" xfId="36838"/>
    <cellStyle name="Normal 7 2 3 5 3" xfId="36839"/>
    <cellStyle name="Normal 7 2 3 5 3 2" xfId="36840"/>
    <cellStyle name="Normal 7 2 3 5 3 2 2" xfId="36841"/>
    <cellStyle name="Normal 7 2 3 5 3 2 2 2" xfId="36842"/>
    <cellStyle name="Normal 7 2 3 5 3 2 3" xfId="36843"/>
    <cellStyle name="Normal 7 2 3 5 3 3" xfId="36844"/>
    <cellStyle name="Normal 7 2 3 5 3 3 2" xfId="36845"/>
    <cellStyle name="Normal 7 2 3 5 3 4" xfId="36846"/>
    <cellStyle name="Normal 7 2 3 5 4" xfId="36847"/>
    <cellStyle name="Normal 7 2 3 5 4 2" xfId="36848"/>
    <cellStyle name="Normal 7 2 3 5 4 2 2" xfId="36849"/>
    <cellStyle name="Normal 7 2 3 5 4 3" xfId="36850"/>
    <cellStyle name="Normal 7 2 3 5 5" xfId="36851"/>
    <cellStyle name="Normal 7 2 3 5 5 2" xfId="36852"/>
    <cellStyle name="Normal 7 2 3 5 6" xfId="36853"/>
    <cellStyle name="Normal 7 2 3 6" xfId="36854"/>
    <cellStyle name="Normal 7 2 3 6 2" xfId="36855"/>
    <cellStyle name="Normal 7 2 3 6 2 2" xfId="36856"/>
    <cellStyle name="Normal 7 2 3 6 2 2 2" xfId="36857"/>
    <cellStyle name="Normal 7 2 3 6 2 2 2 2" xfId="36858"/>
    <cellStyle name="Normal 7 2 3 6 2 2 3" xfId="36859"/>
    <cellStyle name="Normal 7 2 3 6 2 3" xfId="36860"/>
    <cellStyle name="Normal 7 2 3 6 2 3 2" xfId="36861"/>
    <cellStyle name="Normal 7 2 3 6 2 4" xfId="36862"/>
    <cellStyle name="Normal 7 2 3 6 3" xfId="36863"/>
    <cellStyle name="Normal 7 2 3 6 3 2" xfId="36864"/>
    <cellStyle name="Normal 7 2 3 6 3 2 2" xfId="36865"/>
    <cellStyle name="Normal 7 2 3 6 3 3" xfId="36866"/>
    <cellStyle name="Normal 7 2 3 6 4" xfId="36867"/>
    <cellStyle name="Normal 7 2 3 6 4 2" xfId="36868"/>
    <cellStyle name="Normal 7 2 3 6 5" xfId="36869"/>
    <cellStyle name="Normal 7 2 3 7" xfId="36870"/>
    <cellStyle name="Normal 7 2 3 7 2" xfId="36871"/>
    <cellStyle name="Normal 7 2 3 7 2 2" xfId="36872"/>
    <cellStyle name="Normal 7 2 3 7 2 2 2" xfId="36873"/>
    <cellStyle name="Normal 7 2 3 7 2 3" xfId="36874"/>
    <cellStyle name="Normal 7 2 3 7 3" xfId="36875"/>
    <cellStyle name="Normal 7 2 3 7 3 2" xfId="36876"/>
    <cellStyle name="Normal 7 2 3 7 4" xfId="36877"/>
    <cellStyle name="Normal 7 2 3 8" xfId="36878"/>
    <cellStyle name="Normal 7 2 3 8 2" xfId="36879"/>
    <cellStyle name="Normal 7 2 3 8 2 2" xfId="36880"/>
    <cellStyle name="Normal 7 2 3 8 3" xfId="36881"/>
    <cellStyle name="Normal 7 2 3 9" xfId="36882"/>
    <cellStyle name="Normal 7 2 3 9 2" xfId="36883"/>
    <cellStyle name="Normal 7 2 4" xfId="36884"/>
    <cellStyle name="Normal 7 2 4 2" xfId="36885"/>
    <cellStyle name="Normal 7 2 4 2 2" xfId="36886"/>
    <cellStyle name="Normal 7 2 4 2 2 2" xfId="36887"/>
    <cellStyle name="Normal 7 2 4 2 2 2 2" xfId="36888"/>
    <cellStyle name="Normal 7 2 4 2 2 2 2 2" xfId="36889"/>
    <cellStyle name="Normal 7 2 4 2 2 2 2 2 2" xfId="36890"/>
    <cellStyle name="Normal 7 2 4 2 2 2 2 2 2 2" xfId="36891"/>
    <cellStyle name="Normal 7 2 4 2 2 2 2 2 2 2 2" xfId="36892"/>
    <cellStyle name="Normal 7 2 4 2 2 2 2 2 2 3" xfId="36893"/>
    <cellStyle name="Normal 7 2 4 2 2 2 2 2 3" xfId="36894"/>
    <cellStyle name="Normal 7 2 4 2 2 2 2 2 3 2" xfId="36895"/>
    <cellStyle name="Normal 7 2 4 2 2 2 2 2 4" xfId="36896"/>
    <cellStyle name="Normal 7 2 4 2 2 2 2 3" xfId="36897"/>
    <cellStyle name="Normal 7 2 4 2 2 2 2 3 2" xfId="36898"/>
    <cellStyle name="Normal 7 2 4 2 2 2 2 3 2 2" xfId="36899"/>
    <cellStyle name="Normal 7 2 4 2 2 2 2 3 3" xfId="36900"/>
    <cellStyle name="Normal 7 2 4 2 2 2 2 4" xfId="36901"/>
    <cellStyle name="Normal 7 2 4 2 2 2 2 4 2" xfId="36902"/>
    <cellStyle name="Normal 7 2 4 2 2 2 2 5" xfId="36903"/>
    <cellStyle name="Normal 7 2 4 2 2 2 3" xfId="36904"/>
    <cellStyle name="Normal 7 2 4 2 2 2 3 2" xfId="36905"/>
    <cellStyle name="Normal 7 2 4 2 2 2 3 2 2" xfId="36906"/>
    <cellStyle name="Normal 7 2 4 2 2 2 3 2 2 2" xfId="36907"/>
    <cellStyle name="Normal 7 2 4 2 2 2 3 2 3" xfId="36908"/>
    <cellStyle name="Normal 7 2 4 2 2 2 3 3" xfId="36909"/>
    <cellStyle name="Normal 7 2 4 2 2 2 3 3 2" xfId="36910"/>
    <cellStyle name="Normal 7 2 4 2 2 2 3 4" xfId="36911"/>
    <cellStyle name="Normal 7 2 4 2 2 2 4" xfId="36912"/>
    <cellStyle name="Normal 7 2 4 2 2 2 4 2" xfId="36913"/>
    <cellStyle name="Normal 7 2 4 2 2 2 4 2 2" xfId="36914"/>
    <cellStyle name="Normal 7 2 4 2 2 2 4 3" xfId="36915"/>
    <cellStyle name="Normal 7 2 4 2 2 2 5" xfId="36916"/>
    <cellStyle name="Normal 7 2 4 2 2 2 5 2" xfId="36917"/>
    <cellStyle name="Normal 7 2 4 2 2 2 6" xfId="36918"/>
    <cellStyle name="Normal 7 2 4 2 2 3" xfId="36919"/>
    <cellStyle name="Normal 7 2 4 2 2 3 2" xfId="36920"/>
    <cellStyle name="Normal 7 2 4 2 2 3 2 2" xfId="36921"/>
    <cellStyle name="Normal 7 2 4 2 2 3 2 2 2" xfId="36922"/>
    <cellStyle name="Normal 7 2 4 2 2 3 2 2 2 2" xfId="36923"/>
    <cellStyle name="Normal 7 2 4 2 2 3 2 2 3" xfId="36924"/>
    <cellStyle name="Normal 7 2 4 2 2 3 2 3" xfId="36925"/>
    <cellStyle name="Normal 7 2 4 2 2 3 2 3 2" xfId="36926"/>
    <cellStyle name="Normal 7 2 4 2 2 3 2 4" xfId="36927"/>
    <cellStyle name="Normal 7 2 4 2 2 3 3" xfId="36928"/>
    <cellStyle name="Normal 7 2 4 2 2 3 3 2" xfId="36929"/>
    <cellStyle name="Normal 7 2 4 2 2 3 3 2 2" xfId="36930"/>
    <cellStyle name="Normal 7 2 4 2 2 3 3 3" xfId="36931"/>
    <cellStyle name="Normal 7 2 4 2 2 3 4" xfId="36932"/>
    <cellStyle name="Normal 7 2 4 2 2 3 4 2" xfId="36933"/>
    <cellStyle name="Normal 7 2 4 2 2 3 5" xfId="36934"/>
    <cellStyle name="Normal 7 2 4 2 2 4" xfId="36935"/>
    <cellStyle name="Normal 7 2 4 2 2 4 2" xfId="36936"/>
    <cellStyle name="Normal 7 2 4 2 2 4 2 2" xfId="36937"/>
    <cellStyle name="Normal 7 2 4 2 2 4 2 2 2" xfId="36938"/>
    <cellStyle name="Normal 7 2 4 2 2 4 2 3" xfId="36939"/>
    <cellStyle name="Normal 7 2 4 2 2 4 3" xfId="36940"/>
    <cellStyle name="Normal 7 2 4 2 2 4 3 2" xfId="36941"/>
    <cellStyle name="Normal 7 2 4 2 2 4 4" xfId="36942"/>
    <cellStyle name="Normal 7 2 4 2 2 5" xfId="36943"/>
    <cellStyle name="Normal 7 2 4 2 2 5 2" xfId="36944"/>
    <cellStyle name="Normal 7 2 4 2 2 5 2 2" xfId="36945"/>
    <cellStyle name="Normal 7 2 4 2 2 5 3" xfId="36946"/>
    <cellStyle name="Normal 7 2 4 2 2 6" xfId="36947"/>
    <cellStyle name="Normal 7 2 4 2 2 6 2" xfId="36948"/>
    <cellStyle name="Normal 7 2 4 2 2 7" xfId="36949"/>
    <cellStyle name="Normal 7 2 4 2 3" xfId="36950"/>
    <cellStyle name="Normal 7 2 4 2 3 2" xfId="36951"/>
    <cellStyle name="Normal 7 2 4 2 3 2 2" xfId="36952"/>
    <cellStyle name="Normal 7 2 4 2 3 2 2 2" xfId="36953"/>
    <cellStyle name="Normal 7 2 4 2 3 2 2 2 2" xfId="36954"/>
    <cellStyle name="Normal 7 2 4 2 3 2 2 2 2 2" xfId="36955"/>
    <cellStyle name="Normal 7 2 4 2 3 2 2 2 3" xfId="36956"/>
    <cellStyle name="Normal 7 2 4 2 3 2 2 3" xfId="36957"/>
    <cellStyle name="Normal 7 2 4 2 3 2 2 3 2" xfId="36958"/>
    <cellStyle name="Normal 7 2 4 2 3 2 2 4" xfId="36959"/>
    <cellStyle name="Normal 7 2 4 2 3 2 3" xfId="36960"/>
    <cellStyle name="Normal 7 2 4 2 3 2 3 2" xfId="36961"/>
    <cellStyle name="Normal 7 2 4 2 3 2 3 2 2" xfId="36962"/>
    <cellStyle name="Normal 7 2 4 2 3 2 3 3" xfId="36963"/>
    <cellStyle name="Normal 7 2 4 2 3 2 4" xfId="36964"/>
    <cellStyle name="Normal 7 2 4 2 3 2 4 2" xfId="36965"/>
    <cellStyle name="Normal 7 2 4 2 3 2 5" xfId="36966"/>
    <cellStyle name="Normal 7 2 4 2 3 3" xfId="36967"/>
    <cellStyle name="Normal 7 2 4 2 3 3 2" xfId="36968"/>
    <cellStyle name="Normal 7 2 4 2 3 3 2 2" xfId="36969"/>
    <cellStyle name="Normal 7 2 4 2 3 3 2 2 2" xfId="36970"/>
    <cellStyle name="Normal 7 2 4 2 3 3 2 3" xfId="36971"/>
    <cellStyle name="Normal 7 2 4 2 3 3 3" xfId="36972"/>
    <cellStyle name="Normal 7 2 4 2 3 3 3 2" xfId="36973"/>
    <cellStyle name="Normal 7 2 4 2 3 3 4" xfId="36974"/>
    <cellStyle name="Normal 7 2 4 2 3 4" xfId="36975"/>
    <cellStyle name="Normal 7 2 4 2 3 4 2" xfId="36976"/>
    <cellStyle name="Normal 7 2 4 2 3 4 2 2" xfId="36977"/>
    <cellStyle name="Normal 7 2 4 2 3 4 3" xfId="36978"/>
    <cellStyle name="Normal 7 2 4 2 3 5" xfId="36979"/>
    <cellStyle name="Normal 7 2 4 2 3 5 2" xfId="36980"/>
    <cellStyle name="Normal 7 2 4 2 3 6" xfId="36981"/>
    <cellStyle name="Normal 7 2 4 2 4" xfId="36982"/>
    <cellStyle name="Normal 7 2 4 2 4 2" xfId="36983"/>
    <cellStyle name="Normal 7 2 4 2 4 2 2" xfId="36984"/>
    <cellStyle name="Normal 7 2 4 2 4 2 2 2" xfId="36985"/>
    <cellStyle name="Normal 7 2 4 2 4 2 2 2 2" xfId="36986"/>
    <cellStyle name="Normal 7 2 4 2 4 2 2 3" xfId="36987"/>
    <cellStyle name="Normal 7 2 4 2 4 2 3" xfId="36988"/>
    <cellStyle name="Normal 7 2 4 2 4 2 3 2" xfId="36989"/>
    <cellStyle name="Normal 7 2 4 2 4 2 4" xfId="36990"/>
    <cellStyle name="Normal 7 2 4 2 4 3" xfId="36991"/>
    <cellStyle name="Normal 7 2 4 2 4 3 2" xfId="36992"/>
    <cellStyle name="Normal 7 2 4 2 4 3 2 2" xfId="36993"/>
    <cellStyle name="Normal 7 2 4 2 4 3 3" xfId="36994"/>
    <cellStyle name="Normal 7 2 4 2 4 4" xfId="36995"/>
    <cellStyle name="Normal 7 2 4 2 4 4 2" xfId="36996"/>
    <cellStyle name="Normal 7 2 4 2 4 5" xfId="36997"/>
    <cellStyle name="Normal 7 2 4 2 5" xfId="36998"/>
    <cellStyle name="Normal 7 2 4 2 5 2" xfId="36999"/>
    <cellStyle name="Normal 7 2 4 2 5 2 2" xfId="37000"/>
    <cellStyle name="Normal 7 2 4 2 5 2 2 2" xfId="37001"/>
    <cellStyle name="Normal 7 2 4 2 5 2 3" xfId="37002"/>
    <cellStyle name="Normal 7 2 4 2 5 3" xfId="37003"/>
    <cellStyle name="Normal 7 2 4 2 5 3 2" xfId="37004"/>
    <cellStyle name="Normal 7 2 4 2 5 4" xfId="37005"/>
    <cellStyle name="Normal 7 2 4 2 6" xfId="37006"/>
    <cellStyle name="Normal 7 2 4 2 6 2" xfId="37007"/>
    <cellStyle name="Normal 7 2 4 2 6 2 2" xfId="37008"/>
    <cellStyle name="Normal 7 2 4 2 6 3" xfId="37009"/>
    <cellStyle name="Normal 7 2 4 2 7" xfId="37010"/>
    <cellStyle name="Normal 7 2 4 2 7 2" xfId="37011"/>
    <cellStyle name="Normal 7 2 4 2 8" xfId="37012"/>
    <cellStyle name="Normal 7 2 4 3" xfId="37013"/>
    <cellStyle name="Normal 7 2 4 3 2" xfId="37014"/>
    <cellStyle name="Normal 7 2 4 3 2 2" xfId="37015"/>
    <cellStyle name="Normal 7 2 4 3 2 2 2" xfId="37016"/>
    <cellStyle name="Normal 7 2 4 3 2 2 2 2" xfId="37017"/>
    <cellStyle name="Normal 7 2 4 3 2 2 2 2 2" xfId="37018"/>
    <cellStyle name="Normal 7 2 4 3 2 2 2 2 2 2" xfId="37019"/>
    <cellStyle name="Normal 7 2 4 3 2 2 2 2 3" xfId="37020"/>
    <cellStyle name="Normal 7 2 4 3 2 2 2 3" xfId="37021"/>
    <cellStyle name="Normal 7 2 4 3 2 2 2 3 2" xfId="37022"/>
    <cellStyle name="Normal 7 2 4 3 2 2 2 4" xfId="37023"/>
    <cellStyle name="Normal 7 2 4 3 2 2 3" xfId="37024"/>
    <cellStyle name="Normal 7 2 4 3 2 2 3 2" xfId="37025"/>
    <cellStyle name="Normal 7 2 4 3 2 2 3 2 2" xfId="37026"/>
    <cellStyle name="Normal 7 2 4 3 2 2 3 3" xfId="37027"/>
    <cellStyle name="Normal 7 2 4 3 2 2 4" xfId="37028"/>
    <cellStyle name="Normal 7 2 4 3 2 2 4 2" xfId="37029"/>
    <cellStyle name="Normal 7 2 4 3 2 2 5" xfId="37030"/>
    <cellStyle name="Normal 7 2 4 3 2 3" xfId="37031"/>
    <cellStyle name="Normal 7 2 4 3 2 3 2" xfId="37032"/>
    <cellStyle name="Normal 7 2 4 3 2 3 2 2" xfId="37033"/>
    <cellStyle name="Normal 7 2 4 3 2 3 2 2 2" xfId="37034"/>
    <cellStyle name="Normal 7 2 4 3 2 3 2 3" xfId="37035"/>
    <cellStyle name="Normal 7 2 4 3 2 3 3" xfId="37036"/>
    <cellStyle name="Normal 7 2 4 3 2 3 3 2" xfId="37037"/>
    <cellStyle name="Normal 7 2 4 3 2 3 4" xfId="37038"/>
    <cellStyle name="Normal 7 2 4 3 2 4" xfId="37039"/>
    <cellStyle name="Normal 7 2 4 3 2 4 2" xfId="37040"/>
    <cellStyle name="Normal 7 2 4 3 2 4 2 2" xfId="37041"/>
    <cellStyle name="Normal 7 2 4 3 2 4 3" xfId="37042"/>
    <cellStyle name="Normal 7 2 4 3 2 5" xfId="37043"/>
    <cellStyle name="Normal 7 2 4 3 2 5 2" xfId="37044"/>
    <cellStyle name="Normal 7 2 4 3 2 6" xfId="37045"/>
    <cellStyle name="Normal 7 2 4 3 3" xfId="37046"/>
    <cellStyle name="Normal 7 2 4 3 3 2" xfId="37047"/>
    <cellStyle name="Normal 7 2 4 3 3 2 2" xfId="37048"/>
    <cellStyle name="Normal 7 2 4 3 3 2 2 2" xfId="37049"/>
    <cellStyle name="Normal 7 2 4 3 3 2 2 2 2" xfId="37050"/>
    <cellStyle name="Normal 7 2 4 3 3 2 2 3" xfId="37051"/>
    <cellStyle name="Normal 7 2 4 3 3 2 3" xfId="37052"/>
    <cellStyle name="Normal 7 2 4 3 3 2 3 2" xfId="37053"/>
    <cellStyle name="Normal 7 2 4 3 3 2 4" xfId="37054"/>
    <cellStyle name="Normal 7 2 4 3 3 3" xfId="37055"/>
    <cellStyle name="Normal 7 2 4 3 3 3 2" xfId="37056"/>
    <cellStyle name="Normal 7 2 4 3 3 3 2 2" xfId="37057"/>
    <cellStyle name="Normal 7 2 4 3 3 3 3" xfId="37058"/>
    <cellStyle name="Normal 7 2 4 3 3 4" xfId="37059"/>
    <cellStyle name="Normal 7 2 4 3 3 4 2" xfId="37060"/>
    <cellStyle name="Normal 7 2 4 3 3 5" xfId="37061"/>
    <cellStyle name="Normal 7 2 4 3 4" xfId="37062"/>
    <cellStyle name="Normal 7 2 4 3 4 2" xfId="37063"/>
    <cellStyle name="Normal 7 2 4 3 4 2 2" xfId="37064"/>
    <cellStyle name="Normal 7 2 4 3 4 2 2 2" xfId="37065"/>
    <cellStyle name="Normal 7 2 4 3 4 2 3" xfId="37066"/>
    <cellStyle name="Normal 7 2 4 3 4 3" xfId="37067"/>
    <cellStyle name="Normal 7 2 4 3 4 3 2" xfId="37068"/>
    <cellStyle name="Normal 7 2 4 3 4 4" xfId="37069"/>
    <cellStyle name="Normal 7 2 4 3 5" xfId="37070"/>
    <cellStyle name="Normal 7 2 4 3 5 2" xfId="37071"/>
    <cellStyle name="Normal 7 2 4 3 5 2 2" xfId="37072"/>
    <cellStyle name="Normal 7 2 4 3 5 3" xfId="37073"/>
    <cellStyle name="Normal 7 2 4 3 6" xfId="37074"/>
    <cellStyle name="Normal 7 2 4 3 6 2" xfId="37075"/>
    <cellStyle name="Normal 7 2 4 3 7" xfId="37076"/>
    <cellStyle name="Normal 7 2 4 4" xfId="37077"/>
    <cellStyle name="Normal 7 2 4 4 2" xfId="37078"/>
    <cellStyle name="Normal 7 2 4 4 2 2" xfId="37079"/>
    <cellStyle name="Normal 7 2 4 4 2 2 2" xfId="37080"/>
    <cellStyle name="Normal 7 2 4 4 2 2 2 2" xfId="37081"/>
    <cellStyle name="Normal 7 2 4 4 2 2 2 2 2" xfId="37082"/>
    <cellStyle name="Normal 7 2 4 4 2 2 2 3" xfId="37083"/>
    <cellStyle name="Normal 7 2 4 4 2 2 3" xfId="37084"/>
    <cellStyle name="Normal 7 2 4 4 2 2 3 2" xfId="37085"/>
    <cellStyle name="Normal 7 2 4 4 2 2 4" xfId="37086"/>
    <cellStyle name="Normal 7 2 4 4 2 3" xfId="37087"/>
    <cellStyle name="Normal 7 2 4 4 2 3 2" xfId="37088"/>
    <cellStyle name="Normal 7 2 4 4 2 3 2 2" xfId="37089"/>
    <cellStyle name="Normal 7 2 4 4 2 3 3" xfId="37090"/>
    <cellStyle name="Normal 7 2 4 4 2 4" xfId="37091"/>
    <cellStyle name="Normal 7 2 4 4 2 4 2" xfId="37092"/>
    <cellStyle name="Normal 7 2 4 4 2 5" xfId="37093"/>
    <cellStyle name="Normal 7 2 4 4 3" xfId="37094"/>
    <cellStyle name="Normal 7 2 4 4 3 2" xfId="37095"/>
    <cellStyle name="Normal 7 2 4 4 3 2 2" xfId="37096"/>
    <cellStyle name="Normal 7 2 4 4 3 2 2 2" xfId="37097"/>
    <cellStyle name="Normal 7 2 4 4 3 2 3" xfId="37098"/>
    <cellStyle name="Normal 7 2 4 4 3 3" xfId="37099"/>
    <cellStyle name="Normal 7 2 4 4 3 3 2" xfId="37100"/>
    <cellStyle name="Normal 7 2 4 4 3 4" xfId="37101"/>
    <cellStyle name="Normal 7 2 4 4 4" xfId="37102"/>
    <cellStyle name="Normal 7 2 4 4 4 2" xfId="37103"/>
    <cellStyle name="Normal 7 2 4 4 4 2 2" xfId="37104"/>
    <cellStyle name="Normal 7 2 4 4 4 3" xfId="37105"/>
    <cellStyle name="Normal 7 2 4 4 5" xfId="37106"/>
    <cellStyle name="Normal 7 2 4 4 5 2" xfId="37107"/>
    <cellStyle name="Normal 7 2 4 4 6" xfId="37108"/>
    <cellStyle name="Normal 7 2 4 5" xfId="37109"/>
    <cellStyle name="Normal 7 2 4 5 2" xfId="37110"/>
    <cellStyle name="Normal 7 2 4 5 2 2" xfId="37111"/>
    <cellStyle name="Normal 7 2 4 5 2 2 2" xfId="37112"/>
    <cellStyle name="Normal 7 2 4 5 2 2 2 2" xfId="37113"/>
    <cellStyle name="Normal 7 2 4 5 2 2 3" xfId="37114"/>
    <cellStyle name="Normal 7 2 4 5 2 3" xfId="37115"/>
    <cellStyle name="Normal 7 2 4 5 2 3 2" xfId="37116"/>
    <cellStyle name="Normal 7 2 4 5 2 4" xfId="37117"/>
    <cellStyle name="Normal 7 2 4 5 3" xfId="37118"/>
    <cellStyle name="Normal 7 2 4 5 3 2" xfId="37119"/>
    <cellStyle name="Normal 7 2 4 5 3 2 2" xfId="37120"/>
    <cellStyle name="Normal 7 2 4 5 3 3" xfId="37121"/>
    <cellStyle name="Normal 7 2 4 5 4" xfId="37122"/>
    <cellStyle name="Normal 7 2 4 5 4 2" xfId="37123"/>
    <cellStyle name="Normal 7 2 4 5 5" xfId="37124"/>
    <cellStyle name="Normal 7 2 4 6" xfId="37125"/>
    <cellStyle name="Normal 7 2 4 6 2" xfId="37126"/>
    <cellStyle name="Normal 7 2 4 6 2 2" xfId="37127"/>
    <cellStyle name="Normal 7 2 4 6 2 2 2" xfId="37128"/>
    <cellStyle name="Normal 7 2 4 6 2 3" xfId="37129"/>
    <cellStyle name="Normal 7 2 4 6 3" xfId="37130"/>
    <cellStyle name="Normal 7 2 4 6 3 2" xfId="37131"/>
    <cellStyle name="Normal 7 2 4 6 4" xfId="37132"/>
    <cellStyle name="Normal 7 2 4 7" xfId="37133"/>
    <cellStyle name="Normal 7 2 4 7 2" xfId="37134"/>
    <cellStyle name="Normal 7 2 4 7 2 2" xfId="37135"/>
    <cellStyle name="Normal 7 2 4 7 3" xfId="37136"/>
    <cellStyle name="Normal 7 2 4 8" xfId="37137"/>
    <cellStyle name="Normal 7 2 4 8 2" xfId="37138"/>
    <cellStyle name="Normal 7 2 4 9" xfId="37139"/>
    <cellStyle name="Normal 7 2 5" xfId="37140"/>
    <cellStyle name="Normal 7 2 5 2" xfId="37141"/>
    <cellStyle name="Normal 7 2 5 2 2" xfId="37142"/>
    <cellStyle name="Normal 7 2 5 2 2 2" xfId="37143"/>
    <cellStyle name="Normal 7 2 5 2 2 2 2" xfId="37144"/>
    <cellStyle name="Normal 7 2 5 2 2 2 2 2" xfId="37145"/>
    <cellStyle name="Normal 7 2 5 2 2 2 2 2 2" xfId="37146"/>
    <cellStyle name="Normal 7 2 5 2 2 2 2 2 2 2" xfId="37147"/>
    <cellStyle name="Normal 7 2 5 2 2 2 2 2 3" xfId="37148"/>
    <cellStyle name="Normal 7 2 5 2 2 2 2 3" xfId="37149"/>
    <cellStyle name="Normal 7 2 5 2 2 2 2 3 2" xfId="37150"/>
    <cellStyle name="Normal 7 2 5 2 2 2 2 4" xfId="37151"/>
    <cellStyle name="Normal 7 2 5 2 2 2 3" xfId="37152"/>
    <cellStyle name="Normal 7 2 5 2 2 2 3 2" xfId="37153"/>
    <cellStyle name="Normal 7 2 5 2 2 2 3 2 2" xfId="37154"/>
    <cellStyle name="Normal 7 2 5 2 2 2 3 3" xfId="37155"/>
    <cellStyle name="Normal 7 2 5 2 2 2 4" xfId="37156"/>
    <cellStyle name="Normal 7 2 5 2 2 2 4 2" xfId="37157"/>
    <cellStyle name="Normal 7 2 5 2 2 2 5" xfId="37158"/>
    <cellStyle name="Normal 7 2 5 2 2 3" xfId="37159"/>
    <cellStyle name="Normal 7 2 5 2 2 3 2" xfId="37160"/>
    <cellStyle name="Normal 7 2 5 2 2 3 2 2" xfId="37161"/>
    <cellStyle name="Normal 7 2 5 2 2 3 2 2 2" xfId="37162"/>
    <cellStyle name="Normal 7 2 5 2 2 3 2 3" xfId="37163"/>
    <cellStyle name="Normal 7 2 5 2 2 3 3" xfId="37164"/>
    <cellStyle name="Normal 7 2 5 2 2 3 3 2" xfId="37165"/>
    <cellStyle name="Normal 7 2 5 2 2 3 4" xfId="37166"/>
    <cellStyle name="Normal 7 2 5 2 2 4" xfId="37167"/>
    <cellStyle name="Normal 7 2 5 2 2 4 2" xfId="37168"/>
    <cellStyle name="Normal 7 2 5 2 2 4 2 2" xfId="37169"/>
    <cellStyle name="Normal 7 2 5 2 2 4 3" xfId="37170"/>
    <cellStyle name="Normal 7 2 5 2 2 5" xfId="37171"/>
    <cellStyle name="Normal 7 2 5 2 2 5 2" xfId="37172"/>
    <cellStyle name="Normal 7 2 5 2 2 6" xfId="37173"/>
    <cellStyle name="Normal 7 2 5 2 3" xfId="37174"/>
    <cellStyle name="Normal 7 2 5 2 3 2" xfId="37175"/>
    <cellStyle name="Normal 7 2 5 2 3 2 2" xfId="37176"/>
    <cellStyle name="Normal 7 2 5 2 3 2 2 2" xfId="37177"/>
    <cellStyle name="Normal 7 2 5 2 3 2 2 2 2" xfId="37178"/>
    <cellStyle name="Normal 7 2 5 2 3 2 2 3" xfId="37179"/>
    <cellStyle name="Normal 7 2 5 2 3 2 3" xfId="37180"/>
    <cellStyle name="Normal 7 2 5 2 3 2 3 2" xfId="37181"/>
    <cellStyle name="Normal 7 2 5 2 3 2 4" xfId="37182"/>
    <cellStyle name="Normal 7 2 5 2 3 3" xfId="37183"/>
    <cellStyle name="Normal 7 2 5 2 3 3 2" xfId="37184"/>
    <cellStyle name="Normal 7 2 5 2 3 3 2 2" xfId="37185"/>
    <cellStyle name="Normal 7 2 5 2 3 3 3" xfId="37186"/>
    <cellStyle name="Normal 7 2 5 2 3 4" xfId="37187"/>
    <cellStyle name="Normal 7 2 5 2 3 4 2" xfId="37188"/>
    <cellStyle name="Normal 7 2 5 2 3 5" xfId="37189"/>
    <cellStyle name="Normal 7 2 5 2 4" xfId="37190"/>
    <cellStyle name="Normal 7 2 5 2 4 2" xfId="37191"/>
    <cellStyle name="Normal 7 2 5 2 4 2 2" xfId="37192"/>
    <cellStyle name="Normal 7 2 5 2 4 2 2 2" xfId="37193"/>
    <cellStyle name="Normal 7 2 5 2 4 2 3" xfId="37194"/>
    <cellStyle name="Normal 7 2 5 2 4 3" xfId="37195"/>
    <cellStyle name="Normal 7 2 5 2 4 3 2" xfId="37196"/>
    <cellStyle name="Normal 7 2 5 2 4 4" xfId="37197"/>
    <cellStyle name="Normal 7 2 5 2 5" xfId="37198"/>
    <cellStyle name="Normal 7 2 5 2 5 2" xfId="37199"/>
    <cellStyle name="Normal 7 2 5 2 5 2 2" xfId="37200"/>
    <cellStyle name="Normal 7 2 5 2 5 3" xfId="37201"/>
    <cellStyle name="Normal 7 2 5 2 6" xfId="37202"/>
    <cellStyle name="Normal 7 2 5 2 6 2" xfId="37203"/>
    <cellStyle name="Normal 7 2 5 2 7" xfId="37204"/>
    <cellStyle name="Normal 7 2 5 3" xfId="37205"/>
    <cellStyle name="Normal 7 2 5 3 2" xfId="37206"/>
    <cellStyle name="Normal 7 2 5 3 2 2" xfId="37207"/>
    <cellStyle name="Normal 7 2 5 3 2 2 2" xfId="37208"/>
    <cellStyle name="Normal 7 2 5 3 2 2 2 2" xfId="37209"/>
    <cellStyle name="Normal 7 2 5 3 2 2 2 2 2" xfId="37210"/>
    <cellStyle name="Normal 7 2 5 3 2 2 2 3" xfId="37211"/>
    <cellStyle name="Normal 7 2 5 3 2 2 3" xfId="37212"/>
    <cellStyle name="Normal 7 2 5 3 2 2 3 2" xfId="37213"/>
    <cellStyle name="Normal 7 2 5 3 2 2 4" xfId="37214"/>
    <cellStyle name="Normal 7 2 5 3 2 3" xfId="37215"/>
    <cellStyle name="Normal 7 2 5 3 2 3 2" xfId="37216"/>
    <cellStyle name="Normal 7 2 5 3 2 3 2 2" xfId="37217"/>
    <cellStyle name="Normal 7 2 5 3 2 3 3" xfId="37218"/>
    <cellStyle name="Normal 7 2 5 3 2 4" xfId="37219"/>
    <cellStyle name="Normal 7 2 5 3 2 4 2" xfId="37220"/>
    <cellStyle name="Normal 7 2 5 3 2 5" xfId="37221"/>
    <cellStyle name="Normal 7 2 5 3 3" xfId="37222"/>
    <cellStyle name="Normal 7 2 5 3 3 2" xfId="37223"/>
    <cellStyle name="Normal 7 2 5 3 3 2 2" xfId="37224"/>
    <cellStyle name="Normal 7 2 5 3 3 2 2 2" xfId="37225"/>
    <cellStyle name="Normal 7 2 5 3 3 2 3" xfId="37226"/>
    <cellStyle name="Normal 7 2 5 3 3 3" xfId="37227"/>
    <cellStyle name="Normal 7 2 5 3 3 3 2" xfId="37228"/>
    <cellStyle name="Normal 7 2 5 3 3 4" xfId="37229"/>
    <cellStyle name="Normal 7 2 5 3 4" xfId="37230"/>
    <cellStyle name="Normal 7 2 5 3 4 2" xfId="37231"/>
    <cellStyle name="Normal 7 2 5 3 4 2 2" xfId="37232"/>
    <cellStyle name="Normal 7 2 5 3 4 3" xfId="37233"/>
    <cellStyle name="Normal 7 2 5 3 5" xfId="37234"/>
    <cellStyle name="Normal 7 2 5 3 5 2" xfId="37235"/>
    <cellStyle name="Normal 7 2 5 3 6" xfId="37236"/>
    <cellStyle name="Normal 7 2 5 4" xfId="37237"/>
    <cellStyle name="Normal 7 2 5 4 2" xfId="37238"/>
    <cellStyle name="Normal 7 2 5 4 2 2" xfId="37239"/>
    <cellStyle name="Normal 7 2 5 4 2 2 2" xfId="37240"/>
    <cellStyle name="Normal 7 2 5 4 2 2 2 2" xfId="37241"/>
    <cellStyle name="Normal 7 2 5 4 2 2 3" xfId="37242"/>
    <cellStyle name="Normal 7 2 5 4 2 3" xfId="37243"/>
    <cellStyle name="Normal 7 2 5 4 2 3 2" xfId="37244"/>
    <cellStyle name="Normal 7 2 5 4 2 4" xfId="37245"/>
    <cellStyle name="Normal 7 2 5 4 3" xfId="37246"/>
    <cellStyle name="Normal 7 2 5 4 3 2" xfId="37247"/>
    <cellStyle name="Normal 7 2 5 4 3 2 2" xfId="37248"/>
    <cellStyle name="Normal 7 2 5 4 3 3" xfId="37249"/>
    <cellStyle name="Normal 7 2 5 4 4" xfId="37250"/>
    <cellStyle name="Normal 7 2 5 4 4 2" xfId="37251"/>
    <cellStyle name="Normal 7 2 5 4 5" xfId="37252"/>
    <cellStyle name="Normal 7 2 5 5" xfId="37253"/>
    <cellStyle name="Normal 7 2 5 5 2" xfId="37254"/>
    <cellStyle name="Normal 7 2 5 5 2 2" xfId="37255"/>
    <cellStyle name="Normal 7 2 5 5 2 2 2" xfId="37256"/>
    <cellStyle name="Normal 7 2 5 5 2 3" xfId="37257"/>
    <cellStyle name="Normal 7 2 5 5 3" xfId="37258"/>
    <cellStyle name="Normal 7 2 5 5 3 2" xfId="37259"/>
    <cellStyle name="Normal 7 2 5 5 4" xfId="37260"/>
    <cellStyle name="Normal 7 2 5 6" xfId="37261"/>
    <cellStyle name="Normal 7 2 5 6 2" xfId="37262"/>
    <cellStyle name="Normal 7 2 5 6 2 2" xfId="37263"/>
    <cellStyle name="Normal 7 2 5 6 3" xfId="37264"/>
    <cellStyle name="Normal 7 2 5 7" xfId="37265"/>
    <cellStyle name="Normal 7 2 5 7 2" xfId="37266"/>
    <cellStyle name="Normal 7 2 5 8" xfId="37267"/>
    <cellStyle name="Normal 7 2 6" xfId="37268"/>
    <cellStyle name="Normal 7 2 6 2" xfId="37269"/>
    <cellStyle name="Normal 7 2 6 2 2" xfId="37270"/>
    <cellStyle name="Normal 7 2 6 2 2 2" xfId="37271"/>
    <cellStyle name="Normal 7 2 6 2 2 2 2" xfId="37272"/>
    <cellStyle name="Normal 7 2 6 2 2 2 2 2" xfId="37273"/>
    <cellStyle name="Normal 7 2 6 2 2 2 2 2 2" xfId="37274"/>
    <cellStyle name="Normal 7 2 6 2 2 2 2 3" xfId="37275"/>
    <cellStyle name="Normal 7 2 6 2 2 2 3" xfId="37276"/>
    <cellStyle name="Normal 7 2 6 2 2 2 3 2" xfId="37277"/>
    <cellStyle name="Normal 7 2 6 2 2 2 4" xfId="37278"/>
    <cellStyle name="Normal 7 2 6 2 2 3" xfId="37279"/>
    <cellStyle name="Normal 7 2 6 2 2 3 2" xfId="37280"/>
    <cellStyle name="Normal 7 2 6 2 2 3 2 2" xfId="37281"/>
    <cellStyle name="Normal 7 2 6 2 2 3 3" xfId="37282"/>
    <cellStyle name="Normal 7 2 6 2 2 4" xfId="37283"/>
    <cellStyle name="Normal 7 2 6 2 2 4 2" xfId="37284"/>
    <cellStyle name="Normal 7 2 6 2 2 5" xfId="37285"/>
    <cellStyle name="Normal 7 2 6 2 3" xfId="37286"/>
    <cellStyle name="Normal 7 2 6 2 3 2" xfId="37287"/>
    <cellStyle name="Normal 7 2 6 2 3 2 2" xfId="37288"/>
    <cellStyle name="Normal 7 2 6 2 3 2 2 2" xfId="37289"/>
    <cellStyle name="Normal 7 2 6 2 3 2 3" xfId="37290"/>
    <cellStyle name="Normal 7 2 6 2 3 3" xfId="37291"/>
    <cellStyle name="Normal 7 2 6 2 3 3 2" xfId="37292"/>
    <cellStyle name="Normal 7 2 6 2 3 4" xfId="37293"/>
    <cellStyle name="Normal 7 2 6 2 4" xfId="37294"/>
    <cellStyle name="Normal 7 2 6 2 4 2" xfId="37295"/>
    <cellStyle name="Normal 7 2 6 2 4 2 2" xfId="37296"/>
    <cellStyle name="Normal 7 2 6 2 4 3" xfId="37297"/>
    <cellStyle name="Normal 7 2 6 2 5" xfId="37298"/>
    <cellStyle name="Normal 7 2 6 2 5 2" xfId="37299"/>
    <cellStyle name="Normal 7 2 6 2 6" xfId="37300"/>
    <cellStyle name="Normal 7 2 6 3" xfId="37301"/>
    <cellStyle name="Normal 7 2 6 3 2" xfId="37302"/>
    <cellStyle name="Normal 7 2 6 3 2 2" xfId="37303"/>
    <cellStyle name="Normal 7 2 6 3 2 2 2" xfId="37304"/>
    <cellStyle name="Normal 7 2 6 3 2 2 2 2" xfId="37305"/>
    <cellStyle name="Normal 7 2 6 3 2 2 3" xfId="37306"/>
    <cellStyle name="Normal 7 2 6 3 2 3" xfId="37307"/>
    <cellStyle name="Normal 7 2 6 3 2 3 2" xfId="37308"/>
    <cellStyle name="Normal 7 2 6 3 2 4" xfId="37309"/>
    <cellStyle name="Normal 7 2 6 3 3" xfId="37310"/>
    <cellStyle name="Normal 7 2 6 3 3 2" xfId="37311"/>
    <cellStyle name="Normal 7 2 6 3 3 2 2" xfId="37312"/>
    <cellStyle name="Normal 7 2 6 3 3 3" xfId="37313"/>
    <cellStyle name="Normal 7 2 6 3 4" xfId="37314"/>
    <cellStyle name="Normal 7 2 6 3 4 2" xfId="37315"/>
    <cellStyle name="Normal 7 2 6 3 5" xfId="37316"/>
    <cellStyle name="Normal 7 2 6 4" xfId="37317"/>
    <cellStyle name="Normal 7 2 6 4 2" xfId="37318"/>
    <cellStyle name="Normal 7 2 6 4 2 2" xfId="37319"/>
    <cellStyle name="Normal 7 2 6 4 2 2 2" xfId="37320"/>
    <cellStyle name="Normal 7 2 6 4 2 3" xfId="37321"/>
    <cellStyle name="Normal 7 2 6 4 3" xfId="37322"/>
    <cellStyle name="Normal 7 2 6 4 3 2" xfId="37323"/>
    <cellStyle name="Normal 7 2 6 4 4" xfId="37324"/>
    <cellStyle name="Normal 7 2 6 5" xfId="37325"/>
    <cellStyle name="Normal 7 2 6 5 2" xfId="37326"/>
    <cellStyle name="Normal 7 2 6 5 2 2" xfId="37327"/>
    <cellStyle name="Normal 7 2 6 5 3" xfId="37328"/>
    <cellStyle name="Normal 7 2 6 6" xfId="37329"/>
    <cellStyle name="Normal 7 2 6 6 2" xfId="37330"/>
    <cellStyle name="Normal 7 2 6 7" xfId="37331"/>
    <cellStyle name="Normal 7 2 7" xfId="37332"/>
    <cellStyle name="Normal 7 2 7 2" xfId="37333"/>
    <cellStyle name="Normal 7 2 7 2 2" xfId="37334"/>
    <cellStyle name="Normal 7 2 7 2 2 2" xfId="37335"/>
    <cellStyle name="Normal 7 2 7 2 2 2 2" xfId="37336"/>
    <cellStyle name="Normal 7 2 7 2 2 2 2 2" xfId="37337"/>
    <cellStyle name="Normal 7 2 7 2 2 2 3" xfId="37338"/>
    <cellStyle name="Normal 7 2 7 2 2 3" xfId="37339"/>
    <cellStyle name="Normal 7 2 7 2 2 3 2" xfId="37340"/>
    <cellStyle name="Normal 7 2 7 2 2 4" xfId="37341"/>
    <cellStyle name="Normal 7 2 7 2 3" xfId="37342"/>
    <cellStyle name="Normal 7 2 7 2 3 2" xfId="37343"/>
    <cellStyle name="Normal 7 2 7 2 3 2 2" xfId="37344"/>
    <cellStyle name="Normal 7 2 7 2 3 3" xfId="37345"/>
    <cellStyle name="Normal 7 2 7 2 4" xfId="37346"/>
    <cellStyle name="Normal 7 2 7 2 4 2" xfId="37347"/>
    <cellStyle name="Normal 7 2 7 2 5" xfId="37348"/>
    <cellStyle name="Normal 7 2 7 3" xfId="37349"/>
    <cellStyle name="Normal 7 2 7 3 2" xfId="37350"/>
    <cellStyle name="Normal 7 2 7 3 2 2" xfId="37351"/>
    <cellStyle name="Normal 7 2 7 3 2 2 2" xfId="37352"/>
    <cellStyle name="Normal 7 2 7 3 2 3" xfId="37353"/>
    <cellStyle name="Normal 7 2 7 3 3" xfId="37354"/>
    <cellStyle name="Normal 7 2 7 3 3 2" xfId="37355"/>
    <cellStyle name="Normal 7 2 7 3 4" xfId="37356"/>
    <cellStyle name="Normal 7 2 7 4" xfId="37357"/>
    <cellStyle name="Normal 7 2 7 4 2" xfId="37358"/>
    <cellStyle name="Normal 7 2 7 4 2 2" xfId="37359"/>
    <cellStyle name="Normal 7 2 7 4 3" xfId="37360"/>
    <cellStyle name="Normal 7 2 7 5" xfId="37361"/>
    <cellStyle name="Normal 7 2 7 5 2" xfId="37362"/>
    <cellStyle name="Normal 7 2 7 6" xfId="37363"/>
    <cellStyle name="Normal 7 2 8" xfId="37364"/>
    <cellStyle name="Normal 7 2 8 2" xfId="37365"/>
    <cellStyle name="Normal 7 2 8 2 2" xfId="37366"/>
    <cellStyle name="Normal 7 2 8 2 2 2" xfId="37367"/>
    <cellStyle name="Normal 7 2 8 2 2 2 2" xfId="37368"/>
    <cellStyle name="Normal 7 2 8 2 2 3" xfId="37369"/>
    <cellStyle name="Normal 7 2 8 2 3" xfId="37370"/>
    <cellStyle name="Normal 7 2 8 2 3 2" xfId="37371"/>
    <cellStyle name="Normal 7 2 8 2 4" xfId="37372"/>
    <cellStyle name="Normal 7 2 8 3" xfId="37373"/>
    <cellStyle name="Normal 7 2 8 3 2" xfId="37374"/>
    <cellStyle name="Normal 7 2 8 3 2 2" xfId="37375"/>
    <cellStyle name="Normal 7 2 8 3 3" xfId="37376"/>
    <cellStyle name="Normal 7 2 8 4" xfId="37377"/>
    <cellStyle name="Normal 7 2 8 4 2" xfId="37378"/>
    <cellStyle name="Normal 7 2 8 5" xfId="37379"/>
    <cellStyle name="Normal 7 2 9" xfId="37380"/>
    <cellStyle name="Normal 7 2 9 2" xfId="37381"/>
    <cellStyle name="Normal 7 2 9 2 2" xfId="37382"/>
    <cellStyle name="Normal 7 2 9 2 2 2" xfId="37383"/>
    <cellStyle name="Normal 7 2 9 2 3" xfId="37384"/>
    <cellStyle name="Normal 7 2 9 3" xfId="37385"/>
    <cellStyle name="Normal 7 2 9 3 2" xfId="37386"/>
    <cellStyle name="Normal 7 2 9 4" xfId="37387"/>
    <cellStyle name="Normal 7 3" xfId="37388"/>
    <cellStyle name="Normal 7 3 10" xfId="37389"/>
    <cellStyle name="Normal 7 3 10 2" xfId="37390"/>
    <cellStyle name="Normal 7 3 11" xfId="37391"/>
    <cellStyle name="Normal 7 3 2" xfId="37392"/>
    <cellStyle name="Normal 7 3 2 10" xfId="37393"/>
    <cellStyle name="Normal 7 3 2 2" xfId="37394"/>
    <cellStyle name="Normal 7 3 2 2 2" xfId="37395"/>
    <cellStyle name="Normal 7 3 2 2 2 2" xfId="37396"/>
    <cellStyle name="Normal 7 3 2 2 2 2 2" xfId="37397"/>
    <cellStyle name="Normal 7 3 2 2 2 2 2 2" xfId="37398"/>
    <cellStyle name="Normal 7 3 2 2 2 2 2 2 2" xfId="37399"/>
    <cellStyle name="Normal 7 3 2 2 2 2 2 2 2 2" xfId="37400"/>
    <cellStyle name="Normal 7 3 2 2 2 2 2 2 2 2 2" xfId="37401"/>
    <cellStyle name="Normal 7 3 2 2 2 2 2 2 2 2 2 2" xfId="37402"/>
    <cellStyle name="Normal 7 3 2 2 2 2 2 2 2 2 3" xfId="37403"/>
    <cellStyle name="Normal 7 3 2 2 2 2 2 2 2 3" xfId="37404"/>
    <cellStyle name="Normal 7 3 2 2 2 2 2 2 2 3 2" xfId="37405"/>
    <cellStyle name="Normal 7 3 2 2 2 2 2 2 2 4" xfId="37406"/>
    <cellStyle name="Normal 7 3 2 2 2 2 2 2 3" xfId="37407"/>
    <cellStyle name="Normal 7 3 2 2 2 2 2 2 3 2" xfId="37408"/>
    <cellStyle name="Normal 7 3 2 2 2 2 2 2 3 2 2" xfId="37409"/>
    <cellStyle name="Normal 7 3 2 2 2 2 2 2 3 3" xfId="37410"/>
    <cellStyle name="Normal 7 3 2 2 2 2 2 2 4" xfId="37411"/>
    <cellStyle name="Normal 7 3 2 2 2 2 2 2 4 2" xfId="37412"/>
    <cellStyle name="Normal 7 3 2 2 2 2 2 2 5" xfId="37413"/>
    <cellStyle name="Normal 7 3 2 2 2 2 2 3" xfId="37414"/>
    <cellStyle name="Normal 7 3 2 2 2 2 2 3 2" xfId="37415"/>
    <cellStyle name="Normal 7 3 2 2 2 2 2 3 2 2" xfId="37416"/>
    <cellStyle name="Normal 7 3 2 2 2 2 2 3 2 2 2" xfId="37417"/>
    <cellStyle name="Normal 7 3 2 2 2 2 2 3 2 3" xfId="37418"/>
    <cellStyle name="Normal 7 3 2 2 2 2 2 3 3" xfId="37419"/>
    <cellStyle name="Normal 7 3 2 2 2 2 2 3 3 2" xfId="37420"/>
    <cellStyle name="Normal 7 3 2 2 2 2 2 3 4" xfId="37421"/>
    <cellStyle name="Normal 7 3 2 2 2 2 2 4" xfId="37422"/>
    <cellStyle name="Normal 7 3 2 2 2 2 2 4 2" xfId="37423"/>
    <cellStyle name="Normal 7 3 2 2 2 2 2 4 2 2" xfId="37424"/>
    <cellStyle name="Normal 7 3 2 2 2 2 2 4 3" xfId="37425"/>
    <cellStyle name="Normal 7 3 2 2 2 2 2 5" xfId="37426"/>
    <cellStyle name="Normal 7 3 2 2 2 2 2 5 2" xfId="37427"/>
    <cellStyle name="Normal 7 3 2 2 2 2 2 6" xfId="37428"/>
    <cellStyle name="Normal 7 3 2 2 2 2 3" xfId="37429"/>
    <cellStyle name="Normal 7 3 2 2 2 2 3 2" xfId="37430"/>
    <cellStyle name="Normal 7 3 2 2 2 2 3 2 2" xfId="37431"/>
    <cellStyle name="Normal 7 3 2 2 2 2 3 2 2 2" xfId="37432"/>
    <cellStyle name="Normal 7 3 2 2 2 2 3 2 2 2 2" xfId="37433"/>
    <cellStyle name="Normal 7 3 2 2 2 2 3 2 2 3" xfId="37434"/>
    <cellStyle name="Normal 7 3 2 2 2 2 3 2 3" xfId="37435"/>
    <cellStyle name="Normal 7 3 2 2 2 2 3 2 3 2" xfId="37436"/>
    <cellStyle name="Normal 7 3 2 2 2 2 3 2 4" xfId="37437"/>
    <cellStyle name="Normal 7 3 2 2 2 2 3 3" xfId="37438"/>
    <cellStyle name="Normal 7 3 2 2 2 2 3 3 2" xfId="37439"/>
    <cellStyle name="Normal 7 3 2 2 2 2 3 3 2 2" xfId="37440"/>
    <cellStyle name="Normal 7 3 2 2 2 2 3 3 3" xfId="37441"/>
    <cellStyle name="Normal 7 3 2 2 2 2 3 4" xfId="37442"/>
    <cellStyle name="Normal 7 3 2 2 2 2 3 4 2" xfId="37443"/>
    <cellStyle name="Normal 7 3 2 2 2 2 3 5" xfId="37444"/>
    <cellStyle name="Normal 7 3 2 2 2 2 4" xfId="37445"/>
    <cellStyle name="Normal 7 3 2 2 2 2 4 2" xfId="37446"/>
    <cellStyle name="Normal 7 3 2 2 2 2 4 2 2" xfId="37447"/>
    <cellStyle name="Normal 7 3 2 2 2 2 4 2 2 2" xfId="37448"/>
    <cellStyle name="Normal 7 3 2 2 2 2 4 2 3" xfId="37449"/>
    <cellStyle name="Normal 7 3 2 2 2 2 4 3" xfId="37450"/>
    <cellStyle name="Normal 7 3 2 2 2 2 4 3 2" xfId="37451"/>
    <cellStyle name="Normal 7 3 2 2 2 2 4 4" xfId="37452"/>
    <cellStyle name="Normal 7 3 2 2 2 2 5" xfId="37453"/>
    <cellStyle name="Normal 7 3 2 2 2 2 5 2" xfId="37454"/>
    <cellStyle name="Normal 7 3 2 2 2 2 5 2 2" xfId="37455"/>
    <cellStyle name="Normal 7 3 2 2 2 2 5 3" xfId="37456"/>
    <cellStyle name="Normal 7 3 2 2 2 2 6" xfId="37457"/>
    <cellStyle name="Normal 7 3 2 2 2 2 6 2" xfId="37458"/>
    <cellStyle name="Normal 7 3 2 2 2 2 7" xfId="37459"/>
    <cellStyle name="Normal 7 3 2 2 2 3" xfId="37460"/>
    <cellStyle name="Normal 7 3 2 2 2 3 2" xfId="37461"/>
    <cellStyle name="Normal 7 3 2 2 2 3 2 2" xfId="37462"/>
    <cellStyle name="Normal 7 3 2 2 2 3 2 2 2" xfId="37463"/>
    <cellStyle name="Normal 7 3 2 2 2 3 2 2 2 2" xfId="37464"/>
    <cellStyle name="Normal 7 3 2 2 2 3 2 2 2 2 2" xfId="37465"/>
    <cellStyle name="Normal 7 3 2 2 2 3 2 2 2 3" xfId="37466"/>
    <cellStyle name="Normal 7 3 2 2 2 3 2 2 3" xfId="37467"/>
    <cellStyle name="Normal 7 3 2 2 2 3 2 2 3 2" xfId="37468"/>
    <cellStyle name="Normal 7 3 2 2 2 3 2 2 4" xfId="37469"/>
    <cellStyle name="Normal 7 3 2 2 2 3 2 3" xfId="37470"/>
    <cellStyle name="Normal 7 3 2 2 2 3 2 3 2" xfId="37471"/>
    <cellStyle name="Normal 7 3 2 2 2 3 2 3 2 2" xfId="37472"/>
    <cellStyle name="Normal 7 3 2 2 2 3 2 3 3" xfId="37473"/>
    <cellStyle name="Normal 7 3 2 2 2 3 2 4" xfId="37474"/>
    <cellStyle name="Normal 7 3 2 2 2 3 2 4 2" xfId="37475"/>
    <cellStyle name="Normal 7 3 2 2 2 3 2 5" xfId="37476"/>
    <cellStyle name="Normal 7 3 2 2 2 3 3" xfId="37477"/>
    <cellStyle name="Normal 7 3 2 2 2 3 3 2" xfId="37478"/>
    <cellStyle name="Normal 7 3 2 2 2 3 3 2 2" xfId="37479"/>
    <cellStyle name="Normal 7 3 2 2 2 3 3 2 2 2" xfId="37480"/>
    <cellStyle name="Normal 7 3 2 2 2 3 3 2 3" xfId="37481"/>
    <cellStyle name="Normal 7 3 2 2 2 3 3 3" xfId="37482"/>
    <cellStyle name="Normal 7 3 2 2 2 3 3 3 2" xfId="37483"/>
    <cellStyle name="Normal 7 3 2 2 2 3 3 4" xfId="37484"/>
    <cellStyle name="Normal 7 3 2 2 2 3 4" xfId="37485"/>
    <cellStyle name="Normal 7 3 2 2 2 3 4 2" xfId="37486"/>
    <cellStyle name="Normal 7 3 2 2 2 3 4 2 2" xfId="37487"/>
    <cellStyle name="Normal 7 3 2 2 2 3 4 3" xfId="37488"/>
    <cellStyle name="Normal 7 3 2 2 2 3 5" xfId="37489"/>
    <cellStyle name="Normal 7 3 2 2 2 3 5 2" xfId="37490"/>
    <cellStyle name="Normal 7 3 2 2 2 3 6" xfId="37491"/>
    <cellStyle name="Normal 7 3 2 2 2 4" xfId="37492"/>
    <cellStyle name="Normal 7 3 2 2 2 4 2" xfId="37493"/>
    <cellStyle name="Normal 7 3 2 2 2 4 2 2" xfId="37494"/>
    <cellStyle name="Normal 7 3 2 2 2 4 2 2 2" xfId="37495"/>
    <cellStyle name="Normal 7 3 2 2 2 4 2 2 2 2" xfId="37496"/>
    <cellStyle name="Normal 7 3 2 2 2 4 2 2 3" xfId="37497"/>
    <cellStyle name="Normal 7 3 2 2 2 4 2 3" xfId="37498"/>
    <cellStyle name="Normal 7 3 2 2 2 4 2 3 2" xfId="37499"/>
    <cellStyle name="Normal 7 3 2 2 2 4 2 4" xfId="37500"/>
    <cellStyle name="Normal 7 3 2 2 2 4 3" xfId="37501"/>
    <cellStyle name="Normal 7 3 2 2 2 4 3 2" xfId="37502"/>
    <cellStyle name="Normal 7 3 2 2 2 4 3 2 2" xfId="37503"/>
    <cellStyle name="Normal 7 3 2 2 2 4 3 3" xfId="37504"/>
    <cellStyle name="Normal 7 3 2 2 2 4 4" xfId="37505"/>
    <cellStyle name="Normal 7 3 2 2 2 4 4 2" xfId="37506"/>
    <cellStyle name="Normal 7 3 2 2 2 4 5" xfId="37507"/>
    <cellStyle name="Normal 7 3 2 2 2 5" xfId="37508"/>
    <cellStyle name="Normal 7 3 2 2 2 5 2" xfId="37509"/>
    <cellStyle name="Normal 7 3 2 2 2 5 2 2" xfId="37510"/>
    <cellStyle name="Normal 7 3 2 2 2 5 2 2 2" xfId="37511"/>
    <cellStyle name="Normal 7 3 2 2 2 5 2 3" xfId="37512"/>
    <cellStyle name="Normal 7 3 2 2 2 5 3" xfId="37513"/>
    <cellStyle name="Normal 7 3 2 2 2 5 3 2" xfId="37514"/>
    <cellStyle name="Normal 7 3 2 2 2 5 4" xfId="37515"/>
    <cellStyle name="Normal 7 3 2 2 2 6" xfId="37516"/>
    <cellStyle name="Normal 7 3 2 2 2 6 2" xfId="37517"/>
    <cellStyle name="Normal 7 3 2 2 2 6 2 2" xfId="37518"/>
    <cellStyle name="Normal 7 3 2 2 2 6 3" xfId="37519"/>
    <cellStyle name="Normal 7 3 2 2 2 7" xfId="37520"/>
    <cellStyle name="Normal 7 3 2 2 2 7 2" xfId="37521"/>
    <cellStyle name="Normal 7 3 2 2 2 8" xfId="37522"/>
    <cellStyle name="Normal 7 3 2 2 3" xfId="37523"/>
    <cellStyle name="Normal 7 3 2 2 3 2" xfId="37524"/>
    <cellStyle name="Normal 7 3 2 2 3 2 2" xfId="37525"/>
    <cellStyle name="Normal 7 3 2 2 3 2 2 2" xfId="37526"/>
    <cellStyle name="Normal 7 3 2 2 3 2 2 2 2" xfId="37527"/>
    <cellStyle name="Normal 7 3 2 2 3 2 2 2 2 2" xfId="37528"/>
    <cellStyle name="Normal 7 3 2 2 3 2 2 2 2 2 2" xfId="37529"/>
    <cellStyle name="Normal 7 3 2 2 3 2 2 2 2 3" xfId="37530"/>
    <cellStyle name="Normal 7 3 2 2 3 2 2 2 3" xfId="37531"/>
    <cellStyle name="Normal 7 3 2 2 3 2 2 2 3 2" xfId="37532"/>
    <cellStyle name="Normal 7 3 2 2 3 2 2 2 4" xfId="37533"/>
    <cellStyle name="Normal 7 3 2 2 3 2 2 3" xfId="37534"/>
    <cellStyle name="Normal 7 3 2 2 3 2 2 3 2" xfId="37535"/>
    <cellStyle name="Normal 7 3 2 2 3 2 2 3 2 2" xfId="37536"/>
    <cellStyle name="Normal 7 3 2 2 3 2 2 3 3" xfId="37537"/>
    <cellStyle name="Normal 7 3 2 2 3 2 2 4" xfId="37538"/>
    <cellStyle name="Normal 7 3 2 2 3 2 2 4 2" xfId="37539"/>
    <cellStyle name="Normal 7 3 2 2 3 2 2 5" xfId="37540"/>
    <cellStyle name="Normal 7 3 2 2 3 2 3" xfId="37541"/>
    <cellStyle name="Normal 7 3 2 2 3 2 3 2" xfId="37542"/>
    <cellStyle name="Normal 7 3 2 2 3 2 3 2 2" xfId="37543"/>
    <cellStyle name="Normal 7 3 2 2 3 2 3 2 2 2" xfId="37544"/>
    <cellStyle name="Normal 7 3 2 2 3 2 3 2 3" xfId="37545"/>
    <cellStyle name="Normal 7 3 2 2 3 2 3 3" xfId="37546"/>
    <cellStyle name="Normal 7 3 2 2 3 2 3 3 2" xfId="37547"/>
    <cellStyle name="Normal 7 3 2 2 3 2 3 4" xfId="37548"/>
    <cellStyle name="Normal 7 3 2 2 3 2 4" xfId="37549"/>
    <cellStyle name="Normal 7 3 2 2 3 2 4 2" xfId="37550"/>
    <cellStyle name="Normal 7 3 2 2 3 2 4 2 2" xfId="37551"/>
    <cellStyle name="Normal 7 3 2 2 3 2 4 3" xfId="37552"/>
    <cellStyle name="Normal 7 3 2 2 3 2 5" xfId="37553"/>
    <cellStyle name="Normal 7 3 2 2 3 2 5 2" xfId="37554"/>
    <cellStyle name="Normal 7 3 2 2 3 2 6" xfId="37555"/>
    <cellStyle name="Normal 7 3 2 2 3 3" xfId="37556"/>
    <cellStyle name="Normal 7 3 2 2 3 3 2" xfId="37557"/>
    <cellStyle name="Normal 7 3 2 2 3 3 2 2" xfId="37558"/>
    <cellStyle name="Normal 7 3 2 2 3 3 2 2 2" xfId="37559"/>
    <cellStyle name="Normal 7 3 2 2 3 3 2 2 2 2" xfId="37560"/>
    <cellStyle name="Normal 7 3 2 2 3 3 2 2 3" xfId="37561"/>
    <cellStyle name="Normal 7 3 2 2 3 3 2 3" xfId="37562"/>
    <cellStyle name="Normal 7 3 2 2 3 3 2 3 2" xfId="37563"/>
    <cellStyle name="Normal 7 3 2 2 3 3 2 4" xfId="37564"/>
    <cellStyle name="Normal 7 3 2 2 3 3 3" xfId="37565"/>
    <cellStyle name="Normal 7 3 2 2 3 3 3 2" xfId="37566"/>
    <cellStyle name="Normal 7 3 2 2 3 3 3 2 2" xfId="37567"/>
    <cellStyle name="Normal 7 3 2 2 3 3 3 3" xfId="37568"/>
    <cellStyle name="Normal 7 3 2 2 3 3 4" xfId="37569"/>
    <cellStyle name="Normal 7 3 2 2 3 3 4 2" xfId="37570"/>
    <cellStyle name="Normal 7 3 2 2 3 3 5" xfId="37571"/>
    <cellStyle name="Normal 7 3 2 2 3 4" xfId="37572"/>
    <cellStyle name="Normal 7 3 2 2 3 4 2" xfId="37573"/>
    <cellStyle name="Normal 7 3 2 2 3 4 2 2" xfId="37574"/>
    <cellStyle name="Normal 7 3 2 2 3 4 2 2 2" xfId="37575"/>
    <cellStyle name="Normal 7 3 2 2 3 4 2 3" xfId="37576"/>
    <cellStyle name="Normal 7 3 2 2 3 4 3" xfId="37577"/>
    <cellStyle name="Normal 7 3 2 2 3 4 3 2" xfId="37578"/>
    <cellStyle name="Normal 7 3 2 2 3 4 4" xfId="37579"/>
    <cellStyle name="Normal 7 3 2 2 3 5" xfId="37580"/>
    <cellStyle name="Normal 7 3 2 2 3 5 2" xfId="37581"/>
    <cellStyle name="Normal 7 3 2 2 3 5 2 2" xfId="37582"/>
    <cellStyle name="Normal 7 3 2 2 3 5 3" xfId="37583"/>
    <cellStyle name="Normal 7 3 2 2 3 6" xfId="37584"/>
    <cellStyle name="Normal 7 3 2 2 3 6 2" xfId="37585"/>
    <cellStyle name="Normal 7 3 2 2 3 7" xfId="37586"/>
    <cellStyle name="Normal 7 3 2 2 4" xfId="37587"/>
    <cellStyle name="Normal 7 3 2 2 4 2" xfId="37588"/>
    <cellStyle name="Normal 7 3 2 2 4 2 2" xfId="37589"/>
    <cellStyle name="Normal 7 3 2 2 4 2 2 2" xfId="37590"/>
    <cellStyle name="Normal 7 3 2 2 4 2 2 2 2" xfId="37591"/>
    <cellStyle name="Normal 7 3 2 2 4 2 2 2 2 2" xfId="37592"/>
    <cellStyle name="Normal 7 3 2 2 4 2 2 2 3" xfId="37593"/>
    <cellStyle name="Normal 7 3 2 2 4 2 2 3" xfId="37594"/>
    <cellStyle name="Normal 7 3 2 2 4 2 2 3 2" xfId="37595"/>
    <cellStyle name="Normal 7 3 2 2 4 2 2 4" xfId="37596"/>
    <cellStyle name="Normal 7 3 2 2 4 2 3" xfId="37597"/>
    <cellStyle name="Normal 7 3 2 2 4 2 3 2" xfId="37598"/>
    <cellStyle name="Normal 7 3 2 2 4 2 3 2 2" xfId="37599"/>
    <cellStyle name="Normal 7 3 2 2 4 2 3 3" xfId="37600"/>
    <cellStyle name="Normal 7 3 2 2 4 2 4" xfId="37601"/>
    <cellStyle name="Normal 7 3 2 2 4 2 4 2" xfId="37602"/>
    <cellStyle name="Normal 7 3 2 2 4 2 5" xfId="37603"/>
    <cellStyle name="Normal 7 3 2 2 4 3" xfId="37604"/>
    <cellStyle name="Normal 7 3 2 2 4 3 2" xfId="37605"/>
    <cellStyle name="Normal 7 3 2 2 4 3 2 2" xfId="37606"/>
    <cellStyle name="Normal 7 3 2 2 4 3 2 2 2" xfId="37607"/>
    <cellStyle name="Normal 7 3 2 2 4 3 2 3" xfId="37608"/>
    <cellStyle name="Normal 7 3 2 2 4 3 3" xfId="37609"/>
    <cellStyle name="Normal 7 3 2 2 4 3 3 2" xfId="37610"/>
    <cellStyle name="Normal 7 3 2 2 4 3 4" xfId="37611"/>
    <cellStyle name="Normal 7 3 2 2 4 4" xfId="37612"/>
    <cellStyle name="Normal 7 3 2 2 4 4 2" xfId="37613"/>
    <cellStyle name="Normal 7 3 2 2 4 4 2 2" xfId="37614"/>
    <cellStyle name="Normal 7 3 2 2 4 4 3" xfId="37615"/>
    <cellStyle name="Normal 7 3 2 2 4 5" xfId="37616"/>
    <cellStyle name="Normal 7 3 2 2 4 5 2" xfId="37617"/>
    <cellStyle name="Normal 7 3 2 2 4 6" xfId="37618"/>
    <cellStyle name="Normal 7 3 2 2 5" xfId="37619"/>
    <cellStyle name="Normal 7 3 2 2 5 2" xfId="37620"/>
    <cellStyle name="Normal 7 3 2 2 5 2 2" xfId="37621"/>
    <cellStyle name="Normal 7 3 2 2 5 2 2 2" xfId="37622"/>
    <cellStyle name="Normal 7 3 2 2 5 2 2 2 2" xfId="37623"/>
    <cellStyle name="Normal 7 3 2 2 5 2 2 3" xfId="37624"/>
    <cellStyle name="Normal 7 3 2 2 5 2 3" xfId="37625"/>
    <cellStyle name="Normal 7 3 2 2 5 2 3 2" xfId="37626"/>
    <cellStyle name="Normal 7 3 2 2 5 2 4" xfId="37627"/>
    <cellStyle name="Normal 7 3 2 2 5 3" xfId="37628"/>
    <cellStyle name="Normal 7 3 2 2 5 3 2" xfId="37629"/>
    <cellStyle name="Normal 7 3 2 2 5 3 2 2" xfId="37630"/>
    <cellStyle name="Normal 7 3 2 2 5 3 3" xfId="37631"/>
    <cellStyle name="Normal 7 3 2 2 5 4" xfId="37632"/>
    <cellStyle name="Normal 7 3 2 2 5 4 2" xfId="37633"/>
    <cellStyle name="Normal 7 3 2 2 5 5" xfId="37634"/>
    <cellStyle name="Normal 7 3 2 2 6" xfId="37635"/>
    <cellStyle name="Normal 7 3 2 2 6 2" xfId="37636"/>
    <cellStyle name="Normal 7 3 2 2 6 2 2" xfId="37637"/>
    <cellStyle name="Normal 7 3 2 2 6 2 2 2" xfId="37638"/>
    <cellStyle name="Normal 7 3 2 2 6 2 3" xfId="37639"/>
    <cellStyle name="Normal 7 3 2 2 6 3" xfId="37640"/>
    <cellStyle name="Normal 7 3 2 2 6 3 2" xfId="37641"/>
    <cellStyle name="Normal 7 3 2 2 6 4" xfId="37642"/>
    <cellStyle name="Normal 7 3 2 2 7" xfId="37643"/>
    <cellStyle name="Normal 7 3 2 2 7 2" xfId="37644"/>
    <cellStyle name="Normal 7 3 2 2 7 2 2" xfId="37645"/>
    <cellStyle name="Normal 7 3 2 2 7 3" xfId="37646"/>
    <cellStyle name="Normal 7 3 2 2 8" xfId="37647"/>
    <cellStyle name="Normal 7 3 2 2 8 2" xfId="37648"/>
    <cellStyle name="Normal 7 3 2 2 9" xfId="37649"/>
    <cellStyle name="Normal 7 3 2 3" xfId="37650"/>
    <cellStyle name="Normal 7 3 2 3 2" xfId="37651"/>
    <cellStyle name="Normal 7 3 2 3 2 2" xfId="37652"/>
    <cellStyle name="Normal 7 3 2 3 2 2 2" xfId="37653"/>
    <cellStyle name="Normal 7 3 2 3 2 2 2 2" xfId="37654"/>
    <cellStyle name="Normal 7 3 2 3 2 2 2 2 2" xfId="37655"/>
    <cellStyle name="Normal 7 3 2 3 2 2 2 2 2 2" xfId="37656"/>
    <cellStyle name="Normal 7 3 2 3 2 2 2 2 2 2 2" xfId="37657"/>
    <cellStyle name="Normal 7 3 2 3 2 2 2 2 2 3" xfId="37658"/>
    <cellStyle name="Normal 7 3 2 3 2 2 2 2 3" xfId="37659"/>
    <cellStyle name="Normal 7 3 2 3 2 2 2 2 3 2" xfId="37660"/>
    <cellStyle name="Normal 7 3 2 3 2 2 2 2 4" xfId="37661"/>
    <cellStyle name="Normal 7 3 2 3 2 2 2 3" xfId="37662"/>
    <cellStyle name="Normal 7 3 2 3 2 2 2 3 2" xfId="37663"/>
    <cellStyle name="Normal 7 3 2 3 2 2 2 3 2 2" xfId="37664"/>
    <cellStyle name="Normal 7 3 2 3 2 2 2 3 3" xfId="37665"/>
    <cellStyle name="Normal 7 3 2 3 2 2 2 4" xfId="37666"/>
    <cellStyle name="Normal 7 3 2 3 2 2 2 4 2" xfId="37667"/>
    <cellStyle name="Normal 7 3 2 3 2 2 2 5" xfId="37668"/>
    <cellStyle name="Normal 7 3 2 3 2 2 3" xfId="37669"/>
    <cellStyle name="Normal 7 3 2 3 2 2 3 2" xfId="37670"/>
    <cellStyle name="Normal 7 3 2 3 2 2 3 2 2" xfId="37671"/>
    <cellStyle name="Normal 7 3 2 3 2 2 3 2 2 2" xfId="37672"/>
    <cellStyle name="Normal 7 3 2 3 2 2 3 2 3" xfId="37673"/>
    <cellStyle name="Normal 7 3 2 3 2 2 3 3" xfId="37674"/>
    <cellStyle name="Normal 7 3 2 3 2 2 3 3 2" xfId="37675"/>
    <cellStyle name="Normal 7 3 2 3 2 2 3 4" xfId="37676"/>
    <cellStyle name="Normal 7 3 2 3 2 2 4" xfId="37677"/>
    <cellStyle name="Normal 7 3 2 3 2 2 4 2" xfId="37678"/>
    <cellStyle name="Normal 7 3 2 3 2 2 4 2 2" xfId="37679"/>
    <cellStyle name="Normal 7 3 2 3 2 2 4 3" xfId="37680"/>
    <cellStyle name="Normal 7 3 2 3 2 2 5" xfId="37681"/>
    <cellStyle name="Normal 7 3 2 3 2 2 5 2" xfId="37682"/>
    <cellStyle name="Normal 7 3 2 3 2 2 6" xfId="37683"/>
    <cellStyle name="Normal 7 3 2 3 2 3" xfId="37684"/>
    <cellStyle name="Normal 7 3 2 3 2 3 2" xfId="37685"/>
    <cellStyle name="Normal 7 3 2 3 2 3 2 2" xfId="37686"/>
    <cellStyle name="Normal 7 3 2 3 2 3 2 2 2" xfId="37687"/>
    <cellStyle name="Normal 7 3 2 3 2 3 2 2 2 2" xfId="37688"/>
    <cellStyle name="Normal 7 3 2 3 2 3 2 2 3" xfId="37689"/>
    <cellStyle name="Normal 7 3 2 3 2 3 2 3" xfId="37690"/>
    <cellStyle name="Normal 7 3 2 3 2 3 2 3 2" xfId="37691"/>
    <cellStyle name="Normal 7 3 2 3 2 3 2 4" xfId="37692"/>
    <cellStyle name="Normal 7 3 2 3 2 3 3" xfId="37693"/>
    <cellStyle name="Normal 7 3 2 3 2 3 3 2" xfId="37694"/>
    <cellStyle name="Normal 7 3 2 3 2 3 3 2 2" xfId="37695"/>
    <cellStyle name="Normal 7 3 2 3 2 3 3 3" xfId="37696"/>
    <cellStyle name="Normal 7 3 2 3 2 3 4" xfId="37697"/>
    <cellStyle name="Normal 7 3 2 3 2 3 4 2" xfId="37698"/>
    <cellStyle name="Normal 7 3 2 3 2 3 5" xfId="37699"/>
    <cellStyle name="Normal 7 3 2 3 2 4" xfId="37700"/>
    <cellStyle name="Normal 7 3 2 3 2 4 2" xfId="37701"/>
    <cellStyle name="Normal 7 3 2 3 2 4 2 2" xfId="37702"/>
    <cellStyle name="Normal 7 3 2 3 2 4 2 2 2" xfId="37703"/>
    <cellStyle name="Normal 7 3 2 3 2 4 2 3" xfId="37704"/>
    <cellStyle name="Normal 7 3 2 3 2 4 3" xfId="37705"/>
    <cellStyle name="Normal 7 3 2 3 2 4 3 2" xfId="37706"/>
    <cellStyle name="Normal 7 3 2 3 2 4 4" xfId="37707"/>
    <cellStyle name="Normal 7 3 2 3 2 5" xfId="37708"/>
    <cellStyle name="Normal 7 3 2 3 2 5 2" xfId="37709"/>
    <cellStyle name="Normal 7 3 2 3 2 5 2 2" xfId="37710"/>
    <cellStyle name="Normal 7 3 2 3 2 5 3" xfId="37711"/>
    <cellStyle name="Normal 7 3 2 3 2 6" xfId="37712"/>
    <cellStyle name="Normal 7 3 2 3 2 6 2" xfId="37713"/>
    <cellStyle name="Normal 7 3 2 3 2 7" xfId="37714"/>
    <cellStyle name="Normal 7 3 2 3 3" xfId="37715"/>
    <cellStyle name="Normal 7 3 2 3 3 2" xfId="37716"/>
    <cellStyle name="Normal 7 3 2 3 3 2 2" xfId="37717"/>
    <cellStyle name="Normal 7 3 2 3 3 2 2 2" xfId="37718"/>
    <cellStyle name="Normal 7 3 2 3 3 2 2 2 2" xfId="37719"/>
    <cellStyle name="Normal 7 3 2 3 3 2 2 2 2 2" xfId="37720"/>
    <cellStyle name="Normal 7 3 2 3 3 2 2 2 3" xfId="37721"/>
    <cellStyle name="Normal 7 3 2 3 3 2 2 3" xfId="37722"/>
    <cellStyle name="Normal 7 3 2 3 3 2 2 3 2" xfId="37723"/>
    <cellStyle name="Normal 7 3 2 3 3 2 2 4" xfId="37724"/>
    <cellStyle name="Normal 7 3 2 3 3 2 3" xfId="37725"/>
    <cellStyle name="Normal 7 3 2 3 3 2 3 2" xfId="37726"/>
    <cellStyle name="Normal 7 3 2 3 3 2 3 2 2" xfId="37727"/>
    <cellStyle name="Normal 7 3 2 3 3 2 3 3" xfId="37728"/>
    <cellStyle name="Normal 7 3 2 3 3 2 4" xfId="37729"/>
    <cellStyle name="Normal 7 3 2 3 3 2 4 2" xfId="37730"/>
    <cellStyle name="Normal 7 3 2 3 3 2 5" xfId="37731"/>
    <cellStyle name="Normal 7 3 2 3 3 3" xfId="37732"/>
    <cellStyle name="Normal 7 3 2 3 3 3 2" xfId="37733"/>
    <cellStyle name="Normal 7 3 2 3 3 3 2 2" xfId="37734"/>
    <cellStyle name="Normal 7 3 2 3 3 3 2 2 2" xfId="37735"/>
    <cellStyle name="Normal 7 3 2 3 3 3 2 3" xfId="37736"/>
    <cellStyle name="Normal 7 3 2 3 3 3 3" xfId="37737"/>
    <cellStyle name="Normal 7 3 2 3 3 3 3 2" xfId="37738"/>
    <cellStyle name="Normal 7 3 2 3 3 3 4" xfId="37739"/>
    <cellStyle name="Normal 7 3 2 3 3 4" xfId="37740"/>
    <cellStyle name="Normal 7 3 2 3 3 4 2" xfId="37741"/>
    <cellStyle name="Normal 7 3 2 3 3 4 2 2" xfId="37742"/>
    <cellStyle name="Normal 7 3 2 3 3 4 3" xfId="37743"/>
    <cellStyle name="Normal 7 3 2 3 3 5" xfId="37744"/>
    <cellStyle name="Normal 7 3 2 3 3 5 2" xfId="37745"/>
    <cellStyle name="Normal 7 3 2 3 3 6" xfId="37746"/>
    <cellStyle name="Normal 7 3 2 3 4" xfId="37747"/>
    <cellStyle name="Normal 7 3 2 3 4 2" xfId="37748"/>
    <cellStyle name="Normal 7 3 2 3 4 2 2" xfId="37749"/>
    <cellStyle name="Normal 7 3 2 3 4 2 2 2" xfId="37750"/>
    <cellStyle name="Normal 7 3 2 3 4 2 2 2 2" xfId="37751"/>
    <cellStyle name="Normal 7 3 2 3 4 2 2 3" xfId="37752"/>
    <cellStyle name="Normal 7 3 2 3 4 2 3" xfId="37753"/>
    <cellStyle name="Normal 7 3 2 3 4 2 3 2" xfId="37754"/>
    <cellStyle name="Normal 7 3 2 3 4 2 4" xfId="37755"/>
    <cellStyle name="Normal 7 3 2 3 4 3" xfId="37756"/>
    <cellStyle name="Normal 7 3 2 3 4 3 2" xfId="37757"/>
    <cellStyle name="Normal 7 3 2 3 4 3 2 2" xfId="37758"/>
    <cellStyle name="Normal 7 3 2 3 4 3 3" xfId="37759"/>
    <cellStyle name="Normal 7 3 2 3 4 4" xfId="37760"/>
    <cellStyle name="Normal 7 3 2 3 4 4 2" xfId="37761"/>
    <cellStyle name="Normal 7 3 2 3 4 5" xfId="37762"/>
    <cellStyle name="Normal 7 3 2 3 5" xfId="37763"/>
    <cellStyle name="Normal 7 3 2 3 5 2" xfId="37764"/>
    <cellStyle name="Normal 7 3 2 3 5 2 2" xfId="37765"/>
    <cellStyle name="Normal 7 3 2 3 5 2 2 2" xfId="37766"/>
    <cellStyle name="Normal 7 3 2 3 5 2 3" xfId="37767"/>
    <cellStyle name="Normal 7 3 2 3 5 3" xfId="37768"/>
    <cellStyle name="Normal 7 3 2 3 5 3 2" xfId="37769"/>
    <cellStyle name="Normal 7 3 2 3 5 4" xfId="37770"/>
    <cellStyle name="Normal 7 3 2 3 6" xfId="37771"/>
    <cellStyle name="Normal 7 3 2 3 6 2" xfId="37772"/>
    <cellStyle name="Normal 7 3 2 3 6 2 2" xfId="37773"/>
    <cellStyle name="Normal 7 3 2 3 6 3" xfId="37774"/>
    <cellStyle name="Normal 7 3 2 3 7" xfId="37775"/>
    <cellStyle name="Normal 7 3 2 3 7 2" xfId="37776"/>
    <cellStyle name="Normal 7 3 2 3 8" xfId="37777"/>
    <cellStyle name="Normal 7 3 2 4" xfId="37778"/>
    <cellStyle name="Normal 7 3 2 4 2" xfId="37779"/>
    <cellStyle name="Normal 7 3 2 4 2 2" xfId="37780"/>
    <cellStyle name="Normal 7 3 2 4 2 2 2" xfId="37781"/>
    <cellStyle name="Normal 7 3 2 4 2 2 2 2" xfId="37782"/>
    <cellStyle name="Normal 7 3 2 4 2 2 2 2 2" xfId="37783"/>
    <cellStyle name="Normal 7 3 2 4 2 2 2 2 2 2" xfId="37784"/>
    <cellStyle name="Normal 7 3 2 4 2 2 2 2 3" xfId="37785"/>
    <cellStyle name="Normal 7 3 2 4 2 2 2 3" xfId="37786"/>
    <cellStyle name="Normal 7 3 2 4 2 2 2 3 2" xfId="37787"/>
    <cellStyle name="Normal 7 3 2 4 2 2 2 4" xfId="37788"/>
    <cellStyle name="Normal 7 3 2 4 2 2 3" xfId="37789"/>
    <cellStyle name="Normal 7 3 2 4 2 2 3 2" xfId="37790"/>
    <cellStyle name="Normal 7 3 2 4 2 2 3 2 2" xfId="37791"/>
    <cellStyle name="Normal 7 3 2 4 2 2 3 3" xfId="37792"/>
    <cellStyle name="Normal 7 3 2 4 2 2 4" xfId="37793"/>
    <cellStyle name="Normal 7 3 2 4 2 2 4 2" xfId="37794"/>
    <cellStyle name="Normal 7 3 2 4 2 2 5" xfId="37795"/>
    <cellStyle name="Normal 7 3 2 4 2 3" xfId="37796"/>
    <cellStyle name="Normal 7 3 2 4 2 3 2" xfId="37797"/>
    <cellStyle name="Normal 7 3 2 4 2 3 2 2" xfId="37798"/>
    <cellStyle name="Normal 7 3 2 4 2 3 2 2 2" xfId="37799"/>
    <cellStyle name="Normal 7 3 2 4 2 3 2 3" xfId="37800"/>
    <cellStyle name="Normal 7 3 2 4 2 3 3" xfId="37801"/>
    <cellStyle name="Normal 7 3 2 4 2 3 3 2" xfId="37802"/>
    <cellStyle name="Normal 7 3 2 4 2 3 4" xfId="37803"/>
    <cellStyle name="Normal 7 3 2 4 2 4" xfId="37804"/>
    <cellStyle name="Normal 7 3 2 4 2 4 2" xfId="37805"/>
    <cellStyle name="Normal 7 3 2 4 2 4 2 2" xfId="37806"/>
    <cellStyle name="Normal 7 3 2 4 2 4 3" xfId="37807"/>
    <cellStyle name="Normal 7 3 2 4 2 5" xfId="37808"/>
    <cellStyle name="Normal 7 3 2 4 2 5 2" xfId="37809"/>
    <cellStyle name="Normal 7 3 2 4 2 6" xfId="37810"/>
    <cellStyle name="Normal 7 3 2 4 3" xfId="37811"/>
    <cellStyle name="Normal 7 3 2 4 3 2" xfId="37812"/>
    <cellStyle name="Normal 7 3 2 4 3 2 2" xfId="37813"/>
    <cellStyle name="Normal 7 3 2 4 3 2 2 2" xfId="37814"/>
    <cellStyle name="Normal 7 3 2 4 3 2 2 2 2" xfId="37815"/>
    <cellStyle name="Normal 7 3 2 4 3 2 2 3" xfId="37816"/>
    <cellStyle name="Normal 7 3 2 4 3 2 3" xfId="37817"/>
    <cellStyle name="Normal 7 3 2 4 3 2 3 2" xfId="37818"/>
    <cellStyle name="Normal 7 3 2 4 3 2 4" xfId="37819"/>
    <cellStyle name="Normal 7 3 2 4 3 3" xfId="37820"/>
    <cellStyle name="Normal 7 3 2 4 3 3 2" xfId="37821"/>
    <cellStyle name="Normal 7 3 2 4 3 3 2 2" xfId="37822"/>
    <cellStyle name="Normal 7 3 2 4 3 3 3" xfId="37823"/>
    <cellStyle name="Normal 7 3 2 4 3 4" xfId="37824"/>
    <cellStyle name="Normal 7 3 2 4 3 4 2" xfId="37825"/>
    <cellStyle name="Normal 7 3 2 4 3 5" xfId="37826"/>
    <cellStyle name="Normal 7 3 2 4 4" xfId="37827"/>
    <cellStyle name="Normal 7 3 2 4 4 2" xfId="37828"/>
    <cellStyle name="Normal 7 3 2 4 4 2 2" xfId="37829"/>
    <cellStyle name="Normal 7 3 2 4 4 2 2 2" xfId="37830"/>
    <cellStyle name="Normal 7 3 2 4 4 2 3" xfId="37831"/>
    <cellStyle name="Normal 7 3 2 4 4 3" xfId="37832"/>
    <cellStyle name="Normal 7 3 2 4 4 3 2" xfId="37833"/>
    <cellStyle name="Normal 7 3 2 4 4 4" xfId="37834"/>
    <cellStyle name="Normal 7 3 2 4 5" xfId="37835"/>
    <cellStyle name="Normal 7 3 2 4 5 2" xfId="37836"/>
    <cellStyle name="Normal 7 3 2 4 5 2 2" xfId="37837"/>
    <cellStyle name="Normal 7 3 2 4 5 3" xfId="37838"/>
    <cellStyle name="Normal 7 3 2 4 6" xfId="37839"/>
    <cellStyle name="Normal 7 3 2 4 6 2" xfId="37840"/>
    <cellStyle name="Normal 7 3 2 4 7" xfId="37841"/>
    <cellStyle name="Normal 7 3 2 5" xfId="37842"/>
    <cellStyle name="Normal 7 3 2 5 2" xfId="37843"/>
    <cellStyle name="Normal 7 3 2 5 2 2" xfId="37844"/>
    <cellStyle name="Normal 7 3 2 5 2 2 2" xfId="37845"/>
    <cellStyle name="Normal 7 3 2 5 2 2 2 2" xfId="37846"/>
    <cellStyle name="Normal 7 3 2 5 2 2 2 2 2" xfId="37847"/>
    <cellStyle name="Normal 7 3 2 5 2 2 2 3" xfId="37848"/>
    <cellStyle name="Normal 7 3 2 5 2 2 3" xfId="37849"/>
    <cellStyle name="Normal 7 3 2 5 2 2 3 2" xfId="37850"/>
    <cellStyle name="Normal 7 3 2 5 2 2 4" xfId="37851"/>
    <cellStyle name="Normal 7 3 2 5 2 3" xfId="37852"/>
    <cellStyle name="Normal 7 3 2 5 2 3 2" xfId="37853"/>
    <cellStyle name="Normal 7 3 2 5 2 3 2 2" xfId="37854"/>
    <cellStyle name="Normal 7 3 2 5 2 3 3" xfId="37855"/>
    <cellStyle name="Normal 7 3 2 5 2 4" xfId="37856"/>
    <cellStyle name="Normal 7 3 2 5 2 4 2" xfId="37857"/>
    <cellStyle name="Normal 7 3 2 5 2 5" xfId="37858"/>
    <cellStyle name="Normal 7 3 2 5 3" xfId="37859"/>
    <cellStyle name="Normal 7 3 2 5 3 2" xfId="37860"/>
    <cellStyle name="Normal 7 3 2 5 3 2 2" xfId="37861"/>
    <cellStyle name="Normal 7 3 2 5 3 2 2 2" xfId="37862"/>
    <cellStyle name="Normal 7 3 2 5 3 2 3" xfId="37863"/>
    <cellStyle name="Normal 7 3 2 5 3 3" xfId="37864"/>
    <cellStyle name="Normal 7 3 2 5 3 3 2" xfId="37865"/>
    <cellStyle name="Normal 7 3 2 5 3 4" xfId="37866"/>
    <cellStyle name="Normal 7 3 2 5 4" xfId="37867"/>
    <cellStyle name="Normal 7 3 2 5 4 2" xfId="37868"/>
    <cellStyle name="Normal 7 3 2 5 4 2 2" xfId="37869"/>
    <cellStyle name="Normal 7 3 2 5 4 3" xfId="37870"/>
    <cellStyle name="Normal 7 3 2 5 5" xfId="37871"/>
    <cellStyle name="Normal 7 3 2 5 5 2" xfId="37872"/>
    <cellStyle name="Normal 7 3 2 5 6" xfId="37873"/>
    <cellStyle name="Normal 7 3 2 6" xfId="37874"/>
    <cellStyle name="Normal 7 3 2 6 2" xfId="37875"/>
    <cellStyle name="Normal 7 3 2 6 2 2" xfId="37876"/>
    <cellStyle name="Normal 7 3 2 6 2 2 2" xfId="37877"/>
    <cellStyle name="Normal 7 3 2 6 2 2 2 2" xfId="37878"/>
    <cellStyle name="Normal 7 3 2 6 2 2 3" xfId="37879"/>
    <cellStyle name="Normal 7 3 2 6 2 3" xfId="37880"/>
    <cellStyle name="Normal 7 3 2 6 2 3 2" xfId="37881"/>
    <cellStyle name="Normal 7 3 2 6 2 4" xfId="37882"/>
    <cellStyle name="Normal 7 3 2 6 3" xfId="37883"/>
    <cellStyle name="Normal 7 3 2 6 3 2" xfId="37884"/>
    <cellStyle name="Normal 7 3 2 6 3 2 2" xfId="37885"/>
    <cellStyle name="Normal 7 3 2 6 3 3" xfId="37886"/>
    <cellStyle name="Normal 7 3 2 6 4" xfId="37887"/>
    <cellStyle name="Normal 7 3 2 6 4 2" xfId="37888"/>
    <cellStyle name="Normal 7 3 2 6 5" xfId="37889"/>
    <cellStyle name="Normal 7 3 2 7" xfId="37890"/>
    <cellStyle name="Normal 7 3 2 7 2" xfId="37891"/>
    <cellStyle name="Normal 7 3 2 7 2 2" xfId="37892"/>
    <cellStyle name="Normal 7 3 2 7 2 2 2" xfId="37893"/>
    <cellStyle name="Normal 7 3 2 7 2 3" xfId="37894"/>
    <cellStyle name="Normal 7 3 2 7 3" xfId="37895"/>
    <cellStyle name="Normal 7 3 2 7 3 2" xfId="37896"/>
    <cellStyle name="Normal 7 3 2 7 4" xfId="37897"/>
    <cellStyle name="Normal 7 3 2 8" xfId="37898"/>
    <cellStyle name="Normal 7 3 2 8 2" xfId="37899"/>
    <cellStyle name="Normal 7 3 2 8 2 2" xfId="37900"/>
    <cellStyle name="Normal 7 3 2 8 3" xfId="37901"/>
    <cellStyle name="Normal 7 3 2 9" xfId="37902"/>
    <cellStyle name="Normal 7 3 2 9 2" xfId="37903"/>
    <cellStyle name="Normal 7 3 3" xfId="37904"/>
    <cellStyle name="Normal 7 3 3 2" xfId="37905"/>
    <cellStyle name="Normal 7 3 3 2 2" xfId="37906"/>
    <cellStyle name="Normal 7 3 3 2 2 2" xfId="37907"/>
    <cellStyle name="Normal 7 3 3 2 2 2 2" xfId="37908"/>
    <cellStyle name="Normal 7 3 3 2 2 2 2 2" xfId="37909"/>
    <cellStyle name="Normal 7 3 3 2 2 2 2 2 2" xfId="37910"/>
    <cellStyle name="Normal 7 3 3 2 2 2 2 2 2 2" xfId="37911"/>
    <cellStyle name="Normal 7 3 3 2 2 2 2 2 2 2 2" xfId="37912"/>
    <cellStyle name="Normal 7 3 3 2 2 2 2 2 2 3" xfId="37913"/>
    <cellStyle name="Normal 7 3 3 2 2 2 2 2 3" xfId="37914"/>
    <cellStyle name="Normal 7 3 3 2 2 2 2 2 3 2" xfId="37915"/>
    <cellStyle name="Normal 7 3 3 2 2 2 2 2 4" xfId="37916"/>
    <cellStyle name="Normal 7 3 3 2 2 2 2 3" xfId="37917"/>
    <cellStyle name="Normal 7 3 3 2 2 2 2 3 2" xfId="37918"/>
    <cellStyle name="Normal 7 3 3 2 2 2 2 3 2 2" xfId="37919"/>
    <cellStyle name="Normal 7 3 3 2 2 2 2 3 3" xfId="37920"/>
    <cellStyle name="Normal 7 3 3 2 2 2 2 4" xfId="37921"/>
    <cellStyle name="Normal 7 3 3 2 2 2 2 4 2" xfId="37922"/>
    <cellStyle name="Normal 7 3 3 2 2 2 2 5" xfId="37923"/>
    <cellStyle name="Normal 7 3 3 2 2 2 3" xfId="37924"/>
    <cellStyle name="Normal 7 3 3 2 2 2 3 2" xfId="37925"/>
    <cellStyle name="Normal 7 3 3 2 2 2 3 2 2" xfId="37926"/>
    <cellStyle name="Normal 7 3 3 2 2 2 3 2 2 2" xfId="37927"/>
    <cellStyle name="Normal 7 3 3 2 2 2 3 2 3" xfId="37928"/>
    <cellStyle name="Normal 7 3 3 2 2 2 3 3" xfId="37929"/>
    <cellStyle name="Normal 7 3 3 2 2 2 3 3 2" xfId="37930"/>
    <cellStyle name="Normal 7 3 3 2 2 2 3 4" xfId="37931"/>
    <cellStyle name="Normal 7 3 3 2 2 2 4" xfId="37932"/>
    <cellStyle name="Normal 7 3 3 2 2 2 4 2" xfId="37933"/>
    <cellStyle name="Normal 7 3 3 2 2 2 4 2 2" xfId="37934"/>
    <cellStyle name="Normal 7 3 3 2 2 2 4 3" xfId="37935"/>
    <cellStyle name="Normal 7 3 3 2 2 2 5" xfId="37936"/>
    <cellStyle name="Normal 7 3 3 2 2 2 5 2" xfId="37937"/>
    <cellStyle name="Normal 7 3 3 2 2 2 6" xfId="37938"/>
    <cellStyle name="Normal 7 3 3 2 2 3" xfId="37939"/>
    <cellStyle name="Normal 7 3 3 2 2 3 2" xfId="37940"/>
    <cellStyle name="Normal 7 3 3 2 2 3 2 2" xfId="37941"/>
    <cellStyle name="Normal 7 3 3 2 2 3 2 2 2" xfId="37942"/>
    <cellStyle name="Normal 7 3 3 2 2 3 2 2 2 2" xfId="37943"/>
    <cellStyle name="Normal 7 3 3 2 2 3 2 2 3" xfId="37944"/>
    <cellStyle name="Normal 7 3 3 2 2 3 2 3" xfId="37945"/>
    <cellStyle name="Normal 7 3 3 2 2 3 2 3 2" xfId="37946"/>
    <cellStyle name="Normal 7 3 3 2 2 3 2 4" xfId="37947"/>
    <cellStyle name="Normal 7 3 3 2 2 3 3" xfId="37948"/>
    <cellStyle name="Normal 7 3 3 2 2 3 3 2" xfId="37949"/>
    <cellStyle name="Normal 7 3 3 2 2 3 3 2 2" xfId="37950"/>
    <cellStyle name="Normal 7 3 3 2 2 3 3 3" xfId="37951"/>
    <cellStyle name="Normal 7 3 3 2 2 3 4" xfId="37952"/>
    <cellStyle name="Normal 7 3 3 2 2 3 4 2" xfId="37953"/>
    <cellStyle name="Normal 7 3 3 2 2 3 5" xfId="37954"/>
    <cellStyle name="Normal 7 3 3 2 2 4" xfId="37955"/>
    <cellStyle name="Normal 7 3 3 2 2 4 2" xfId="37956"/>
    <cellStyle name="Normal 7 3 3 2 2 4 2 2" xfId="37957"/>
    <cellStyle name="Normal 7 3 3 2 2 4 2 2 2" xfId="37958"/>
    <cellStyle name="Normal 7 3 3 2 2 4 2 3" xfId="37959"/>
    <cellStyle name="Normal 7 3 3 2 2 4 3" xfId="37960"/>
    <cellStyle name="Normal 7 3 3 2 2 4 3 2" xfId="37961"/>
    <cellStyle name="Normal 7 3 3 2 2 4 4" xfId="37962"/>
    <cellStyle name="Normal 7 3 3 2 2 5" xfId="37963"/>
    <cellStyle name="Normal 7 3 3 2 2 5 2" xfId="37964"/>
    <cellStyle name="Normal 7 3 3 2 2 5 2 2" xfId="37965"/>
    <cellStyle name="Normal 7 3 3 2 2 5 3" xfId="37966"/>
    <cellStyle name="Normal 7 3 3 2 2 6" xfId="37967"/>
    <cellStyle name="Normal 7 3 3 2 2 6 2" xfId="37968"/>
    <cellStyle name="Normal 7 3 3 2 2 7" xfId="37969"/>
    <cellStyle name="Normal 7 3 3 2 3" xfId="37970"/>
    <cellStyle name="Normal 7 3 3 2 3 2" xfId="37971"/>
    <cellStyle name="Normal 7 3 3 2 3 2 2" xfId="37972"/>
    <cellStyle name="Normal 7 3 3 2 3 2 2 2" xfId="37973"/>
    <cellStyle name="Normal 7 3 3 2 3 2 2 2 2" xfId="37974"/>
    <cellStyle name="Normal 7 3 3 2 3 2 2 2 2 2" xfId="37975"/>
    <cellStyle name="Normal 7 3 3 2 3 2 2 2 3" xfId="37976"/>
    <cellStyle name="Normal 7 3 3 2 3 2 2 3" xfId="37977"/>
    <cellStyle name="Normal 7 3 3 2 3 2 2 3 2" xfId="37978"/>
    <cellStyle name="Normal 7 3 3 2 3 2 2 4" xfId="37979"/>
    <cellStyle name="Normal 7 3 3 2 3 2 3" xfId="37980"/>
    <cellStyle name="Normal 7 3 3 2 3 2 3 2" xfId="37981"/>
    <cellStyle name="Normal 7 3 3 2 3 2 3 2 2" xfId="37982"/>
    <cellStyle name="Normal 7 3 3 2 3 2 3 3" xfId="37983"/>
    <cellStyle name="Normal 7 3 3 2 3 2 4" xfId="37984"/>
    <cellStyle name="Normal 7 3 3 2 3 2 4 2" xfId="37985"/>
    <cellStyle name="Normal 7 3 3 2 3 2 5" xfId="37986"/>
    <cellStyle name="Normal 7 3 3 2 3 3" xfId="37987"/>
    <cellStyle name="Normal 7 3 3 2 3 3 2" xfId="37988"/>
    <cellStyle name="Normal 7 3 3 2 3 3 2 2" xfId="37989"/>
    <cellStyle name="Normal 7 3 3 2 3 3 2 2 2" xfId="37990"/>
    <cellStyle name="Normal 7 3 3 2 3 3 2 3" xfId="37991"/>
    <cellStyle name="Normal 7 3 3 2 3 3 3" xfId="37992"/>
    <cellStyle name="Normal 7 3 3 2 3 3 3 2" xfId="37993"/>
    <cellStyle name="Normal 7 3 3 2 3 3 4" xfId="37994"/>
    <cellStyle name="Normal 7 3 3 2 3 4" xfId="37995"/>
    <cellStyle name="Normal 7 3 3 2 3 4 2" xfId="37996"/>
    <cellStyle name="Normal 7 3 3 2 3 4 2 2" xfId="37997"/>
    <cellStyle name="Normal 7 3 3 2 3 4 3" xfId="37998"/>
    <cellStyle name="Normal 7 3 3 2 3 5" xfId="37999"/>
    <cellStyle name="Normal 7 3 3 2 3 5 2" xfId="38000"/>
    <cellStyle name="Normal 7 3 3 2 3 6" xfId="38001"/>
    <cellStyle name="Normal 7 3 3 2 4" xfId="38002"/>
    <cellStyle name="Normal 7 3 3 2 4 2" xfId="38003"/>
    <cellStyle name="Normal 7 3 3 2 4 2 2" xfId="38004"/>
    <cellStyle name="Normal 7 3 3 2 4 2 2 2" xfId="38005"/>
    <cellStyle name="Normal 7 3 3 2 4 2 2 2 2" xfId="38006"/>
    <cellStyle name="Normal 7 3 3 2 4 2 2 3" xfId="38007"/>
    <cellStyle name="Normal 7 3 3 2 4 2 3" xfId="38008"/>
    <cellStyle name="Normal 7 3 3 2 4 2 3 2" xfId="38009"/>
    <cellStyle name="Normal 7 3 3 2 4 2 4" xfId="38010"/>
    <cellStyle name="Normal 7 3 3 2 4 3" xfId="38011"/>
    <cellStyle name="Normal 7 3 3 2 4 3 2" xfId="38012"/>
    <cellStyle name="Normal 7 3 3 2 4 3 2 2" xfId="38013"/>
    <cellStyle name="Normal 7 3 3 2 4 3 3" xfId="38014"/>
    <cellStyle name="Normal 7 3 3 2 4 4" xfId="38015"/>
    <cellStyle name="Normal 7 3 3 2 4 4 2" xfId="38016"/>
    <cellStyle name="Normal 7 3 3 2 4 5" xfId="38017"/>
    <cellStyle name="Normal 7 3 3 2 5" xfId="38018"/>
    <cellStyle name="Normal 7 3 3 2 5 2" xfId="38019"/>
    <cellStyle name="Normal 7 3 3 2 5 2 2" xfId="38020"/>
    <cellStyle name="Normal 7 3 3 2 5 2 2 2" xfId="38021"/>
    <cellStyle name="Normal 7 3 3 2 5 2 3" xfId="38022"/>
    <cellStyle name="Normal 7 3 3 2 5 3" xfId="38023"/>
    <cellStyle name="Normal 7 3 3 2 5 3 2" xfId="38024"/>
    <cellStyle name="Normal 7 3 3 2 5 4" xfId="38025"/>
    <cellStyle name="Normal 7 3 3 2 6" xfId="38026"/>
    <cellStyle name="Normal 7 3 3 2 6 2" xfId="38027"/>
    <cellStyle name="Normal 7 3 3 2 6 2 2" xfId="38028"/>
    <cellStyle name="Normal 7 3 3 2 6 3" xfId="38029"/>
    <cellStyle name="Normal 7 3 3 2 7" xfId="38030"/>
    <cellStyle name="Normal 7 3 3 2 7 2" xfId="38031"/>
    <cellStyle name="Normal 7 3 3 2 8" xfId="38032"/>
    <cellStyle name="Normal 7 3 3 3" xfId="38033"/>
    <cellStyle name="Normal 7 3 3 3 2" xfId="38034"/>
    <cellStyle name="Normal 7 3 3 3 2 2" xfId="38035"/>
    <cellStyle name="Normal 7 3 3 3 2 2 2" xfId="38036"/>
    <cellStyle name="Normal 7 3 3 3 2 2 2 2" xfId="38037"/>
    <cellStyle name="Normal 7 3 3 3 2 2 2 2 2" xfId="38038"/>
    <cellStyle name="Normal 7 3 3 3 2 2 2 2 2 2" xfId="38039"/>
    <cellStyle name="Normal 7 3 3 3 2 2 2 2 3" xfId="38040"/>
    <cellStyle name="Normal 7 3 3 3 2 2 2 3" xfId="38041"/>
    <cellStyle name="Normal 7 3 3 3 2 2 2 3 2" xfId="38042"/>
    <cellStyle name="Normal 7 3 3 3 2 2 2 4" xfId="38043"/>
    <cellStyle name="Normal 7 3 3 3 2 2 3" xfId="38044"/>
    <cellStyle name="Normal 7 3 3 3 2 2 3 2" xfId="38045"/>
    <cellStyle name="Normal 7 3 3 3 2 2 3 2 2" xfId="38046"/>
    <cellStyle name="Normal 7 3 3 3 2 2 3 3" xfId="38047"/>
    <cellStyle name="Normal 7 3 3 3 2 2 4" xfId="38048"/>
    <cellStyle name="Normal 7 3 3 3 2 2 4 2" xfId="38049"/>
    <cellStyle name="Normal 7 3 3 3 2 2 5" xfId="38050"/>
    <cellStyle name="Normal 7 3 3 3 2 3" xfId="38051"/>
    <cellStyle name="Normal 7 3 3 3 2 3 2" xfId="38052"/>
    <cellStyle name="Normal 7 3 3 3 2 3 2 2" xfId="38053"/>
    <cellStyle name="Normal 7 3 3 3 2 3 2 2 2" xfId="38054"/>
    <cellStyle name="Normal 7 3 3 3 2 3 2 3" xfId="38055"/>
    <cellStyle name="Normal 7 3 3 3 2 3 3" xfId="38056"/>
    <cellStyle name="Normal 7 3 3 3 2 3 3 2" xfId="38057"/>
    <cellStyle name="Normal 7 3 3 3 2 3 4" xfId="38058"/>
    <cellStyle name="Normal 7 3 3 3 2 4" xfId="38059"/>
    <cellStyle name="Normal 7 3 3 3 2 4 2" xfId="38060"/>
    <cellStyle name="Normal 7 3 3 3 2 4 2 2" xfId="38061"/>
    <cellStyle name="Normal 7 3 3 3 2 4 3" xfId="38062"/>
    <cellStyle name="Normal 7 3 3 3 2 5" xfId="38063"/>
    <cellStyle name="Normal 7 3 3 3 2 5 2" xfId="38064"/>
    <cellStyle name="Normal 7 3 3 3 2 6" xfId="38065"/>
    <cellStyle name="Normal 7 3 3 3 3" xfId="38066"/>
    <cellStyle name="Normal 7 3 3 3 3 2" xfId="38067"/>
    <cellStyle name="Normal 7 3 3 3 3 2 2" xfId="38068"/>
    <cellStyle name="Normal 7 3 3 3 3 2 2 2" xfId="38069"/>
    <cellStyle name="Normal 7 3 3 3 3 2 2 2 2" xfId="38070"/>
    <cellStyle name="Normal 7 3 3 3 3 2 2 3" xfId="38071"/>
    <cellStyle name="Normal 7 3 3 3 3 2 3" xfId="38072"/>
    <cellStyle name="Normal 7 3 3 3 3 2 3 2" xfId="38073"/>
    <cellStyle name="Normal 7 3 3 3 3 2 4" xfId="38074"/>
    <cellStyle name="Normal 7 3 3 3 3 3" xfId="38075"/>
    <cellStyle name="Normal 7 3 3 3 3 3 2" xfId="38076"/>
    <cellStyle name="Normal 7 3 3 3 3 3 2 2" xfId="38077"/>
    <cellStyle name="Normal 7 3 3 3 3 3 3" xfId="38078"/>
    <cellStyle name="Normal 7 3 3 3 3 4" xfId="38079"/>
    <cellStyle name="Normal 7 3 3 3 3 4 2" xfId="38080"/>
    <cellStyle name="Normal 7 3 3 3 3 5" xfId="38081"/>
    <cellStyle name="Normal 7 3 3 3 4" xfId="38082"/>
    <cellStyle name="Normal 7 3 3 3 4 2" xfId="38083"/>
    <cellStyle name="Normal 7 3 3 3 4 2 2" xfId="38084"/>
    <cellStyle name="Normal 7 3 3 3 4 2 2 2" xfId="38085"/>
    <cellStyle name="Normal 7 3 3 3 4 2 3" xfId="38086"/>
    <cellStyle name="Normal 7 3 3 3 4 3" xfId="38087"/>
    <cellStyle name="Normal 7 3 3 3 4 3 2" xfId="38088"/>
    <cellStyle name="Normal 7 3 3 3 4 4" xfId="38089"/>
    <cellStyle name="Normal 7 3 3 3 5" xfId="38090"/>
    <cellStyle name="Normal 7 3 3 3 5 2" xfId="38091"/>
    <cellStyle name="Normal 7 3 3 3 5 2 2" xfId="38092"/>
    <cellStyle name="Normal 7 3 3 3 5 3" xfId="38093"/>
    <cellStyle name="Normal 7 3 3 3 6" xfId="38094"/>
    <cellStyle name="Normal 7 3 3 3 6 2" xfId="38095"/>
    <cellStyle name="Normal 7 3 3 3 7" xfId="38096"/>
    <cellStyle name="Normal 7 3 3 4" xfId="38097"/>
    <cellStyle name="Normal 7 3 3 4 2" xfId="38098"/>
    <cellStyle name="Normal 7 3 3 4 2 2" xfId="38099"/>
    <cellStyle name="Normal 7 3 3 4 2 2 2" xfId="38100"/>
    <cellStyle name="Normal 7 3 3 4 2 2 2 2" xfId="38101"/>
    <cellStyle name="Normal 7 3 3 4 2 2 2 2 2" xfId="38102"/>
    <cellStyle name="Normal 7 3 3 4 2 2 2 3" xfId="38103"/>
    <cellStyle name="Normal 7 3 3 4 2 2 3" xfId="38104"/>
    <cellStyle name="Normal 7 3 3 4 2 2 3 2" xfId="38105"/>
    <cellStyle name="Normal 7 3 3 4 2 2 4" xfId="38106"/>
    <cellStyle name="Normal 7 3 3 4 2 3" xfId="38107"/>
    <cellStyle name="Normal 7 3 3 4 2 3 2" xfId="38108"/>
    <cellStyle name="Normal 7 3 3 4 2 3 2 2" xfId="38109"/>
    <cellStyle name="Normal 7 3 3 4 2 3 3" xfId="38110"/>
    <cellStyle name="Normal 7 3 3 4 2 4" xfId="38111"/>
    <cellStyle name="Normal 7 3 3 4 2 4 2" xfId="38112"/>
    <cellStyle name="Normal 7 3 3 4 2 5" xfId="38113"/>
    <cellStyle name="Normal 7 3 3 4 3" xfId="38114"/>
    <cellStyle name="Normal 7 3 3 4 3 2" xfId="38115"/>
    <cellStyle name="Normal 7 3 3 4 3 2 2" xfId="38116"/>
    <cellStyle name="Normal 7 3 3 4 3 2 2 2" xfId="38117"/>
    <cellStyle name="Normal 7 3 3 4 3 2 3" xfId="38118"/>
    <cellStyle name="Normal 7 3 3 4 3 3" xfId="38119"/>
    <cellStyle name="Normal 7 3 3 4 3 3 2" xfId="38120"/>
    <cellStyle name="Normal 7 3 3 4 3 4" xfId="38121"/>
    <cellStyle name="Normal 7 3 3 4 4" xfId="38122"/>
    <cellStyle name="Normal 7 3 3 4 4 2" xfId="38123"/>
    <cellStyle name="Normal 7 3 3 4 4 2 2" xfId="38124"/>
    <cellStyle name="Normal 7 3 3 4 4 3" xfId="38125"/>
    <cellStyle name="Normal 7 3 3 4 5" xfId="38126"/>
    <cellStyle name="Normal 7 3 3 4 5 2" xfId="38127"/>
    <cellStyle name="Normal 7 3 3 4 6" xfId="38128"/>
    <cellStyle name="Normal 7 3 3 5" xfId="38129"/>
    <cellStyle name="Normal 7 3 3 5 2" xfId="38130"/>
    <cellStyle name="Normal 7 3 3 5 2 2" xfId="38131"/>
    <cellStyle name="Normal 7 3 3 5 2 2 2" xfId="38132"/>
    <cellStyle name="Normal 7 3 3 5 2 2 2 2" xfId="38133"/>
    <cellStyle name="Normal 7 3 3 5 2 2 3" xfId="38134"/>
    <cellStyle name="Normal 7 3 3 5 2 3" xfId="38135"/>
    <cellStyle name="Normal 7 3 3 5 2 3 2" xfId="38136"/>
    <cellStyle name="Normal 7 3 3 5 2 4" xfId="38137"/>
    <cellStyle name="Normal 7 3 3 5 3" xfId="38138"/>
    <cellStyle name="Normal 7 3 3 5 3 2" xfId="38139"/>
    <cellStyle name="Normal 7 3 3 5 3 2 2" xfId="38140"/>
    <cellStyle name="Normal 7 3 3 5 3 3" xfId="38141"/>
    <cellStyle name="Normal 7 3 3 5 4" xfId="38142"/>
    <cellStyle name="Normal 7 3 3 5 4 2" xfId="38143"/>
    <cellStyle name="Normal 7 3 3 5 5" xfId="38144"/>
    <cellStyle name="Normal 7 3 3 6" xfId="38145"/>
    <cellStyle name="Normal 7 3 3 6 2" xfId="38146"/>
    <cellStyle name="Normal 7 3 3 6 2 2" xfId="38147"/>
    <cellStyle name="Normal 7 3 3 6 2 2 2" xfId="38148"/>
    <cellStyle name="Normal 7 3 3 6 2 3" xfId="38149"/>
    <cellStyle name="Normal 7 3 3 6 3" xfId="38150"/>
    <cellStyle name="Normal 7 3 3 6 3 2" xfId="38151"/>
    <cellStyle name="Normal 7 3 3 6 4" xfId="38152"/>
    <cellStyle name="Normal 7 3 3 7" xfId="38153"/>
    <cellStyle name="Normal 7 3 3 7 2" xfId="38154"/>
    <cellStyle name="Normal 7 3 3 7 2 2" xfId="38155"/>
    <cellStyle name="Normal 7 3 3 7 3" xfId="38156"/>
    <cellStyle name="Normal 7 3 3 8" xfId="38157"/>
    <cellStyle name="Normal 7 3 3 8 2" xfId="38158"/>
    <cellStyle name="Normal 7 3 3 9" xfId="38159"/>
    <cellStyle name="Normal 7 3 4" xfId="38160"/>
    <cellStyle name="Normal 7 3 4 2" xfId="38161"/>
    <cellStyle name="Normal 7 3 4 2 2" xfId="38162"/>
    <cellStyle name="Normal 7 3 4 2 2 2" xfId="38163"/>
    <cellStyle name="Normal 7 3 4 2 2 2 2" xfId="38164"/>
    <cellStyle name="Normal 7 3 4 2 2 2 2 2" xfId="38165"/>
    <cellStyle name="Normal 7 3 4 2 2 2 2 2 2" xfId="38166"/>
    <cellStyle name="Normal 7 3 4 2 2 2 2 2 2 2" xfId="38167"/>
    <cellStyle name="Normal 7 3 4 2 2 2 2 2 3" xfId="38168"/>
    <cellStyle name="Normal 7 3 4 2 2 2 2 3" xfId="38169"/>
    <cellStyle name="Normal 7 3 4 2 2 2 2 3 2" xfId="38170"/>
    <cellStyle name="Normal 7 3 4 2 2 2 2 4" xfId="38171"/>
    <cellStyle name="Normal 7 3 4 2 2 2 3" xfId="38172"/>
    <cellStyle name="Normal 7 3 4 2 2 2 3 2" xfId="38173"/>
    <cellStyle name="Normal 7 3 4 2 2 2 3 2 2" xfId="38174"/>
    <cellStyle name="Normal 7 3 4 2 2 2 3 3" xfId="38175"/>
    <cellStyle name="Normal 7 3 4 2 2 2 4" xfId="38176"/>
    <cellStyle name="Normal 7 3 4 2 2 2 4 2" xfId="38177"/>
    <cellStyle name="Normal 7 3 4 2 2 2 5" xfId="38178"/>
    <cellStyle name="Normal 7 3 4 2 2 3" xfId="38179"/>
    <cellStyle name="Normal 7 3 4 2 2 3 2" xfId="38180"/>
    <cellStyle name="Normal 7 3 4 2 2 3 2 2" xfId="38181"/>
    <cellStyle name="Normal 7 3 4 2 2 3 2 2 2" xfId="38182"/>
    <cellStyle name="Normal 7 3 4 2 2 3 2 3" xfId="38183"/>
    <cellStyle name="Normal 7 3 4 2 2 3 3" xfId="38184"/>
    <cellStyle name="Normal 7 3 4 2 2 3 3 2" xfId="38185"/>
    <cellStyle name="Normal 7 3 4 2 2 3 4" xfId="38186"/>
    <cellStyle name="Normal 7 3 4 2 2 4" xfId="38187"/>
    <cellStyle name="Normal 7 3 4 2 2 4 2" xfId="38188"/>
    <cellStyle name="Normal 7 3 4 2 2 4 2 2" xfId="38189"/>
    <cellStyle name="Normal 7 3 4 2 2 4 3" xfId="38190"/>
    <cellStyle name="Normal 7 3 4 2 2 5" xfId="38191"/>
    <cellStyle name="Normal 7 3 4 2 2 5 2" xfId="38192"/>
    <cellStyle name="Normal 7 3 4 2 2 6" xfId="38193"/>
    <cellStyle name="Normal 7 3 4 2 3" xfId="38194"/>
    <cellStyle name="Normal 7 3 4 2 3 2" xfId="38195"/>
    <cellStyle name="Normal 7 3 4 2 3 2 2" xfId="38196"/>
    <cellStyle name="Normal 7 3 4 2 3 2 2 2" xfId="38197"/>
    <cellStyle name="Normal 7 3 4 2 3 2 2 2 2" xfId="38198"/>
    <cellStyle name="Normal 7 3 4 2 3 2 2 3" xfId="38199"/>
    <cellStyle name="Normal 7 3 4 2 3 2 3" xfId="38200"/>
    <cellStyle name="Normal 7 3 4 2 3 2 3 2" xfId="38201"/>
    <cellStyle name="Normal 7 3 4 2 3 2 4" xfId="38202"/>
    <cellStyle name="Normal 7 3 4 2 3 3" xfId="38203"/>
    <cellStyle name="Normal 7 3 4 2 3 3 2" xfId="38204"/>
    <cellStyle name="Normal 7 3 4 2 3 3 2 2" xfId="38205"/>
    <cellStyle name="Normal 7 3 4 2 3 3 3" xfId="38206"/>
    <cellStyle name="Normal 7 3 4 2 3 4" xfId="38207"/>
    <cellStyle name="Normal 7 3 4 2 3 4 2" xfId="38208"/>
    <cellStyle name="Normal 7 3 4 2 3 5" xfId="38209"/>
    <cellStyle name="Normal 7 3 4 2 4" xfId="38210"/>
    <cellStyle name="Normal 7 3 4 2 4 2" xfId="38211"/>
    <cellStyle name="Normal 7 3 4 2 4 2 2" xfId="38212"/>
    <cellStyle name="Normal 7 3 4 2 4 2 2 2" xfId="38213"/>
    <cellStyle name="Normal 7 3 4 2 4 2 3" xfId="38214"/>
    <cellStyle name="Normal 7 3 4 2 4 3" xfId="38215"/>
    <cellStyle name="Normal 7 3 4 2 4 3 2" xfId="38216"/>
    <cellStyle name="Normal 7 3 4 2 4 4" xfId="38217"/>
    <cellStyle name="Normal 7 3 4 2 5" xfId="38218"/>
    <cellStyle name="Normal 7 3 4 2 5 2" xfId="38219"/>
    <cellStyle name="Normal 7 3 4 2 5 2 2" xfId="38220"/>
    <cellStyle name="Normal 7 3 4 2 5 3" xfId="38221"/>
    <cellStyle name="Normal 7 3 4 2 6" xfId="38222"/>
    <cellStyle name="Normal 7 3 4 2 6 2" xfId="38223"/>
    <cellStyle name="Normal 7 3 4 2 7" xfId="38224"/>
    <cellStyle name="Normal 7 3 4 3" xfId="38225"/>
    <cellStyle name="Normal 7 3 4 3 2" xfId="38226"/>
    <cellStyle name="Normal 7 3 4 3 2 2" xfId="38227"/>
    <cellStyle name="Normal 7 3 4 3 2 2 2" xfId="38228"/>
    <cellStyle name="Normal 7 3 4 3 2 2 2 2" xfId="38229"/>
    <cellStyle name="Normal 7 3 4 3 2 2 2 2 2" xfId="38230"/>
    <cellStyle name="Normal 7 3 4 3 2 2 2 3" xfId="38231"/>
    <cellStyle name="Normal 7 3 4 3 2 2 3" xfId="38232"/>
    <cellStyle name="Normal 7 3 4 3 2 2 3 2" xfId="38233"/>
    <cellStyle name="Normal 7 3 4 3 2 2 4" xfId="38234"/>
    <cellStyle name="Normal 7 3 4 3 2 3" xfId="38235"/>
    <cellStyle name="Normal 7 3 4 3 2 3 2" xfId="38236"/>
    <cellStyle name="Normal 7 3 4 3 2 3 2 2" xfId="38237"/>
    <cellStyle name="Normal 7 3 4 3 2 3 3" xfId="38238"/>
    <cellStyle name="Normal 7 3 4 3 2 4" xfId="38239"/>
    <cellStyle name="Normal 7 3 4 3 2 4 2" xfId="38240"/>
    <cellStyle name="Normal 7 3 4 3 2 5" xfId="38241"/>
    <cellStyle name="Normal 7 3 4 3 3" xfId="38242"/>
    <cellStyle name="Normal 7 3 4 3 3 2" xfId="38243"/>
    <cellStyle name="Normal 7 3 4 3 3 2 2" xfId="38244"/>
    <cellStyle name="Normal 7 3 4 3 3 2 2 2" xfId="38245"/>
    <cellStyle name="Normal 7 3 4 3 3 2 3" xfId="38246"/>
    <cellStyle name="Normal 7 3 4 3 3 3" xfId="38247"/>
    <cellStyle name="Normal 7 3 4 3 3 3 2" xfId="38248"/>
    <cellStyle name="Normal 7 3 4 3 3 4" xfId="38249"/>
    <cellStyle name="Normal 7 3 4 3 4" xfId="38250"/>
    <cellStyle name="Normal 7 3 4 3 4 2" xfId="38251"/>
    <cellStyle name="Normal 7 3 4 3 4 2 2" xfId="38252"/>
    <cellStyle name="Normal 7 3 4 3 4 3" xfId="38253"/>
    <cellStyle name="Normal 7 3 4 3 5" xfId="38254"/>
    <cellStyle name="Normal 7 3 4 3 5 2" xfId="38255"/>
    <cellStyle name="Normal 7 3 4 3 6" xfId="38256"/>
    <cellStyle name="Normal 7 3 4 4" xfId="38257"/>
    <cellStyle name="Normal 7 3 4 4 2" xfId="38258"/>
    <cellStyle name="Normal 7 3 4 4 2 2" xfId="38259"/>
    <cellStyle name="Normal 7 3 4 4 2 2 2" xfId="38260"/>
    <cellStyle name="Normal 7 3 4 4 2 2 2 2" xfId="38261"/>
    <cellStyle name="Normal 7 3 4 4 2 2 3" xfId="38262"/>
    <cellStyle name="Normal 7 3 4 4 2 3" xfId="38263"/>
    <cellStyle name="Normal 7 3 4 4 2 3 2" xfId="38264"/>
    <cellStyle name="Normal 7 3 4 4 2 4" xfId="38265"/>
    <cellStyle name="Normal 7 3 4 4 3" xfId="38266"/>
    <cellStyle name="Normal 7 3 4 4 3 2" xfId="38267"/>
    <cellStyle name="Normal 7 3 4 4 3 2 2" xfId="38268"/>
    <cellStyle name="Normal 7 3 4 4 3 3" xfId="38269"/>
    <cellStyle name="Normal 7 3 4 4 4" xfId="38270"/>
    <cellStyle name="Normal 7 3 4 4 4 2" xfId="38271"/>
    <cellStyle name="Normal 7 3 4 4 5" xfId="38272"/>
    <cellStyle name="Normal 7 3 4 5" xfId="38273"/>
    <cellStyle name="Normal 7 3 4 5 2" xfId="38274"/>
    <cellStyle name="Normal 7 3 4 5 2 2" xfId="38275"/>
    <cellStyle name="Normal 7 3 4 5 2 2 2" xfId="38276"/>
    <cellStyle name="Normal 7 3 4 5 2 3" xfId="38277"/>
    <cellStyle name="Normal 7 3 4 5 3" xfId="38278"/>
    <cellStyle name="Normal 7 3 4 5 3 2" xfId="38279"/>
    <cellStyle name="Normal 7 3 4 5 4" xfId="38280"/>
    <cellStyle name="Normal 7 3 4 6" xfId="38281"/>
    <cellStyle name="Normal 7 3 4 6 2" xfId="38282"/>
    <cellStyle name="Normal 7 3 4 6 2 2" xfId="38283"/>
    <cellStyle name="Normal 7 3 4 6 3" xfId="38284"/>
    <cellStyle name="Normal 7 3 4 7" xfId="38285"/>
    <cellStyle name="Normal 7 3 4 7 2" xfId="38286"/>
    <cellStyle name="Normal 7 3 4 8" xfId="38287"/>
    <cellStyle name="Normal 7 3 5" xfId="38288"/>
    <cellStyle name="Normal 7 3 5 2" xfId="38289"/>
    <cellStyle name="Normal 7 3 5 2 2" xfId="38290"/>
    <cellStyle name="Normal 7 3 5 2 2 2" xfId="38291"/>
    <cellStyle name="Normal 7 3 5 2 2 2 2" xfId="38292"/>
    <cellStyle name="Normal 7 3 5 2 2 2 2 2" xfId="38293"/>
    <cellStyle name="Normal 7 3 5 2 2 2 2 2 2" xfId="38294"/>
    <cellStyle name="Normal 7 3 5 2 2 2 2 3" xfId="38295"/>
    <cellStyle name="Normal 7 3 5 2 2 2 3" xfId="38296"/>
    <cellStyle name="Normal 7 3 5 2 2 2 3 2" xfId="38297"/>
    <cellStyle name="Normal 7 3 5 2 2 2 4" xfId="38298"/>
    <cellStyle name="Normal 7 3 5 2 2 3" xfId="38299"/>
    <cellStyle name="Normal 7 3 5 2 2 3 2" xfId="38300"/>
    <cellStyle name="Normal 7 3 5 2 2 3 2 2" xfId="38301"/>
    <cellStyle name="Normal 7 3 5 2 2 3 3" xfId="38302"/>
    <cellStyle name="Normal 7 3 5 2 2 4" xfId="38303"/>
    <cellStyle name="Normal 7 3 5 2 2 4 2" xfId="38304"/>
    <cellStyle name="Normal 7 3 5 2 2 5" xfId="38305"/>
    <cellStyle name="Normal 7 3 5 2 3" xfId="38306"/>
    <cellStyle name="Normal 7 3 5 2 3 2" xfId="38307"/>
    <cellStyle name="Normal 7 3 5 2 3 2 2" xfId="38308"/>
    <cellStyle name="Normal 7 3 5 2 3 2 2 2" xfId="38309"/>
    <cellStyle name="Normal 7 3 5 2 3 2 3" xfId="38310"/>
    <cellStyle name="Normal 7 3 5 2 3 3" xfId="38311"/>
    <cellStyle name="Normal 7 3 5 2 3 3 2" xfId="38312"/>
    <cellStyle name="Normal 7 3 5 2 3 4" xfId="38313"/>
    <cellStyle name="Normal 7 3 5 2 4" xfId="38314"/>
    <cellStyle name="Normal 7 3 5 2 4 2" xfId="38315"/>
    <cellStyle name="Normal 7 3 5 2 4 2 2" xfId="38316"/>
    <cellStyle name="Normal 7 3 5 2 4 3" xfId="38317"/>
    <cellStyle name="Normal 7 3 5 2 5" xfId="38318"/>
    <cellStyle name="Normal 7 3 5 2 5 2" xfId="38319"/>
    <cellStyle name="Normal 7 3 5 2 6" xfId="38320"/>
    <cellStyle name="Normal 7 3 5 3" xfId="38321"/>
    <cellStyle name="Normal 7 3 5 3 2" xfId="38322"/>
    <cellStyle name="Normal 7 3 5 3 2 2" xfId="38323"/>
    <cellStyle name="Normal 7 3 5 3 2 2 2" xfId="38324"/>
    <cellStyle name="Normal 7 3 5 3 2 2 2 2" xfId="38325"/>
    <cellStyle name="Normal 7 3 5 3 2 2 3" xfId="38326"/>
    <cellStyle name="Normal 7 3 5 3 2 3" xfId="38327"/>
    <cellStyle name="Normal 7 3 5 3 2 3 2" xfId="38328"/>
    <cellStyle name="Normal 7 3 5 3 2 4" xfId="38329"/>
    <cellStyle name="Normal 7 3 5 3 3" xfId="38330"/>
    <cellStyle name="Normal 7 3 5 3 3 2" xfId="38331"/>
    <cellStyle name="Normal 7 3 5 3 3 2 2" xfId="38332"/>
    <cellStyle name="Normal 7 3 5 3 3 3" xfId="38333"/>
    <cellStyle name="Normal 7 3 5 3 4" xfId="38334"/>
    <cellStyle name="Normal 7 3 5 3 4 2" xfId="38335"/>
    <cellStyle name="Normal 7 3 5 3 5" xfId="38336"/>
    <cellStyle name="Normal 7 3 5 4" xfId="38337"/>
    <cellStyle name="Normal 7 3 5 4 2" xfId="38338"/>
    <cellStyle name="Normal 7 3 5 4 2 2" xfId="38339"/>
    <cellStyle name="Normal 7 3 5 4 2 2 2" xfId="38340"/>
    <cellStyle name="Normal 7 3 5 4 2 3" xfId="38341"/>
    <cellStyle name="Normal 7 3 5 4 3" xfId="38342"/>
    <cellStyle name="Normal 7 3 5 4 3 2" xfId="38343"/>
    <cellStyle name="Normal 7 3 5 4 4" xfId="38344"/>
    <cellStyle name="Normal 7 3 5 5" xfId="38345"/>
    <cellStyle name="Normal 7 3 5 5 2" xfId="38346"/>
    <cellStyle name="Normal 7 3 5 5 2 2" xfId="38347"/>
    <cellStyle name="Normal 7 3 5 5 3" xfId="38348"/>
    <cellStyle name="Normal 7 3 5 6" xfId="38349"/>
    <cellStyle name="Normal 7 3 5 6 2" xfId="38350"/>
    <cellStyle name="Normal 7 3 5 7" xfId="38351"/>
    <cellStyle name="Normal 7 3 6" xfId="38352"/>
    <cellStyle name="Normal 7 3 6 2" xfId="38353"/>
    <cellStyle name="Normal 7 3 6 2 2" xfId="38354"/>
    <cellStyle name="Normal 7 3 6 2 2 2" xfId="38355"/>
    <cellStyle name="Normal 7 3 6 2 2 2 2" xfId="38356"/>
    <cellStyle name="Normal 7 3 6 2 2 2 2 2" xfId="38357"/>
    <cellStyle name="Normal 7 3 6 2 2 2 3" xfId="38358"/>
    <cellStyle name="Normal 7 3 6 2 2 3" xfId="38359"/>
    <cellStyle name="Normal 7 3 6 2 2 3 2" xfId="38360"/>
    <cellStyle name="Normal 7 3 6 2 2 4" xfId="38361"/>
    <cellStyle name="Normal 7 3 6 2 3" xfId="38362"/>
    <cellStyle name="Normal 7 3 6 2 3 2" xfId="38363"/>
    <cellStyle name="Normal 7 3 6 2 3 2 2" xfId="38364"/>
    <cellStyle name="Normal 7 3 6 2 3 3" xfId="38365"/>
    <cellStyle name="Normal 7 3 6 2 4" xfId="38366"/>
    <cellStyle name="Normal 7 3 6 2 4 2" xfId="38367"/>
    <cellStyle name="Normal 7 3 6 2 5" xfId="38368"/>
    <cellStyle name="Normal 7 3 6 3" xfId="38369"/>
    <cellStyle name="Normal 7 3 6 3 2" xfId="38370"/>
    <cellStyle name="Normal 7 3 6 3 2 2" xfId="38371"/>
    <cellStyle name="Normal 7 3 6 3 2 2 2" xfId="38372"/>
    <cellStyle name="Normal 7 3 6 3 2 3" xfId="38373"/>
    <cellStyle name="Normal 7 3 6 3 3" xfId="38374"/>
    <cellStyle name="Normal 7 3 6 3 3 2" xfId="38375"/>
    <cellStyle name="Normal 7 3 6 3 4" xfId="38376"/>
    <cellStyle name="Normal 7 3 6 4" xfId="38377"/>
    <cellStyle name="Normal 7 3 6 4 2" xfId="38378"/>
    <cellStyle name="Normal 7 3 6 4 2 2" xfId="38379"/>
    <cellStyle name="Normal 7 3 6 4 3" xfId="38380"/>
    <cellStyle name="Normal 7 3 6 5" xfId="38381"/>
    <cellStyle name="Normal 7 3 6 5 2" xfId="38382"/>
    <cellStyle name="Normal 7 3 6 6" xfId="38383"/>
    <cellStyle name="Normal 7 3 7" xfId="38384"/>
    <cellStyle name="Normal 7 3 7 2" xfId="38385"/>
    <cellStyle name="Normal 7 3 7 2 2" xfId="38386"/>
    <cellStyle name="Normal 7 3 7 2 2 2" xfId="38387"/>
    <cellStyle name="Normal 7 3 7 2 2 2 2" xfId="38388"/>
    <cellStyle name="Normal 7 3 7 2 2 3" xfId="38389"/>
    <cellStyle name="Normal 7 3 7 2 3" xfId="38390"/>
    <cellStyle name="Normal 7 3 7 2 3 2" xfId="38391"/>
    <cellStyle name="Normal 7 3 7 2 4" xfId="38392"/>
    <cellStyle name="Normal 7 3 7 3" xfId="38393"/>
    <cellStyle name="Normal 7 3 7 3 2" xfId="38394"/>
    <cellStyle name="Normal 7 3 7 3 2 2" xfId="38395"/>
    <cellStyle name="Normal 7 3 7 3 3" xfId="38396"/>
    <cellStyle name="Normal 7 3 7 4" xfId="38397"/>
    <cellStyle name="Normal 7 3 7 4 2" xfId="38398"/>
    <cellStyle name="Normal 7 3 7 5" xfId="38399"/>
    <cellStyle name="Normal 7 3 8" xfId="38400"/>
    <cellStyle name="Normal 7 3 8 2" xfId="38401"/>
    <cellStyle name="Normal 7 3 8 2 2" xfId="38402"/>
    <cellStyle name="Normal 7 3 8 2 2 2" xfId="38403"/>
    <cellStyle name="Normal 7 3 8 2 3" xfId="38404"/>
    <cellStyle name="Normal 7 3 8 3" xfId="38405"/>
    <cellStyle name="Normal 7 3 8 3 2" xfId="38406"/>
    <cellStyle name="Normal 7 3 8 4" xfId="38407"/>
    <cellStyle name="Normal 7 3 9" xfId="38408"/>
    <cellStyle name="Normal 7 3 9 2" xfId="38409"/>
    <cellStyle name="Normal 7 3 9 2 2" xfId="38410"/>
    <cellStyle name="Normal 7 3 9 3" xfId="38411"/>
    <cellStyle name="Normal 7 4" xfId="38412"/>
    <cellStyle name="Normal 7 4 10" xfId="38413"/>
    <cellStyle name="Normal 7 4 2" xfId="38414"/>
    <cellStyle name="Normal 7 4 2 2" xfId="38415"/>
    <cellStyle name="Normal 7 4 2 2 2" xfId="38416"/>
    <cellStyle name="Normal 7 4 2 2 2 2" xfId="38417"/>
    <cellStyle name="Normal 7 4 2 2 2 2 2" xfId="38418"/>
    <cellStyle name="Normal 7 4 2 2 2 2 2 2" xfId="38419"/>
    <cellStyle name="Normal 7 4 2 2 2 2 2 2 2" xfId="38420"/>
    <cellStyle name="Normal 7 4 2 2 2 2 2 2 2 2" xfId="38421"/>
    <cellStyle name="Normal 7 4 2 2 2 2 2 2 2 2 2" xfId="38422"/>
    <cellStyle name="Normal 7 4 2 2 2 2 2 2 2 3" xfId="38423"/>
    <cellStyle name="Normal 7 4 2 2 2 2 2 2 3" xfId="38424"/>
    <cellStyle name="Normal 7 4 2 2 2 2 2 2 3 2" xfId="38425"/>
    <cellStyle name="Normal 7 4 2 2 2 2 2 2 4" xfId="38426"/>
    <cellStyle name="Normal 7 4 2 2 2 2 2 3" xfId="38427"/>
    <cellStyle name="Normal 7 4 2 2 2 2 2 3 2" xfId="38428"/>
    <cellStyle name="Normal 7 4 2 2 2 2 2 3 2 2" xfId="38429"/>
    <cellStyle name="Normal 7 4 2 2 2 2 2 3 3" xfId="38430"/>
    <cellStyle name="Normal 7 4 2 2 2 2 2 4" xfId="38431"/>
    <cellStyle name="Normal 7 4 2 2 2 2 2 4 2" xfId="38432"/>
    <cellStyle name="Normal 7 4 2 2 2 2 2 5" xfId="38433"/>
    <cellStyle name="Normal 7 4 2 2 2 2 3" xfId="38434"/>
    <cellStyle name="Normal 7 4 2 2 2 2 3 2" xfId="38435"/>
    <cellStyle name="Normal 7 4 2 2 2 2 3 2 2" xfId="38436"/>
    <cellStyle name="Normal 7 4 2 2 2 2 3 2 2 2" xfId="38437"/>
    <cellStyle name="Normal 7 4 2 2 2 2 3 2 3" xfId="38438"/>
    <cellStyle name="Normal 7 4 2 2 2 2 3 3" xfId="38439"/>
    <cellStyle name="Normal 7 4 2 2 2 2 3 3 2" xfId="38440"/>
    <cellStyle name="Normal 7 4 2 2 2 2 3 4" xfId="38441"/>
    <cellStyle name="Normal 7 4 2 2 2 2 4" xfId="38442"/>
    <cellStyle name="Normal 7 4 2 2 2 2 4 2" xfId="38443"/>
    <cellStyle name="Normal 7 4 2 2 2 2 4 2 2" xfId="38444"/>
    <cellStyle name="Normal 7 4 2 2 2 2 4 3" xfId="38445"/>
    <cellStyle name="Normal 7 4 2 2 2 2 5" xfId="38446"/>
    <cellStyle name="Normal 7 4 2 2 2 2 5 2" xfId="38447"/>
    <cellStyle name="Normal 7 4 2 2 2 2 6" xfId="38448"/>
    <cellStyle name="Normal 7 4 2 2 2 3" xfId="38449"/>
    <cellStyle name="Normal 7 4 2 2 2 3 2" xfId="38450"/>
    <cellStyle name="Normal 7 4 2 2 2 3 2 2" xfId="38451"/>
    <cellStyle name="Normal 7 4 2 2 2 3 2 2 2" xfId="38452"/>
    <cellStyle name="Normal 7 4 2 2 2 3 2 2 2 2" xfId="38453"/>
    <cellStyle name="Normal 7 4 2 2 2 3 2 2 3" xfId="38454"/>
    <cellStyle name="Normal 7 4 2 2 2 3 2 3" xfId="38455"/>
    <cellStyle name="Normal 7 4 2 2 2 3 2 3 2" xfId="38456"/>
    <cellStyle name="Normal 7 4 2 2 2 3 2 4" xfId="38457"/>
    <cellStyle name="Normal 7 4 2 2 2 3 3" xfId="38458"/>
    <cellStyle name="Normal 7 4 2 2 2 3 3 2" xfId="38459"/>
    <cellStyle name="Normal 7 4 2 2 2 3 3 2 2" xfId="38460"/>
    <cellStyle name="Normal 7 4 2 2 2 3 3 3" xfId="38461"/>
    <cellStyle name="Normal 7 4 2 2 2 3 4" xfId="38462"/>
    <cellStyle name="Normal 7 4 2 2 2 3 4 2" xfId="38463"/>
    <cellStyle name="Normal 7 4 2 2 2 3 5" xfId="38464"/>
    <cellStyle name="Normal 7 4 2 2 2 4" xfId="38465"/>
    <cellStyle name="Normal 7 4 2 2 2 4 2" xfId="38466"/>
    <cellStyle name="Normal 7 4 2 2 2 4 2 2" xfId="38467"/>
    <cellStyle name="Normal 7 4 2 2 2 4 2 2 2" xfId="38468"/>
    <cellStyle name="Normal 7 4 2 2 2 4 2 3" xfId="38469"/>
    <cellStyle name="Normal 7 4 2 2 2 4 3" xfId="38470"/>
    <cellStyle name="Normal 7 4 2 2 2 4 3 2" xfId="38471"/>
    <cellStyle name="Normal 7 4 2 2 2 4 4" xfId="38472"/>
    <cellStyle name="Normal 7 4 2 2 2 5" xfId="38473"/>
    <cellStyle name="Normal 7 4 2 2 2 5 2" xfId="38474"/>
    <cellStyle name="Normal 7 4 2 2 2 5 2 2" xfId="38475"/>
    <cellStyle name="Normal 7 4 2 2 2 5 3" xfId="38476"/>
    <cellStyle name="Normal 7 4 2 2 2 6" xfId="38477"/>
    <cellStyle name="Normal 7 4 2 2 2 6 2" xfId="38478"/>
    <cellStyle name="Normal 7 4 2 2 2 7" xfId="38479"/>
    <cellStyle name="Normal 7 4 2 2 3" xfId="38480"/>
    <cellStyle name="Normal 7 4 2 2 3 2" xfId="38481"/>
    <cellStyle name="Normal 7 4 2 2 3 2 2" xfId="38482"/>
    <cellStyle name="Normal 7 4 2 2 3 2 2 2" xfId="38483"/>
    <cellStyle name="Normal 7 4 2 2 3 2 2 2 2" xfId="38484"/>
    <cellStyle name="Normal 7 4 2 2 3 2 2 2 2 2" xfId="38485"/>
    <cellStyle name="Normal 7 4 2 2 3 2 2 2 3" xfId="38486"/>
    <cellStyle name="Normal 7 4 2 2 3 2 2 3" xfId="38487"/>
    <cellStyle name="Normal 7 4 2 2 3 2 2 3 2" xfId="38488"/>
    <cellStyle name="Normal 7 4 2 2 3 2 2 4" xfId="38489"/>
    <cellStyle name="Normal 7 4 2 2 3 2 3" xfId="38490"/>
    <cellStyle name="Normal 7 4 2 2 3 2 3 2" xfId="38491"/>
    <cellStyle name="Normal 7 4 2 2 3 2 3 2 2" xfId="38492"/>
    <cellStyle name="Normal 7 4 2 2 3 2 3 3" xfId="38493"/>
    <cellStyle name="Normal 7 4 2 2 3 2 4" xfId="38494"/>
    <cellStyle name="Normal 7 4 2 2 3 2 4 2" xfId="38495"/>
    <cellStyle name="Normal 7 4 2 2 3 2 5" xfId="38496"/>
    <cellStyle name="Normal 7 4 2 2 3 3" xfId="38497"/>
    <cellStyle name="Normal 7 4 2 2 3 3 2" xfId="38498"/>
    <cellStyle name="Normal 7 4 2 2 3 3 2 2" xfId="38499"/>
    <cellStyle name="Normal 7 4 2 2 3 3 2 2 2" xfId="38500"/>
    <cellStyle name="Normal 7 4 2 2 3 3 2 3" xfId="38501"/>
    <cellStyle name="Normal 7 4 2 2 3 3 3" xfId="38502"/>
    <cellStyle name="Normal 7 4 2 2 3 3 3 2" xfId="38503"/>
    <cellStyle name="Normal 7 4 2 2 3 3 4" xfId="38504"/>
    <cellStyle name="Normal 7 4 2 2 3 4" xfId="38505"/>
    <cellStyle name="Normal 7 4 2 2 3 4 2" xfId="38506"/>
    <cellStyle name="Normal 7 4 2 2 3 4 2 2" xfId="38507"/>
    <cellStyle name="Normal 7 4 2 2 3 4 3" xfId="38508"/>
    <cellStyle name="Normal 7 4 2 2 3 5" xfId="38509"/>
    <cellStyle name="Normal 7 4 2 2 3 5 2" xfId="38510"/>
    <cellStyle name="Normal 7 4 2 2 3 6" xfId="38511"/>
    <cellStyle name="Normal 7 4 2 2 4" xfId="38512"/>
    <cellStyle name="Normal 7 4 2 2 4 2" xfId="38513"/>
    <cellStyle name="Normal 7 4 2 2 4 2 2" xfId="38514"/>
    <cellStyle name="Normal 7 4 2 2 4 2 2 2" xfId="38515"/>
    <cellStyle name="Normal 7 4 2 2 4 2 2 2 2" xfId="38516"/>
    <cellStyle name="Normal 7 4 2 2 4 2 2 3" xfId="38517"/>
    <cellStyle name="Normal 7 4 2 2 4 2 3" xfId="38518"/>
    <cellStyle name="Normal 7 4 2 2 4 2 3 2" xfId="38519"/>
    <cellStyle name="Normal 7 4 2 2 4 2 4" xfId="38520"/>
    <cellStyle name="Normal 7 4 2 2 4 3" xfId="38521"/>
    <cellStyle name="Normal 7 4 2 2 4 3 2" xfId="38522"/>
    <cellStyle name="Normal 7 4 2 2 4 3 2 2" xfId="38523"/>
    <cellStyle name="Normal 7 4 2 2 4 3 3" xfId="38524"/>
    <cellStyle name="Normal 7 4 2 2 4 4" xfId="38525"/>
    <cellStyle name="Normal 7 4 2 2 4 4 2" xfId="38526"/>
    <cellStyle name="Normal 7 4 2 2 4 5" xfId="38527"/>
    <cellStyle name="Normal 7 4 2 2 5" xfId="38528"/>
    <cellStyle name="Normal 7 4 2 2 5 2" xfId="38529"/>
    <cellStyle name="Normal 7 4 2 2 5 2 2" xfId="38530"/>
    <cellStyle name="Normal 7 4 2 2 5 2 2 2" xfId="38531"/>
    <cellStyle name="Normal 7 4 2 2 5 2 3" xfId="38532"/>
    <cellStyle name="Normal 7 4 2 2 5 3" xfId="38533"/>
    <cellStyle name="Normal 7 4 2 2 5 3 2" xfId="38534"/>
    <cellStyle name="Normal 7 4 2 2 5 4" xfId="38535"/>
    <cellStyle name="Normal 7 4 2 2 6" xfId="38536"/>
    <cellStyle name="Normal 7 4 2 2 6 2" xfId="38537"/>
    <cellStyle name="Normal 7 4 2 2 6 2 2" xfId="38538"/>
    <cellStyle name="Normal 7 4 2 2 6 3" xfId="38539"/>
    <cellStyle name="Normal 7 4 2 2 7" xfId="38540"/>
    <cellStyle name="Normal 7 4 2 2 7 2" xfId="38541"/>
    <cellStyle name="Normal 7 4 2 2 8" xfId="38542"/>
    <cellStyle name="Normal 7 4 2 3" xfId="38543"/>
    <cellStyle name="Normal 7 4 2 3 2" xfId="38544"/>
    <cellStyle name="Normal 7 4 2 3 2 2" xfId="38545"/>
    <cellStyle name="Normal 7 4 2 3 2 2 2" xfId="38546"/>
    <cellStyle name="Normal 7 4 2 3 2 2 2 2" xfId="38547"/>
    <cellStyle name="Normal 7 4 2 3 2 2 2 2 2" xfId="38548"/>
    <cellStyle name="Normal 7 4 2 3 2 2 2 2 2 2" xfId="38549"/>
    <cellStyle name="Normal 7 4 2 3 2 2 2 2 3" xfId="38550"/>
    <cellStyle name="Normal 7 4 2 3 2 2 2 3" xfId="38551"/>
    <cellStyle name="Normal 7 4 2 3 2 2 2 3 2" xfId="38552"/>
    <cellStyle name="Normal 7 4 2 3 2 2 2 4" xfId="38553"/>
    <cellStyle name="Normal 7 4 2 3 2 2 3" xfId="38554"/>
    <cellStyle name="Normal 7 4 2 3 2 2 3 2" xfId="38555"/>
    <cellStyle name="Normal 7 4 2 3 2 2 3 2 2" xfId="38556"/>
    <cellStyle name="Normal 7 4 2 3 2 2 3 3" xfId="38557"/>
    <cellStyle name="Normal 7 4 2 3 2 2 4" xfId="38558"/>
    <cellStyle name="Normal 7 4 2 3 2 2 4 2" xfId="38559"/>
    <cellStyle name="Normal 7 4 2 3 2 2 5" xfId="38560"/>
    <cellStyle name="Normal 7 4 2 3 2 3" xfId="38561"/>
    <cellStyle name="Normal 7 4 2 3 2 3 2" xfId="38562"/>
    <cellStyle name="Normal 7 4 2 3 2 3 2 2" xfId="38563"/>
    <cellStyle name="Normal 7 4 2 3 2 3 2 2 2" xfId="38564"/>
    <cellStyle name="Normal 7 4 2 3 2 3 2 3" xfId="38565"/>
    <cellStyle name="Normal 7 4 2 3 2 3 3" xfId="38566"/>
    <cellStyle name="Normal 7 4 2 3 2 3 3 2" xfId="38567"/>
    <cellStyle name="Normal 7 4 2 3 2 3 4" xfId="38568"/>
    <cellStyle name="Normal 7 4 2 3 2 4" xfId="38569"/>
    <cellStyle name="Normal 7 4 2 3 2 4 2" xfId="38570"/>
    <cellStyle name="Normal 7 4 2 3 2 4 2 2" xfId="38571"/>
    <cellStyle name="Normal 7 4 2 3 2 4 3" xfId="38572"/>
    <cellStyle name="Normal 7 4 2 3 2 5" xfId="38573"/>
    <cellStyle name="Normal 7 4 2 3 2 5 2" xfId="38574"/>
    <cellStyle name="Normal 7 4 2 3 2 6" xfId="38575"/>
    <cellStyle name="Normal 7 4 2 3 3" xfId="38576"/>
    <cellStyle name="Normal 7 4 2 3 3 2" xfId="38577"/>
    <cellStyle name="Normal 7 4 2 3 3 2 2" xfId="38578"/>
    <cellStyle name="Normal 7 4 2 3 3 2 2 2" xfId="38579"/>
    <cellStyle name="Normal 7 4 2 3 3 2 2 2 2" xfId="38580"/>
    <cellStyle name="Normal 7 4 2 3 3 2 2 3" xfId="38581"/>
    <cellStyle name="Normal 7 4 2 3 3 2 3" xfId="38582"/>
    <cellStyle name="Normal 7 4 2 3 3 2 3 2" xfId="38583"/>
    <cellStyle name="Normal 7 4 2 3 3 2 4" xfId="38584"/>
    <cellStyle name="Normal 7 4 2 3 3 3" xfId="38585"/>
    <cellStyle name="Normal 7 4 2 3 3 3 2" xfId="38586"/>
    <cellStyle name="Normal 7 4 2 3 3 3 2 2" xfId="38587"/>
    <cellStyle name="Normal 7 4 2 3 3 3 3" xfId="38588"/>
    <cellStyle name="Normal 7 4 2 3 3 4" xfId="38589"/>
    <cellStyle name="Normal 7 4 2 3 3 4 2" xfId="38590"/>
    <cellStyle name="Normal 7 4 2 3 3 5" xfId="38591"/>
    <cellStyle name="Normal 7 4 2 3 4" xfId="38592"/>
    <cellStyle name="Normal 7 4 2 3 4 2" xfId="38593"/>
    <cellStyle name="Normal 7 4 2 3 4 2 2" xfId="38594"/>
    <cellStyle name="Normal 7 4 2 3 4 2 2 2" xfId="38595"/>
    <cellStyle name="Normal 7 4 2 3 4 2 3" xfId="38596"/>
    <cellStyle name="Normal 7 4 2 3 4 3" xfId="38597"/>
    <cellStyle name="Normal 7 4 2 3 4 3 2" xfId="38598"/>
    <cellStyle name="Normal 7 4 2 3 4 4" xfId="38599"/>
    <cellStyle name="Normal 7 4 2 3 5" xfId="38600"/>
    <cellStyle name="Normal 7 4 2 3 5 2" xfId="38601"/>
    <cellStyle name="Normal 7 4 2 3 5 2 2" xfId="38602"/>
    <cellStyle name="Normal 7 4 2 3 5 3" xfId="38603"/>
    <cellStyle name="Normal 7 4 2 3 6" xfId="38604"/>
    <cellStyle name="Normal 7 4 2 3 6 2" xfId="38605"/>
    <cellStyle name="Normal 7 4 2 3 7" xfId="38606"/>
    <cellStyle name="Normal 7 4 2 4" xfId="38607"/>
    <cellStyle name="Normal 7 4 2 4 2" xfId="38608"/>
    <cellStyle name="Normal 7 4 2 4 2 2" xfId="38609"/>
    <cellStyle name="Normal 7 4 2 4 2 2 2" xfId="38610"/>
    <cellStyle name="Normal 7 4 2 4 2 2 2 2" xfId="38611"/>
    <cellStyle name="Normal 7 4 2 4 2 2 2 2 2" xfId="38612"/>
    <cellStyle name="Normal 7 4 2 4 2 2 2 3" xfId="38613"/>
    <cellStyle name="Normal 7 4 2 4 2 2 3" xfId="38614"/>
    <cellStyle name="Normal 7 4 2 4 2 2 3 2" xfId="38615"/>
    <cellStyle name="Normal 7 4 2 4 2 2 4" xfId="38616"/>
    <cellStyle name="Normal 7 4 2 4 2 3" xfId="38617"/>
    <cellStyle name="Normal 7 4 2 4 2 3 2" xfId="38618"/>
    <cellStyle name="Normal 7 4 2 4 2 3 2 2" xfId="38619"/>
    <cellStyle name="Normal 7 4 2 4 2 3 3" xfId="38620"/>
    <cellStyle name="Normal 7 4 2 4 2 4" xfId="38621"/>
    <cellStyle name="Normal 7 4 2 4 2 4 2" xfId="38622"/>
    <cellStyle name="Normal 7 4 2 4 2 5" xfId="38623"/>
    <cellStyle name="Normal 7 4 2 4 3" xfId="38624"/>
    <cellStyle name="Normal 7 4 2 4 3 2" xfId="38625"/>
    <cellStyle name="Normal 7 4 2 4 3 2 2" xfId="38626"/>
    <cellStyle name="Normal 7 4 2 4 3 2 2 2" xfId="38627"/>
    <cellStyle name="Normal 7 4 2 4 3 2 3" xfId="38628"/>
    <cellStyle name="Normal 7 4 2 4 3 3" xfId="38629"/>
    <cellStyle name="Normal 7 4 2 4 3 3 2" xfId="38630"/>
    <cellStyle name="Normal 7 4 2 4 3 4" xfId="38631"/>
    <cellStyle name="Normal 7 4 2 4 4" xfId="38632"/>
    <cellStyle name="Normal 7 4 2 4 4 2" xfId="38633"/>
    <cellStyle name="Normal 7 4 2 4 4 2 2" xfId="38634"/>
    <cellStyle name="Normal 7 4 2 4 4 3" xfId="38635"/>
    <cellStyle name="Normal 7 4 2 4 5" xfId="38636"/>
    <cellStyle name="Normal 7 4 2 4 5 2" xfId="38637"/>
    <cellStyle name="Normal 7 4 2 4 6" xfId="38638"/>
    <cellStyle name="Normal 7 4 2 5" xfId="38639"/>
    <cellStyle name="Normal 7 4 2 5 2" xfId="38640"/>
    <cellStyle name="Normal 7 4 2 5 2 2" xfId="38641"/>
    <cellStyle name="Normal 7 4 2 5 2 2 2" xfId="38642"/>
    <cellStyle name="Normal 7 4 2 5 2 2 2 2" xfId="38643"/>
    <cellStyle name="Normal 7 4 2 5 2 2 3" xfId="38644"/>
    <cellStyle name="Normal 7 4 2 5 2 3" xfId="38645"/>
    <cellStyle name="Normal 7 4 2 5 2 3 2" xfId="38646"/>
    <cellStyle name="Normal 7 4 2 5 2 4" xfId="38647"/>
    <cellStyle name="Normal 7 4 2 5 3" xfId="38648"/>
    <cellStyle name="Normal 7 4 2 5 3 2" xfId="38649"/>
    <cellStyle name="Normal 7 4 2 5 3 2 2" xfId="38650"/>
    <cellStyle name="Normal 7 4 2 5 3 3" xfId="38651"/>
    <cellStyle name="Normal 7 4 2 5 4" xfId="38652"/>
    <cellStyle name="Normal 7 4 2 5 4 2" xfId="38653"/>
    <cellStyle name="Normal 7 4 2 5 5" xfId="38654"/>
    <cellStyle name="Normal 7 4 2 6" xfId="38655"/>
    <cellStyle name="Normal 7 4 2 6 2" xfId="38656"/>
    <cellStyle name="Normal 7 4 2 6 2 2" xfId="38657"/>
    <cellStyle name="Normal 7 4 2 6 2 2 2" xfId="38658"/>
    <cellStyle name="Normal 7 4 2 6 2 3" xfId="38659"/>
    <cellStyle name="Normal 7 4 2 6 3" xfId="38660"/>
    <cellStyle name="Normal 7 4 2 6 3 2" xfId="38661"/>
    <cellStyle name="Normal 7 4 2 6 4" xfId="38662"/>
    <cellStyle name="Normal 7 4 2 7" xfId="38663"/>
    <cellStyle name="Normal 7 4 2 7 2" xfId="38664"/>
    <cellStyle name="Normal 7 4 2 7 2 2" xfId="38665"/>
    <cellStyle name="Normal 7 4 2 7 3" xfId="38666"/>
    <cellStyle name="Normal 7 4 2 8" xfId="38667"/>
    <cellStyle name="Normal 7 4 2 8 2" xfId="38668"/>
    <cellStyle name="Normal 7 4 2 9" xfId="38669"/>
    <cellStyle name="Normal 7 4 3" xfId="38670"/>
    <cellStyle name="Normal 7 4 3 2" xfId="38671"/>
    <cellStyle name="Normal 7 4 3 2 2" xfId="38672"/>
    <cellStyle name="Normal 7 4 3 2 2 2" xfId="38673"/>
    <cellStyle name="Normal 7 4 3 2 2 2 2" xfId="38674"/>
    <cellStyle name="Normal 7 4 3 2 2 2 2 2" xfId="38675"/>
    <cellStyle name="Normal 7 4 3 2 2 2 2 2 2" xfId="38676"/>
    <cellStyle name="Normal 7 4 3 2 2 2 2 2 2 2" xfId="38677"/>
    <cellStyle name="Normal 7 4 3 2 2 2 2 2 3" xfId="38678"/>
    <cellStyle name="Normal 7 4 3 2 2 2 2 3" xfId="38679"/>
    <cellStyle name="Normal 7 4 3 2 2 2 2 3 2" xfId="38680"/>
    <cellStyle name="Normal 7 4 3 2 2 2 2 4" xfId="38681"/>
    <cellStyle name="Normal 7 4 3 2 2 2 3" xfId="38682"/>
    <cellStyle name="Normal 7 4 3 2 2 2 3 2" xfId="38683"/>
    <cellStyle name="Normal 7 4 3 2 2 2 3 2 2" xfId="38684"/>
    <cellStyle name="Normal 7 4 3 2 2 2 3 3" xfId="38685"/>
    <cellStyle name="Normal 7 4 3 2 2 2 4" xfId="38686"/>
    <cellStyle name="Normal 7 4 3 2 2 2 4 2" xfId="38687"/>
    <cellStyle name="Normal 7 4 3 2 2 2 5" xfId="38688"/>
    <cellStyle name="Normal 7 4 3 2 2 3" xfId="38689"/>
    <cellStyle name="Normal 7 4 3 2 2 3 2" xfId="38690"/>
    <cellStyle name="Normal 7 4 3 2 2 3 2 2" xfId="38691"/>
    <cellStyle name="Normal 7 4 3 2 2 3 2 2 2" xfId="38692"/>
    <cellStyle name="Normal 7 4 3 2 2 3 2 3" xfId="38693"/>
    <cellStyle name="Normal 7 4 3 2 2 3 3" xfId="38694"/>
    <cellStyle name="Normal 7 4 3 2 2 3 3 2" xfId="38695"/>
    <cellStyle name="Normal 7 4 3 2 2 3 4" xfId="38696"/>
    <cellStyle name="Normal 7 4 3 2 2 4" xfId="38697"/>
    <cellStyle name="Normal 7 4 3 2 2 4 2" xfId="38698"/>
    <cellStyle name="Normal 7 4 3 2 2 4 2 2" xfId="38699"/>
    <cellStyle name="Normal 7 4 3 2 2 4 3" xfId="38700"/>
    <cellStyle name="Normal 7 4 3 2 2 5" xfId="38701"/>
    <cellStyle name="Normal 7 4 3 2 2 5 2" xfId="38702"/>
    <cellStyle name="Normal 7 4 3 2 2 6" xfId="38703"/>
    <cellStyle name="Normal 7 4 3 2 3" xfId="38704"/>
    <cellStyle name="Normal 7 4 3 2 3 2" xfId="38705"/>
    <cellStyle name="Normal 7 4 3 2 3 2 2" xfId="38706"/>
    <cellStyle name="Normal 7 4 3 2 3 2 2 2" xfId="38707"/>
    <cellStyle name="Normal 7 4 3 2 3 2 2 2 2" xfId="38708"/>
    <cellStyle name="Normal 7 4 3 2 3 2 2 3" xfId="38709"/>
    <cellStyle name="Normal 7 4 3 2 3 2 3" xfId="38710"/>
    <cellStyle name="Normal 7 4 3 2 3 2 3 2" xfId="38711"/>
    <cellStyle name="Normal 7 4 3 2 3 2 4" xfId="38712"/>
    <cellStyle name="Normal 7 4 3 2 3 3" xfId="38713"/>
    <cellStyle name="Normal 7 4 3 2 3 3 2" xfId="38714"/>
    <cellStyle name="Normal 7 4 3 2 3 3 2 2" xfId="38715"/>
    <cellStyle name="Normal 7 4 3 2 3 3 3" xfId="38716"/>
    <cellStyle name="Normal 7 4 3 2 3 4" xfId="38717"/>
    <cellStyle name="Normal 7 4 3 2 3 4 2" xfId="38718"/>
    <cellStyle name="Normal 7 4 3 2 3 5" xfId="38719"/>
    <cellStyle name="Normal 7 4 3 2 4" xfId="38720"/>
    <cellStyle name="Normal 7 4 3 2 4 2" xfId="38721"/>
    <cellStyle name="Normal 7 4 3 2 4 2 2" xfId="38722"/>
    <cellStyle name="Normal 7 4 3 2 4 2 2 2" xfId="38723"/>
    <cellStyle name="Normal 7 4 3 2 4 2 3" xfId="38724"/>
    <cellStyle name="Normal 7 4 3 2 4 3" xfId="38725"/>
    <cellStyle name="Normal 7 4 3 2 4 3 2" xfId="38726"/>
    <cellStyle name="Normal 7 4 3 2 4 4" xfId="38727"/>
    <cellStyle name="Normal 7 4 3 2 5" xfId="38728"/>
    <cellStyle name="Normal 7 4 3 2 5 2" xfId="38729"/>
    <cellStyle name="Normal 7 4 3 2 5 2 2" xfId="38730"/>
    <cellStyle name="Normal 7 4 3 2 5 3" xfId="38731"/>
    <cellStyle name="Normal 7 4 3 2 6" xfId="38732"/>
    <cellStyle name="Normal 7 4 3 2 6 2" xfId="38733"/>
    <cellStyle name="Normal 7 4 3 2 7" xfId="38734"/>
    <cellStyle name="Normal 7 4 3 3" xfId="38735"/>
    <cellStyle name="Normal 7 4 3 3 2" xfId="38736"/>
    <cellStyle name="Normal 7 4 3 3 2 2" xfId="38737"/>
    <cellStyle name="Normal 7 4 3 3 2 2 2" xfId="38738"/>
    <cellStyle name="Normal 7 4 3 3 2 2 2 2" xfId="38739"/>
    <cellStyle name="Normal 7 4 3 3 2 2 2 2 2" xfId="38740"/>
    <cellStyle name="Normal 7 4 3 3 2 2 2 3" xfId="38741"/>
    <cellStyle name="Normal 7 4 3 3 2 2 3" xfId="38742"/>
    <cellStyle name="Normal 7 4 3 3 2 2 3 2" xfId="38743"/>
    <cellStyle name="Normal 7 4 3 3 2 2 4" xfId="38744"/>
    <cellStyle name="Normal 7 4 3 3 2 3" xfId="38745"/>
    <cellStyle name="Normal 7 4 3 3 2 3 2" xfId="38746"/>
    <cellStyle name="Normal 7 4 3 3 2 3 2 2" xfId="38747"/>
    <cellStyle name="Normal 7 4 3 3 2 3 3" xfId="38748"/>
    <cellStyle name="Normal 7 4 3 3 2 4" xfId="38749"/>
    <cellStyle name="Normal 7 4 3 3 2 4 2" xfId="38750"/>
    <cellStyle name="Normal 7 4 3 3 2 5" xfId="38751"/>
    <cellStyle name="Normal 7 4 3 3 3" xfId="38752"/>
    <cellStyle name="Normal 7 4 3 3 3 2" xfId="38753"/>
    <cellStyle name="Normal 7 4 3 3 3 2 2" xfId="38754"/>
    <cellStyle name="Normal 7 4 3 3 3 2 2 2" xfId="38755"/>
    <cellStyle name="Normal 7 4 3 3 3 2 3" xfId="38756"/>
    <cellStyle name="Normal 7 4 3 3 3 3" xfId="38757"/>
    <cellStyle name="Normal 7 4 3 3 3 3 2" xfId="38758"/>
    <cellStyle name="Normal 7 4 3 3 3 4" xfId="38759"/>
    <cellStyle name="Normal 7 4 3 3 4" xfId="38760"/>
    <cellStyle name="Normal 7 4 3 3 4 2" xfId="38761"/>
    <cellStyle name="Normal 7 4 3 3 4 2 2" xfId="38762"/>
    <cellStyle name="Normal 7 4 3 3 4 3" xfId="38763"/>
    <cellStyle name="Normal 7 4 3 3 5" xfId="38764"/>
    <cellStyle name="Normal 7 4 3 3 5 2" xfId="38765"/>
    <cellStyle name="Normal 7 4 3 3 6" xfId="38766"/>
    <cellStyle name="Normal 7 4 3 4" xfId="38767"/>
    <cellStyle name="Normal 7 4 3 4 2" xfId="38768"/>
    <cellStyle name="Normal 7 4 3 4 2 2" xfId="38769"/>
    <cellStyle name="Normal 7 4 3 4 2 2 2" xfId="38770"/>
    <cellStyle name="Normal 7 4 3 4 2 2 2 2" xfId="38771"/>
    <cellStyle name="Normal 7 4 3 4 2 2 3" xfId="38772"/>
    <cellStyle name="Normal 7 4 3 4 2 3" xfId="38773"/>
    <cellStyle name="Normal 7 4 3 4 2 3 2" xfId="38774"/>
    <cellStyle name="Normal 7 4 3 4 2 4" xfId="38775"/>
    <cellStyle name="Normal 7 4 3 4 3" xfId="38776"/>
    <cellStyle name="Normal 7 4 3 4 3 2" xfId="38777"/>
    <cellStyle name="Normal 7 4 3 4 3 2 2" xfId="38778"/>
    <cellStyle name="Normal 7 4 3 4 3 3" xfId="38779"/>
    <cellStyle name="Normal 7 4 3 4 4" xfId="38780"/>
    <cellStyle name="Normal 7 4 3 4 4 2" xfId="38781"/>
    <cellStyle name="Normal 7 4 3 4 5" xfId="38782"/>
    <cellStyle name="Normal 7 4 3 5" xfId="38783"/>
    <cellStyle name="Normal 7 4 3 5 2" xfId="38784"/>
    <cellStyle name="Normal 7 4 3 5 2 2" xfId="38785"/>
    <cellStyle name="Normal 7 4 3 5 2 2 2" xfId="38786"/>
    <cellStyle name="Normal 7 4 3 5 2 3" xfId="38787"/>
    <cellStyle name="Normal 7 4 3 5 3" xfId="38788"/>
    <cellStyle name="Normal 7 4 3 5 3 2" xfId="38789"/>
    <cellStyle name="Normal 7 4 3 5 4" xfId="38790"/>
    <cellStyle name="Normal 7 4 3 6" xfId="38791"/>
    <cellStyle name="Normal 7 4 3 6 2" xfId="38792"/>
    <cellStyle name="Normal 7 4 3 6 2 2" xfId="38793"/>
    <cellStyle name="Normal 7 4 3 6 3" xfId="38794"/>
    <cellStyle name="Normal 7 4 3 7" xfId="38795"/>
    <cellStyle name="Normal 7 4 3 7 2" xfId="38796"/>
    <cellStyle name="Normal 7 4 3 8" xfId="38797"/>
    <cellStyle name="Normal 7 4 4" xfId="38798"/>
    <cellStyle name="Normal 7 4 4 2" xfId="38799"/>
    <cellStyle name="Normal 7 4 4 2 2" xfId="38800"/>
    <cellStyle name="Normal 7 4 4 2 2 2" xfId="38801"/>
    <cellStyle name="Normal 7 4 4 2 2 2 2" xfId="38802"/>
    <cellStyle name="Normal 7 4 4 2 2 2 2 2" xfId="38803"/>
    <cellStyle name="Normal 7 4 4 2 2 2 2 2 2" xfId="38804"/>
    <cellStyle name="Normal 7 4 4 2 2 2 2 3" xfId="38805"/>
    <cellStyle name="Normal 7 4 4 2 2 2 3" xfId="38806"/>
    <cellStyle name="Normal 7 4 4 2 2 2 3 2" xfId="38807"/>
    <cellStyle name="Normal 7 4 4 2 2 2 4" xfId="38808"/>
    <cellStyle name="Normal 7 4 4 2 2 3" xfId="38809"/>
    <cellStyle name="Normal 7 4 4 2 2 3 2" xfId="38810"/>
    <cellStyle name="Normal 7 4 4 2 2 3 2 2" xfId="38811"/>
    <cellStyle name="Normal 7 4 4 2 2 3 3" xfId="38812"/>
    <cellStyle name="Normal 7 4 4 2 2 4" xfId="38813"/>
    <cellStyle name="Normal 7 4 4 2 2 4 2" xfId="38814"/>
    <cellStyle name="Normal 7 4 4 2 2 5" xfId="38815"/>
    <cellStyle name="Normal 7 4 4 2 3" xfId="38816"/>
    <cellStyle name="Normal 7 4 4 2 3 2" xfId="38817"/>
    <cellStyle name="Normal 7 4 4 2 3 2 2" xfId="38818"/>
    <cellStyle name="Normal 7 4 4 2 3 2 2 2" xfId="38819"/>
    <cellStyle name="Normal 7 4 4 2 3 2 3" xfId="38820"/>
    <cellStyle name="Normal 7 4 4 2 3 3" xfId="38821"/>
    <cellStyle name="Normal 7 4 4 2 3 3 2" xfId="38822"/>
    <cellStyle name="Normal 7 4 4 2 3 4" xfId="38823"/>
    <cellStyle name="Normal 7 4 4 2 4" xfId="38824"/>
    <cellStyle name="Normal 7 4 4 2 4 2" xfId="38825"/>
    <cellStyle name="Normal 7 4 4 2 4 2 2" xfId="38826"/>
    <cellStyle name="Normal 7 4 4 2 4 3" xfId="38827"/>
    <cellStyle name="Normal 7 4 4 2 5" xfId="38828"/>
    <cellStyle name="Normal 7 4 4 2 5 2" xfId="38829"/>
    <cellStyle name="Normal 7 4 4 2 6" xfId="38830"/>
    <cellStyle name="Normal 7 4 4 3" xfId="38831"/>
    <cellStyle name="Normal 7 4 4 3 2" xfId="38832"/>
    <cellStyle name="Normal 7 4 4 3 2 2" xfId="38833"/>
    <cellStyle name="Normal 7 4 4 3 2 2 2" xfId="38834"/>
    <cellStyle name="Normal 7 4 4 3 2 2 2 2" xfId="38835"/>
    <cellStyle name="Normal 7 4 4 3 2 2 3" xfId="38836"/>
    <cellStyle name="Normal 7 4 4 3 2 3" xfId="38837"/>
    <cellStyle name="Normal 7 4 4 3 2 3 2" xfId="38838"/>
    <cellStyle name="Normal 7 4 4 3 2 4" xfId="38839"/>
    <cellStyle name="Normal 7 4 4 3 3" xfId="38840"/>
    <cellStyle name="Normal 7 4 4 3 3 2" xfId="38841"/>
    <cellStyle name="Normal 7 4 4 3 3 2 2" xfId="38842"/>
    <cellStyle name="Normal 7 4 4 3 3 3" xfId="38843"/>
    <cellStyle name="Normal 7 4 4 3 4" xfId="38844"/>
    <cellStyle name="Normal 7 4 4 3 4 2" xfId="38845"/>
    <cellStyle name="Normal 7 4 4 3 5" xfId="38846"/>
    <cellStyle name="Normal 7 4 4 4" xfId="38847"/>
    <cellStyle name="Normal 7 4 4 4 2" xfId="38848"/>
    <cellStyle name="Normal 7 4 4 4 2 2" xfId="38849"/>
    <cellStyle name="Normal 7 4 4 4 2 2 2" xfId="38850"/>
    <cellStyle name="Normal 7 4 4 4 2 3" xfId="38851"/>
    <cellStyle name="Normal 7 4 4 4 3" xfId="38852"/>
    <cellStyle name="Normal 7 4 4 4 3 2" xfId="38853"/>
    <cellStyle name="Normal 7 4 4 4 4" xfId="38854"/>
    <cellStyle name="Normal 7 4 4 5" xfId="38855"/>
    <cellStyle name="Normal 7 4 4 5 2" xfId="38856"/>
    <cellStyle name="Normal 7 4 4 5 2 2" xfId="38857"/>
    <cellStyle name="Normal 7 4 4 5 3" xfId="38858"/>
    <cellStyle name="Normal 7 4 4 6" xfId="38859"/>
    <cellStyle name="Normal 7 4 4 6 2" xfId="38860"/>
    <cellStyle name="Normal 7 4 4 7" xfId="38861"/>
    <cellStyle name="Normal 7 4 5" xfId="38862"/>
    <cellStyle name="Normal 7 4 5 2" xfId="38863"/>
    <cellStyle name="Normal 7 4 5 2 2" xfId="38864"/>
    <cellStyle name="Normal 7 4 5 2 2 2" xfId="38865"/>
    <cellStyle name="Normal 7 4 5 2 2 2 2" xfId="38866"/>
    <cellStyle name="Normal 7 4 5 2 2 2 2 2" xfId="38867"/>
    <cellStyle name="Normal 7 4 5 2 2 2 3" xfId="38868"/>
    <cellStyle name="Normal 7 4 5 2 2 3" xfId="38869"/>
    <cellStyle name="Normal 7 4 5 2 2 3 2" xfId="38870"/>
    <cellStyle name="Normal 7 4 5 2 2 4" xfId="38871"/>
    <cellStyle name="Normal 7 4 5 2 3" xfId="38872"/>
    <cellStyle name="Normal 7 4 5 2 3 2" xfId="38873"/>
    <cellStyle name="Normal 7 4 5 2 3 2 2" xfId="38874"/>
    <cellStyle name="Normal 7 4 5 2 3 3" xfId="38875"/>
    <cellStyle name="Normal 7 4 5 2 4" xfId="38876"/>
    <cellStyle name="Normal 7 4 5 2 4 2" xfId="38877"/>
    <cellStyle name="Normal 7 4 5 2 5" xfId="38878"/>
    <cellStyle name="Normal 7 4 5 3" xfId="38879"/>
    <cellStyle name="Normal 7 4 5 3 2" xfId="38880"/>
    <cellStyle name="Normal 7 4 5 3 2 2" xfId="38881"/>
    <cellStyle name="Normal 7 4 5 3 2 2 2" xfId="38882"/>
    <cellStyle name="Normal 7 4 5 3 2 3" xfId="38883"/>
    <cellStyle name="Normal 7 4 5 3 3" xfId="38884"/>
    <cellStyle name="Normal 7 4 5 3 3 2" xfId="38885"/>
    <cellStyle name="Normal 7 4 5 3 4" xfId="38886"/>
    <cellStyle name="Normal 7 4 5 4" xfId="38887"/>
    <cellStyle name="Normal 7 4 5 4 2" xfId="38888"/>
    <cellStyle name="Normal 7 4 5 4 2 2" xfId="38889"/>
    <cellStyle name="Normal 7 4 5 4 3" xfId="38890"/>
    <cellStyle name="Normal 7 4 5 5" xfId="38891"/>
    <cellStyle name="Normal 7 4 5 5 2" xfId="38892"/>
    <cellStyle name="Normal 7 4 5 6" xfId="38893"/>
    <cellStyle name="Normal 7 4 6" xfId="38894"/>
    <cellStyle name="Normal 7 4 6 2" xfId="38895"/>
    <cellStyle name="Normal 7 4 6 2 2" xfId="38896"/>
    <cellStyle name="Normal 7 4 6 2 2 2" xfId="38897"/>
    <cellStyle name="Normal 7 4 6 2 2 2 2" xfId="38898"/>
    <cellStyle name="Normal 7 4 6 2 2 3" xfId="38899"/>
    <cellStyle name="Normal 7 4 6 2 3" xfId="38900"/>
    <cellStyle name="Normal 7 4 6 2 3 2" xfId="38901"/>
    <cellStyle name="Normal 7 4 6 2 4" xfId="38902"/>
    <cellStyle name="Normal 7 4 6 3" xfId="38903"/>
    <cellStyle name="Normal 7 4 6 3 2" xfId="38904"/>
    <cellStyle name="Normal 7 4 6 3 2 2" xfId="38905"/>
    <cellStyle name="Normal 7 4 6 3 3" xfId="38906"/>
    <cellStyle name="Normal 7 4 6 4" xfId="38907"/>
    <cellStyle name="Normal 7 4 6 4 2" xfId="38908"/>
    <cellStyle name="Normal 7 4 6 5" xfId="38909"/>
    <cellStyle name="Normal 7 4 7" xfId="38910"/>
    <cellStyle name="Normal 7 4 7 2" xfId="38911"/>
    <cellStyle name="Normal 7 4 7 2 2" xfId="38912"/>
    <cellStyle name="Normal 7 4 7 2 2 2" xfId="38913"/>
    <cellStyle name="Normal 7 4 7 2 3" xfId="38914"/>
    <cellStyle name="Normal 7 4 7 3" xfId="38915"/>
    <cellStyle name="Normal 7 4 7 3 2" xfId="38916"/>
    <cellStyle name="Normal 7 4 7 4" xfId="38917"/>
    <cellStyle name="Normal 7 4 8" xfId="38918"/>
    <cellStyle name="Normal 7 4 8 2" xfId="38919"/>
    <cellStyle name="Normal 7 4 8 2 2" xfId="38920"/>
    <cellStyle name="Normal 7 4 8 3" xfId="38921"/>
    <cellStyle name="Normal 7 4 9" xfId="38922"/>
    <cellStyle name="Normal 7 4 9 2" xfId="38923"/>
    <cellStyle name="Normal 7 5" xfId="38924"/>
    <cellStyle name="Normal 7 5 2" xfId="38925"/>
    <cellStyle name="Normal 7 5 2 2" xfId="38926"/>
    <cellStyle name="Normal 7 5 2 2 2" xfId="38927"/>
    <cellStyle name="Normal 7 5 2 2 2 2" xfId="38928"/>
    <cellStyle name="Normal 7 5 2 2 2 2 2" xfId="38929"/>
    <cellStyle name="Normal 7 5 2 2 2 2 2 2" xfId="38930"/>
    <cellStyle name="Normal 7 5 2 2 2 2 2 2 2" xfId="38931"/>
    <cellStyle name="Normal 7 5 2 2 2 2 2 2 2 2" xfId="38932"/>
    <cellStyle name="Normal 7 5 2 2 2 2 2 2 3" xfId="38933"/>
    <cellStyle name="Normal 7 5 2 2 2 2 2 3" xfId="38934"/>
    <cellStyle name="Normal 7 5 2 2 2 2 2 3 2" xfId="38935"/>
    <cellStyle name="Normal 7 5 2 2 2 2 2 4" xfId="38936"/>
    <cellStyle name="Normal 7 5 2 2 2 2 3" xfId="38937"/>
    <cellStyle name="Normal 7 5 2 2 2 2 3 2" xfId="38938"/>
    <cellStyle name="Normal 7 5 2 2 2 2 3 2 2" xfId="38939"/>
    <cellStyle name="Normal 7 5 2 2 2 2 3 3" xfId="38940"/>
    <cellStyle name="Normal 7 5 2 2 2 2 4" xfId="38941"/>
    <cellStyle name="Normal 7 5 2 2 2 2 4 2" xfId="38942"/>
    <cellStyle name="Normal 7 5 2 2 2 2 5" xfId="38943"/>
    <cellStyle name="Normal 7 5 2 2 2 3" xfId="38944"/>
    <cellStyle name="Normal 7 5 2 2 2 3 2" xfId="38945"/>
    <cellStyle name="Normal 7 5 2 2 2 3 2 2" xfId="38946"/>
    <cellStyle name="Normal 7 5 2 2 2 3 2 2 2" xfId="38947"/>
    <cellStyle name="Normal 7 5 2 2 2 3 2 3" xfId="38948"/>
    <cellStyle name="Normal 7 5 2 2 2 3 3" xfId="38949"/>
    <cellStyle name="Normal 7 5 2 2 2 3 3 2" xfId="38950"/>
    <cellStyle name="Normal 7 5 2 2 2 3 4" xfId="38951"/>
    <cellStyle name="Normal 7 5 2 2 2 4" xfId="38952"/>
    <cellStyle name="Normal 7 5 2 2 2 4 2" xfId="38953"/>
    <cellStyle name="Normal 7 5 2 2 2 4 2 2" xfId="38954"/>
    <cellStyle name="Normal 7 5 2 2 2 4 3" xfId="38955"/>
    <cellStyle name="Normal 7 5 2 2 2 5" xfId="38956"/>
    <cellStyle name="Normal 7 5 2 2 2 5 2" xfId="38957"/>
    <cellStyle name="Normal 7 5 2 2 2 6" xfId="38958"/>
    <cellStyle name="Normal 7 5 2 2 3" xfId="38959"/>
    <cellStyle name="Normal 7 5 2 2 3 2" xfId="38960"/>
    <cellStyle name="Normal 7 5 2 2 3 2 2" xfId="38961"/>
    <cellStyle name="Normal 7 5 2 2 3 2 2 2" xfId="38962"/>
    <cellStyle name="Normal 7 5 2 2 3 2 2 2 2" xfId="38963"/>
    <cellStyle name="Normal 7 5 2 2 3 2 2 3" xfId="38964"/>
    <cellStyle name="Normal 7 5 2 2 3 2 3" xfId="38965"/>
    <cellStyle name="Normal 7 5 2 2 3 2 3 2" xfId="38966"/>
    <cellStyle name="Normal 7 5 2 2 3 2 4" xfId="38967"/>
    <cellStyle name="Normal 7 5 2 2 3 3" xfId="38968"/>
    <cellStyle name="Normal 7 5 2 2 3 3 2" xfId="38969"/>
    <cellStyle name="Normal 7 5 2 2 3 3 2 2" xfId="38970"/>
    <cellStyle name="Normal 7 5 2 2 3 3 3" xfId="38971"/>
    <cellStyle name="Normal 7 5 2 2 3 4" xfId="38972"/>
    <cellStyle name="Normal 7 5 2 2 3 4 2" xfId="38973"/>
    <cellStyle name="Normal 7 5 2 2 3 5" xfId="38974"/>
    <cellStyle name="Normal 7 5 2 2 4" xfId="38975"/>
    <cellStyle name="Normal 7 5 2 2 4 2" xfId="38976"/>
    <cellStyle name="Normal 7 5 2 2 4 2 2" xfId="38977"/>
    <cellStyle name="Normal 7 5 2 2 4 2 2 2" xfId="38978"/>
    <cellStyle name="Normal 7 5 2 2 4 2 3" xfId="38979"/>
    <cellStyle name="Normal 7 5 2 2 4 3" xfId="38980"/>
    <cellStyle name="Normal 7 5 2 2 4 3 2" xfId="38981"/>
    <cellStyle name="Normal 7 5 2 2 4 4" xfId="38982"/>
    <cellStyle name="Normal 7 5 2 2 5" xfId="38983"/>
    <cellStyle name="Normal 7 5 2 2 5 2" xfId="38984"/>
    <cellStyle name="Normal 7 5 2 2 5 2 2" xfId="38985"/>
    <cellStyle name="Normal 7 5 2 2 5 3" xfId="38986"/>
    <cellStyle name="Normal 7 5 2 2 6" xfId="38987"/>
    <cellStyle name="Normal 7 5 2 2 6 2" xfId="38988"/>
    <cellStyle name="Normal 7 5 2 2 7" xfId="38989"/>
    <cellStyle name="Normal 7 5 2 3" xfId="38990"/>
    <cellStyle name="Normal 7 5 2 3 2" xfId="38991"/>
    <cellStyle name="Normal 7 5 2 3 2 2" xfId="38992"/>
    <cellStyle name="Normal 7 5 2 3 2 2 2" xfId="38993"/>
    <cellStyle name="Normal 7 5 2 3 2 2 2 2" xfId="38994"/>
    <cellStyle name="Normal 7 5 2 3 2 2 2 2 2" xfId="38995"/>
    <cellStyle name="Normal 7 5 2 3 2 2 2 3" xfId="38996"/>
    <cellStyle name="Normal 7 5 2 3 2 2 3" xfId="38997"/>
    <cellStyle name="Normal 7 5 2 3 2 2 3 2" xfId="38998"/>
    <cellStyle name="Normal 7 5 2 3 2 2 4" xfId="38999"/>
    <cellStyle name="Normal 7 5 2 3 2 3" xfId="39000"/>
    <cellStyle name="Normal 7 5 2 3 2 3 2" xfId="39001"/>
    <cellStyle name="Normal 7 5 2 3 2 3 2 2" xfId="39002"/>
    <cellStyle name="Normal 7 5 2 3 2 3 3" xfId="39003"/>
    <cellStyle name="Normal 7 5 2 3 2 4" xfId="39004"/>
    <cellStyle name="Normal 7 5 2 3 2 4 2" xfId="39005"/>
    <cellStyle name="Normal 7 5 2 3 2 5" xfId="39006"/>
    <cellStyle name="Normal 7 5 2 3 3" xfId="39007"/>
    <cellStyle name="Normal 7 5 2 3 3 2" xfId="39008"/>
    <cellStyle name="Normal 7 5 2 3 3 2 2" xfId="39009"/>
    <cellStyle name="Normal 7 5 2 3 3 2 2 2" xfId="39010"/>
    <cellStyle name="Normal 7 5 2 3 3 2 3" xfId="39011"/>
    <cellStyle name="Normal 7 5 2 3 3 3" xfId="39012"/>
    <cellStyle name="Normal 7 5 2 3 3 3 2" xfId="39013"/>
    <cellStyle name="Normal 7 5 2 3 3 4" xfId="39014"/>
    <cellStyle name="Normal 7 5 2 3 4" xfId="39015"/>
    <cellStyle name="Normal 7 5 2 3 4 2" xfId="39016"/>
    <cellStyle name="Normal 7 5 2 3 4 2 2" xfId="39017"/>
    <cellStyle name="Normal 7 5 2 3 4 3" xfId="39018"/>
    <cellStyle name="Normal 7 5 2 3 5" xfId="39019"/>
    <cellStyle name="Normal 7 5 2 3 5 2" xfId="39020"/>
    <cellStyle name="Normal 7 5 2 3 6" xfId="39021"/>
    <cellStyle name="Normal 7 5 2 4" xfId="39022"/>
    <cellStyle name="Normal 7 5 2 4 2" xfId="39023"/>
    <cellStyle name="Normal 7 5 2 4 2 2" xfId="39024"/>
    <cellStyle name="Normal 7 5 2 4 2 2 2" xfId="39025"/>
    <cellStyle name="Normal 7 5 2 4 2 2 2 2" xfId="39026"/>
    <cellStyle name="Normal 7 5 2 4 2 2 3" xfId="39027"/>
    <cellStyle name="Normal 7 5 2 4 2 3" xfId="39028"/>
    <cellStyle name="Normal 7 5 2 4 2 3 2" xfId="39029"/>
    <cellStyle name="Normal 7 5 2 4 2 4" xfId="39030"/>
    <cellStyle name="Normal 7 5 2 4 3" xfId="39031"/>
    <cellStyle name="Normal 7 5 2 4 3 2" xfId="39032"/>
    <cellStyle name="Normal 7 5 2 4 3 2 2" xfId="39033"/>
    <cellStyle name="Normal 7 5 2 4 3 3" xfId="39034"/>
    <cellStyle name="Normal 7 5 2 4 4" xfId="39035"/>
    <cellStyle name="Normal 7 5 2 4 4 2" xfId="39036"/>
    <cellStyle name="Normal 7 5 2 4 5" xfId="39037"/>
    <cellStyle name="Normal 7 5 2 5" xfId="39038"/>
    <cellStyle name="Normal 7 5 2 5 2" xfId="39039"/>
    <cellStyle name="Normal 7 5 2 5 2 2" xfId="39040"/>
    <cellStyle name="Normal 7 5 2 5 2 2 2" xfId="39041"/>
    <cellStyle name="Normal 7 5 2 5 2 3" xfId="39042"/>
    <cellStyle name="Normal 7 5 2 5 3" xfId="39043"/>
    <cellStyle name="Normal 7 5 2 5 3 2" xfId="39044"/>
    <cellStyle name="Normal 7 5 2 5 4" xfId="39045"/>
    <cellStyle name="Normal 7 5 2 6" xfId="39046"/>
    <cellStyle name="Normal 7 5 2 6 2" xfId="39047"/>
    <cellStyle name="Normal 7 5 2 6 2 2" xfId="39048"/>
    <cellStyle name="Normal 7 5 2 6 3" xfId="39049"/>
    <cellStyle name="Normal 7 5 2 7" xfId="39050"/>
    <cellStyle name="Normal 7 5 2 7 2" xfId="39051"/>
    <cellStyle name="Normal 7 5 2 8" xfId="39052"/>
    <cellStyle name="Normal 7 5 3" xfId="39053"/>
    <cellStyle name="Normal 7 5 3 2" xfId="39054"/>
    <cellStyle name="Normal 7 5 3 2 2" xfId="39055"/>
    <cellStyle name="Normal 7 5 3 2 2 2" xfId="39056"/>
    <cellStyle name="Normal 7 5 3 2 2 2 2" xfId="39057"/>
    <cellStyle name="Normal 7 5 3 2 2 2 2 2" xfId="39058"/>
    <cellStyle name="Normal 7 5 3 2 2 2 2 2 2" xfId="39059"/>
    <cellStyle name="Normal 7 5 3 2 2 2 2 3" xfId="39060"/>
    <cellStyle name="Normal 7 5 3 2 2 2 3" xfId="39061"/>
    <cellStyle name="Normal 7 5 3 2 2 2 3 2" xfId="39062"/>
    <cellStyle name="Normal 7 5 3 2 2 2 4" xfId="39063"/>
    <cellStyle name="Normal 7 5 3 2 2 3" xfId="39064"/>
    <cellStyle name="Normal 7 5 3 2 2 3 2" xfId="39065"/>
    <cellStyle name="Normal 7 5 3 2 2 3 2 2" xfId="39066"/>
    <cellStyle name="Normal 7 5 3 2 2 3 3" xfId="39067"/>
    <cellStyle name="Normal 7 5 3 2 2 4" xfId="39068"/>
    <cellStyle name="Normal 7 5 3 2 2 4 2" xfId="39069"/>
    <cellStyle name="Normal 7 5 3 2 2 5" xfId="39070"/>
    <cellStyle name="Normal 7 5 3 2 3" xfId="39071"/>
    <cellStyle name="Normal 7 5 3 2 3 2" xfId="39072"/>
    <cellStyle name="Normal 7 5 3 2 3 2 2" xfId="39073"/>
    <cellStyle name="Normal 7 5 3 2 3 2 2 2" xfId="39074"/>
    <cellStyle name="Normal 7 5 3 2 3 2 3" xfId="39075"/>
    <cellStyle name="Normal 7 5 3 2 3 3" xfId="39076"/>
    <cellStyle name="Normal 7 5 3 2 3 3 2" xfId="39077"/>
    <cellStyle name="Normal 7 5 3 2 3 4" xfId="39078"/>
    <cellStyle name="Normal 7 5 3 2 4" xfId="39079"/>
    <cellStyle name="Normal 7 5 3 2 4 2" xfId="39080"/>
    <cellStyle name="Normal 7 5 3 2 4 2 2" xfId="39081"/>
    <cellStyle name="Normal 7 5 3 2 4 3" xfId="39082"/>
    <cellStyle name="Normal 7 5 3 2 5" xfId="39083"/>
    <cellStyle name="Normal 7 5 3 2 5 2" xfId="39084"/>
    <cellStyle name="Normal 7 5 3 2 6" xfId="39085"/>
    <cellStyle name="Normal 7 5 3 3" xfId="39086"/>
    <cellStyle name="Normal 7 5 3 3 2" xfId="39087"/>
    <cellStyle name="Normal 7 5 3 3 2 2" xfId="39088"/>
    <cellStyle name="Normal 7 5 3 3 2 2 2" xfId="39089"/>
    <cellStyle name="Normal 7 5 3 3 2 2 2 2" xfId="39090"/>
    <cellStyle name="Normal 7 5 3 3 2 2 3" xfId="39091"/>
    <cellStyle name="Normal 7 5 3 3 2 3" xfId="39092"/>
    <cellStyle name="Normal 7 5 3 3 2 3 2" xfId="39093"/>
    <cellStyle name="Normal 7 5 3 3 2 4" xfId="39094"/>
    <cellStyle name="Normal 7 5 3 3 3" xfId="39095"/>
    <cellStyle name="Normal 7 5 3 3 3 2" xfId="39096"/>
    <cellStyle name="Normal 7 5 3 3 3 2 2" xfId="39097"/>
    <cellStyle name="Normal 7 5 3 3 3 3" xfId="39098"/>
    <cellStyle name="Normal 7 5 3 3 4" xfId="39099"/>
    <cellStyle name="Normal 7 5 3 3 4 2" xfId="39100"/>
    <cellStyle name="Normal 7 5 3 3 5" xfId="39101"/>
    <cellStyle name="Normal 7 5 3 4" xfId="39102"/>
    <cellStyle name="Normal 7 5 3 4 2" xfId="39103"/>
    <cellStyle name="Normal 7 5 3 4 2 2" xfId="39104"/>
    <cellStyle name="Normal 7 5 3 4 2 2 2" xfId="39105"/>
    <cellStyle name="Normal 7 5 3 4 2 3" xfId="39106"/>
    <cellStyle name="Normal 7 5 3 4 3" xfId="39107"/>
    <cellStyle name="Normal 7 5 3 4 3 2" xfId="39108"/>
    <cellStyle name="Normal 7 5 3 4 4" xfId="39109"/>
    <cellStyle name="Normal 7 5 3 5" xfId="39110"/>
    <cellStyle name="Normal 7 5 3 5 2" xfId="39111"/>
    <cellStyle name="Normal 7 5 3 5 2 2" xfId="39112"/>
    <cellStyle name="Normal 7 5 3 5 3" xfId="39113"/>
    <cellStyle name="Normal 7 5 3 6" xfId="39114"/>
    <cellStyle name="Normal 7 5 3 6 2" xfId="39115"/>
    <cellStyle name="Normal 7 5 3 7" xfId="39116"/>
    <cellStyle name="Normal 7 5 4" xfId="39117"/>
    <cellStyle name="Normal 7 5 4 2" xfId="39118"/>
    <cellStyle name="Normal 7 5 4 2 2" xfId="39119"/>
    <cellStyle name="Normal 7 5 4 2 2 2" xfId="39120"/>
    <cellStyle name="Normal 7 5 4 2 2 2 2" xfId="39121"/>
    <cellStyle name="Normal 7 5 4 2 2 2 2 2" xfId="39122"/>
    <cellStyle name="Normal 7 5 4 2 2 2 3" xfId="39123"/>
    <cellStyle name="Normal 7 5 4 2 2 3" xfId="39124"/>
    <cellStyle name="Normal 7 5 4 2 2 3 2" xfId="39125"/>
    <cellStyle name="Normal 7 5 4 2 2 4" xfId="39126"/>
    <cellStyle name="Normal 7 5 4 2 3" xfId="39127"/>
    <cellStyle name="Normal 7 5 4 2 3 2" xfId="39128"/>
    <cellStyle name="Normal 7 5 4 2 3 2 2" xfId="39129"/>
    <cellStyle name="Normal 7 5 4 2 3 3" xfId="39130"/>
    <cellStyle name="Normal 7 5 4 2 4" xfId="39131"/>
    <cellStyle name="Normal 7 5 4 2 4 2" xfId="39132"/>
    <cellStyle name="Normal 7 5 4 2 5" xfId="39133"/>
    <cellStyle name="Normal 7 5 4 3" xfId="39134"/>
    <cellStyle name="Normal 7 5 4 3 2" xfId="39135"/>
    <cellStyle name="Normal 7 5 4 3 2 2" xfId="39136"/>
    <cellStyle name="Normal 7 5 4 3 2 2 2" xfId="39137"/>
    <cellStyle name="Normal 7 5 4 3 2 3" xfId="39138"/>
    <cellStyle name="Normal 7 5 4 3 3" xfId="39139"/>
    <cellStyle name="Normal 7 5 4 3 3 2" xfId="39140"/>
    <cellStyle name="Normal 7 5 4 3 4" xfId="39141"/>
    <cellStyle name="Normal 7 5 4 4" xfId="39142"/>
    <cellStyle name="Normal 7 5 4 4 2" xfId="39143"/>
    <cellStyle name="Normal 7 5 4 4 2 2" xfId="39144"/>
    <cellStyle name="Normal 7 5 4 4 3" xfId="39145"/>
    <cellStyle name="Normal 7 5 4 5" xfId="39146"/>
    <cellStyle name="Normal 7 5 4 5 2" xfId="39147"/>
    <cellStyle name="Normal 7 5 4 6" xfId="39148"/>
    <cellStyle name="Normal 7 5 5" xfId="39149"/>
    <cellStyle name="Normal 7 5 5 2" xfId="39150"/>
    <cellStyle name="Normal 7 5 5 2 2" xfId="39151"/>
    <cellStyle name="Normal 7 5 5 2 2 2" xfId="39152"/>
    <cellStyle name="Normal 7 5 5 2 2 2 2" xfId="39153"/>
    <cellStyle name="Normal 7 5 5 2 2 3" xfId="39154"/>
    <cellStyle name="Normal 7 5 5 2 3" xfId="39155"/>
    <cellStyle name="Normal 7 5 5 2 3 2" xfId="39156"/>
    <cellStyle name="Normal 7 5 5 2 4" xfId="39157"/>
    <cellStyle name="Normal 7 5 5 3" xfId="39158"/>
    <cellStyle name="Normal 7 5 5 3 2" xfId="39159"/>
    <cellStyle name="Normal 7 5 5 3 2 2" xfId="39160"/>
    <cellStyle name="Normal 7 5 5 3 3" xfId="39161"/>
    <cellStyle name="Normal 7 5 5 4" xfId="39162"/>
    <cellStyle name="Normal 7 5 5 4 2" xfId="39163"/>
    <cellStyle name="Normal 7 5 5 5" xfId="39164"/>
    <cellStyle name="Normal 7 5 6" xfId="39165"/>
    <cellStyle name="Normal 7 5 6 2" xfId="39166"/>
    <cellStyle name="Normal 7 5 6 2 2" xfId="39167"/>
    <cellStyle name="Normal 7 5 6 2 2 2" xfId="39168"/>
    <cellStyle name="Normal 7 5 6 2 3" xfId="39169"/>
    <cellStyle name="Normal 7 5 6 3" xfId="39170"/>
    <cellStyle name="Normal 7 5 6 3 2" xfId="39171"/>
    <cellStyle name="Normal 7 5 6 4" xfId="39172"/>
    <cellStyle name="Normal 7 5 7" xfId="39173"/>
    <cellStyle name="Normal 7 5 7 2" xfId="39174"/>
    <cellStyle name="Normal 7 5 7 2 2" xfId="39175"/>
    <cellStyle name="Normal 7 5 7 3" xfId="39176"/>
    <cellStyle name="Normal 7 5 8" xfId="39177"/>
    <cellStyle name="Normal 7 5 8 2" xfId="39178"/>
    <cellStyle name="Normal 7 5 9" xfId="39179"/>
    <cellStyle name="Normal 7 6" xfId="39180"/>
    <cellStyle name="Normal 7 6 2" xfId="39181"/>
    <cellStyle name="Normal 7 6 2 2" xfId="39182"/>
    <cellStyle name="Normal 7 6 2 2 2" xfId="39183"/>
    <cellStyle name="Normal 7 6 2 2 2 2" xfId="39184"/>
    <cellStyle name="Normal 7 6 2 2 2 2 2" xfId="39185"/>
    <cellStyle name="Normal 7 6 2 2 2 2 2 2" xfId="39186"/>
    <cellStyle name="Normal 7 6 2 2 2 2 2 2 2" xfId="39187"/>
    <cellStyle name="Normal 7 6 2 2 2 2 2 3" xfId="39188"/>
    <cellStyle name="Normal 7 6 2 2 2 2 3" xfId="39189"/>
    <cellStyle name="Normal 7 6 2 2 2 2 3 2" xfId="39190"/>
    <cellStyle name="Normal 7 6 2 2 2 2 4" xfId="39191"/>
    <cellStyle name="Normal 7 6 2 2 2 3" xfId="39192"/>
    <cellStyle name="Normal 7 6 2 2 2 3 2" xfId="39193"/>
    <cellStyle name="Normal 7 6 2 2 2 3 2 2" xfId="39194"/>
    <cellStyle name="Normal 7 6 2 2 2 3 3" xfId="39195"/>
    <cellStyle name="Normal 7 6 2 2 2 4" xfId="39196"/>
    <cellStyle name="Normal 7 6 2 2 2 4 2" xfId="39197"/>
    <cellStyle name="Normal 7 6 2 2 2 5" xfId="39198"/>
    <cellStyle name="Normal 7 6 2 2 3" xfId="39199"/>
    <cellStyle name="Normal 7 6 2 2 3 2" xfId="39200"/>
    <cellStyle name="Normal 7 6 2 2 3 2 2" xfId="39201"/>
    <cellStyle name="Normal 7 6 2 2 3 2 2 2" xfId="39202"/>
    <cellStyle name="Normal 7 6 2 2 3 2 3" xfId="39203"/>
    <cellStyle name="Normal 7 6 2 2 3 3" xfId="39204"/>
    <cellStyle name="Normal 7 6 2 2 3 3 2" xfId="39205"/>
    <cellStyle name="Normal 7 6 2 2 3 4" xfId="39206"/>
    <cellStyle name="Normal 7 6 2 2 4" xfId="39207"/>
    <cellStyle name="Normal 7 6 2 2 4 2" xfId="39208"/>
    <cellStyle name="Normal 7 6 2 2 4 2 2" xfId="39209"/>
    <cellStyle name="Normal 7 6 2 2 4 3" xfId="39210"/>
    <cellStyle name="Normal 7 6 2 2 5" xfId="39211"/>
    <cellStyle name="Normal 7 6 2 2 5 2" xfId="39212"/>
    <cellStyle name="Normal 7 6 2 2 6" xfId="39213"/>
    <cellStyle name="Normal 7 6 2 3" xfId="39214"/>
    <cellStyle name="Normal 7 6 2 3 2" xfId="39215"/>
    <cellStyle name="Normal 7 6 2 3 2 2" xfId="39216"/>
    <cellStyle name="Normal 7 6 2 3 2 2 2" xfId="39217"/>
    <cellStyle name="Normal 7 6 2 3 2 2 2 2" xfId="39218"/>
    <cellStyle name="Normal 7 6 2 3 2 2 3" xfId="39219"/>
    <cellStyle name="Normal 7 6 2 3 2 3" xfId="39220"/>
    <cellStyle name="Normal 7 6 2 3 2 3 2" xfId="39221"/>
    <cellStyle name="Normal 7 6 2 3 2 4" xfId="39222"/>
    <cellStyle name="Normal 7 6 2 3 3" xfId="39223"/>
    <cellStyle name="Normal 7 6 2 3 3 2" xfId="39224"/>
    <cellStyle name="Normal 7 6 2 3 3 2 2" xfId="39225"/>
    <cellStyle name="Normal 7 6 2 3 3 3" xfId="39226"/>
    <cellStyle name="Normal 7 6 2 3 4" xfId="39227"/>
    <cellStyle name="Normal 7 6 2 3 4 2" xfId="39228"/>
    <cellStyle name="Normal 7 6 2 3 5" xfId="39229"/>
    <cellStyle name="Normal 7 6 2 4" xfId="39230"/>
    <cellStyle name="Normal 7 6 2 4 2" xfId="39231"/>
    <cellStyle name="Normal 7 6 2 4 2 2" xfId="39232"/>
    <cellStyle name="Normal 7 6 2 4 2 2 2" xfId="39233"/>
    <cellStyle name="Normal 7 6 2 4 2 3" xfId="39234"/>
    <cellStyle name="Normal 7 6 2 4 3" xfId="39235"/>
    <cellStyle name="Normal 7 6 2 4 3 2" xfId="39236"/>
    <cellStyle name="Normal 7 6 2 4 4" xfId="39237"/>
    <cellStyle name="Normal 7 6 2 5" xfId="39238"/>
    <cellStyle name="Normal 7 6 2 5 2" xfId="39239"/>
    <cellStyle name="Normal 7 6 2 5 2 2" xfId="39240"/>
    <cellStyle name="Normal 7 6 2 5 3" xfId="39241"/>
    <cellStyle name="Normal 7 6 2 6" xfId="39242"/>
    <cellStyle name="Normal 7 6 2 6 2" xfId="39243"/>
    <cellStyle name="Normal 7 6 2 7" xfId="39244"/>
    <cellStyle name="Normal 7 6 3" xfId="39245"/>
    <cellStyle name="Normal 7 6 3 2" xfId="39246"/>
    <cellStyle name="Normal 7 6 3 2 2" xfId="39247"/>
    <cellStyle name="Normal 7 6 3 2 2 2" xfId="39248"/>
    <cellStyle name="Normal 7 6 3 2 2 2 2" xfId="39249"/>
    <cellStyle name="Normal 7 6 3 2 2 2 2 2" xfId="39250"/>
    <cellStyle name="Normal 7 6 3 2 2 2 3" xfId="39251"/>
    <cellStyle name="Normal 7 6 3 2 2 3" xfId="39252"/>
    <cellStyle name="Normal 7 6 3 2 2 3 2" xfId="39253"/>
    <cellStyle name="Normal 7 6 3 2 2 4" xfId="39254"/>
    <cellStyle name="Normal 7 6 3 2 3" xfId="39255"/>
    <cellStyle name="Normal 7 6 3 2 3 2" xfId="39256"/>
    <cellStyle name="Normal 7 6 3 2 3 2 2" xfId="39257"/>
    <cellStyle name="Normal 7 6 3 2 3 3" xfId="39258"/>
    <cellStyle name="Normal 7 6 3 2 4" xfId="39259"/>
    <cellStyle name="Normal 7 6 3 2 4 2" xfId="39260"/>
    <cellStyle name="Normal 7 6 3 2 5" xfId="39261"/>
    <cellStyle name="Normal 7 6 3 3" xfId="39262"/>
    <cellStyle name="Normal 7 6 3 3 2" xfId="39263"/>
    <cellStyle name="Normal 7 6 3 3 2 2" xfId="39264"/>
    <cellStyle name="Normal 7 6 3 3 2 2 2" xfId="39265"/>
    <cellStyle name="Normal 7 6 3 3 2 3" xfId="39266"/>
    <cellStyle name="Normal 7 6 3 3 3" xfId="39267"/>
    <cellStyle name="Normal 7 6 3 3 3 2" xfId="39268"/>
    <cellStyle name="Normal 7 6 3 3 4" xfId="39269"/>
    <cellStyle name="Normal 7 6 3 4" xfId="39270"/>
    <cellStyle name="Normal 7 6 3 4 2" xfId="39271"/>
    <cellStyle name="Normal 7 6 3 4 2 2" xfId="39272"/>
    <cellStyle name="Normal 7 6 3 4 3" xfId="39273"/>
    <cellStyle name="Normal 7 6 3 5" xfId="39274"/>
    <cellStyle name="Normal 7 6 3 5 2" xfId="39275"/>
    <cellStyle name="Normal 7 6 3 6" xfId="39276"/>
    <cellStyle name="Normal 7 6 4" xfId="39277"/>
    <cellStyle name="Normal 7 6 4 2" xfId="39278"/>
    <cellStyle name="Normal 7 6 4 2 2" xfId="39279"/>
    <cellStyle name="Normal 7 6 4 2 2 2" xfId="39280"/>
    <cellStyle name="Normal 7 6 4 2 2 2 2" xfId="39281"/>
    <cellStyle name="Normal 7 6 4 2 2 3" xfId="39282"/>
    <cellStyle name="Normal 7 6 4 2 3" xfId="39283"/>
    <cellStyle name="Normal 7 6 4 2 3 2" xfId="39284"/>
    <cellStyle name="Normal 7 6 4 2 4" xfId="39285"/>
    <cellStyle name="Normal 7 6 4 3" xfId="39286"/>
    <cellStyle name="Normal 7 6 4 3 2" xfId="39287"/>
    <cellStyle name="Normal 7 6 4 3 2 2" xfId="39288"/>
    <cellStyle name="Normal 7 6 4 3 3" xfId="39289"/>
    <cellStyle name="Normal 7 6 4 4" xfId="39290"/>
    <cellStyle name="Normal 7 6 4 4 2" xfId="39291"/>
    <cellStyle name="Normal 7 6 4 5" xfId="39292"/>
    <cellStyle name="Normal 7 6 5" xfId="39293"/>
    <cellStyle name="Normal 7 6 5 2" xfId="39294"/>
    <cellStyle name="Normal 7 6 5 2 2" xfId="39295"/>
    <cellStyle name="Normal 7 6 5 2 2 2" xfId="39296"/>
    <cellStyle name="Normal 7 6 5 2 3" xfId="39297"/>
    <cellStyle name="Normal 7 6 5 3" xfId="39298"/>
    <cellStyle name="Normal 7 6 5 3 2" xfId="39299"/>
    <cellStyle name="Normal 7 6 5 4" xfId="39300"/>
    <cellStyle name="Normal 7 6 6" xfId="39301"/>
    <cellStyle name="Normal 7 6 6 2" xfId="39302"/>
    <cellStyle name="Normal 7 6 6 2 2" xfId="39303"/>
    <cellStyle name="Normal 7 6 6 3" xfId="39304"/>
    <cellStyle name="Normal 7 6 7" xfId="39305"/>
    <cellStyle name="Normal 7 6 7 2" xfId="39306"/>
    <cellStyle name="Normal 7 6 8" xfId="39307"/>
    <cellStyle name="Normal 7 7" xfId="39308"/>
    <cellStyle name="Normal 7 7 2" xfId="39309"/>
    <cellStyle name="Normal 7 7 2 2" xfId="39310"/>
    <cellStyle name="Normal 7 7 2 2 2" xfId="39311"/>
    <cellStyle name="Normal 7 7 2 2 2 2" xfId="39312"/>
    <cellStyle name="Normal 7 7 2 2 2 2 2" xfId="39313"/>
    <cellStyle name="Normal 7 7 2 2 2 2 2 2" xfId="39314"/>
    <cellStyle name="Normal 7 7 2 2 2 2 3" xfId="39315"/>
    <cellStyle name="Normal 7 7 2 2 2 3" xfId="39316"/>
    <cellStyle name="Normal 7 7 2 2 2 3 2" xfId="39317"/>
    <cellStyle name="Normal 7 7 2 2 2 4" xfId="39318"/>
    <cellStyle name="Normal 7 7 2 2 3" xfId="39319"/>
    <cellStyle name="Normal 7 7 2 2 3 2" xfId="39320"/>
    <cellStyle name="Normal 7 7 2 2 3 2 2" xfId="39321"/>
    <cellStyle name="Normal 7 7 2 2 3 3" xfId="39322"/>
    <cellStyle name="Normal 7 7 2 2 4" xfId="39323"/>
    <cellStyle name="Normal 7 7 2 2 4 2" xfId="39324"/>
    <cellStyle name="Normal 7 7 2 2 5" xfId="39325"/>
    <cellStyle name="Normal 7 7 2 3" xfId="39326"/>
    <cellStyle name="Normal 7 7 2 3 2" xfId="39327"/>
    <cellStyle name="Normal 7 7 2 3 2 2" xfId="39328"/>
    <cellStyle name="Normal 7 7 2 3 2 2 2" xfId="39329"/>
    <cellStyle name="Normal 7 7 2 3 2 3" xfId="39330"/>
    <cellStyle name="Normal 7 7 2 3 3" xfId="39331"/>
    <cellStyle name="Normal 7 7 2 3 3 2" xfId="39332"/>
    <cellStyle name="Normal 7 7 2 3 4" xfId="39333"/>
    <cellStyle name="Normal 7 7 2 4" xfId="39334"/>
    <cellStyle name="Normal 7 7 2 4 2" xfId="39335"/>
    <cellStyle name="Normal 7 7 2 4 2 2" xfId="39336"/>
    <cellStyle name="Normal 7 7 2 4 3" xfId="39337"/>
    <cellStyle name="Normal 7 7 2 5" xfId="39338"/>
    <cellStyle name="Normal 7 7 2 5 2" xfId="39339"/>
    <cellStyle name="Normal 7 7 2 6" xfId="39340"/>
    <cellStyle name="Normal 7 7 3" xfId="39341"/>
    <cellStyle name="Normal 7 7 3 2" xfId="39342"/>
    <cellStyle name="Normal 7 7 3 2 2" xfId="39343"/>
    <cellStyle name="Normal 7 7 3 2 2 2" xfId="39344"/>
    <cellStyle name="Normal 7 7 3 2 2 2 2" xfId="39345"/>
    <cellStyle name="Normal 7 7 3 2 2 3" xfId="39346"/>
    <cellStyle name="Normal 7 7 3 2 3" xfId="39347"/>
    <cellStyle name="Normal 7 7 3 2 3 2" xfId="39348"/>
    <cellStyle name="Normal 7 7 3 2 4" xfId="39349"/>
    <cellStyle name="Normal 7 7 3 3" xfId="39350"/>
    <cellStyle name="Normal 7 7 3 3 2" xfId="39351"/>
    <cellStyle name="Normal 7 7 3 3 2 2" xfId="39352"/>
    <cellStyle name="Normal 7 7 3 3 3" xfId="39353"/>
    <cellStyle name="Normal 7 7 3 4" xfId="39354"/>
    <cellStyle name="Normal 7 7 3 4 2" xfId="39355"/>
    <cellStyle name="Normal 7 7 3 5" xfId="39356"/>
    <cellStyle name="Normal 7 7 4" xfId="39357"/>
    <cellStyle name="Normal 7 7 4 2" xfId="39358"/>
    <cellStyle name="Normal 7 7 4 2 2" xfId="39359"/>
    <cellStyle name="Normal 7 7 4 2 2 2" xfId="39360"/>
    <cellStyle name="Normal 7 7 4 2 3" xfId="39361"/>
    <cellStyle name="Normal 7 7 4 3" xfId="39362"/>
    <cellStyle name="Normal 7 7 4 3 2" xfId="39363"/>
    <cellStyle name="Normal 7 7 4 4" xfId="39364"/>
    <cellStyle name="Normal 7 7 5" xfId="39365"/>
    <cellStyle name="Normal 7 7 5 2" xfId="39366"/>
    <cellStyle name="Normal 7 7 5 2 2" xfId="39367"/>
    <cellStyle name="Normal 7 7 5 3" xfId="39368"/>
    <cellStyle name="Normal 7 7 6" xfId="39369"/>
    <cellStyle name="Normal 7 7 6 2" xfId="39370"/>
    <cellStyle name="Normal 7 7 7" xfId="39371"/>
    <cellStyle name="Normal 7 8" xfId="39372"/>
    <cellStyle name="Normal 7 8 2" xfId="39373"/>
    <cellStyle name="Normal 7 8 2 2" xfId="39374"/>
    <cellStyle name="Normal 7 8 2 2 2" xfId="39375"/>
    <cellStyle name="Normal 7 8 2 2 2 2" xfId="39376"/>
    <cellStyle name="Normal 7 8 2 2 2 2 2" xfId="39377"/>
    <cellStyle name="Normal 7 8 2 2 2 3" xfId="39378"/>
    <cellStyle name="Normal 7 8 2 2 3" xfId="39379"/>
    <cellStyle name="Normal 7 8 2 2 3 2" xfId="39380"/>
    <cellStyle name="Normal 7 8 2 2 4" xfId="39381"/>
    <cellStyle name="Normal 7 8 2 3" xfId="39382"/>
    <cellStyle name="Normal 7 8 2 3 2" xfId="39383"/>
    <cellStyle name="Normal 7 8 2 3 2 2" xfId="39384"/>
    <cellStyle name="Normal 7 8 2 3 3" xfId="39385"/>
    <cellStyle name="Normal 7 8 2 4" xfId="39386"/>
    <cellStyle name="Normal 7 8 2 4 2" xfId="39387"/>
    <cellStyle name="Normal 7 8 2 5" xfId="39388"/>
    <cellStyle name="Normal 7 8 3" xfId="39389"/>
    <cellStyle name="Normal 7 8 3 2" xfId="39390"/>
    <cellStyle name="Normal 7 8 3 2 2" xfId="39391"/>
    <cellStyle name="Normal 7 8 3 2 2 2" xfId="39392"/>
    <cellStyle name="Normal 7 8 3 2 3" xfId="39393"/>
    <cellStyle name="Normal 7 8 3 3" xfId="39394"/>
    <cellStyle name="Normal 7 8 3 3 2" xfId="39395"/>
    <cellStyle name="Normal 7 8 3 4" xfId="39396"/>
    <cellStyle name="Normal 7 8 4" xfId="39397"/>
    <cellStyle name="Normal 7 8 4 2" xfId="39398"/>
    <cellStyle name="Normal 7 8 4 2 2" xfId="39399"/>
    <cellStyle name="Normal 7 8 4 3" xfId="39400"/>
    <cellStyle name="Normal 7 8 5" xfId="39401"/>
    <cellStyle name="Normal 7 8 5 2" xfId="39402"/>
    <cellStyle name="Normal 7 8 6" xfId="39403"/>
    <cellStyle name="Normal 7 9" xfId="39404"/>
    <cellStyle name="Normal 7 9 2" xfId="39405"/>
    <cellStyle name="Normal 7 9 2 2" xfId="39406"/>
    <cellStyle name="Normal 7 9 2 2 2" xfId="39407"/>
    <cellStyle name="Normal 7 9 2 2 2 2" xfId="39408"/>
    <cellStyle name="Normal 7 9 2 2 3" xfId="39409"/>
    <cellStyle name="Normal 7 9 2 3" xfId="39410"/>
    <cellStyle name="Normal 7 9 2 3 2" xfId="39411"/>
    <cellStyle name="Normal 7 9 2 4" xfId="39412"/>
    <cellStyle name="Normal 7 9 3" xfId="39413"/>
    <cellStyle name="Normal 7 9 3 2" xfId="39414"/>
    <cellStyle name="Normal 7 9 3 2 2" xfId="39415"/>
    <cellStyle name="Normal 7 9 3 3" xfId="39416"/>
    <cellStyle name="Normal 7 9 4" xfId="39417"/>
    <cellStyle name="Normal 7 9 4 2" xfId="39418"/>
    <cellStyle name="Normal 7 9 5" xfId="39419"/>
    <cellStyle name="Normal 8" xfId="295"/>
    <cellStyle name="Normal 8 2" xfId="296"/>
    <cellStyle name="Normal 8 2 2" xfId="39420"/>
    <cellStyle name="Normal 8 3" xfId="297"/>
    <cellStyle name="Normal 8 4" xfId="39421"/>
    <cellStyle name="Normal 9" xfId="298"/>
    <cellStyle name="Normal 9 10" xfId="39422"/>
    <cellStyle name="Normal 9 10 2" xfId="39423"/>
    <cellStyle name="Normal 9 10 2 2" xfId="39424"/>
    <cellStyle name="Normal 9 10 3" xfId="39425"/>
    <cellStyle name="Normal 9 11" xfId="39426"/>
    <cellStyle name="Normal 9 11 2" xfId="39427"/>
    <cellStyle name="Normal 9 12" xfId="39428"/>
    <cellStyle name="Normal 9 13" xfId="39429"/>
    <cellStyle name="Normal 9 2" xfId="299"/>
    <cellStyle name="Normal 9 2 10" xfId="39430"/>
    <cellStyle name="Normal 9 2 10 2" xfId="39431"/>
    <cellStyle name="Normal 9 2 11" xfId="39432"/>
    <cellStyle name="Normal 9 2 12" xfId="39433"/>
    <cellStyle name="Normal 9 2 2" xfId="39434"/>
    <cellStyle name="Normal 9 2 2 10" xfId="39435"/>
    <cellStyle name="Normal 9 2 2 2" xfId="39436"/>
    <cellStyle name="Normal 9 2 2 2 2" xfId="39437"/>
    <cellStyle name="Normal 9 2 2 2 2 2" xfId="39438"/>
    <cellStyle name="Normal 9 2 2 2 2 2 2" xfId="39439"/>
    <cellStyle name="Normal 9 2 2 2 2 2 2 2" xfId="39440"/>
    <cellStyle name="Normal 9 2 2 2 2 2 2 2 2" xfId="39441"/>
    <cellStyle name="Normal 9 2 2 2 2 2 2 2 2 2" xfId="39442"/>
    <cellStyle name="Normal 9 2 2 2 2 2 2 2 2 2 2" xfId="39443"/>
    <cellStyle name="Normal 9 2 2 2 2 2 2 2 2 2 2 2" xfId="39444"/>
    <cellStyle name="Normal 9 2 2 2 2 2 2 2 2 2 3" xfId="39445"/>
    <cellStyle name="Normal 9 2 2 2 2 2 2 2 2 3" xfId="39446"/>
    <cellStyle name="Normal 9 2 2 2 2 2 2 2 2 3 2" xfId="39447"/>
    <cellStyle name="Normal 9 2 2 2 2 2 2 2 2 4" xfId="39448"/>
    <cellStyle name="Normal 9 2 2 2 2 2 2 2 3" xfId="39449"/>
    <cellStyle name="Normal 9 2 2 2 2 2 2 2 3 2" xfId="39450"/>
    <cellStyle name="Normal 9 2 2 2 2 2 2 2 3 2 2" xfId="39451"/>
    <cellStyle name="Normal 9 2 2 2 2 2 2 2 3 3" xfId="39452"/>
    <cellStyle name="Normal 9 2 2 2 2 2 2 2 4" xfId="39453"/>
    <cellStyle name="Normal 9 2 2 2 2 2 2 2 4 2" xfId="39454"/>
    <cellStyle name="Normal 9 2 2 2 2 2 2 2 5" xfId="39455"/>
    <cellStyle name="Normal 9 2 2 2 2 2 2 3" xfId="39456"/>
    <cellStyle name="Normal 9 2 2 2 2 2 2 3 2" xfId="39457"/>
    <cellStyle name="Normal 9 2 2 2 2 2 2 3 2 2" xfId="39458"/>
    <cellStyle name="Normal 9 2 2 2 2 2 2 3 2 2 2" xfId="39459"/>
    <cellStyle name="Normal 9 2 2 2 2 2 2 3 2 3" xfId="39460"/>
    <cellStyle name="Normal 9 2 2 2 2 2 2 3 3" xfId="39461"/>
    <cellStyle name="Normal 9 2 2 2 2 2 2 3 3 2" xfId="39462"/>
    <cellStyle name="Normal 9 2 2 2 2 2 2 3 4" xfId="39463"/>
    <cellStyle name="Normal 9 2 2 2 2 2 2 4" xfId="39464"/>
    <cellStyle name="Normal 9 2 2 2 2 2 2 4 2" xfId="39465"/>
    <cellStyle name="Normal 9 2 2 2 2 2 2 4 2 2" xfId="39466"/>
    <cellStyle name="Normal 9 2 2 2 2 2 2 4 3" xfId="39467"/>
    <cellStyle name="Normal 9 2 2 2 2 2 2 5" xfId="39468"/>
    <cellStyle name="Normal 9 2 2 2 2 2 2 5 2" xfId="39469"/>
    <cellStyle name="Normal 9 2 2 2 2 2 2 6" xfId="39470"/>
    <cellStyle name="Normal 9 2 2 2 2 2 3" xfId="39471"/>
    <cellStyle name="Normal 9 2 2 2 2 2 3 2" xfId="39472"/>
    <cellStyle name="Normal 9 2 2 2 2 2 3 2 2" xfId="39473"/>
    <cellStyle name="Normal 9 2 2 2 2 2 3 2 2 2" xfId="39474"/>
    <cellStyle name="Normal 9 2 2 2 2 2 3 2 2 2 2" xfId="39475"/>
    <cellStyle name="Normal 9 2 2 2 2 2 3 2 2 3" xfId="39476"/>
    <cellStyle name="Normal 9 2 2 2 2 2 3 2 3" xfId="39477"/>
    <cellStyle name="Normal 9 2 2 2 2 2 3 2 3 2" xfId="39478"/>
    <cellStyle name="Normal 9 2 2 2 2 2 3 2 4" xfId="39479"/>
    <cellStyle name="Normal 9 2 2 2 2 2 3 3" xfId="39480"/>
    <cellStyle name="Normal 9 2 2 2 2 2 3 3 2" xfId="39481"/>
    <cellStyle name="Normal 9 2 2 2 2 2 3 3 2 2" xfId="39482"/>
    <cellStyle name="Normal 9 2 2 2 2 2 3 3 3" xfId="39483"/>
    <cellStyle name="Normal 9 2 2 2 2 2 3 4" xfId="39484"/>
    <cellStyle name="Normal 9 2 2 2 2 2 3 4 2" xfId="39485"/>
    <cellStyle name="Normal 9 2 2 2 2 2 3 5" xfId="39486"/>
    <cellStyle name="Normal 9 2 2 2 2 2 4" xfId="39487"/>
    <cellStyle name="Normal 9 2 2 2 2 2 4 2" xfId="39488"/>
    <cellStyle name="Normal 9 2 2 2 2 2 4 2 2" xfId="39489"/>
    <cellStyle name="Normal 9 2 2 2 2 2 4 2 2 2" xfId="39490"/>
    <cellStyle name="Normal 9 2 2 2 2 2 4 2 3" xfId="39491"/>
    <cellStyle name="Normal 9 2 2 2 2 2 4 3" xfId="39492"/>
    <cellStyle name="Normal 9 2 2 2 2 2 4 3 2" xfId="39493"/>
    <cellStyle name="Normal 9 2 2 2 2 2 4 4" xfId="39494"/>
    <cellStyle name="Normal 9 2 2 2 2 2 5" xfId="39495"/>
    <cellStyle name="Normal 9 2 2 2 2 2 5 2" xfId="39496"/>
    <cellStyle name="Normal 9 2 2 2 2 2 5 2 2" xfId="39497"/>
    <cellStyle name="Normal 9 2 2 2 2 2 5 3" xfId="39498"/>
    <cellStyle name="Normal 9 2 2 2 2 2 6" xfId="39499"/>
    <cellStyle name="Normal 9 2 2 2 2 2 6 2" xfId="39500"/>
    <cellStyle name="Normal 9 2 2 2 2 2 7" xfId="39501"/>
    <cellStyle name="Normal 9 2 2 2 2 3" xfId="39502"/>
    <cellStyle name="Normal 9 2 2 2 2 3 2" xfId="39503"/>
    <cellStyle name="Normal 9 2 2 2 2 3 2 2" xfId="39504"/>
    <cellStyle name="Normal 9 2 2 2 2 3 2 2 2" xfId="39505"/>
    <cellStyle name="Normal 9 2 2 2 2 3 2 2 2 2" xfId="39506"/>
    <cellStyle name="Normal 9 2 2 2 2 3 2 2 2 2 2" xfId="39507"/>
    <cellStyle name="Normal 9 2 2 2 2 3 2 2 2 3" xfId="39508"/>
    <cellStyle name="Normal 9 2 2 2 2 3 2 2 3" xfId="39509"/>
    <cellStyle name="Normal 9 2 2 2 2 3 2 2 3 2" xfId="39510"/>
    <cellStyle name="Normal 9 2 2 2 2 3 2 2 4" xfId="39511"/>
    <cellStyle name="Normal 9 2 2 2 2 3 2 3" xfId="39512"/>
    <cellStyle name="Normal 9 2 2 2 2 3 2 3 2" xfId="39513"/>
    <cellStyle name="Normal 9 2 2 2 2 3 2 3 2 2" xfId="39514"/>
    <cellStyle name="Normal 9 2 2 2 2 3 2 3 3" xfId="39515"/>
    <cellStyle name="Normal 9 2 2 2 2 3 2 4" xfId="39516"/>
    <cellStyle name="Normal 9 2 2 2 2 3 2 4 2" xfId="39517"/>
    <cellStyle name="Normal 9 2 2 2 2 3 2 5" xfId="39518"/>
    <cellStyle name="Normal 9 2 2 2 2 3 3" xfId="39519"/>
    <cellStyle name="Normal 9 2 2 2 2 3 3 2" xfId="39520"/>
    <cellStyle name="Normal 9 2 2 2 2 3 3 2 2" xfId="39521"/>
    <cellStyle name="Normal 9 2 2 2 2 3 3 2 2 2" xfId="39522"/>
    <cellStyle name="Normal 9 2 2 2 2 3 3 2 3" xfId="39523"/>
    <cellStyle name="Normal 9 2 2 2 2 3 3 3" xfId="39524"/>
    <cellStyle name="Normal 9 2 2 2 2 3 3 3 2" xfId="39525"/>
    <cellStyle name="Normal 9 2 2 2 2 3 3 4" xfId="39526"/>
    <cellStyle name="Normal 9 2 2 2 2 3 4" xfId="39527"/>
    <cellStyle name="Normal 9 2 2 2 2 3 4 2" xfId="39528"/>
    <cellStyle name="Normal 9 2 2 2 2 3 4 2 2" xfId="39529"/>
    <cellStyle name="Normal 9 2 2 2 2 3 4 3" xfId="39530"/>
    <cellStyle name="Normal 9 2 2 2 2 3 5" xfId="39531"/>
    <cellStyle name="Normal 9 2 2 2 2 3 5 2" xfId="39532"/>
    <cellStyle name="Normal 9 2 2 2 2 3 6" xfId="39533"/>
    <cellStyle name="Normal 9 2 2 2 2 4" xfId="39534"/>
    <cellStyle name="Normal 9 2 2 2 2 4 2" xfId="39535"/>
    <cellStyle name="Normal 9 2 2 2 2 4 2 2" xfId="39536"/>
    <cellStyle name="Normal 9 2 2 2 2 4 2 2 2" xfId="39537"/>
    <cellStyle name="Normal 9 2 2 2 2 4 2 2 2 2" xfId="39538"/>
    <cellStyle name="Normal 9 2 2 2 2 4 2 2 3" xfId="39539"/>
    <cellStyle name="Normal 9 2 2 2 2 4 2 3" xfId="39540"/>
    <cellStyle name="Normal 9 2 2 2 2 4 2 3 2" xfId="39541"/>
    <cellStyle name="Normal 9 2 2 2 2 4 2 4" xfId="39542"/>
    <cellStyle name="Normal 9 2 2 2 2 4 3" xfId="39543"/>
    <cellStyle name="Normal 9 2 2 2 2 4 3 2" xfId="39544"/>
    <cellStyle name="Normal 9 2 2 2 2 4 3 2 2" xfId="39545"/>
    <cellStyle name="Normal 9 2 2 2 2 4 3 3" xfId="39546"/>
    <cellStyle name="Normal 9 2 2 2 2 4 4" xfId="39547"/>
    <cellStyle name="Normal 9 2 2 2 2 4 4 2" xfId="39548"/>
    <cellStyle name="Normal 9 2 2 2 2 4 5" xfId="39549"/>
    <cellStyle name="Normal 9 2 2 2 2 5" xfId="39550"/>
    <cellStyle name="Normal 9 2 2 2 2 5 2" xfId="39551"/>
    <cellStyle name="Normal 9 2 2 2 2 5 2 2" xfId="39552"/>
    <cellStyle name="Normal 9 2 2 2 2 5 2 2 2" xfId="39553"/>
    <cellStyle name="Normal 9 2 2 2 2 5 2 3" xfId="39554"/>
    <cellStyle name="Normal 9 2 2 2 2 5 3" xfId="39555"/>
    <cellStyle name="Normal 9 2 2 2 2 5 3 2" xfId="39556"/>
    <cellStyle name="Normal 9 2 2 2 2 5 4" xfId="39557"/>
    <cellStyle name="Normal 9 2 2 2 2 6" xfId="39558"/>
    <cellStyle name="Normal 9 2 2 2 2 6 2" xfId="39559"/>
    <cellStyle name="Normal 9 2 2 2 2 6 2 2" xfId="39560"/>
    <cellStyle name="Normal 9 2 2 2 2 6 3" xfId="39561"/>
    <cellStyle name="Normal 9 2 2 2 2 7" xfId="39562"/>
    <cellStyle name="Normal 9 2 2 2 2 7 2" xfId="39563"/>
    <cellStyle name="Normal 9 2 2 2 2 8" xfId="39564"/>
    <cellStyle name="Normal 9 2 2 2 3" xfId="39565"/>
    <cellStyle name="Normal 9 2 2 2 3 2" xfId="39566"/>
    <cellStyle name="Normal 9 2 2 2 3 2 2" xfId="39567"/>
    <cellStyle name="Normal 9 2 2 2 3 2 2 2" xfId="39568"/>
    <cellStyle name="Normal 9 2 2 2 3 2 2 2 2" xfId="39569"/>
    <cellStyle name="Normal 9 2 2 2 3 2 2 2 2 2" xfId="39570"/>
    <cellStyle name="Normal 9 2 2 2 3 2 2 2 2 2 2" xfId="39571"/>
    <cellStyle name="Normal 9 2 2 2 3 2 2 2 2 3" xfId="39572"/>
    <cellStyle name="Normal 9 2 2 2 3 2 2 2 3" xfId="39573"/>
    <cellStyle name="Normal 9 2 2 2 3 2 2 2 3 2" xfId="39574"/>
    <cellStyle name="Normal 9 2 2 2 3 2 2 2 4" xfId="39575"/>
    <cellStyle name="Normal 9 2 2 2 3 2 2 3" xfId="39576"/>
    <cellStyle name="Normal 9 2 2 2 3 2 2 3 2" xfId="39577"/>
    <cellStyle name="Normal 9 2 2 2 3 2 2 3 2 2" xfId="39578"/>
    <cellStyle name="Normal 9 2 2 2 3 2 2 3 3" xfId="39579"/>
    <cellStyle name="Normal 9 2 2 2 3 2 2 4" xfId="39580"/>
    <cellStyle name="Normal 9 2 2 2 3 2 2 4 2" xfId="39581"/>
    <cellStyle name="Normal 9 2 2 2 3 2 2 5" xfId="39582"/>
    <cellStyle name="Normal 9 2 2 2 3 2 3" xfId="39583"/>
    <cellStyle name="Normal 9 2 2 2 3 2 3 2" xfId="39584"/>
    <cellStyle name="Normal 9 2 2 2 3 2 3 2 2" xfId="39585"/>
    <cellStyle name="Normal 9 2 2 2 3 2 3 2 2 2" xfId="39586"/>
    <cellStyle name="Normal 9 2 2 2 3 2 3 2 3" xfId="39587"/>
    <cellStyle name="Normal 9 2 2 2 3 2 3 3" xfId="39588"/>
    <cellStyle name="Normal 9 2 2 2 3 2 3 3 2" xfId="39589"/>
    <cellStyle name="Normal 9 2 2 2 3 2 3 4" xfId="39590"/>
    <cellStyle name="Normal 9 2 2 2 3 2 4" xfId="39591"/>
    <cellStyle name="Normal 9 2 2 2 3 2 4 2" xfId="39592"/>
    <cellStyle name="Normal 9 2 2 2 3 2 4 2 2" xfId="39593"/>
    <cellStyle name="Normal 9 2 2 2 3 2 4 3" xfId="39594"/>
    <cellStyle name="Normal 9 2 2 2 3 2 5" xfId="39595"/>
    <cellStyle name="Normal 9 2 2 2 3 2 5 2" xfId="39596"/>
    <cellStyle name="Normal 9 2 2 2 3 2 6" xfId="39597"/>
    <cellStyle name="Normal 9 2 2 2 3 3" xfId="39598"/>
    <cellStyle name="Normal 9 2 2 2 3 3 2" xfId="39599"/>
    <cellStyle name="Normal 9 2 2 2 3 3 2 2" xfId="39600"/>
    <cellStyle name="Normal 9 2 2 2 3 3 2 2 2" xfId="39601"/>
    <cellStyle name="Normal 9 2 2 2 3 3 2 2 2 2" xfId="39602"/>
    <cellStyle name="Normal 9 2 2 2 3 3 2 2 3" xfId="39603"/>
    <cellStyle name="Normal 9 2 2 2 3 3 2 3" xfId="39604"/>
    <cellStyle name="Normal 9 2 2 2 3 3 2 3 2" xfId="39605"/>
    <cellStyle name="Normal 9 2 2 2 3 3 2 4" xfId="39606"/>
    <cellStyle name="Normal 9 2 2 2 3 3 3" xfId="39607"/>
    <cellStyle name="Normal 9 2 2 2 3 3 3 2" xfId="39608"/>
    <cellStyle name="Normal 9 2 2 2 3 3 3 2 2" xfId="39609"/>
    <cellStyle name="Normal 9 2 2 2 3 3 3 3" xfId="39610"/>
    <cellStyle name="Normal 9 2 2 2 3 3 4" xfId="39611"/>
    <cellStyle name="Normal 9 2 2 2 3 3 4 2" xfId="39612"/>
    <cellStyle name="Normal 9 2 2 2 3 3 5" xfId="39613"/>
    <cellStyle name="Normal 9 2 2 2 3 4" xfId="39614"/>
    <cellStyle name="Normal 9 2 2 2 3 4 2" xfId="39615"/>
    <cellStyle name="Normal 9 2 2 2 3 4 2 2" xfId="39616"/>
    <cellStyle name="Normal 9 2 2 2 3 4 2 2 2" xfId="39617"/>
    <cellStyle name="Normal 9 2 2 2 3 4 2 3" xfId="39618"/>
    <cellStyle name="Normal 9 2 2 2 3 4 3" xfId="39619"/>
    <cellStyle name="Normal 9 2 2 2 3 4 3 2" xfId="39620"/>
    <cellStyle name="Normal 9 2 2 2 3 4 4" xfId="39621"/>
    <cellStyle name="Normal 9 2 2 2 3 5" xfId="39622"/>
    <cellStyle name="Normal 9 2 2 2 3 5 2" xfId="39623"/>
    <cellStyle name="Normal 9 2 2 2 3 5 2 2" xfId="39624"/>
    <cellStyle name="Normal 9 2 2 2 3 5 3" xfId="39625"/>
    <cellStyle name="Normal 9 2 2 2 3 6" xfId="39626"/>
    <cellStyle name="Normal 9 2 2 2 3 6 2" xfId="39627"/>
    <cellStyle name="Normal 9 2 2 2 3 7" xfId="39628"/>
    <cellStyle name="Normal 9 2 2 2 4" xfId="39629"/>
    <cellStyle name="Normal 9 2 2 2 4 2" xfId="39630"/>
    <cellStyle name="Normal 9 2 2 2 4 2 2" xfId="39631"/>
    <cellStyle name="Normal 9 2 2 2 4 2 2 2" xfId="39632"/>
    <cellStyle name="Normal 9 2 2 2 4 2 2 2 2" xfId="39633"/>
    <cellStyle name="Normal 9 2 2 2 4 2 2 2 2 2" xfId="39634"/>
    <cellStyle name="Normal 9 2 2 2 4 2 2 2 3" xfId="39635"/>
    <cellStyle name="Normal 9 2 2 2 4 2 2 3" xfId="39636"/>
    <cellStyle name="Normal 9 2 2 2 4 2 2 3 2" xfId="39637"/>
    <cellStyle name="Normal 9 2 2 2 4 2 2 4" xfId="39638"/>
    <cellStyle name="Normal 9 2 2 2 4 2 3" xfId="39639"/>
    <cellStyle name="Normal 9 2 2 2 4 2 3 2" xfId="39640"/>
    <cellStyle name="Normal 9 2 2 2 4 2 3 2 2" xfId="39641"/>
    <cellStyle name="Normal 9 2 2 2 4 2 3 3" xfId="39642"/>
    <cellStyle name="Normal 9 2 2 2 4 2 4" xfId="39643"/>
    <cellStyle name="Normal 9 2 2 2 4 2 4 2" xfId="39644"/>
    <cellStyle name="Normal 9 2 2 2 4 2 5" xfId="39645"/>
    <cellStyle name="Normal 9 2 2 2 4 3" xfId="39646"/>
    <cellStyle name="Normal 9 2 2 2 4 3 2" xfId="39647"/>
    <cellStyle name="Normal 9 2 2 2 4 3 2 2" xfId="39648"/>
    <cellStyle name="Normal 9 2 2 2 4 3 2 2 2" xfId="39649"/>
    <cellStyle name="Normal 9 2 2 2 4 3 2 3" xfId="39650"/>
    <cellStyle name="Normal 9 2 2 2 4 3 3" xfId="39651"/>
    <cellStyle name="Normal 9 2 2 2 4 3 3 2" xfId="39652"/>
    <cellStyle name="Normal 9 2 2 2 4 3 4" xfId="39653"/>
    <cellStyle name="Normal 9 2 2 2 4 4" xfId="39654"/>
    <cellStyle name="Normal 9 2 2 2 4 4 2" xfId="39655"/>
    <cellStyle name="Normal 9 2 2 2 4 4 2 2" xfId="39656"/>
    <cellStyle name="Normal 9 2 2 2 4 4 3" xfId="39657"/>
    <cellStyle name="Normal 9 2 2 2 4 5" xfId="39658"/>
    <cellStyle name="Normal 9 2 2 2 4 5 2" xfId="39659"/>
    <cellStyle name="Normal 9 2 2 2 4 6" xfId="39660"/>
    <cellStyle name="Normal 9 2 2 2 5" xfId="39661"/>
    <cellStyle name="Normal 9 2 2 2 5 2" xfId="39662"/>
    <cellStyle name="Normal 9 2 2 2 5 2 2" xfId="39663"/>
    <cellStyle name="Normal 9 2 2 2 5 2 2 2" xfId="39664"/>
    <cellStyle name="Normal 9 2 2 2 5 2 2 2 2" xfId="39665"/>
    <cellStyle name="Normal 9 2 2 2 5 2 2 3" xfId="39666"/>
    <cellStyle name="Normal 9 2 2 2 5 2 3" xfId="39667"/>
    <cellStyle name="Normal 9 2 2 2 5 2 3 2" xfId="39668"/>
    <cellStyle name="Normal 9 2 2 2 5 2 4" xfId="39669"/>
    <cellStyle name="Normal 9 2 2 2 5 3" xfId="39670"/>
    <cellStyle name="Normal 9 2 2 2 5 3 2" xfId="39671"/>
    <cellStyle name="Normal 9 2 2 2 5 3 2 2" xfId="39672"/>
    <cellStyle name="Normal 9 2 2 2 5 3 3" xfId="39673"/>
    <cellStyle name="Normal 9 2 2 2 5 4" xfId="39674"/>
    <cellStyle name="Normal 9 2 2 2 5 4 2" xfId="39675"/>
    <cellStyle name="Normal 9 2 2 2 5 5" xfId="39676"/>
    <cellStyle name="Normal 9 2 2 2 6" xfId="39677"/>
    <cellStyle name="Normal 9 2 2 2 6 2" xfId="39678"/>
    <cellStyle name="Normal 9 2 2 2 6 2 2" xfId="39679"/>
    <cellStyle name="Normal 9 2 2 2 6 2 2 2" xfId="39680"/>
    <cellStyle name="Normal 9 2 2 2 6 2 3" xfId="39681"/>
    <cellStyle name="Normal 9 2 2 2 6 3" xfId="39682"/>
    <cellStyle name="Normal 9 2 2 2 6 3 2" xfId="39683"/>
    <cellStyle name="Normal 9 2 2 2 6 4" xfId="39684"/>
    <cellStyle name="Normal 9 2 2 2 7" xfId="39685"/>
    <cellStyle name="Normal 9 2 2 2 7 2" xfId="39686"/>
    <cellStyle name="Normal 9 2 2 2 7 2 2" xfId="39687"/>
    <cellStyle name="Normal 9 2 2 2 7 3" xfId="39688"/>
    <cellStyle name="Normal 9 2 2 2 8" xfId="39689"/>
    <cellStyle name="Normal 9 2 2 2 8 2" xfId="39690"/>
    <cellStyle name="Normal 9 2 2 2 9" xfId="39691"/>
    <cellStyle name="Normal 9 2 2 3" xfId="39692"/>
    <cellStyle name="Normal 9 2 2 3 2" xfId="39693"/>
    <cellStyle name="Normal 9 2 2 3 2 2" xfId="39694"/>
    <cellStyle name="Normal 9 2 2 3 2 2 2" xfId="39695"/>
    <cellStyle name="Normal 9 2 2 3 2 2 2 2" xfId="39696"/>
    <cellStyle name="Normal 9 2 2 3 2 2 2 2 2" xfId="39697"/>
    <cellStyle name="Normal 9 2 2 3 2 2 2 2 2 2" xfId="39698"/>
    <cellStyle name="Normal 9 2 2 3 2 2 2 2 2 2 2" xfId="39699"/>
    <cellStyle name="Normal 9 2 2 3 2 2 2 2 2 3" xfId="39700"/>
    <cellStyle name="Normal 9 2 2 3 2 2 2 2 3" xfId="39701"/>
    <cellStyle name="Normal 9 2 2 3 2 2 2 2 3 2" xfId="39702"/>
    <cellStyle name="Normal 9 2 2 3 2 2 2 2 4" xfId="39703"/>
    <cellStyle name="Normal 9 2 2 3 2 2 2 3" xfId="39704"/>
    <cellStyle name="Normal 9 2 2 3 2 2 2 3 2" xfId="39705"/>
    <cellStyle name="Normal 9 2 2 3 2 2 2 3 2 2" xfId="39706"/>
    <cellStyle name="Normal 9 2 2 3 2 2 2 3 3" xfId="39707"/>
    <cellStyle name="Normal 9 2 2 3 2 2 2 4" xfId="39708"/>
    <cellStyle name="Normal 9 2 2 3 2 2 2 4 2" xfId="39709"/>
    <cellStyle name="Normal 9 2 2 3 2 2 2 5" xfId="39710"/>
    <cellStyle name="Normal 9 2 2 3 2 2 3" xfId="39711"/>
    <cellStyle name="Normal 9 2 2 3 2 2 3 2" xfId="39712"/>
    <cellStyle name="Normal 9 2 2 3 2 2 3 2 2" xfId="39713"/>
    <cellStyle name="Normal 9 2 2 3 2 2 3 2 2 2" xfId="39714"/>
    <cellStyle name="Normal 9 2 2 3 2 2 3 2 3" xfId="39715"/>
    <cellStyle name="Normal 9 2 2 3 2 2 3 3" xfId="39716"/>
    <cellStyle name="Normal 9 2 2 3 2 2 3 3 2" xfId="39717"/>
    <cellStyle name="Normal 9 2 2 3 2 2 3 4" xfId="39718"/>
    <cellStyle name="Normal 9 2 2 3 2 2 4" xfId="39719"/>
    <cellStyle name="Normal 9 2 2 3 2 2 4 2" xfId="39720"/>
    <cellStyle name="Normal 9 2 2 3 2 2 4 2 2" xfId="39721"/>
    <cellStyle name="Normal 9 2 2 3 2 2 4 3" xfId="39722"/>
    <cellStyle name="Normal 9 2 2 3 2 2 5" xfId="39723"/>
    <cellStyle name="Normal 9 2 2 3 2 2 5 2" xfId="39724"/>
    <cellStyle name="Normal 9 2 2 3 2 2 6" xfId="39725"/>
    <cellStyle name="Normal 9 2 2 3 2 3" xfId="39726"/>
    <cellStyle name="Normal 9 2 2 3 2 3 2" xfId="39727"/>
    <cellStyle name="Normal 9 2 2 3 2 3 2 2" xfId="39728"/>
    <cellStyle name="Normal 9 2 2 3 2 3 2 2 2" xfId="39729"/>
    <cellStyle name="Normal 9 2 2 3 2 3 2 2 2 2" xfId="39730"/>
    <cellStyle name="Normal 9 2 2 3 2 3 2 2 3" xfId="39731"/>
    <cellStyle name="Normal 9 2 2 3 2 3 2 3" xfId="39732"/>
    <cellStyle name="Normal 9 2 2 3 2 3 2 3 2" xfId="39733"/>
    <cellStyle name="Normal 9 2 2 3 2 3 2 4" xfId="39734"/>
    <cellStyle name="Normal 9 2 2 3 2 3 3" xfId="39735"/>
    <cellStyle name="Normal 9 2 2 3 2 3 3 2" xfId="39736"/>
    <cellStyle name="Normal 9 2 2 3 2 3 3 2 2" xfId="39737"/>
    <cellStyle name="Normal 9 2 2 3 2 3 3 3" xfId="39738"/>
    <cellStyle name="Normal 9 2 2 3 2 3 4" xfId="39739"/>
    <cellStyle name="Normal 9 2 2 3 2 3 4 2" xfId="39740"/>
    <cellStyle name="Normal 9 2 2 3 2 3 5" xfId="39741"/>
    <cellStyle name="Normal 9 2 2 3 2 4" xfId="39742"/>
    <cellStyle name="Normal 9 2 2 3 2 4 2" xfId="39743"/>
    <cellStyle name="Normal 9 2 2 3 2 4 2 2" xfId="39744"/>
    <cellStyle name="Normal 9 2 2 3 2 4 2 2 2" xfId="39745"/>
    <cellStyle name="Normal 9 2 2 3 2 4 2 3" xfId="39746"/>
    <cellStyle name="Normal 9 2 2 3 2 4 3" xfId="39747"/>
    <cellStyle name="Normal 9 2 2 3 2 4 3 2" xfId="39748"/>
    <cellStyle name="Normal 9 2 2 3 2 4 4" xfId="39749"/>
    <cellStyle name="Normal 9 2 2 3 2 5" xfId="39750"/>
    <cellStyle name="Normal 9 2 2 3 2 5 2" xfId="39751"/>
    <cellStyle name="Normal 9 2 2 3 2 5 2 2" xfId="39752"/>
    <cellStyle name="Normal 9 2 2 3 2 5 3" xfId="39753"/>
    <cellStyle name="Normal 9 2 2 3 2 6" xfId="39754"/>
    <cellStyle name="Normal 9 2 2 3 2 6 2" xfId="39755"/>
    <cellStyle name="Normal 9 2 2 3 2 7" xfId="39756"/>
    <cellStyle name="Normal 9 2 2 3 3" xfId="39757"/>
    <cellStyle name="Normal 9 2 2 3 3 2" xfId="39758"/>
    <cellStyle name="Normal 9 2 2 3 3 2 2" xfId="39759"/>
    <cellStyle name="Normal 9 2 2 3 3 2 2 2" xfId="39760"/>
    <cellStyle name="Normal 9 2 2 3 3 2 2 2 2" xfId="39761"/>
    <cellStyle name="Normal 9 2 2 3 3 2 2 2 2 2" xfId="39762"/>
    <cellStyle name="Normal 9 2 2 3 3 2 2 2 3" xfId="39763"/>
    <cellStyle name="Normal 9 2 2 3 3 2 2 3" xfId="39764"/>
    <cellStyle name="Normal 9 2 2 3 3 2 2 3 2" xfId="39765"/>
    <cellStyle name="Normal 9 2 2 3 3 2 2 4" xfId="39766"/>
    <cellStyle name="Normal 9 2 2 3 3 2 3" xfId="39767"/>
    <cellStyle name="Normal 9 2 2 3 3 2 3 2" xfId="39768"/>
    <cellStyle name="Normal 9 2 2 3 3 2 3 2 2" xfId="39769"/>
    <cellStyle name="Normal 9 2 2 3 3 2 3 3" xfId="39770"/>
    <cellStyle name="Normal 9 2 2 3 3 2 4" xfId="39771"/>
    <cellStyle name="Normal 9 2 2 3 3 2 4 2" xfId="39772"/>
    <cellStyle name="Normal 9 2 2 3 3 2 5" xfId="39773"/>
    <cellStyle name="Normal 9 2 2 3 3 3" xfId="39774"/>
    <cellStyle name="Normal 9 2 2 3 3 3 2" xfId="39775"/>
    <cellStyle name="Normal 9 2 2 3 3 3 2 2" xfId="39776"/>
    <cellStyle name="Normal 9 2 2 3 3 3 2 2 2" xfId="39777"/>
    <cellStyle name="Normal 9 2 2 3 3 3 2 3" xfId="39778"/>
    <cellStyle name="Normal 9 2 2 3 3 3 3" xfId="39779"/>
    <cellStyle name="Normal 9 2 2 3 3 3 3 2" xfId="39780"/>
    <cellStyle name="Normal 9 2 2 3 3 3 4" xfId="39781"/>
    <cellStyle name="Normal 9 2 2 3 3 4" xfId="39782"/>
    <cellStyle name="Normal 9 2 2 3 3 4 2" xfId="39783"/>
    <cellStyle name="Normal 9 2 2 3 3 4 2 2" xfId="39784"/>
    <cellStyle name="Normal 9 2 2 3 3 4 3" xfId="39785"/>
    <cellStyle name="Normal 9 2 2 3 3 5" xfId="39786"/>
    <cellStyle name="Normal 9 2 2 3 3 5 2" xfId="39787"/>
    <cellStyle name="Normal 9 2 2 3 3 6" xfId="39788"/>
    <cellStyle name="Normal 9 2 2 3 4" xfId="39789"/>
    <cellStyle name="Normal 9 2 2 3 4 2" xfId="39790"/>
    <cellStyle name="Normal 9 2 2 3 4 2 2" xfId="39791"/>
    <cellStyle name="Normal 9 2 2 3 4 2 2 2" xfId="39792"/>
    <cellStyle name="Normal 9 2 2 3 4 2 2 2 2" xfId="39793"/>
    <cellStyle name="Normal 9 2 2 3 4 2 2 3" xfId="39794"/>
    <cellStyle name="Normal 9 2 2 3 4 2 3" xfId="39795"/>
    <cellStyle name="Normal 9 2 2 3 4 2 3 2" xfId="39796"/>
    <cellStyle name="Normal 9 2 2 3 4 2 4" xfId="39797"/>
    <cellStyle name="Normal 9 2 2 3 4 3" xfId="39798"/>
    <cellStyle name="Normal 9 2 2 3 4 3 2" xfId="39799"/>
    <cellStyle name="Normal 9 2 2 3 4 3 2 2" xfId="39800"/>
    <cellStyle name="Normal 9 2 2 3 4 3 3" xfId="39801"/>
    <cellStyle name="Normal 9 2 2 3 4 4" xfId="39802"/>
    <cellStyle name="Normal 9 2 2 3 4 4 2" xfId="39803"/>
    <cellStyle name="Normal 9 2 2 3 4 5" xfId="39804"/>
    <cellStyle name="Normal 9 2 2 3 5" xfId="39805"/>
    <cellStyle name="Normal 9 2 2 3 5 2" xfId="39806"/>
    <cellStyle name="Normal 9 2 2 3 5 2 2" xfId="39807"/>
    <cellStyle name="Normal 9 2 2 3 5 2 2 2" xfId="39808"/>
    <cellStyle name="Normal 9 2 2 3 5 2 3" xfId="39809"/>
    <cellStyle name="Normal 9 2 2 3 5 3" xfId="39810"/>
    <cellStyle name="Normal 9 2 2 3 5 3 2" xfId="39811"/>
    <cellStyle name="Normal 9 2 2 3 5 4" xfId="39812"/>
    <cellStyle name="Normal 9 2 2 3 6" xfId="39813"/>
    <cellStyle name="Normal 9 2 2 3 6 2" xfId="39814"/>
    <cellStyle name="Normal 9 2 2 3 6 2 2" xfId="39815"/>
    <cellStyle name="Normal 9 2 2 3 6 3" xfId="39816"/>
    <cellStyle name="Normal 9 2 2 3 7" xfId="39817"/>
    <cellStyle name="Normal 9 2 2 3 7 2" xfId="39818"/>
    <cellStyle name="Normal 9 2 2 3 8" xfId="39819"/>
    <cellStyle name="Normal 9 2 2 4" xfId="39820"/>
    <cellStyle name="Normal 9 2 2 4 2" xfId="39821"/>
    <cellStyle name="Normal 9 2 2 4 2 2" xfId="39822"/>
    <cellStyle name="Normal 9 2 2 4 2 2 2" xfId="39823"/>
    <cellStyle name="Normal 9 2 2 4 2 2 2 2" xfId="39824"/>
    <cellStyle name="Normal 9 2 2 4 2 2 2 2 2" xfId="39825"/>
    <cellStyle name="Normal 9 2 2 4 2 2 2 2 2 2" xfId="39826"/>
    <cellStyle name="Normal 9 2 2 4 2 2 2 2 3" xfId="39827"/>
    <cellStyle name="Normal 9 2 2 4 2 2 2 3" xfId="39828"/>
    <cellStyle name="Normal 9 2 2 4 2 2 2 3 2" xfId="39829"/>
    <cellStyle name="Normal 9 2 2 4 2 2 2 4" xfId="39830"/>
    <cellStyle name="Normal 9 2 2 4 2 2 3" xfId="39831"/>
    <cellStyle name="Normal 9 2 2 4 2 2 3 2" xfId="39832"/>
    <cellStyle name="Normal 9 2 2 4 2 2 3 2 2" xfId="39833"/>
    <cellStyle name="Normal 9 2 2 4 2 2 3 3" xfId="39834"/>
    <cellStyle name="Normal 9 2 2 4 2 2 4" xfId="39835"/>
    <cellStyle name="Normal 9 2 2 4 2 2 4 2" xfId="39836"/>
    <cellStyle name="Normal 9 2 2 4 2 2 5" xfId="39837"/>
    <cellStyle name="Normal 9 2 2 4 2 3" xfId="39838"/>
    <cellStyle name="Normal 9 2 2 4 2 3 2" xfId="39839"/>
    <cellStyle name="Normal 9 2 2 4 2 3 2 2" xfId="39840"/>
    <cellStyle name="Normal 9 2 2 4 2 3 2 2 2" xfId="39841"/>
    <cellStyle name="Normal 9 2 2 4 2 3 2 3" xfId="39842"/>
    <cellStyle name="Normal 9 2 2 4 2 3 3" xfId="39843"/>
    <cellStyle name="Normal 9 2 2 4 2 3 3 2" xfId="39844"/>
    <cellStyle name="Normal 9 2 2 4 2 3 4" xfId="39845"/>
    <cellStyle name="Normal 9 2 2 4 2 4" xfId="39846"/>
    <cellStyle name="Normal 9 2 2 4 2 4 2" xfId="39847"/>
    <cellStyle name="Normal 9 2 2 4 2 4 2 2" xfId="39848"/>
    <cellStyle name="Normal 9 2 2 4 2 4 3" xfId="39849"/>
    <cellStyle name="Normal 9 2 2 4 2 5" xfId="39850"/>
    <cellStyle name="Normal 9 2 2 4 2 5 2" xfId="39851"/>
    <cellStyle name="Normal 9 2 2 4 2 6" xfId="39852"/>
    <cellStyle name="Normal 9 2 2 4 3" xfId="39853"/>
    <cellStyle name="Normal 9 2 2 4 3 2" xfId="39854"/>
    <cellStyle name="Normal 9 2 2 4 3 2 2" xfId="39855"/>
    <cellStyle name="Normal 9 2 2 4 3 2 2 2" xfId="39856"/>
    <cellStyle name="Normal 9 2 2 4 3 2 2 2 2" xfId="39857"/>
    <cellStyle name="Normal 9 2 2 4 3 2 2 3" xfId="39858"/>
    <cellStyle name="Normal 9 2 2 4 3 2 3" xfId="39859"/>
    <cellStyle name="Normal 9 2 2 4 3 2 3 2" xfId="39860"/>
    <cellStyle name="Normal 9 2 2 4 3 2 4" xfId="39861"/>
    <cellStyle name="Normal 9 2 2 4 3 3" xfId="39862"/>
    <cellStyle name="Normal 9 2 2 4 3 3 2" xfId="39863"/>
    <cellStyle name="Normal 9 2 2 4 3 3 2 2" xfId="39864"/>
    <cellStyle name="Normal 9 2 2 4 3 3 3" xfId="39865"/>
    <cellStyle name="Normal 9 2 2 4 3 4" xfId="39866"/>
    <cellStyle name="Normal 9 2 2 4 3 4 2" xfId="39867"/>
    <cellStyle name="Normal 9 2 2 4 3 5" xfId="39868"/>
    <cellStyle name="Normal 9 2 2 4 4" xfId="39869"/>
    <cellStyle name="Normal 9 2 2 4 4 2" xfId="39870"/>
    <cellStyle name="Normal 9 2 2 4 4 2 2" xfId="39871"/>
    <cellStyle name="Normal 9 2 2 4 4 2 2 2" xfId="39872"/>
    <cellStyle name="Normal 9 2 2 4 4 2 3" xfId="39873"/>
    <cellStyle name="Normal 9 2 2 4 4 3" xfId="39874"/>
    <cellStyle name="Normal 9 2 2 4 4 3 2" xfId="39875"/>
    <cellStyle name="Normal 9 2 2 4 4 4" xfId="39876"/>
    <cellStyle name="Normal 9 2 2 4 5" xfId="39877"/>
    <cellStyle name="Normal 9 2 2 4 5 2" xfId="39878"/>
    <cellStyle name="Normal 9 2 2 4 5 2 2" xfId="39879"/>
    <cellStyle name="Normal 9 2 2 4 5 3" xfId="39880"/>
    <cellStyle name="Normal 9 2 2 4 6" xfId="39881"/>
    <cellStyle name="Normal 9 2 2 4 6 2" xfId="39882"/>
    <cellStyle name="Normal 9 2 2 4 7" xfId="39883"/>
    <cellStyle name="Normal 9 2 2 5" xfId="39884"/>
    <cellStyle name="Normal 9 2 2 5 2" xfId="39885"/>
    <cellStyle name="Normal 9 2 2 5 2 2" xfId="39886"/>
    <cellStyle name="Normal 9 2 2 5 2 2 2" xfId="39887"/>
    <cellStyle name="Normal 9 2 2 5 2 2 2 2" xfId="39888"/>
    <cellStyle name="Normal 9 2 2 5 2 2 2 2 2" xfId="39889"/>
    <cellStyle name="Normal 9 2 2 5 2 2 2 3" xfId="39890"/>
    <cellStyle name="Normal 9 2 2 5 2 2 3" xfId="39891"/>
    <cellStyle name="Normal 9 2 2 5 2 2 3 2" xfId="39892"/>
    <cellStyle name="Normal 9 2 2 5 2 2 4" xfId="39893"/>
    <cellStyle name="Normal 9 2 2 5 2 3" xfId="39894"/>
    <cellStyle name="Normal 9 2 2 5 2 3 2" xfId="39895"/>
    <cellStyle name="Normal 9 2 2 5 2 3 2 2" xfId="39896"/>
    <cellStyle name="Normal 9 2 2 5 2 3 3" xfId="39897"/>
    <cellStyle name="Normal 9 2 2 5 2 4" xfId="39898"/>
    <cellStyle name="Normal 9 2 2 5 2 4 2" xfId="39899"/>
    <cellStyle name="Normal 9 2 2 5 2 5" xfId="39900"/>
    <cellStyle name="Normal 9 2 2 5 3" xfId="39901"/>
    <cellStyle name="Normal 9 2 2 5 3 2" xfId="39902"/>
    <cellStyle name="Normal 9 2 2 5 3 2 2" xfId="39903"/>
    <cellStyle name="Normal 9 2 2 5 3 2 2 2" xfId="39904"/>
    <cellStyle name="Normal 9 2 2 5 3 2 3" xfId="39905"/>
    <cellStyle name="Normal 9 2 2 5 3 3" xfId="39906"/>
    <cellStyle name="Normal 9 2 2 5 3 3 2" xfId="39907"/>
    <cellStyle name="Normal 9 2 2 5 3 4" xfId="39908"/>
    <cellStyle name="Normal 9 2 2 5 4" xfId="39909"/>
    <cellStyle name="Normal 9 2 2 5 4 2" xfId="39910"/>
    <cellStyle name="Normal 9 2 2 5 4 2 2" xfId="39911"/>
    <cellStyle name="Normal 9 2 2 5 4 3" xfId="39912"/>
    <cellStyle name="Normal 9 2 2 5 5" xfId="39913"/>
    <cellStyle name="Normal 9 2 2 5 5 2" xfId="39914"/>
    <cellStyle name="Normal 9 2 2 5 6" xfId="39915"/>
    <cellStyle name="Normal 9 2 2 6" xfId="39916"/>
    <cellStyle name="Normal 9 2 2 6 2" xfId="39917"/>
    <cellStyle name="Normal 9 2 2 6 2 2" xfId="39918"/>
    <cellStyle name="Normal 9 2 2 6 2 2 2" xfId="39919"/>
    <cellStyle name="Normal 9 2 2 6 2 2 2 2" xfId="39920"/>
    <cellStyle name="Normal 9 2 2 6 2 2 3" xfId="39921"/>
    <cellStyle name="Normal 9 2 2 6 2 3" xfId="39922"/>
    <cellStyle name="Normal 9 2 2 6 2 3 2" xfId="39923"/>
    <cellStyle name="Normal 9 2 2 6 2 4" xfId="39924"/>
    <cellStyle name="Normal 9 2 2 6 3" xfId="39925"/>
    <cellStyle name="Normal 9 2 2 6 3 2" xfId="39926"/>
    <cellStyle name="Normal 9 2 2 6 3 2 2" xfId="39927"/>
    <cellStyle name="Normal 9 2 2 6 3 3" xfId="39928"/>
    <cellStyle name="Normal 9 2 2 6 4" xfId="39929"/>
    <cellStyle name="Normal 9 2 2 6 4 2" xfId="39930"/>
    <cellStyle name="Normal 9 2 2 6 5" xfId="39931"/>
    <cellStyle name="Normal 9 2 2 7" xfId="39932"/>
    <cellStyle name="Normal 9 2 2 7 2" xfId="39933"/>
    <cellStyle name="Normal 9 2 2 7 2 2" xfId="39934"/>
    <cellStyle name="Normal 9 2 2 7 2 2 2" xfId="39935"/>
    <cellStyle name="Normal 9 2 2 7 2 3" xfId="39936"/>
    <cellStyle name="Normal 9 2 2 7 3" xfId="39937"/>
    <cellStyle name="Normal 9 2 2 7 3 2" xfId="39938"/>
    <cellStyle name="Normal 9 2 2 7 4" xfId="39939"/>
    <cellStyle name="Normal 9 2 2 8" xfId="39940"/>
    <cellStyle name="Normal 9 2 2 8 2" xfId="39941"/>
    <cellStyle name="Normal 9 2 2 8 2 2" xfId="39942"/>
    <cellStyle name="Normal 9 2 2 8 3" xfId="39943"/>
    <cellStyle name="Normal 9 2 2 9" xfId="39944"/>
    <cellStyle name="Normal 9 2 2 9 2" xfId="39945"/>
    <cellStyle name="Normal 9 2 3" xfId="39946"/>
    <cellStyle name="Normal 9 2 3 2" xfId="39947"/>
    <cellStyle name="Normal 9 2 3 2 2" xfId="39948"/>
    <cellStyle name="Normal 9 2 3 2 2 2" xfId="39949"/>
    <cellStyle name="Normal 9 2 3 2 2 2 2" xfId="39950"/>
    <cellStyle name="Normal 9 2 3 2 2 2 2 2" xfId="39951"/>
    <cellStyle name="Normal 9 2 3 2 2 2 2 2 2" xfId="39952"/>
    <cellStyle name="Normal 9 2 3 2 2 2 2 2 2 2" xfId="39953"/>
    <cellStyle name="Normal 9 2 3 2 2 2 2 2 2 2 2" xfId="39954"/>
    <cellStyle name="Normal 9 2 3 2 2 2 2 2 2 3" xfId="39955"/>
    <cellStyle name="Normal 9 2 3 2 2 2 2 2 3" xfId="39956"/>
    <cellStyle name="Normal 9 2 3 2 2 2 2 2 3 2" xfId="39957"/>
    <cellStyle name="Normal 9 2 3 2 2 2 2 2 4" xfId="39958"/>
    <cellStyle name="Normal 9 2 3 2 2 2 2 3" xfId="39959"/>
    <cellStyle name="Normal 9 2 3 2 2 2 2 3 2" xfId="39960"/>
    <cellStyle name="Normal 9 2 3 2 2 2 2 3 2 2" xfId="39961"/>
    <cellStyle name="Normal 9 2 3 2 2 2 2 3 3" xfId="39962"/>
    <cellStyle name="Normal 9 2 3 2 2 2 2 4" xfId="39963"/>
    <cellStyle name="Normal 9 2 3 2 2 2 2 4 2" xfId="39964"/>
    <cellStyle name="Normal 9 2 3 2 2 2 2 5" xfId="39965"/>
    <cellStyle name="Normal 9 2 3 2 2 2 3" xfId="39966"/>
    <cellStyle name="Normal 9 2 3 2 2 2 3 2" xfId="39967"/>
    <cellStyle name="Normal 9 2 3 2 2 2 3 2 2" xfId="39968"/>
    <cellStyle name="Normal 9 2 3 2 2 2 3 2 2 2" xfId="39969"/>
    <cellStyle name="Normal 9 2 3 2 2 2 3 2 3" xfId="39970"/>
    <cellStyle name="Normal 9 2 3 2 2 2 3 3" xfId="39971"/>
    <cellStyle name="Normal 9 2 3 2 2 2 3 3 2" xfId="39972"/>
    <cellStyle name="Normal 9 2 3 2 2 2 3 4" xfId="39973"/>
    <cellStyle name="Normal 9 2 3 2 2 2 4" xfId="39974"/>
    <cellStyle name="Normal 9 2 3 2 2 2 4 2" xfId="39975"/>
    <cellStyle name="Normal 9 2 3 2 2 2 4 2 2" xfId="39976"/>
    <cellStyle name="Normal 9 2 3 2 2 2 4 3" xfId="39977"/>
    <cellStyle name="Normal 9 2 3 2 2 2 5" xfId="39978"/>
    <cellStyle name="Normal 9 2 3 2 2 2 5 2" xfId="39979"/>
    <cellStyle name="Normal 9 2 3 2 2 2 6" xfId="39980"/>
    <cellStyle name="Normal 9 2 3 2 2 3" xfId="39981"/>
    <cellStyle name="Normal 9 2 3 2 2 3 2" xfId="39982"/>
    <cellStyle name="Normal 9 2 3 2 2 3 2 2" xfId="39983"/>
    <cellStyle name="Normal 9 2 3 2 2 3 2 2 2" xfId="39984"/>
    <cellStyle name="Normal 9 2 3 2 2 3 2 2 2 2" xfId="39985"/>
    <cellStyle name="Normal 9 2 3 2 2 3 2 2 3" xfId="39986"/>
    <cellStyle name="Normal 9 2 3 2 2 3 2 3" xfId="39987"/>
    <cellStyle name="Normal 9 2 3 2 2 3 2 3 2" xfId="39988"/>
    <cellStyle name="Normal 9 2 3 2 2 3 2 4" xfId="39989"/>
    <cellStyle name="Normal 9 2 3 2 2 3 3" xfId="39990"/>
    <cellStyle name="Normal 9 2 3 2 2 3 3 2" xfId="39991"/>
    <cellStyle name="Normal 9 2 3 2 2 3 3 2 2" xfId="39992"/>
    <cellStyle name="Normal 9 2 3 2 2 3 3 3" xfId="39993"/>
    <cellStyle name="Normal 9 2 3 2 2 3 4" xfId="39994"/>
    <cellStyle name="Normal 9 2 3 2 2 3 4 2" xfId="39995"/>
    <cellStyle name="Normal 9 2 3 2 2 3 5" xfId="39996"/>
    <cellStyle name="Normal 9 2 3 2 2 4" xfId="39997"/>
    <cellStyle name="Normal 9 2 3 2 2 4 2" xfId="39998"/>
    <cellStyle name="Normal 9 2 3 2 2 4 2 2" xfId="39999"/>
    <cellStyle name="Normal 9 2 3 2 2 4 2 2 2" xfId="40000"/>
    <cellStyle name="Normal 9 2 3 2 2 4 2 3" xfId="40001"/>
    <cellStyle name="Normal 9 2 3 2 2 4 3" xfId="40002"/>
    <cellStyle name="Normal 9 2 3 2 2 4 3 2" xfId="40003"/>
    <cellStyle name="Normal 9 2 3 2 2 4 4" xfId="40004"/>
    <cellStyle name="Normal 9 2 3 2 2 5" xfId="40005"/>
    <cellStyle name="Normal 9 2 3 2 2 5 2" xfId="40006"/>
    <cellStyle name="Normal 9 2 3 2 2 5 2 2" xfId="40007"/>
    <cellStyle name="Normal 9 2 3 2 2 5 3" xfId="40008"/>
    <cellStyle name="Normal 9 2 3 2 2 6" xfId="40009"/>
    <cellStyle name="Normal 9 2 3 2 2 6 2" xfId="40010"/>
    <cellStyle name="Normal 9 2 3 2 2 7" xfId="40011"/>
    <cellStyle name="Normal 9 2 3 2 3" xfId="40012"/>
    <cellStyle name="Normal 9 2 3 2 3 2" xfId="40013"/>
    <cellStyle name="Normal 9 2 3 2 3 2 2" xfId="40014"/>
    <cellStyle name="Normal 9 2 3 2 3 2 2 2" xfId="40015"/>
    <cellStyle name="Normal 9 2 3 2 3 2 2 2 2" xfId="40016"/>
    <cellStyle name="Normal 9 2 3 2 3 2 2 2 2 2" xfId="40017"/>
    <cellStyle name="Normal 9 2 3 2 3 2 2 2 3" xfId="40018"/>
    <cellStyle name="Normal 9 2 3 2 3 2 2 3" xfId="40019"/>
    <cellStyle name="Normal 9 2 3 2 3 2 2 3 2" xfId="40020"/>
    <cellStyle name="Normal 9 2 3 2 3 2 2 4" xfId="40021"/>
    <cellStyle name="Normal 9 2 3 2 3 2 3" xfId="40022"/>
    <cellStyle name="Normal 9 2 3 2 3 2 3 2" xfId="40023"/>
    <cellStyle name="Normal 9 2 3 2 3 2 3 2 2" xfId="40024"/>
    <cellStyle name="Normal 9 2 3 2 3 2 3 3" xfId="40025"/>
    <cellStyle name="Normal 9 2 3 2 3 2 4" xfId="40026"/>
    <cellStyle name="Normal 9 2 3 2 3 2 4 2" xfId="40027"/>
    <cellStyle name="Normal 9 2 3 2 3 2 5" xfId="40028"/>
    <cellStyle name="Normal 9 2 3 2 3 3" xfId="40029"/>
    <cellStyle name="Normal 9 2 3 2 3 3 2" xfId="40030"/>
    <cellStyle name="Normal 9 2 3 2 3 3 2 2" xfId="40031"/>
    <cellStyle name="Normal 9 2 3 2 3 3 2 2 2" xfId="40032"/>
    <cellStyle name="Normal 9 2 3 2 3 3 2 3" xfId="40033"/>
    <cellStyle name="Normal 9 2 3 2 3 3 3" xfId="40034"/>
    <cellStyle name="Normal 9 2 3 2 3 3 3 2" xfId="40035"/>
    <cellStyle name="Normal 9 2 3 2 3 3 4" xfId="40036"/>
    <cellStyle name="Normal 9 2 3 2 3 4" xfId="40037"/>
    <cellStyle name="Normal 9 2 3 2 3 4 2" xfId="40038"/>
    <cellStyle name="Normal 9 2 3 2 3 4 2 2" xfId="40039"/>
    <cellStyle name="Normal 9 2 3 2 3 4 3" xfId="40040"/>
    <cellStyle name="Normal 9 2 3 2 3 5" xfId="40041"/>
    <cellStyle name="Normal 9 2 3 2 3 5 2" xfId="40042"/>
    <cellStyle name="Normal 9 2 3 2 3 6" xfId="40043"/>
    <cellStyle name="Normal 9 2 3 2 4" xfId="40044"/>
    <cellStyle name="Normal 9 2 3 2 4 2" xfId="40045"/>
    <cellStyle name="Normal 9 2 3 2 4 2 2" xfId="40046"/>
    <cellStyle name="Normal 9 2 3 2 4 2 2 2" xfId="40047"/>
    <cellStyle name="Normal 9 2 3 2 4 2 2 2 2" xfId="40048"/>
    <cellStyle name="Normal 9 2 3 2 4 2 2 3" xfId="40049"/>
    <cellStyle name="Normal 9 2 3 2 4 2 3" xfId="40050"/>
    <cellStyle name="Normal 9 2 3 2 4 2 3 2" xfId="40051"/>
    <cellStyle name="Normal 9 2 3 2 4 2 4" xfId="40052"/>
    <cellStyle name="Normal 9 2 3 2 4 3" xfId="40053"/>
    <cellStyle name="Normal 9 2 3 2 4 3 2" xfId="40054"/>
    <cellStyle name="Normal 9 2 3 2 4 3 2 2" xfId="40055"/>
    <cellStyle name="Normal 9 2 3 2 4 3 3" xfId="40056"/>
    <cellStyle name="Normal 9 2 3 2 4 4" xfId="40057"/>
    <cellStyle name="Normal 9 2 3 2 4 4 2" xfId="40058"/>
    <cellStyle name="Normal 9 2 3 2 4 5" xfId="40059"/>
    <cellStyle name="Normal 9 2 3 2 5" xfId="40060"/>
    <cellStyle name="Normal 9 2 3 2 5 2" xfId="40061"/>
    <cellStyle name="Normal 9 2 3 2 5 2 2" xfId="40062"/>
    <cellStyle name="Normal 9 2 3 2 5 2 2 2" xfId="40063"/>
    <cellStyle name="Normal 9 2 3 2 5 2 3" xfId="40064"/>
    <cellStyle name="Normal 9 2 3 2 5 3" xfId="40065"/>
    <cellStyle name="Normal 9 2 3 2 5 3 2" xfId="40066"/>
    <cellStyle name="Normal 9 2 3 2 5 4" xfId="40067"/>
    <cellStyle name="Normal 9 2 3 2 6" xfId="40068"/>
    <cellStyle name="Normal 9 2 3 2 6 2" xfId="40069"/>
    <cellStyle name="Normal 9 2 3 2 6 2 2" xfId="40070"/>
    <cellStyle name="Normal 9 2 3 2 6 3" xfId="40071"/>
    <cellStyle name="Normal 9 2 3 2 7" xfId="40072"/>
    <cellStyle name="Normal 9 2 3 2 7 2" xfId="40073"/>
    <cellStyle name="Normal 9 2 3 2 8" xfId="40074"/>
    <cellStyle name="Normal 9 2 3 3" xfId="40075"/>
    <cellStyle name="Normal 9 2 3 3 2" xfId="40076"/>
    <cellStyle name="Normal 9 2 3 3 2 2" xfId="40077"/>
    <cellStyle name="Normal 9 2 3 3 2 2 2" xfId="40078"/>
    <cellStyle name="Normal 9 2 3 3 2 2 2 2" xfId="40079"/>
    <cellStyle name="Normal 9 2 3 3 2 2 2 2 2" xfId="40080"/>
    <cellStyle name="Normal 9 2 3 3 2 2 2 2 2 2" xfId="40081"/>
    <cellStyle name="Normal 9 2 3 3 2 2 2 2 3" xfId="40082"/>
    <cellStyle name="Normal 9 2 3 3 2 2 2 3" xfId="40083"/>
    <cellStyle name="Normal 9 2 3 3 2 2 2 3 2" xfId="40084"/>
    <cellStyle name="Normal 9 2 3 3 2 2 2 4" xfId="40085"/>
    <cellStyle name="Normal 9 2 3 3 2 2 3" xfId="40086"/>
    <cellStyle name="Normal 9 2 3 3 2 2 3 2" xfId="40087"/>
    <cellStyle name="Normal 9 2 3 3 2 2 3 2 2" xfId="40088"/>
    <cellStyle name="Normal 9 2 3 3 2 2 3 3" xfId="40089"/>
    <cellStyle name="Normal 9 2 3 3 2 2 4" xfId="40090"/>
    <cellStyle name="Normal 9 2 3 3 2 2 4 2" xfId="40091"/>
    <cellStyle name="Normal 9 2 3 3 2 2 5" xfId="40092"/>
    <cellStyle name="Normal 9 2 3 3 2 3" xfId="40093"/>
    <cellStyle name="Normal 9 2 3 3 2 3 2" xfId="40094"/>
    <cellStyle name="Normal 9 2 3 3 2 3 2 2" xfId="40095"/>
    <cellStyle name="Normal 9 2 3 3 2 3 2 2 2" xfId="40096"/>
    <cellStyle name="Normal 9 2 3 3 2 3 2 3" xfId="40097"/>
    <cellStyle name="Normal 9 2 3 3 2 3 3" xfId="40098"/>
    <cellStyle name="Normal 9 2 3 3 2 3 3 2" xfId="40099"/>
    <cellStyle name="Normal 9 2 3 3 2 3 4" xfId="40100"/>
    <cellStyle name="Normal 9 2 3 3 2 4" xfId="40101"/>
    <cellStyle name="Normal 9 2 3 3 2 4 2" xfId="40102"/>
    <cellStyle name="Normal 9 2 3 3 2 4 2 2" xfId="40103"/>
    <cellStyle name="Normal 9 2 3 3 2 4 3" xfId="40104"/>
    <cellStyle name="Normal 9 2 3 3 2 5" xfId="40105"/>
    <cellStyle name="Normal 9 2 3 3 2 5 2" xfId="40106"/>
    <cellStyle name="Normal 9 2 3 3 2 6" xfId="40107"/>
    <cellStyle name="Normal 9 2 3 3 3" xfId="40108"/>
    <cellStyle name="Normal 9 2 3 3 3 2" xfId="40109"/>
    <cellStyle name="Normal 9 2 3 3 3 2 2" xfId="40110"/>
    <cellStyle name="Normal 9 2 3 3 3 2 2 2" xfId="40111"/>
    <cellStyle name="Normal 9 2 3 3 3 2 2 2 2" xfId="40112"/>
    <cellStyle name="Normal 9 2 3 3 3 2 2 3" xfId="40113"/>
    <cellStyle name="Normal 9 2 3 3 3 2 3" xfId="40114"/>
    <cellStyle name="Normal 9 2 3 3 3 2 3 2" xfId="40115"/>
    <cellStyle name="Normal 9 2 3 3 3 2 4" xfId="40116"/>
    <cellStyle name="Normal 9 2 3 3 3 3" xfId="40117"/>
    <cellStyle name="Normal 9 2 3 3 3 3 2" xfId="40118"/>
    <cellStyle name="Normal 9 2 3 3 3 3 2 2" xfId="40119"/>
    <cellStyle name="Normal 9 2 3 3 3 3 3" xfId="40120"/>
    <cellStyle name="Normal 9 2 3 3 3 4" xfId="40121"/>
    <cellStyle name="Normal 9 2 3 3 3 4 2" xfId="40122"/>
    <cellStyle name="Normal 9 2 3 3 3 5" xfId="40123"/>
    <cellStyle name="Normal 9 2 3 3 4" xfId="40124"/>
    <cellStyle name="Normal 9 2 3 3 4 2" xfId="40125"/>
    <cellStyle name="Normal 9 2 3 3 4 2 2" xfId="40126"/>
    <cellStyle name="Normal 9 2 3 3 4 2 2 2" xfId="40127"/>
    <cellStyle name="Normal 9 2 3 3 4 2 3" xfId="40128"/>
    <cellStyle name="Normal 9 2 3 3 4 3" xfId="40129"/>
    <cellStyle name="Normal 9 2 3 3 4 3 2" xfId="40130"/>
    <cellStyle name="Normal 9 2 3 3 4 4" xfId="40131"/>
    <cellStyle name="Normal 9 2 3 3 5" xfId="40132"/>
    <cellStyle name="Normal 9 2 3 3 5 2" xfId="40133"/>
    <cellStyle name="Normal 9 2 3 3 5 2 2" xfId="40134"/>
    <cellStyle name="Normal 9 2 3 3 5 3" xfId="40135"/>
    <cellStyle name="Normal 9 2 3 3 6" xfId="40136"/>
    <cellStyle name="Normal 9 2 3 3 6 2" xfId="40137"/>
    <cellStyle name="Normal 9 2 3 3 7" xfId="40138"/>
    <cellStyle name="Normal 9 2 3 4" xfId="40139"/>
    <cellStyle name="Normal 9 2 3 4 2" xfId="40140"/>
    <cellStyle name="Normal 9 2 3 4 2 2" xfId="40141"/>
    <cellStyle name="Normal 9 2 3 4 2 2 2" xfId="40142"/>
    <cellStyle name="Normal 9 2 3 4 2 2 2 2" xfId="40143"/>
    <cellStyle name="Normal 9 2 3 4 2 2 2 2 2" xfId="40144"/>
    <cellStyle name="Normal 9 2 3 4 2 2 2 3" xfId="40145"/>
    <cellStyle name="Normal 9 2 3 4 2 2 3" xfId="40146"/>
    <cellStyle name="Normal 9 2 3 4 2 2 3 2" xfId="40147"/>
    <cellStyle name="Normal 9 2 3 4 2 2 4" xfId="40148"/>
    <cellStyle name="Normal 9 2 3 4 2 3" xfId="40149"/>
    <cellStyle name="Normal 9 2 3 4 2 3 2" xfId="40150"/>
    <cellStyle name="Normal 9 2 3 4 2 3 2 2" xfId="40151"/>
    <cellStyle name="Normal 9 2 3 4 2 3 3" xfId="40152"/>
    <cellStyle name="Normal 9 2 3 4 2 4" xfId="40153"/>
    <cellStyle name="Normal 9 2 3 4 2 4 2" xfId="40154"/>
    <cellStyle name="Normal 9 2 3 4 2 5" xfId="40155"/>
    <cellStyle name="Normal 9 2 3 4 3" xfId="40156"/>
    <cellStyle name="Normal 9 2 3 4 3 2" xfId="40157"/>
    <cellStyle name="Normal 9 2 3 4 3 2 2" xfId="40158"/>
    <cellStyle name="Normal 9 2 3 4 3 2 2 2" xfId="40159"/>
    <cellStyle name="Normal 9 2 3 4 3 2 3" xfId="40160"/>
    <cellStyle name="Normal 9 2 3 4 3 3" xfId="40161"/>
    <cellStyle name="Normal 9 2 3 4 3 3 2" xfId="40162"/>
    <cellStyle name="Normal 9 2 3 4 3 4" xfId="40163"/>
    <cellStyle name="Normal 9 2 3 4 4" xfId="40164"/>
    <cellStyle name="Normal 9 2 3 4 4 2" xfId="40165"/>
    <cellStyle name="Normal 9 2 3 4 4 2 2" xfId="40166"/>
    <cellStyle name="Normal 9 2 3 4 4 3" xfId="40167"/>
    <cellStyle name="Normal 9 2 3 4 5" xfId="40168"/>
    <cellStyle name="Normal 9 2 3 4 5 2" xfId="40169"/>
    <cellStyle name="Normal 9 2 3 4 6" xfId="40170"/>
    <cellStyle name="Normal 9 2 3 5" xfId="40171"/>
    <cellStyle name="Normal 9 2 3 5 2" xfId="40172"/>
    <cellStyle name="Normal 9 2 3 5 2 2" xfId="40173"/>
    <cellStyle name="Normal 9 2 3 5 2 2 2" xfId="40174"/>
    <cellStyle name="Normal 9 2 3 5 2 2 2 2" xfId="40175"/>
    <cellStyle name="Normal 9 2 3 5 2 2 3" xfId="40176"/>
    <cellStyle name="Normal 9 2 3 5 2 3" xfId="40177"/>
    <cellStyle name="Normal 9 2 3 5 2 3 2" xfId="40178"/>
    <cellStyle name="Normal 9 2 3 5 2 4" xfId="40179"/>
    <cellStyle name="Normal 9 2 3 5 3" xfId="40180"/>
    <cellStyle name="Normal 9 2 3 5 3 2" xfId="40181"/>
    <cellStyle name="Normal 9 2 3 5 3 2 2" xfId="40182"/>
    <cellStyle name="Normal 9 2 3 5 3 3" xfId="40183"/>
    <cellStyle name="Normal 9 2 3 5 4" xfId="40184"/>
    <cellStyle name="Normal 9 2 3 5 4 2" xfId="40185"/>
    <cellStyle name="Normal 9 2 3 5 5" xfId="40186"/>
    <cellStyle name="Normal 9 2 3 6" xfId="40187"/>
    <cellStyle name="Normal 9 2 3 6 2" xfId="40188"/>
    <cellStyle name="Normal 9 2 3 6 2 2" xfId="40189"/>
    <cellStyle name="Normal 9 2 3 6 2 2 2" xfId="40190"/>
    <cellStyle name="Normal 9 2 3 6 2 3" xfId="40191"/>
    <cellStyle name="Normal 9 2 3 6 3" xfId="40192"/>
    <cellStyle name="Normal 9 2 3 6 3 2" xfId="40193"/>
    <cellStyle name="Normal 9 2 3 6 4" xfId="40194"/>
    <cellStyle name="Normal 9 2 3 7" xfId="40195"/>
    <cellStyle name="Normal 9 2 3 7 2" xfId="40196"/>
    <cellStyle name="Normal 9 2 3 7 2 2" xfId="40197"/>
    <cellStyle name="Normal 9 2 3 7 3" xfId="40198"/>
    <cellStyle name="Normal 9 2 3 8" xfId="40199"/>
    <cellStyle name="Normal 9 2 3 8 2" xfId="40200"/>
    <cellStyle name="Normal 9 2 3 9" xfId="40201"/>
    <cellStyle name="Normal 9 2 4" xfId="40202"/>
    <cellStyle name="Normal 9 2 4 2" xfId="40203"/>
    <cellStyle name="Normal 9 2 4 2 2" xfId="40204"/>
    <cellStyle name="Normal 9 2 4 2 2 2" xfId="40205"/>
    <cellStyle name="Normal 9 2 4 2 2 2 2" xfId="40206"/>
    <cellStyle name="Normal 9 2 4 2 2 2 2 2" xfId="40207"/>
    <cellStyle name="Normal 9 2 4 2 2 2 2 2 2" xfId="40208"/>
    <cellStyle name="Normal 9 2 4 2 2 2 2 2 2 2" xfId="40209"/>
    <cellStyle name="Normal 9 2 4 2 2 2 2 2 3" xfId="40210"/>
    <cellStyle name="Normal 9 2 4 2 2 2 2 3" xfId="40211"/>
    <cellStyle name="Normal 9 2 4 2 2 2 2 3 2" xfId="40212"/>
    <cellStyle name="Normal 9 2 4 2 2 2 2 4" xfId="40213"/>
    <cellStyle name="Normal 9 2 4 2 2 2 3" xfId="40214"/>
    <cellStyle name="Normal 9 2 4 2 2 2 3 2" xfId="40215"/>
    <cellStyle name="Normal 9 2 4 2 2 2 3 2 2" xfId="40216"/>
    <cellStyle name="Normal 9 2 4 2 2 2 3 3" xfId="40217"/>
    <cellStyle name="Normal 9 2 4 2 2 2 4" xfId="40218"/>
    <cellStyle name="Normal 9 2 4 2 2 2 4 2" xfId="40219"/>
    <cellStyle name="Normal 9 2 4 2 2 2 5" xfId="40220"/>
    <cellStyle name="Normal 9 2 4 2 2 3" xfId="40221"/>
    <cellStyle name="Normal 9 2 4 2 2 3 2" xfId="40222"/>
    <cellStyle name="Normal 9 2 4 2 2 3 2 2" xfId="40223"/>
    <cellStyle name="Normal 9 2 4 2 2 3 2 2 2" xfId="40224"/>
    <cellStyle name="Normal 9 2 4 2 2 3 2 3" xfId="40225"/>
    <cellStyle name="Normal 9 2 4 2 2 3 3" xfId="40226"/>
    <cellStyle name="Normal 9 2 4 2 2 3 3 2" xfId="40227"/>
    <cellStyle name="Normal 9 2 4 2 2 3 4" xfId="40228"/>
    <cellStyle name="Normal 9 2 4 2 2 4" xfId="40229"/>
    <cellStyle name="Normal 9 2 4 2 2 4 2" xfId="40230"/>
    <cellStyle name="Normal 9 2 4 2 2 4 2 2" xfId="40231"/>
    <cellStyle name="Normal 9 2 4 2 2 4 3" xfId="40232"/>
    <cellStyle name="Normal 9 2 4 2 2 5" xfId="40233"/>
    <cellStyle name="Normal 9 2 4 2 2 5 2" xfId="40234"/>
    <cellStyle name="Normal 9 2 4 2 2 6" xfId="40235"/>
    <cellStyle name="Normal 9 2 4 2 3" xfId="40236"/>
    <cellStyle name="Normal 9 2 4 2 3 2" xfId="40237"/>
    <cellStyle name="Normal 9 2 4 2 3 2 2" xfId="40238"/>
    <cellStyle name="Normal 9 2 4 2 3 2 2 2" xfId="40239"/>
    <cellStyle name="Normal 9 2 4 2 3 2 2 2 2" xfId="40240"/>
    <cellStyle name="Normal 9 2 4 2 3 2 2 3" xfId="40241"/>
    <cellStyle name="Normal 9 2 4 2 3 2 3" xfId="40242"/>
    <cellStyle name="Normal 9 2 4 2 3 2 3 2" xfId="40243"/>
    <cellStyle name="Normal 9 2 4 2 3 2 4" xfId="40244"/>
    <cellStyle name="Normal 9 2 4 2 3 3" xfId="40245"/>
    <cellStyle name="Normal 9 2 4 2 3 3 2" xfId="40246"/>
    <cellStyle name="Normal 9 2 4 2 3 3 2 2" xfId="40247"/>
    <cellStyle name="Normal 9 2 4 2 3 3 3" xfId="40248"/>
    <cellStyle name="Normal 9 2 4 2 3 4" xfId="40249"/>
    <cellStyle name="Normal 9 2 4 2 3 4 2" xfId="40250"/>
    <cellStyle name="Normal 9 2 4 2 3 5" xfId="40251"/>
    <cellStyle name="Normal 9 2 4 2 4" xfId="40252"/>
    <cellStyle name="Normal 9 2 4 2 4 2" xfId="40253"/>
    <cellStyle name="Normal 9 2 4 2 4 2 2" xfId="40254"/>
    <cellStyle name="Normal 9 2 4 2 4 2 2 2" xfId="40255"/>
    <cellStyle name="Normal 9 2 4 2 4 2 3" xfId="40256"/>
    <cellStyle name="Normal 9 2 4 2 4 3" xfId="40257"/>
    <cellStyle name="Normal 9 2 4 2 4 3 2" xfId="40258"/>
    <cellStyle name="Normal 9 2 4 2 4 4" xfId="40259"/>
    <cellStyle name="Normal 9 2 4 2 5" xfId="40260"/>
    <cellStyle name="Normal 9 2 4 2 5 2" xfId="40261"/>
    <cellStyle name="Normal 9 2 4 2 5 2 2" xfId="40262"/>
    <cellStyle name="Normal 9 2 4 2 5 3" xfId="40263"/>
    <cellStyle name="Normal 9 2 4 2 6" xfId="40264"/>
    <cellStyle name="Normal 9 2 4 2 6 2" xfId="40265"/>
    <cellStyle name="Normal 9 2 4 2 7" xfId="40266"/>
    <cellStyle name="Normal 9 2 4 3" xfId="40267"/>
    <cellStyle name="Normal 9 2 4 3 2" xfId="40268"/>
    <cellStyle name="Normal 9 2 4 3 2 2" xfId="40269"/>
    <cellStyle name="Normal 9 2 4 3 2 2 2" xfId="40270"/>
    <cellStyle name="Normal 9 2 4 3 2 2 2 2" xfId="40271"/>
    <cellStyle name="Normal 9 2 4 3 2 2 2 2 2" xfId="40272"/>
    <cellStyle name="Normal 9 2 4 3 2 2 2 3" xfId="40273"/>
    <cellStyle name="Normal 9 2 4 3 2 2 3" xfId="40274"/>
    <cellStyle name="Normal 9 2 4 3 2 2 3 2" xfId="40275"/>
    <cellStyle name="Normal 9 2 4 3 2 2 4" xfId="40276"/>
    <cellStyle name="Normal 9 2 4 3 2 3" xfId="40277"/>
    <cellStyle name="Normal 9 2 4 3 2 3 2" xfId="40278"/>
    <cellStyle name="Normal 9 2 4 3 2 3 2 2" xfId="40279"/>
    <cellStyle name="Normal 9 2 4 3 2 3 3" xfId="40280"/>
    <cellStyle name="Normal 9 2 4 3 2 4" xfId="40281"/>
    <cellStyle name="Normal 9 2 4 3 2 4 2" xfId="40282"/>
    <cellStyle name="Normal 9 2 4 3 2 5" xfId="40283"/>
    <cellStyle name="Normal 9 2 4 3 3" xfId="40284"/>
    <cellStyle name="Normal 9 2 4 3 3 2" xfId="40285"/>
    <cellStyle name="Normal 9 2 4 3 3 2 2" xfId="40286"/>
    <cellStyle name="Normal 9 2 4 3 3 2 2 2" xfId="40287"/>
    <cellStyle name="Normal 9 2 4 3 3 2 3" xfId="40288"/>
    <cellStyle name="Normal 9 2 4 3 3 3" xfId="40289"/>
    <cellStyle name="Normal 9 2 4 3 3 3 2" xfId="40290"/>
    <cellStyle name="Normal 9 2 4 3 3 4" xfId="40291"/>
    <cellStyle name="Normal 9 2 4 3 4" xfId="40292"/>
    <cellStyle name="Normal 9 2 4 3 4 2" xfId="40293"/>
    <cellStyle name="Normal 9 2 4 3 4 2 2" xfId="40294"/>
    <cellStyle name="Normal 9 2 4 3 4 3" xfId="40295"/>
    <cellStyle name="Normal 9 2 4 3 5" xfId="40296"/>
    <cellStyle name="Normal 9 2 4 3 5 2" xfId="40297"/>
    <cellStyle name="Normal 9 2 4 3 6" xfId="40298"/>
    <cellStyle name="Normal 9 2 4 4" xfId="40299"/>
    <cellStyle name="Normal 9 2 4 4 2" xfId="40300"/>
    <cellStyle name="Normal 9 2 4 4 2 2" xfId="40301"/>
    <cellStyle name="Normal 9 2 4 4 2 2 2" xfId="40302"/>
    <cellStyle name="Normal 9 2 4 4 2 2 2 2" xfId="40303"/>
    <cellStyle name="Normal 9 2 4 4 2 2 3" xfId="40304"/>
    <cellStyle name="Normal 9 2 4 4 2 3" xfId="40305"/>
    <cellStyle name="Normal 9 2 4 4 2 3 2" xfId="40306"/>
    <cellStyle name="Normal 9 2 4 4 2 4" xfId="40307"/>
    <cellStyle name="Normal 9 2 4 4 3" xfId="40308"/>
    <cellStyle name="Normal 9 2 4 4 3 2" xfId="40309"/>
    <cellStyle name="Normal 9 2 4 4 3 2 2" xfId="40310"/>
    <cellStyle name="Normal 9 2 4 4 3 3" xfId="40311"/>
    <cellStyle name="Normal 9 2 4 4 4" xfId="40312"/>
    <cellStyle name="Normal 9 2 4 4 4 2" xfId="40313"/>
    <cellStyle name="Normal 9 2 4 4 5" xfId="40314"/>
    <cellStyle name="Normal 9 2 4 5" xfId="40315"/>
    <cellStyle name="Normal 9 2 4 5 2" xfId="40316"/>
    <cellStyle name="Normal 9 2 4 5 2 2" xfId="40317"/>
    <cellStyle name="Normal 9 2 4 5 2 2 2" xfId="40318"/>
    <cellStyle name="Normal 9 2 4 5 2 3" xfId="40319"/>
    <cellStyle name="Normal 9 2 4 5 3" xfId="40320"/>
    <cellStyle name="Normal 9 2 4 5 3 2" xfId="40321"/>
    <cellStyle name="Normal 9 2 4 5 4" xfId="40322"/>
    <cellStyle name="Normal 9 2 4 6" xfId="40323"/>
    <cellStyle name="Normal 9 2 4 6 2" xfId="40324"/>
    <cellStyle name="Normal 9 2 4 6 2 2" xfId="40325"/>
    <cellStyle name="Normal 9 2 4 6 3" xfId="40326"/>
    <cellStyle name="Normal 9 2 4 7" xfId="40327"/>
    <cellStyle name="Normal 9 2 4 7 2" xfId="40328"/>
    <cellStyle name="Normal 9 2 4 8" xfId="40329"/>
    <cellStyle name="Normal 9 2 5" xfId="40330"/>
    <cellStyle name="Normal 9 2 5 2" xfId="40331"/>
    <cellStyle name="Normal 9 2 5 2 2" xfId="40332"/>
    <cellStyle name="Normal 9 2 5 2 2 2" xfId="40333"/>
    <cellStyle name="Normal 9 2 5 2 2 2 2" xfId="40334"/>
    <cellStyle name="Normal 9 2 5 2 2 2 2 2" xfId="40335"/>
    <cellStyle name="Normal 9 2 5 2 2 2 2 2 2" xfId="40336"/>
    <cellStyle name="Normal 9 2 5 2 2 2 2 3" xfId="40337"/>
    <cellStyle name="Normal 9 2 5 2 2 2 3" xfId="40338"/>
    <cellStyle name="Normal 9 2 5 2 2 2 3 2" xfId="40339"/>
    <cellStyle name="Normal 9 2 5 2 2 2 4" xfId="40340"/>
    <cellStyle name="Normal 9 2 5 2 2 3" xfId="40341"/>
    <cellStyle name="Normal 9 2 5 2 2 3 2" xfId="40342"/>
    <cellStyle name="Normal 9 2 5 2 2 3 2 2" xfId="40343"/>
    <cellStyle name="Normal 9 2 5 2 2 3 3" xfId="40344"/>
    <cellStyle name="Normal 9 2 5 2 2 4" xfId="40345"/>
    <cellStyle name="Normal 9 2 5 2 2 4 2" xfId="40346"/>
    <cellStyle name="Normal 9 2 5 2 2 5" xfId="40347"/>
    <cellStyle name="Normal 9 2 5 2 3" xfId="40348"/>
    <cellStyle name="Normal 9 2 5 2 3 2" xfId="40349"/>
    <cellStyle name="Normal 9 2 5 2 3 2 2" xfId="40350"/>
    <cellStyle name="Normal 9 2 5 2 3 2 2 2" xfId="40351"/>
    <cellStyle name="Normal 9 2 5 2 3 2 3" xfId="40352"/>
    <cellStyle name="Normal 9 2 5 2 3 3" xfId="40353"/>
    <cellStyle name="Normal 9 2 5 2 3 3 2" xfId="40354"/>
    <cellStyle name="Normal 9 2 5 2 3 4" xfId="40355"/>
    <cellStyle name="Normal 9 2 5 2 4" xfId="40356"/>
    <cellStyle name="Normal 9 2 5 2 4 2" xfId="40357"/>
    <cellStyle name="Normal 9 2 5 2 4 2 2" xfId="40358"/>
    <cellStyle name="Normal 9 2 5 2 4 3" xfId="40359"/>
    <cellStyle name="Normal 9 2 5 2 5" xfId="40360"/>
    <cellStyle name="Normal 9 2 5 2 5 2" xfId="40361"/>
    <cellStyle name="Normal 9 2 5 2 6" xfId="40362"/>
    <cellStyle name="Normal 9 2 5 3" xfId="40363"/>
    <cellStyle name="Normal 9 2 5 3 2" xfId="40364"/>
    <cellStyle name="Normal 9 2 5 3 2 2" xfId="40365"/>
    <cellStyle name="Normal 9 2 5 3 2 2 2" xfId="40366"/>
    <cellStyle name="Normal 9 2 5 3 2 2 2 2" xfId="40367"/>
    <cellStyle name="Normal 9 2 5 3 2 2 3" xfId="40368"/>
    <cellStyle name="Normal 9 2 5 3 2 3" xfId="40369"/>
    <cellStyle name="Normal 9 2 5 3 2 3 2" xfId="40370"/>
    <cellStyle name="Normal 9 2 5 3 2 4" xfId="40371"/>
    <cellStyle name="Normal 9 2 5 3 3" xfId="40372"/>
    <cellStyle name="Normal 9 2 5 3 3 2" xfId="40373"/>
    <cellStyle name="Normal 9 2 5 3 3 2 2" xfId="40374"/>
    <cellStyle name="Normal 9 2 5 3 3 3" xfId="40375"/>
    <cellStyle name="Normal 9 2 5 3 4" xfId="40376"/>
    <cellStyle name="Normal 9 2 5 3 4 2" xfId="40377"/>
    <cellStyle name="Normal 9 2 5 3 5" xfId="40378"/>
    <cellStyle name="Normal 9 2 5 4" xfId="40379"/>
    <cellStyle name="Normal 9 2 5 4 2" xfId="40380"/>
    <cellStyle name="Normal 9 2 5 4 2 2" xfId="40381"/>
    <cellStyle name="Normal 9 2 5 4 2 2 2" xfId="40382"/>
    <cellStyle name="Normal 9 2 5 4 2 3" xfId="40383"/>
    <cellStyle name="Normal 9 2 5 4 3" xfId="40384"/>
    <cellStyle name="Normal 9 2 5 4 3 2" xfId="40385"/>
    <cellStyle name="Normal 9 2 5 4 4" xfId="40386"/>
    <cellStyle name="Normal 9 2 5 5" xfId="40387"/>
    <cellStyle name="Normal 9 2 5 5 2" xfId="40388"/>
    <cellStyle name="Normal 9 2 5 5 2 2" xfId="40389"/>
    <cellStyle name="Normal 9 2 5 5 3" xfId="40390"/>
    <cellStyle name="Normal 9 2 5 6" xfId="40391"/>
    <cellStyle name="Normal 9 2 5 6 2" xfId="40392"/>
    <cellStyle name="Normal 9 2 5 7" xfId="40393"/>
    <cellStyle name="Normal 9 2 6" xfId="40394"/>
    <cellStyle name="Normal 9 2 6 2" xfId="40395"/>
    <cellStyle name="Normal 9 2 6 2 2" xfId="40396"/>
    <cellStyle name="Normal 9 2 6 2 2 2" xfId="40397"/>
    <cellStyle name="Normal 9 2 6 2 2 2 2" xfId="40398"/>
    <cellStyle name="Normal 9 2 6 2 2 2 2 2" xfId="40399"/>
    <cellStyle name="Normal 9 2 6 2 2 2 3" xfId="40400"/>
    <cellStyle name="Normal 9 2 6 2 2 3" xfId="40401"/>
    <cellStyle name="Normal 9 2 6 2 2 3 2" xfId="40402"/>
    <cellStyle name="Normal 9 2 6 2 2 4" xfId="40403"/>
    <cellStyle name="Normal 9 2 6 2 3" xfId="40404"/>
    <cellStyle name="Normal 9 2 6 2 3 2" xfId="40405"/>
    <cellStyle name="Normal 9 2 6 2 3 2 2" xfId="40406"/>
    <cellStyle name="Normal 9 2 6 2 3 3" xfId="40407"/>
    <cellStyle name="Normal 9 2 6 2 4" xfId="40408"/>
    <cellStyle name="Normal 9 2 6 2 4 2" xfId="40409"/>
    <cellStyle name="Normal 9 2 6 2 5" xfId="40410"/>
    <cellStyle name="Normal 9 2 6 3" xfId="40411"/>
    <cellStyle name="Normal 9 2 6 3 2" xfId="40412"/>
    <cellStyle name="Normal 9 2 6 3 2 2" xfId="40413"/>
    <cellStyle name="Normal 9 2 6 3 2 2 2" xfId="40414"/>
    <cellStyle name="Normal 9 2 6 3 2 3" xfId="40415"/>
    <cellStyle name="Normal 9 2 6 3 3" xfId="40416"/>
    <cellStyle name="Normal 9 2 6 3 3 2" xfId="40417"/>
    <cellStyle name="Normal 9 2 6 3 4" xfId="40418"/>
    <cellStyle name="Normal 9 2 6 4" xfId="40419"/>
    <cellStyle name="Normal 9 2 6 4 2" xfId="40420"/>
    <cellStyle name="Normal 9 2 6 4 2 2" xfId="40421"/>
    <cellStyle name="Normal 9 2 6 4 3" xfId="40422"/>
    <cellStyle name="Normal 9 2 6 5" xfId="40423"/>
    <cellStyle name="Normal 9 2 6 5 2" xfId="40424"/>
    <cellStyle name="Normal 9 2 6 6" xfId="40425"/>
    <cellStyle name="Normal 9 2 7" xfId="40426"/>
    <cellStyle name="Normal 9 2 7 2" xfId="40427"/>
    <cellStyle name="Normal 9 2 7 2 2" xfId="40428"/>
    <cellStyle name="Normal 9 2 7 2 2 2" xfId="40429"/>
    <cellStyle name="Normal 9 2 7 2 2 2 2" xfId="40430"/>
    <cellStyle name="Normal 9 2 7 2 2 3" xfId="40431"/>
    <cellStyle name="Normal 9 2 7 2 3" xfId="40432"/>
    <cellStyle name="Normal 9 2 7 2 3 2" xfId="40433"/>
    <cellStyle name="Normal 9 2 7 2 4" xfId="40434"/>
    <cellStyle name="Normal 9 2 7 3" xfId="40435"/>
    <cellStyle name="Normal 9 2 7 3 2" xfId="40436"/>
    <cellStyle name="Normal 9 2 7 3 2 2" xfId="40437"/>
    <cellStyle name="Normal 9 2 7 3 3" xfId="40438"/>
    <cellStyle name="Normal 9 2 7 4" xfId="40439"/>
    <cellStyle name="Normal 9 2 7 4 2" xfId="40440"/>
    <cellStyle name="Normal 9 2 7 5" xfId="40441"/>
    <cellStyle name="Normal 9 2 8" xfId="40442"/>
    <cellStyle name="Normal 9 2 8 2" xfId="40443"/>
    <cellStyle name="Normal 9 2 8 2 2" xfId="40444"/>
    <cellStyle name="Normal 9 2 8 2 2 2" xfId="40445"/>
    <cellStyle name="Normal 9 2 8 2 3" xfId="40446"/>
    <cellStyle name="Normal 9 2 8 3" xfId="40447"/>
    <cellStyle name="Normal 9 2 8 3 2" xfId="40448"/>
    <cellStyle name="Normal 9 2 8 4" xfId="40449"/>
    <cellStyle name="Normal 9 2 9" xfId="40450"/>
    <cellStyle name="Normal 9 2 9 2" xfId="40451"/>
    <cellStyle name="Normal 9 2 9 2 2" xfId="40452"/>
    <cellStyle name="Normal 9 2 9 3" xfId="40453"/>
    <cellStyle name="Normal 9 3" xfId="40454"/>
    <cellStyle name="Normal 9 3 10" xfId="40455"/>
    <cellStyle name="Normal 9 3 2" xfId="40456"/>
    <cellStyle name="Normal 9 3 2 2" xfId="40457"/>
    <cellStyle name="Normal 9 3 2 2 2" xfId="40458"/>
    <cellStyle name="Normal 9 3 2 2 2 2" xfId="40459"/>
    <cellStyle name="Normal 9 3 2 2 2 2 2" xfId="40460"/>
    <cellStyle name="Normal 9 3 2 2 2 2 2 2" xfId="40461"/>
    <cellStyle name="Normal 9 3 2 2 2 2 2 2 2" xfId="40462"/>
    <cellStyle name="Normal 9 3 2 2 2 2 2 2 2 2" xfId="40463"/>
    <cellStyle name="Normal 9 3 2 2 2 2 2 2 2 2 2" xfId="40464"/>
    <cellStyle name="Normal 9 3 2 2 2 2 2 2 2 3" xfId="40465"/>
    <cellStyle name="Normal 9 3 2 2 2 2 2 2 3" xfId="40466"/>
    <cellStyle name="Normal 9 3 2 2 2 2 2 2 3 2" xfId="40467"/>
    <cellStyle name="Normal 9 3 2 2 2 2 2 2 4" xfId="40468"/>
    <cellStyle name="Normal 9 3 2 2 2 2 2 3" xfId="40469"/>
    <cellStyle name="Normal 9 3 2 2 2 2 2 3 2" xfId="40470"/>
    <cellStyle name="Normal 9 3 2 2 2 2 2 3 2 2" xfId="40471"/>
    <cellStyle name="Normal 9 3 2 2 2 2 2 3 3" xfId="40472"/>
    <cellStyle name="Normal 9 3 2 2 2 2 2 4" xfId="40473"/>
    <cellStyle name="Normal 9 3 2 2 2 2 2 4 2" xfId="40474"/>
    <cellStyle name="Normal 9 3 2 2 2 2 2 5" xfId="40475"/>
    <cellStyle name="Normal 9 3 2 2 2 2 3" xfId="40476"/>
    <cellStyle name="Normal 9 3 2 2 2 2 3 2" xfId="40477"/>
    <cellStyle name="Normal 9 3 2 2 2 2 3 2 2" xfId="40478"/>
    <cellStyle name="Normal 9 3 2 2 2 2 3 2 2 2" xfId="40479"/>
    <cellStyle name="Normal 9 3 2 2 2 2 3 2 3" xfId="40480"/>
    <cellStyle name="Normal 9 3 2 2 2 2 3 3" xfId="40481"/>
    <cellStyle name="Normal 9 3 2 2 2 2 3 3 2" xfId="40482"/>
    <cellStyle name="Normal 9 3 2 2 2 2 3 4" xfId="40483"/>
    <cellStyle name="Normal 9 3 2 2 2 2 4" xfId="40484"/>
    <cellStyle name="Normal 9 3 2 2 2 2 4 2" xfId="40485"/>
    <cellStyle name="Normal 9 3 2 2 2 2 4 2 2" xfId="40486"/>
    <cellStyle name="Normal 9 3 2 2 2 2 4 3" xfId="40487"/>
    <cellStyle name="Normal 9 3 2 2 2 2 5" xfId="40488"/>
    <cellStyle name="Normal 9 3 2 2 2 2 5 2" xfId="40489"/>
    <cellStyle name="Normal 9 3 2 2 2 2 6" xfId="40490"/>
    <cellStyle name="Normal 9 3 2 2 2 3" xfId="40491"/>
    <cellStyle name="Normal 9 3 2 2 2 3 2" xfId="40492"/>
    <cellStyle name="Normal 9 3 2 2 2 3 2 2" xfId="40493"/>
    <cellStyle name="Normal 9 3 2 2 2 3 2 2 2" xfId="40494"/>
    <cellStyle name="Normal 9 3 2 2 2 3 2 2 2 2" xfId="40495"/>
    <cellStyle name="Normal 9 3 2 2 2 3 2 2 3" xfId="40496"/>
    <cellStyle name="Normal 9 3 2 2 2 3 2 3" xfId="40497"/>
    <cellStyle name="Normal 9 3 2 2 2 3 2 3 2" xfId="40498"/>
    <cellStyle name="Normal 9 3 2 2 2 3 2 4" xfId="40499"/>
    <cellStyle name="Normal 9 3 2 2 2 3 3" xfId="40500"/>
    <cellStyle name="Normal 9 3 2 2 2 3 3 2" xfId="40501"/>
    <cellStyle name="Normal 9 3 2 2 2 3 3 2 2" xfId="40502"/>
    <cellStyle name="Normal 9 3 2 2 2 3 3 3" xfId="40503"/>
    <cellStyle name="Normal 9 3 2 2 2 3 4" xfId="40504"/>
    <cellStyle name="Normal 9 3 2 2 2 3 4 2" xfId="40505"/>
    <cellStyle name="Normal 9 3 2 2 2 3 5" xfId="40506"/>
    <cellStyle name="Normal 9 3 2 2 2 4" xfId="40507"/>
    <cellStyle name="Normal 9 3 2 2 2 4 2" xfId="40508"/>
    <cellStyle name="Normal 9 3 2 2 2 4 2 2" xfId="40509"/>
    <cellStyle name="Normal 9 3 2 2 2 4 2 2 2" xfId="40510"/>
    <cellStyle name="Normal 9 3 2 2 2 4 2 3" xfId="40511"/>
    <cellStyle name="Normal 9 3 2 2 2 4 3" xfId="40512"/>
    <cellStyle name="Normal 9 3 2 2 2 4 3 2" xfId="40513"/>
    <cellStyle name="Normal 9 3 2 2 2 4 4" xfId="40514"/>
    <cellStyle name="Normal 9 3 2 2 2 5" xfId="40515"/>
    <cellStyle name="Normal 9 3 2 2 2 5 2" xfId="40516"/>
    <cellStyle name="Normal 9 3 2 2 2 5 2 2" xfId="40517"/>
    <cellStyle name="Normal 9 3 2 2 2 5 3" xfId="40518"/>
    <cellStyle name="Normal 9 3 2 2 2 6" xfId="40519"/>
    <cellStyle name="Normal 9 3 2 2 2 6 2" xfId="40520"/>
    <cellStyle name="Normal 9 3 2 2 2 7" xfId="40521"/>
    <cellStyle name="Normal 9 3 2 2 3" xfId="40522"/>
    <cellStyle name="Normal 9 3 2 2 3 2" xfId="40523"/>
    <cellStyle name="Normal 9 3 2 2 3 2 2" xfId="40524"/>
    <cellStyle name="Normal 9 3 2 2 3 2 2 2" xfId="40525"/>
    <cellStyle name="Normal 9 3 2 2 3 2 2 2 2" xfId="40526"/>
    <cellStyle name="Normal 9 3 2 2 3 2 2 2 2 2" xfId="40527"/>
    <cellStyle name="Normal 9 3 2 2 3 2 2 2 3" xfId="40528"/>
    <cellStyle name="Normal 9 3 2 2 3 2 2 3" xfId="40529"/>
    <cellStyle name="Normal 9 3 2 2 3 2 2 3 2" xfId="40530"/>
    <cellStyle name="Normal 9 3 2 2 3 2 2 4" xfId="40531"/>
    <cellStyle name="Normal 9 3 2 2 3 2 3" xfId="40532"/>
    <cellStyle name="Normal 9 3 2 2 3 2 3 2" xfId="40533"/>
    <cellStyle name="Normal 9 3 2 2 3 2 3 2 2" xfId="40534"/>
    <cellStyle name="Normal 9 3 2 2 3 2 3 3" xfId="40535"/>
    <cellStyle name="Normal 9 3 2 2 3 2 4" xfId="40536"/>
    <cellStyle name="Normal 9 3 2 2 3 2 4 2" xfId="40537"/>
    <cellStyle name="Normal 9 3 2 2 3 2 5" xfId="40538"/>
    <cellStyle name="Normal 9 3 2 2 3 3" xfId="40539"/>
    <cellStyle name="Normal 9 3 2 2 3 3 2" xfId="40540"/>
    <cellStyle name="Normal 9 3 2 2 3 3 2 2" xfId="40541"/>
    <cellStyle name="Normal 9 3 2 2 3 3 2 2 2" xfId="40542"/>
    <cellStyle name="Normal 9 3 2 2 3 3 2 3" xfId="40543"/>
    <cellStyle name="Normal 9 3 2 2 3 3 3" xfId="40544"/>
    <cellStyle name="Normal 9 3 2 2 3 3 3 2" xfId="40545"/>
    <cellStyle name="Normal 9 3 2 2 3 3 4" xfId="40546"/>
    <cellStyle name="Normal 9 3 2 2 3 4" xfId="40547"/>
    <cellStyle name="Normal 9 3 2 2 3 4 2" xfId="40548"/>
    <cellStyle name="Normal 9 3 2 2 3 4 2 2" xfId="40549"/>
    <cellStyle name="Normal 9 3 2 2 3 4 3" xfId="40550"/>
    <cellStyle name="Normal 9 3 2 2 3 5" xfId="40551"/>
    <cellStyle name="Normal 9 3 2 2 3 5 2" xfId="40552"/>
    <cellStyle name="Normal 9 3 2 2 3 6" xfId="40553"/>
    <cellStyle name="Normal 9 3 2 2 4" xfId="40554"/>
    <cellStyle name="Normal 9 3 2 2 4 2" xfId="40555"/>
    <cellStyle name="Normal 9 3 2 2 4 2 2" xfId="40556"/>
    <cellStyle name="Normal 9 3 2 2 4 2 2 2" xfId="40557"/>
    <cellStyle name="Normal 9 3 2 2 4 2 2 2 2" xfId="40558"/>
    <cellStyle name="Normal 9 3 2 2 4 2 2 3" xfId="40559"/>
    <cellStyle name="Normal 9 3 2 2 4 2 3" xfId="40560"/>
    <cellStyle name="Normal 9 3 2 2 4 2 3 2" xfId="40561"/>
    <cellStyle name="Normal 9 3 2 2 4 2 4" xfId="40562"/>
    <cellStyle name="Normal 9 3 2 2 4 3" xfId="40563"/>
    <cellStyle name="Normal 9 3 2 2 4 3 2" xfId="40564"/>
    <cellStyle name="Normal 9 3 2 2 4 3 2 2" xfId="40565"/>
    <cellStyle name="Normal 9 3 2 2 4 3 3" xfId="40566"/>
    <cellStyle name="Normal 9 3 2 2 4 4" xfId="40567"/>
    <cellStyle name="Normal 9 3 2 2 4 4 2" xfId="40568"/>
    <cellStyle name="Normal 9 3 2 2 4 5" xfId="40569"/>
    <cellStyle name="Normal 9 3 2 2 5" xfId="40570"/>
    <cellStyle name="Normal 9 3 2 2 5 2" xfId="40571"/>
    <cellStyle name="Normal 9 3 2 2 5 2 2" xfId="40572"/>
    <cellStyle name="Normal 9 3 2 2 5 2 2 2" xfId="40573"/>
    <cellStyle name="Normal 9 3 2 2 5 2 3" xfId="40574"/>
    <cellStyle name="Normal 9 3 2 2 5 3" xfId="40575"/>
    <cellStyle name="Normal 9 3 2 2 5 3 2" xfId="40576"/>
    <cellStyle name="Normal 9 3 2 2 5 4" xfId="40577"/>
    <cellStyle name="Normal 9 3 2 2 6" xfId="40578"/>
    <cellStyle name="Normal 9 3 2 2 6 2" xfId="40579"/>
    <cellStyle name="Normal 9 3 2 2 6 2 2" xfId="40580"/>
    <cellStyle name="Normal 9 3 2 2 6 3" xfId="40581"/>
    <cellStyle name="Normal 9 3 2 2 7" xfId="40582"/>
    <cellStyle name="Normal 9 3 2 2 7 2" xfId="40583"/>
    <cellStyle name="Normal 9 3 2 2 8" xfId="40584"/>
    <cellStyle name="Normal 9 3 2 3" xfId="40585"/>
    <cellStyle name="Normal 9 3 2 3 2" xfId="40586"/>
    <cellStyle name="Normal 9 3 2 3 2 2" xfId="40587"/>
    <cellStyle name="Normal 9 3 2 3 2 2 2" xfId="40588"/>
    <cellStyle name="Normal 9 3 2 3 2 2 2 2" xfId="40589"/>
    <cellStyle name="Normal 9 3 2 3 2 2 2 2 2" xfId="40590"/>
    <cellStyle name="Normal 9 3 2 3 2 2 2 2 2 2" xfId="40591"/>
    <cellStyle name="Normal 9 3 2 3 2 2 2 2 3" xfId="40592"/>
    <cellStyle name="Normal 9 3 2 3 2 2 2 3" xfId="40593"/>
    <cellStyle name="Normal 9 3 2 3 2 2 2 3 2" xfId="40594"/>
    <cellStyle name="Normal 9 3 2 3 2 2 2 4" xfId="40595"/>
    <cellStyle name="Normal 9 3 2 3 2 2 3" xfId="40596"/>
    <cellStyle name="Normal 9 3 2 3 2 2 3 2" xfId="40597"/>
    <cellStyle name="Normal 9 3 2 3 2 2 3 2 2" xfId="40598"/>
    <cellStyle name="Normal 9 3 2 3 2 2 3 3" xfId="40599"/>
    <cellStyle name="Normal 9 3 2 3 2 2 4" xfId="40600"/>
    <cellStyle name="Normal 9 3 2 3 2 2 4 2" xfId="40601"/>
    <cellStyle name="Normal 9 3 2 3 2 2 5" xfId="40602"/>
    <cellStyle name="Normal 9 3 2 3 2 3" xfId="40603"/>
    <cellStyle name="Normal 9 3 2 3 2 3 2" xfId="40604"/>
    <cellStyle name="Normal 9 3 2 3 2 3 2 2" xfId="40605"/>
    <cellStyle name="Normal 9 3 2 3 2 3 2 2 2" xfId="40606"/>
    <cellStyle name="Normal 9 3 2 3 2 3 2 3" xfId="40607"/>
    <cellStyle name="Normal 9 3 2 3 2 3 3" xfId="40608"/>
    <cellStyle name="Normal 9 3 2 3 2 3 3 2" xfId="40609"/>
    <cellStyle name="Normal 9 3 2 3 2 3 4" xfId="40610"/>
    <cellStyle name="Normal 9 3 2 3 2 4" xfId="40611"/>
    <cellStyle name="Normal 9 3 2 3 2 4 2" xfId="40612"/>
    <cellStyle name="Normal 9 3 2 3 2 4 2 2" xfId="40613"/>
    <cellStyle name="Normal 9 3 2 3 2 4 3" xfId="40614"/>
    <cellStyle name="Normal 9 3 2 3 2 5" xfId="40615"/>
    <cellStyle name="Normal 9 3 2 3 2 5 2" xfId="40616"/>
    <cellStyle name="Normal 9 3 2 3 2 6" xfId="40617"/>
    <cellStyle name="Normal 9 3 2 3 3" xfId="40618"/>
    <cellStyle name="Normal 9 3 2 3 3 2" xfId="40619"/>
    <cellStyle name="Normal 9 3 2 3 3 2 2" xfId="40620"/>
    <cellStyle name="Normal 9 3 2 3 3 2 2 2" xfId="40621"/>
    <cellStyle name="Normal 9 3 2 3 3 2 2 2 2" xfId="40622"/>
    <cellStyle name="Normal 9 3 2 3 3 2 2 3" xfId="40623"/>
    <cellStyle name="Normal 9 3 2 3 3 2 3" xfId="40624"/>
    <cellStyle name="Normal 9 3 2 3 3 2 3 2" xfId="40625"/>
    <cellStyle name="Normal 9 3 2 3 3 2 4" xfId="40626"/>
    <cellStyle name="Normal 9 3 2 3 3 3" xfId="40627"/>
    <cellStyle name="Normal 9 3 2 3 3 3 2" xfId="40628"/>
    <cellStyle name="Normal 9 3 2 3 3 3 2 2" xfId="40629"/>
    <cellStyle name="Normal 9 3 2 3 3 3 3" xfId="40630"/>
    <cellStyle name="Normal 9 3 2 3 3 4" xfId="40631"/>
    <cellStyle name="Normal 9 3 2 3 3 4 2" xfId="40632"/>
    <cellStyle name="Normal 9 3 2 3 3 5" xfId="40633"/>
    <cellStyle name="Normal 9 3 2 3 4" xfId="40634"/>
    <cellStyle name="Normal 9 3 2 3 4 2" xfId="40635"/>
    <cellStyle name="Normal 9 3 2 3 4 2 2" xfId="40636"/>
    <cellStyle name="Normal 9 3 2 3 4 2 2 2" xfId="40637"/>
    <cellStyle name="Normal 9 3 2 3 4 2 3" xfId="40638"/>
    <cellStyle name="Normal 9 3 2 3 4 3" xfId="40639"/>
    <cellStyle name="Normal 9 3 2 3 4 3 2" xfId="40640"/>
    <cellStyle name="Normal 9 3 2 3 4 4" xfId="40641"/>
    <cellStyle name="Normal 9 3 2 3 5" xfId="40642"/>
    <cellStyle name="Normal 9 3 2 3 5 2" xfId="40643"/>
    <cellStyle name="Normal 9 3 2 3 5 2 2" xfId="40644"/>
    <cellStyle name="Normal 9 3 2 3 5 3" xfId="40645"/>
    <cellStyle name="Normal 9 3 2 3 6" xfId="40646"/>
    <cellStyle name="Normal 9 3 2 3 6 2" xfId="40647"/>
    <cellStyle name="Normal 9 3 2 3 7" xfId="40648"/>
    <cellStyle name="Normal 9 3 2 4" xfId="40649"/>
    <cellStyle name="Normal 9 3 2 4 2" xfId="40650"/>
    <cellStyle name="Normal 9 3 2 4 2 2" xfId="40651"/>
    <cellStyle name="Normal 9 3 2 4 2 2 2" xfId="40652"/>
    <cellStyle name="Normal 9 3 2 4 2 2 2 2" xfId="40653"/>
    <cellStyle name="Normal 9 3 2 4 2 2 2 2 2" xfId="40654"/>
    <cellStyle name="Normal 9 3 2 4 2 2 2 3" xfId="40655"/>
    <cellStyle name="Normal 9 3 2 4 2 2 3" xfId="40656"/>
    <cellStyle name="Normal 9 3 2 4 2 2 3 2" xfId="40657"/>
    <cellStyle name="Normal 9 3 2 4 2 2 4" xfId="40658"/>
    <cellStyle name="Normal 9 3 2 4 2 3" xfId="40659"/>
    <cellStyle name="Normal 9 3 2 4 2 3 2" xfId="40660"/>
    <cellStyle name="Normal 9 3 2 4 2 3 2 2" xfId="40661"/>
    <cellStyle name="Normal 9 3 2 4 2 3 3" xfId="40662"/>
    <cellStyle name="Normal 9 3 2 4 2 4" xfId="40663"/>
    <cellStyle name="Normal 9 3 2 4 2 4 2" xfId="40664"/>
    <cellStyle name="Normal 9 3 2 4 2 5" xfId="40665"/>
    <cellStyle name="Normal 9 3 2 4 3" xfId="40666"/>
    <cellStyle name="Normal 9 3 2 4 3 2" xfId="40667"/>
    <cellStyle name="Normal 9 3 2 4 3 2 2" xfId="40668"/>
    <cellStyle name="Normal 9 3 2 4 3 2 2 2" xfId="40669"/>
    <cellStyle name="Normal 9 3 2 4 3 2 3" xfId="40670"/>
    <cellStyle name="Normal 9 3 2 4 3 3" xfId="40671"/>
    <cellStyle name="Normal 9 3 2 4 3 3 2" xfId="40672"/>
    <cellStyle name="Normal 9 3 2 4 3 4" xfId="40673"/>
    <cellStyle name="Normal 9 3 2 4 4" xfId="40674"/>
    <cellStyle name="Normal 9 3 2 4 4 2" xfId="40675"/>
    <cellStyle name="Normal 9 3 2 4 4 2 2" xfId="40676"/>
    <cellStyle name="Normal 9 3 2 4 4 3" xfId="40677"/>
    <cellStyle name="Normal 9 3 2 4 5" xfId="40678"/>
    <cellStyle name="Normal 9 3 2 4 5 2" xfId="40679"/>
    <cellStyle name="Normal 9 3 2 4 6" xfId="40680"/>
    <cellStyle name="Normal 9 3 2 5" xfId="40681"/>
    <cellStyle name="Normal 9 3 2 5 2" xfId="40682"/>
    <cellStyle name="Normal 9 3 2 5 2 2" xfId="40683"/>
    <cellStyle name="Normal 9 3 2 5 2 2 2" xfId="40684"/>
    <cellStyle name="Normal 9 3 2 5 2 2 2 2" xfId="40685"/>
    <cellStyle name="Normal 9 3 2 5 2 2 3" xfId="40686"/>
    <cellStyle name="Normal 9 3 2 5 2 3" xfId="40687"/>
    <cellStyle name="Normal 9 3 2 5 2 3 2" xfId="40688"/>
    <cellStyle name="Normal 9 3 2 5 2 4" xfId="40689"/>
    <cellStyle name="Normal 9 3 2 5 3" xfId="40690"/>
    <cellStyle name="Normal 9 3 2 5 3 2" xfId="40691"/>
    <cellStyle name="Normal 9 3 2 5 3 2 2" xfId="40692"/>
    <cellStyle name="Normal 9 3 2 5 3 3" xfId="40693"/>
    <cellStyle name="Normal 9 3 2 5 4" xfId="40694"/>
    <cellStyle name="Normal 9 3 2 5 4 2" xfId="40695"/>
    <cellStyle name="Normal 9 3 2 5 5" xfId="40696"/>
    <cellStyle name="Normal 9 3 2 6" xfId="40697"/>
    <cellStyle name="Normal 9 3 2 6 2" xfId="40698"/>
    <cellStyle name="Normal 9 3 2 6 2 2" xfId="40699"/>
    <cellStyle name="Normal 9 3 2 6 2 2 2" xfId="40700"/>
    <cellStyle name="Normal 9 3 2 6 2 3" xfId="40701"/>
    <cellStyle name="Normal 9 3 2 6 3" xfId="40702"/>
    <cellStyle name="Normal 9 3 2 6 3 2" xfId="40703"/>
    <cellStyle name="Normal 9 3 2 6 4" xfId="40704"/>
    <cellStyle name="Normal 9 3 2 7" xfId="40705"/>
    <cellStyle name="Normal 9 3 2 7 2" xfId="40706"/>
    <cellStyle name="Normal 9 3 2 7 2 2" xfId="40707"/>
    <cellStyle name="Normal 9 3 2 7 3" xfId="40708"/>
    <cellStyle name="Normal 9 3 2 8" xfId="40709"/>
    <cellStyle name="Normal 9 3 2 8 2" xfId="40710"/>
    <cellStyle name="Normal 9 3 2 9" xfId="40711"/>
    <cellStyle name="Normal 9 3 3" xfId="40712"/>
    <cellStyle name="Normal 9 3 3 2" xfId="40713"/>
    <cellStyle name="Normal 9 3 3 2 2" xfId="40714"/>
    <cellStyle name="Normal 9 3 3 2 2 2" xfId="40715"/>
    <cellStyle name="Normal 9 3 3 2 2 2 2" xfId="40716"/>
    <cellStyle name="Normal 9 3 3 2 2 2 2 2" xfId="40717"/>
    <cellStyle name="Normal 9 3 3 2 2 2 2 2 2" xfId="40718"/>
    <cellStyle name="Normal 9 3 3 2 2 2 2 2 2 2" xfId="40719"/>
    <cellStyle name="Normal 9 3 3 2 2 2 2 2 3" xfId="40720"/>
    <cellStyle name="Normal 9 3 3 2 2 2 2 3" xfId="40721"/>
    <cellStyle name="Normal 9 3 3 2 2 2 2 3 2" xfId="40722"/>
    <cellStyle name="Normal 9 3 3 2 2 2 2 4" xfId="40723"/>
    <cellStyle name="Normal 9 3 3 2 2 2 3" xfId="40724"/>
    <cellStyle name="Normal 9 3 3 2 2 2 3 2" xfId="40725"/>
    <cellStyle name="Normal 9 3 3 2 2 2 3 2 2" xfId="40726"/>
    <cellStyle name="Normal 9 3 3 2 2 2 3 3" xfId="40727"/>
    <cellStyle name="Normal 9 3 3 2 2 2 4" xfId="40728"/>
    <cellStyle name="Normal 9 3 3 2 2 2 4 2" xfId="40729"/>
    <cellStyle name="Normal 9 3 3 2 2 2 5" xfId="40730"/>
    <cellStyle name="Normal 9 3 3 2 2 3" xfId="40731"/>
    <cellStyle name="Normal 9 3 3 2 2 3 2" xfId="40732"/>
    <cellStyle name="Normal 9 3 3 2 2 3 2 2" xfId="40733"/>
    <cellStyle name="Normal 9 3 3 2 2 3 2 2 2" xfId="40734"/>
    <cellStyle name="Normal 9 3 3 2 2 3 2 3" xfId="40735"/>
    <cellStyle name="Normal 9 3 3 2 2 3 3" xfId="40736"/>
    <cellStyle name="Normal 9 3 3 2 2 3 3 2" xfId="40737"/>
    <cellStyle name="Normal 9 3 3 2 2 3 4" xfId="40738"/>
    <cellStyle name="Normal 9 3 3 2 2 4" xfId="40739"/>
    <cellStyle name="Normal 9 3 3 2 2 4 2" xfId="40740"/>
    <cellStyle name="Normal 9 3 3 2 2 4 2 2" xfId="40741"/>
    <cellStyle name="Normal 9 3 3 2 2 4 3" xfId="40742"/>
    <cellStyle name="Normal 9 3 3 2 2 5" xfId="40743"/>
    <cellStyle name="Normal 9 3 3 2 2 5 2" xfId="40744"/>
    <cellStyle name="Normal 9 3 3 2 2 6" xfId="40745"/>
    <cellStyle name="Normal 9 3 3 2 3" xfId="40746"/>
    <cellStyle name="Normal 9 3 3 2 3 2" xfId="40747"/>
    <cellStyle name="Normal 9 3 3 2 3 2 2" xfId="40748"/>
    <cellStyle name="Normal 9 3 3 2 3 2 2 2" xfId="40749"/>
    <cellStyle name="Normal 9 3 3 2 3 2 2 2 2" xfId="40750"/>
    <cellStyle name="Normal 9 3 3 2 3 2 2 3" xfId="40751"/>
    <cellStyle name="Normal 9 3 3 2 3 2 3" xfId="40752"/>
    <cellStyle name="Normal 9 3 3 2 3 2 3 2" xfId="40753"/>
    <cellStyle name="Normal 9 3 3 2 3 2 4" xfId="40754"/>
    <cellStyle name="Normal 9 3 3 2 3 3" xfId="40755"/>
    <cellStyle name="Normal 9 3 3 2 3 3 2" xfId="40756"/>
    <cellStyle name="Normal 9 3 3 2 3 3 2 2" xfId="40757"/>
    <cellStyle name="Normal 9 3 3 2 3 3 3" xfId="40758"/>
    <cellStyle name="Normal 9 3 3 2 3 4" xfId="40759"/>
    <cellStyle name="Normal 9 3 3 2 3 4 2" xfId="40760"/>
    <cellStyle name="Normal 9 3 3 2 3 5" xfId="40761"/>
    <cellStyle name="Normal 9 3 3 2 4" xfId="40762"/>
    <cellStyle name="Normal 9 3 3 2 4 2" xfId="40763"/>
    <cellStyle name="Normal 9 3 3 2 4 2 2" xfId="40764"/>
    <cellStyle name="Normal 9 3 3 2 4 2 2 2" xfId="40765"/>
    <cellStyle name="Normal 9 3 3 2 4 2 3" xfId="40766"/>
    <cellStyle name="Normal 9 3 3 2 4 3" xfId="40767"/>
    <cellStyle name="Normal 9 3 3 2 4 3 2" xfId="40768"/>
    <cellStyle name="Normal 9 3 3 2 4 4" xfId="40769"/>
    <cellStyle name="Normal 9 3 3 2 5" xfId="40770"/>
    <cellStyle name="Normal 9 3 3 2 5 2" xfId="40771"/>
    <cellStyle name="Normal 9 3 3 2 5 2 2" xfId="40772"/>
    <cellStyle name="Normal 9 3 3 2 5 3" xfId="40773"/>
    <cellStyle name="Normal 9 3 3 2 6" xfId="40774"/>
    <cellStyle name="Normal 9 3 3 2 6 2" xfId="40775"/>
    <cellStyle name="Normal 9 3 3 2 7" xfId="40776"/>
    <cellStyle name="Normal 9 3 3 3" xfId="40777"/>
    <cellStyle name="Normal 9 3 3 3 2" xfId="40778"/>
    <cellStyle name="Normal 9 3 3 3 2 2" xfId="40779"/>
    <cellStyle name="Normal 9 3 3 3 2 2 2" xfId="40780"/>
    <cellStyle name="Normal 9 3 3 3 2 2 2 2" xfId="40781"/>
    <cellStyle name="Normal 9 3 3 3 2 2 2 2 2" xfId="40782"/>
    <cellStyle name="Normal 9 3 3 3 2 2 2 3" xfId="40783"/>
    <cellStyle name="Normal 9 3 3 3 2 2 3" xfId="40784"/>
    <cellStyle name="Normal 9 3 3 3 2 2 3 2" xfId="40785"/>
    <cellStyle name="Normal 9 3 3 3 2 2 4" xfId="40786"/>
    <cellStyle name="Normal 9 3 3 3 2 3" xfId="40787"/>
    <cellStyle name="Normal 9 3 3 3 2 3 2" xfId="40788"/>
    <cellStyle name="Normal 9 3 3 3 2 3 2 2" xfId="40789"/>
    <cellStyle name="Normal 9 3 3 3 2 3 3" xfId="40790"/>
    <cellStyle name="Normal 9 3 3 3 2 4" xfId="40791"/>
    <cellStyle name="Normal 9 3 3 3 2 4 2" xfId="40792"/>
    <cellStyle name="Normal 9 3 3 3 2 5" xfId="40793"/>
    <cellStyle name="Normal 9 3 3 3 3" xfId="40794"/>
    <cellStyle name="Normal 9 3 3 3 3 2" xfId="40795"/>
    <cellStyle name="Normal 9 3 3 3 3 2 2" xfId="40796"/>
    <cellStyle name="Normal 9 3 3 3 3 2 2 2" xfId="40797"/>
    <cellStyle name="Normal 9 3 3 3 3 2 3" xfId="40798"/>
    <cellStyle name="Normal 9 3 3 3 3 3" xfId="40799"/>
    <cellStyle name="Normal 9 3 3 3 3 3 2" xfId="40800"/>
    <cellStyle name="Normal 9 3 3 3 3 4" xfId="40801"/>
    <cellStyle name="Normal 9 3 3 3 4" xfId="40802"/>
    <cellStyle name="Normal 9 3 3 3 4 2" xfId="40803"/>
    <cellStyle name="Normal 9 3 3 3 4 2 2" xfId="40804"/>
    <cellStyle name="Normal 9 3 3 3 4 3" xfId="40805"/>
    <cellStyle name="Normal 9 3 3 3 5" xfId="40806"/>
    <cellStyle name="Normal 9 3 3 3 5 2" xfId="40807"/>
    <cellStyle name="Normal 9 3 3 3 6" xfId="40808"/>
    <cellStyle name="Normal 9 3 3 4" xfId="40809"/>
    <cellStyle name="Normal 9 3 3 4 2" xfId="40810"/>
    <cellStyle name="Normal 9 3 3 4 2 2" xfId="40811"/>
    <cellStyle name="Normal 9 3 3 4 2 2 2" xfId="40812"/>
    <cellStyle name="Normal 9 3 3 4 2 2 2 2" xfId="40813"/>
    <cellStyle name="Normal 9 3 3 4 2 2 3" xfId="40814"/>
    <cellStyle name="Normal 9 3 3 4 2 3" xfId="40815"/>
    <cellStyle name="Normal 9 3 3 4 2 3 2" xfId="40816"/>
    <cellStyle name="Normal 9 3 3 4 2 4" xfId="40817"/>
    <cellStyle name="Normal 9 3 3 4 3" xfId="40818"/>
    <cellStyle name="Normal 9 3 3 4 3 2" xfId="40819"/>
    <cellStyle name="Normal 9 3 3 4 3 2 2" xfId="40820"/>
    <cellStyle name="Normal 9 3 3 4 3 3" xfId="40821"/>
    <cellStyle name="Normal 9 3 3 4 4" xfId="40822"/>
    <cellStyle name="Normal 9 3 3 4 4 2" xfId="40823"/>
    <cellStyle name="Normal 9 3 3 4 5" xfId="40824"/>
    <cellStyle name="Normal 9 3 3 5" xfId="40825"/>
    <cellStyle name="Normal 9 3 3 5 2" xfId="40826"/>
    <cellStyle name="Normal 9 3 3 5 2 2" xfId="40827"/>
    <cellStyle name="Normal 9 3 3 5 2 2 2" xfId="40828"/>
    <cellStyle name="Normal 9 3 3 5 2 3" xfId="40829"/>
    <cellStyle name="Normal 9 3 3 5 3" xfId="40830"/>
    <cellStyle name="Normal 9 3 3 5 3 2" xfId="40831"/>
    <cellStyle name="Normal 9 3 3 5 4" xfId="40832"/>
    <cellStyle name="Normal 9 3 3 6" xfId="40833"/>
    <cellStyle name="Normal 9 3 3 6 2" xfId="40834"/>
    <cellStyle name="Normal 9 3 3 6 2 2" xfId="40835"/>
    <cellStyle name="Normal 9 3 3 6 3" xfId="40836"/>
    <cellStyle name="Normal 9 3 3 7" xfId="40837"/>
    <cellStyle name="Normal 9 3 3 7 2" xfId="40838"/>
    <cellStyle name="Normal 9 3 3 8" xfId="40839"/>
    <cellStyle name="Normal 9 3 4" xfId="40840"/>
    <cellStyle name="Normal 9 3 4 2" xfId="40841"/>
    <cellStyle name="Normal 9 3 4 2 2" xfId="40842"/>
    <cellStyle name="Normal 9 3 4 2 2 2" xfId="40843"/>
    <cellStyle name="Normal 9 3 4 2 2 2 2" xfId="40844"/>
    <cellStyle name="Normal 9 3 4 2 2 2 2 2" xfId="40845"/>
    <cellStyle name="Normal 9 3 4 2 2 2 2 2 2" xfId="40846"/>
    <cellStyle name="Normal 9 3 4 2 2 2 2 3" xfId="40847"/>
    <cellStyle name="Normal 9 3 4 2 2 2 3" xfId="40848"/>
    <cellStyle name="Normal 9 3 4 2 2 2 3 2" xfId="40849"/>
    <cellStyle name="Normal 9 3 4 2 2 2 4" xfId="40850"/>
    <cellStyle name="Normal 9 3 4 2 2 3" xfId="40851"/>
    <cellStyle name="Normal 9 3 4 2 2 3 2" xfId="40852"/>
    <cellStyle name="Normal 9 3 4 2 2 3 2 2" xfId="40853"/>
    <cellStyle name="Normal 9 3 4 2 2 3 3" xfId="40854"/>
    <cellStyle name="Normal 9 3 4 2 2 4" xfId="40855"/>
    <cellStyle name="Normal 9 3 4 2 2 4 2" xfId="40856"/>
    <cellStyle name="Normal 9 3 4 2 2 5" xfId="40857"/>
    <cellStyle name="Normal 9 3 4 2 3" xfId="40858"/>
    <cellStyle name="Normal 9 3 4 2 3 2" xfId="40859"/>
    <cellStyle name="Normal 9 3 4 2 3 2 2" xfId="40860"/>
    <cellStyle name="Normal 9 3 4 2 3 2 2 2" xfId="40861"/>
    <cellStyle name="Normal 9 3 4 2 3 2 3" xfId="40862"/>
    <cellStyle name="Normal 9 3 4 2 3 3" xfId="40863"/>
    <cellStyle name="Normal 9 3 4 2 3 3 2" xfId="40864"/>
    <cellStyle name="Normal 9 3 4 2 3 4" xfId="40865"/>
    <cellStyle name="Normal 9 3 4 2 4" xfId="40866"/>
    <cellStyle name="Normal 9 3 4 2 4 2" xfId="40867"/>
    <cellStyle name="Normal 9 3 4 2 4 2 2" xfId="40868"/>
    <cellStyle name="Normal 9 3 4 2 4 3" xfId="40869"/>
    <cellStyle name="Normal 9 3 4 2 5" xfId="40870"/>
    <cellStyle name="Normal 9 3 4 2 5 2" xfId="40871"/>
    <cellStyle name="Normal 9 3 4 2 6" xfId="40872"/>
    <cellStyle name="Normal 9 3 4 3" xfId="40873"/>
    <cellStyle name="Normal 9 3 4 3 2" xfId="40874"/>
    <cellStyle name="Normal 9 3 4 3 2 2" xfId="40875"/>
    <cellStyle name="Normal 9 3 4 3 2 2 2" xfId="40876"/>
    <cellStyle name="Normal 9 3 4 3 2 2 2 2" xfId="40877"/>
    <cellStyle name="Normal 9 3 4 3 2 2 3" xfId="40878"/>
    <cellStyle name="Normal 9 3 4 3 2 3" xfId="40879"/>
    <cellStyle name="Normal 9 3 4 3 2 3 2" xfId="40880"/>
    <cellStyle name="Normal 9 3 4 3 2 4" xfId="40881"/>
    <cellStyle name="Normal 9 3 4 3 3" xfId="40882"/>
    <cellStyle name="Normal 9 3 4 3 3 2" xfId="40883"/>
    <cellStyle name="Normal 9 3 4 3 3 2 2" xfId="40884"/>
    <cellStyle name="Normal 9 3 4 3 3 3" xfId="40885"/>
    <cellStyle name="Normal 9 3 4 3 4" xfId="40886"/>
    <cellStyle name="Normal 9 3 4 3 4 2" xfId="40887"/>
    <cellStyle name="Normal 9 3 4 3 5" xfId="40888"/>
    <cellStyle name="Normal 9 3 4 4" xfId="40889"/>
    <cellStyle name="Normal 9 3 4 4 2" xfId="40890"/>
    <cellStyle name="Normal 9 3 4 4 2 2" xfId="40891"/>
    <cellStyle name="Normal 9 3 4 4 2 2 2" xfId="40892"/>
    <cellStyle name="Normal 9 3 4 4 2 3" xfId="40893"/>
    <cellStyle name="Normal 9 3 4 4 3" xfId="40894"/>
    <cellStyle name="Normal 9 3 4 4 3 2" xfId="40895"/>
    <cellStyle name="Normal 9 3 4 4 4" xfId="40896"/>
    <cellStyle name="Normal 9 3 4 5" xfId="40897"/>
    <cellStyle name="Normal 9 3 4 5 2" xfId="40898"/>
    <cellStyle name="Normal 9 3 4 5 2 2" xfId="40899"/>
    <cellStyle name="Normal 9 3 4 5 3" xfId="40900"/>
    <cellStyle name="Normal 9 3 4 6" xfId="40901"/>
    <cellStyle name="Normal 9 3 4 6 2" xfId="40902"/>
    <cellStyle name="Normal 9 3 4 7" xfId="40903"/>
    <cellStyle name="Normal 9 3 5" xfId="40904"/>
    <cellStyle name="Normal 9 3 5 2" xfId="40905"/>
    <cellStyle name="Normal 9 3 5 2 2" xfId="40906"/>
    <cellStyle name="Normal 9 3 5 2 2 2" xfId="40907"/>
    <cellStyle name="Normal 9 3 5 2 2 2 2" xfId="40908"/>
    <cellStyle name="Normal 9 3 5 2 2 2 2 2" xfId="40909"/>
    <cellStyle name="Normal 9 3 5 2 2 2 3" xfId="40910"/>
    <cellStyle name="Normal 9 3 5 2 2 3" xfId="40911"/>
    <cellStyle name="Normal 9 3 5 2 2 3 2" xfId="40912"/>
    <cellStyle name="Normal 9 3 5 2 2 4" xfId="40913"/>
    <cellStyle name="Normal 9 3 5 2 3" xfId="40914"/>
    <cellStyle name="Normal 9 3 5 2 3 2" xfId="40915"/>
    <cellStyle name="Normal 9 3 5 2 3 2 2" xfId="40916"/>
    <cellStyle name="Normal 9 3 5 2 3 3" xfId="40917"/>
    <cellStyle name="Normal 9 3 5 2 4" xfId="40918"/>
    <cellStyle name="Normal 9 3 5 2 4 2" xfId="40919"/>
    <cellStyle name="Normal 9 3 5 2 5" xfId="40920"/>
    <cellStyle name="Normal 9 3 5 3" xfId="40921"/>
    <cellStyle name="Normal 9 3 5 3 2" xfId="40922"/>
    <cellStyle name="Normal 9 3 5 3 2 2" xfId="40923"/>
    <cellStyle name="Normal 9 3 5 3 2 2 2" xfId="40924"/>
    <cellStyle name="Normal 9 3 5 3 2 3" xfId="40925"/>
    <cellStyle name="Normal 9 3 5 3 3" xfId="40926"/>
    <cellStyle name="Normal 9 3 5 3 3 2" xfId="40927"/>
    <cellStyle name="Normal 9 3 5 3 4" xfId="40928"/>
    <cellStyle name="Normal 9 3 5 4" xfId="40929"/>
    <cellStyle name="Normal 9 3 5 4 2" xfId="40930"/>
    <cellStyle name="Normal 9 3 5 4 2 2" xfId="40931"/>
    <cellStyle name="Normal 9 3 5 4 3" xfId="40932"/>
    <cellStyle name="Normal 9 3 5 5" xfId="40933"/>
    <cellStyle name="Normal 9 3 5 5 2" xfId="40934"/>
    <cellStyle name="Normal 9 3 5 6" xfId="40935"/>
    <cellStyle name="Normal 9 3 6" xfId="40936"/>
    <cellStyle name="Normal 9 3 6 2" xfId="40937"/>
    <cellStyle name="Normal 9 3 6 2 2" xfId="40938"/>
    <cellStyle name="Normal 9 3 6 2 2 2" xfId="40939"/>
    <cellStyle name="Normal 9 3 6 2 2 2 2" xfId="40940"/>
    <cellStyle name="Normal 9 3 6 2 2 3" xfId="40941"/>
    <cellStyle name="Normal 9 3 6 2 3" xfId="40942"/>
    <cellStyle name="Normal 9 3 6 2 3 2" xfId="40943"/>
    <cellStyle name="Normal 9 3 6 2 4" xfId="40944"/>
    <cellStyle name="Normal 9 3 6 3" xfId="40945"/>
    <cellStyle name="Normal 9 3 6 3 2" xfId="40946"/>
    <cellStyle name="Normal 9 3 6 3 2 2" xfId="40947"/>
    <cellStyle name="Normal 9 3 6 3 3" xfId="40948"/>
    <cellStyle name="Normal 9 3 6 4" xfId="40949"/>
    <cellStyle name="Normal 9 3 6 4 2" xfId="40950"/>
    <cellStyle name="Normal 9 3 6 5" xfId="40951"/>
    <cellStyle name="Normal 9 3 7" xfId="40952"/>
    <cellStyle name="Normal 9 3 7 2" xfId="40953"/>
    <cellStyle name="Normal 9 3 7 2 2" xfId="40954"/>
    <cellStyle name="Normal 9 3 7 2 2 2" xfId="40955"/>
    <cellStyle name="Normal 9 3 7 2 3" xfId="40956"/>
    <cellStyle name="Normal 9 3 7 3" xfId="40957"/>
    <cellStyle name="Normal 9 3 7 3 2" xfId="40958"/>
    <cellStyle name="Normal 9 3 7 4" xfId="40959"/>
    <cellStyle name="Normal 9 3 8" xfId="40960"/>
    <cellStyle name="Normal 9 3 8 2" xfId="40961"/>
    <cellStyle name="Normal 9 3 8 2 2" xfId="40962"/>
    <cellStyle name="Normal 9 3 8 3" xfId="40963"/>
    <cellStyle name="Normal 9 3 9" xfId="40964"/>
    <cellStyle name="Normal 9 3 9 2" xfId="40965"/>
    <cellStyle name="Normal 9 4" xfId="40966"/>
    <cellStyle name="Normal 9 4 2" xfId="40967"/>
    <cellStyle name="Normal 9 4 2 2" xfId="40968"/>
    <cellStyle name="Normal 9 4 2 2 2" xfId="40969"/>
    <cellStyle name="Normal 9 4 2 2 2 2" xfId="40970"/>
    <cellStyle name="Normal 9 4 2 2 2 2 2" xfId="40971"/>
    <cellStyle name="Normal 9 4 2 2 2 2 2 2" xfId="40972"/>
    <cellStyle name="Normal 9 4 2 2 2 2 2 2 2" xfId="40973"/>
    <cellStyle name="Normal 9 4 2 2 2 2 2 2 2 2" xfId="40974"/>
    <cellStyle name="Normal 9 4 2 2 2 2 2 2 3" xfId="40975"/>
    <cellStyle name="Normal 9 4 2 2 2 2 2 3" xfId="40976"/>
    <cellStyle name="Normal 9 4 2 2 2 2 2 3 2" xfId="40977"/>
    <cellStyle name="Normal 9 4 2 2 2 2 2 4" xfId="40978"/>
    <cellStyle name="Normal 9 4 2 2 2 2 3" xfId="40979"/>
    <cellStyle name="Normal 9 4 2 2 2 2 3 2" xfId="40980"/>
    <cellStyle name="Normal 9 4 2 2 2 2 3 2 2" xfId="40981"/>
    <cellStyle name="Normal 9 4 2 2 2 2 3 3" xfId="40982"/>
    <cellStyle name="Normal 9 4 2 2 2 2 4" xfId="40983"/>
    <cellStyle name="Normal 9 4 2 2 2 2 4 2" xfId="40984"/>
    <cellStyle name="Normal 9 4 2 2 2 2 5" xfId="40985"/>
    <cellStyle name="Normal 9 4 2 2 2 3" xfId="40986"/>
    <cellStyle name="Normal 9 4 2 2 2 3 2" xfId="40987"/>
    <cellStyle name="Normal 9 4 2 2 2 3 2 2" xfId="40988"/>
    <cellStyle name="Normal 9 4 2 2 2 3 2 2 2" xfId="40989"/>
    <cellStyle name="Normal 9 4 2 2 2 3 2 3" xfId="40990"/>
    <cellStyle name="Normal 9 4 2 2 2 3 3" xfId="40991"/>
    <cellStyle name="Normal 9 4 2 2 2 3 3 2" xfId="40992"/>
    <cellStyle name="Normal 9 4 2 2 2 3 4" xfId="40993"/>
    <cellStyle name="Normal 9 4 2 2 2 4" xfId="40994"/>
    <cellStyle name="Normal 9 4 2 2 2 4 2" xfId="40995"/>
    <cellStyle name="Normal 9 4 2 2 2 4 2 2" xfId="40996"/>
    <cellStyle name="Normal 9 4 2 2 2 4 3" xfId="40997"/>
    <cellStyle name="Normal 9 4 2 2 2 5" xfId="40998"/>
    <cellStyle name="Normal 9 4 2 2 2 5 2" xfId="40999"/>
    <cellStyle name="Normal 9 4 2 2 2 6" xfId="41000"/>
    <cellStyle name="Normal 9 4 2 2 3" xfId="41001"/>
    <cellStyle name="Normal 9 4 2 2 3 2" xfId="41002"/>
    <cellStyle name="Normal 9 4 2 2 3 2 2" xfId="41003"/>
    <cellStyle name="Normal 9 4 2 2 3 2 2 2" xfId="41004"/>
    <cellStyle name="Normal 9 4 2 2 3 2 2 2 2" xfId="41005"/>
    <cellStyle name="Normal 9 4 2 2 3 2 2 3" xfId="41006"/>
    <cellStyle name="Normal 9 4 2 2 3 2 3" xfId="41007"/>
    <cellStyle name="Normal 9 4 2 2 3 2 3 2" xfId="41008"/>
    <cellStyle name="Normal 9 4 2 2 3 2 4" xfId="41009"/>
    <cellStyle name="Normal 9 4 2 2 3 3" xfId="41010"/>
    <cellStyle name="Normal 9 4 2 2 3 3 2" xfId="41011"/>
    <cellStyle name="Normal 9 4 2 2 3 3 2 2" xfId="41012"/>
    <cellStyle name="Normal 9 4 2 2 3 3 3" xfId="41013"/>
    <cellStyle name="Normal 9 4 2 2 3 4" xfId="41014"/>
    <cellStyle name="Normal 9 4 2 2 3 4 2" xfId="41015"/>
    <cellStyle name="Normal 9 4 2 2 3 5" xfId="41016"/>
    <cellStyle name="Normal 9 4 2 2 4" xfId="41017"/>
    <cellStyle name="Normal 9 4 2 2 4 2" xfId="41018"/>
    <cellStyle name="Normal 9 4 2 2 4 2 2" xfId="41019"/>
    <cellStyle name="Normal 9 4 2 2 4 2 2 2" xfId="41020"/>
    <cellStyle name="Normal 9 4 2 2 4 2 3" xfId="41021"/>
    <cellStyle name="Normal 9 4 2 2 4 3" xfId="41022"/>
    <cellStyle name="Normal 9 4 2 2 4 3 2" xfId="41023"/>
    <cellStyle name="Normal 9 4 2 2 4 4" xfId="41024"/>
    <cellStyle name="Normal 9 4 2 2 5" xfId="41025"/>
    <cellStyle name="Normal 9 4 2 2 5 2" xfId="41026"/>
    <cellStyle name="Normal 9 4 2 2 5 2 2" xfId="41027"/>
    <cellStyle name="Normal 9 4 2 2 5 3" xfId="41028"/>
    <cellStyle name="Normal 9 4 2 2 6" xfId="41029"/>
    <cellStyle name="Normal 9 4 2 2 6 2" xfId="41030"/>
    <cellStyle name="Normal 9 4 2 2 7" xfId="41031"/>
    <cellStyle name="Normal 9 4 2 3" xfId="41032"/>
    <cellStyle name="Normal 9 4 2 3 2" xfId="41033"/>
    <cellStyle name="Normal 9 4 2 3 2 2" xfId="41034"/>
    <cellStyle name="Normal 9 4 2 3 2 2 2" xfId="41035"/>
    <cellStyle name="Normal 9 4 2 3 2 2 2 2" xfId="41036"/>
    <cellStyle name="Normal 9 4 2 3 2 2 2 2 2" xfId="41037"/>
    <cellStyle name="Normal 9 4 2 3 2 2 2 3" xfId="41038"/>
    <cellStyle name="Normal 9 4 2 3 2 2 3" xfId="41039"/>
    <cellStyle name="Normal 9 4 2 3 2 2 3 2" xfId="41040"/>
    <cellStyle name="Normal 9 4 2 3 2 2 4" xfId="41041"/>
    <cellStyle name="Normal 9 4 2 3 2 3" xfId="41042"/>
    <cellStyle name="Normal 9 4 2 3 2 3 2" xfId="41043"/>
    <cellStyle name="Normal 9 4 2 3 2 3 2 2" xfId="41044"/>
    <cellStyle name="Normal 9 4 2 3 2 3 3" xfId="41045"/>
    <cellStyle name="Normal 9 4 2 3 2 4" xfId="41046"/>
    <cellStyle name="Normal 9 4 2 3 2 4 2" xfId="41047"/>
    <cellStyle name="Normal 9 4 2 3 2 5" xfId="41048"/>
    <cellStyle name="Normal 9 4 2 3 3" xfId="41049"/>
    <cellStyle name="Normal 9 4 2 3 3 2" xfId="41050"/>
    <cellStyle name="Normal 9 4 2 3 3 2 2" xfId="41051"/>
    <cellStyle name="Normal 9 4 2 3 3 2 2 2" xfId="41052"/>
    <cellStyle name="Normal 9 4 2 3 3 2 3" xfId="41053"/>
    <cellStyle name="Normal 9 4 2 3 3 3" xfId="41054"/>
    <cellStyle name="Normal 9 4 2 3 3 3 2" xfId="41055"/>
    <cellStyle name="Normal 9 4 2 3 3 4" xfId="41056"/>
    <cellStyle name="Normal 9 4 2 3 4" xfId="41057"/>
    <cellStyle name="Normal 9 4 2 3 4 2" xfId="41058"/>
    <cellStyle name="Normal 9 4 2 3 4 2 2" xfId="41059"/>
    <cellStyle name="Normal 9 4 2 3 4 3" xfId="41060"/>
    <cellStyle name="Normal 9 4 2 3 5" xfId="41061"/>
    <cellStyle name="Normal 9 4 2 3 5 2" xfId="41062"/>
    <cellStyle name="Normal 9 4 2 3 6" xfId="41063"/>
    <cellStyle name="Normal 9 4 2 4" xfId="41064"/>
    <cellStyle name="Normal 9 4 2 4 2" xfId="41065"/>
    <cellStyle name="Normal 9 4 2 4 2 2" xfId="41066"/>
    <cellStyle name="Normal 9 4 2 4 2 2 2" xfId="41067"/>
    <cellStyle name="Normal 9 4 2 4 2 2 2 2" xfId="41068"/>
    <cellStyle name="Normal 9 4 2 4 2 2 3" xfId="41069"/>
    <cellStyle name="Normal 9 4 2 4 2 3" xfId="41070"/>
    <cellStyle name="Normal 9 4 2 4 2 3 2" xfId="41071"/>
    <cellStyle name="Normal 9 4 2 4 2 4" xfId="41072"/>
    <cellStyle name="Normal 9 4 2 4 3" xfId="41073"/>
    <cellStyle name="Normal 9 4 2 4 3 2" xfId="41074"/>
    <cellStyle name="Normal 9 4 2 4 3 2 2" xfId="41075"/>
    <cellStyle name="Normal 9 4 2 4 3 3" xfId="41076"/>
    <cellStyle name="Normal 9 4 2 4 4" xfId="41077"/>
    <cellStyle name="Normal 9 4 2 4 4 2" xfId="41078"/>
    <cellStyle name="Normal 9 4 2 4 5" xfId="41079"/>
    <cellStyle name="Normal 9 4 2 5" xfId="41080"/>
    <cellStyle name="Normal 9 4 2 5 2" xfId="41081"/>
    <cellStyle name="Normal 9 4 2 5 2 2" xfId="41082"/>
    <cellStyle name="Normal 9 4 2 5 2 2 2" xfId="41083"/>
    <cellStyle name="Normal 9 4 2 5 2 3" xfId="41084"/>
    <cellStyle name="Normal 9 4 2 5 3" xfId="41085"/>
    <cellStyle name="Normal 9 4 2 5 3 2" xfId="41086"/>
    <cellStyle name="Normal 9 4 2 5 4" xfId="41087"/>
    <cellStyle name="Normal 9 4 2 6" xfId="41088"/>
    <cellStyle name="Normal 9 4 2 6 2" xfId="41089"/>
    <cellStyle name="Normal 9 4 2 6 2 2" xfId="41090"/>
    <cellStyle name="Normal 9 4 2 6 3" xfId="41091"/>
    <cellStyle name="Normal 9 4 2 7" xfId="41092"/>
    <cellStyle name="Normal 9 4 2 7 2" xfId="41093"/>
    <cellStyle name="Normal 9 4 2 8" xfId="41094"/>
    <cellStyle name="Normal 9 4 3" xfId="41095"/>
    <cellStyle name="Normal 9 4 3 2" xfId="41096"/>
    <cellStyle name="Normal 9 4 3 2 2" xfId="41097"/>
    <cellStyle name="Normal 9 4 3 2 2 2" xfId="41098"/>
    <cellStyle name="Normal 9 4 3 2 2 2 2" xfId="41099"/>
    <cellStyle name="Normal 9 4 3 2 2 2 2 2" xfId="41100"/>
    <cellStyle name="Normal 9 4 3 2 2 2 2 2 2" xfId="41101"/>
    <cellStyle name="Normal 9 4 3 2 2 2 2 3" xfId="41102"/>
    <cellStyle name="Normal 9 4 3 2 2 2 3" xfId="41103"/>
    <cellStyle name="Normal 9 4 3 2 2 2 3 2" xfId="41104"/>
    <cellStyle name="Normal 9 4 3 2 2 2 4" xfId="41105"/>
    <cellStyle name="Normal 9 4 3 2 2 3" xfId="41106"/>
    <cellStyle name="Normal 9 4 3 2 2 3 2" xfId="41107"/>
    <cellStyle name="Normal 9 4 3 2 2 3 2 2" xfId="41108"/>
    <cellStyle name="Normal 9 4 3 2 2 3 3" xfId="41109"/>
    <cellStyle name="Normal 9 4 3 2 2 4" xfId="41110"/>
    <cellStyle name="Normal 9 4 3 2 2 4 2" xfId="41111"/>
    <cellStyle name="Normal 9 4 3 2 2 5" xfId="41112"/>
    <cellStyle name="Normal 9 4 3 2 3" xfId="41113"/>
    <cellStyle name="Normal 9 4 3 2 3 2" xfId="41114"/>
    <cellStyle name="Normal 9 4 3 2 3 2 2" xfId="41115"/>
    <cellStyle name="Normal 9 4 3 2 3 2 2 2" xfId="41116"/>
    <cellStyle name="Normal 9 4 3 2 3 2 3" xfId="41117"/>
    <cellStyle name="Normal 9 4 3 2 3 3" xfId="41118"/>
    <cellStyle name="Normal 9 4 3 2 3 3 2" xfId="41119"/>
    <cellStyle name="Normal 9 4 3 2 3 4" xfId="41120"/>
    <cellStyle name="Normal 9 4 3 2 4" xfId="41121"/>
    <cellStyle name="Normal 9 4 3 2 4 2" xfId="41122"/>
    <cellStyle name="Normal 9 4 3 2 4 2 2" xfId="41123"/>
    <cellStyle name="Normal 9 4 3 2 4 3" xfId="41124"/>
    <cellStyle name="Normal 9 4 3 2 5" xfId="41125"/>
    <cellStyle name="Normal 9 4 3 2 5 2" xfId="41126"/>
    <cellStyle name="Normal 9 4 3 2 6" xfId="41127"/>
    <cellStyle name="Normal 9 4 3 3" xfId="41128"/>
    <cellStyle name="Normal 9 4 3 3 2" xfId="41129"/>
    <cellStyle name="Normal 9 4 3 3 2 2" xfId="41130"/>
    <cellStyle name="Normal 9 4 3 3 2 2 2" xfId="41131"/>
    <cellStyle name="Normal 9 4 3 3 2 2 2 2" xfId="41132"/>
    <cellStyle name="Normal 9 4 3 3 2 2 3" xfId="41133"/>
    <cellStyle name="Normal 9 4 3 3 2 3" xfId="41134"/>
    <cellStyle name="Normal 9 4 3 3 2 3 2" xfId="41135"/>
    <cellStyle name="Normal 9 4 3 3 2 4" xfId="41136"/>
    <cellStyle name="Normal 9 4 3 3 3" xfId="41137"/>
    <cellStyle name="Normal 9 4 3 3 3 2" xfId="41138"/>
    <cellStyle name="Normal 9 4 3 3 3 2 2" xfId="41139"/>
    <cellStyle name="Normal 9 4 3 3 3 3" xfId="41140"/>
    <cellStyle name="Normal 9 4 3 3 4" xfId="41141"/>
    <cellStyle name="Normal 9 4 3 3 4 2" xfId="41142"/>
    <cellStyle name="Normal 9 4 3 3 5" xfId="41143"/>
    <cellStyle name="Normal 9 4 3 4" xfId="41144"/>
    <cellStyle name="Normal 9 4 3 4 2" xfId="41145"/>
    <cellStyle name="Normal 9 4 3 4 2 2" xfId="41146"/>
    <cellStyle name="Normal 9 4 3 4 2 2 2" xfId="41147"/>
    <cellStyle name="Normal 9 4 3 4 2 3" xfId="41148"/>
    <cellStyle name="Normal 9 4 3 4 3" xfId="41149"/>
    <cellStyle name="Normal 9 4 3 4 3 2" xfId="41150"/>
    <cellStyle name="Normal 9 4 3 4 4" xfId="41151"/>
    <cellStyle name="Normal 9 4 3 5" xfId="41152"/>
    <cellStyle name="Normal 9 4 3 5 2" xfId="41153"/>
    <cellStyle name="Normal 9 4 3 5 2 2" xfId="41154"/>
    <cellStyle name="Normal 9 4 3 5 3" xfId="41155"/>
    <cellStyle name="Normal 9 4 3 6" xfId="41156"/>
    <cellStyle name="Normal 9 4 3 6 2" xfId="41157"/>
    <cellStyle name="Normal 9 4 3 7" xfId="41158"/>
    <cellStyle name="Normal 9 4 4" xfId="41159"/>
    <cellStyle name="Normal 9 4 4 2" xfId="41160"/>
    <cellStyle name="Normal 9 4 4 2 2" xfId="41161"/>
    <cellStyle name="Normal 9 4 4 2 2 2" xfId="41162"/>
    <cellStyle name="Normal 9 4 4 2 2 2 2" xfId="41163"/>
    <cellStyle name="Normal 9 4 4 2 2 2 2 2" xfId="41164"/>
    <cellStyle name="Normal 9 4 4 2 2 2 3" xfId="41165"/>
    <cellStyle name="Normal 9 4 4 2 2 3" xfId="41166"/>
    <cellStyle name="Normal 9 4 4 2 2 3 2" xfId="41167"/>
    <cellStyle name="Normal 9 4 4 2 2 4" xfId="41168"/>
    <cellStyle name="Normal 9 4 4 2 3" xfId="41169"/>
    <cellStyle name="Normal 9 4 4 2 3 2" xfId="41170"/>
    <cellStyle name="Normal 9 4 4 2 3 2 2" xfId="41171"/>
    <cellStyle name="Normal 9 4 4 2 3 3" xfId="41172"/>
    <cellStyle name="Normal 9 4 4 2 4" xfId="41173"/>
    <cellStyle name="Normal 9 4 4 2 4 2" xfId="41174"/>
    <cellStyle name="Normal 9 4 4 2 5" xfId="41175"/>
    <cellStyle name="Normal 9 4 4 3" xfId="41176"/>
    <cellStyle name="Normal 9 4 4 3 2" xfId="41177"/>
    <cellStyle name="Normal 9 4 4 3 2 2" xfId="41178"/>
    <cellStyle name="Normal 9 4 4 3 2 2 2" xfId="41179"/>
    <cellStyle name="Normal 9 4 4 3 2 3" xfId="41180"/>
    <cellStyle name="Normal 9 4 4 3 3" xfId="41181"/>
    <cellStyle name="Normal 9 4 4 3 3 2" xfId="41182"/>
    <cellStyle name="Normal 9 4 4 3 4" xfId="41183"/>
    <cellStyle name="Normal 9 4 4 4" xfId="41184"/>
    <cellStyle name="Normal 9 4 4 4 2" xfId="41185"/>
    <cellStyle name="Normal 9 4 4 4 2 2" xfId="41186"/>
    <cellStyle name="Normal 9 4 4 4 3" xfId="41187"/>
    <cellStyle name="Normal 9 4 4 5" xfId="41188"/>
    <cellStyle name="Normal 9 4 4 5 2" xfId="41189"/>
    <cellStyle name="Normal 9 4 4 6" xfId="41190"/>
    <cellStyle name="Normal 9 4 5" xfId="41191"/>
    <cellStyle name="Normal 9 4 5 2" xfId="41192"/>
    <cellStyle name="Normal 9 4 5 2 2" xfId="41193"/>
    <cellStyle name="Normal 9 4 5 2 2 2" xfId="41194"/>
    <cellStyle name="Normal 9 4 5 2 2 2 2" xfId="41195"/>
    <cellStyle name="Normal 9 4 5 2 2 3" xfId="41196"/>
    <cellStyle name="Normal 9 4 5 2 3" xfId="41197"/>
    <cellStyle name="Normal 9 4 5 2 3 2" xfId="41198"/>
    <cellStyle name="Normal 9 4 5 2 4" xfId="41199"/>
    <cellStyle name="Normal 9 4 5 3" xfId="41200"/>
    <cellStyle name="Normal 9 4 5 3 2" xfId="41201"/>
    <cellStyle name="Normal 9 4 5 3 2 2" xfId="41202"/>
    <cellStyle name="Normal 9 4 5 3 3" xfId="41203"/>
    <cellStyle name="Normal 9 4 5 4" xfId="41204"/>
    <cellStyle name="Normal 9 4 5 4 2" xfId="41205"/>
    <cellStyle name="Normal 9 4 5 5" xfId="41206"/>
    <cellStyle name="Normal 9 4 6" xfId="41207"/>
    <cellStyle name="Normal 9 4 6 2" xfId="41208"/>
    <cellStyle name="Normal 9 4 6 2 2" xfId="41209"/>
    <cellStyle name="Normal 9 4 6 2 2 2" xfId="41210"/>
    <cellStyle name="Normal 9 4 6 2 3" xfId="41211"/>
    <cellStyle name="Normal 9 4 6 3" xfId="41212"/>
    <cellStyle name="Normal 9 4 6 3 2" xfId="41213"/>
    <cellStyle name="Normal 9 4 6 4" xfId="41214"/>
    <cellStyle name="Normal 9 4 7" xfId="41215"/>
    <cellStyle name="Normal 9 4 7 2" xfId="41216"/>
    <cellStyle name="Normal 9 4 7 2 2" xfId="41217"/>
    <cellStyle name="Normal 9 4 7 3" xfId="41218"/>
    <cellStyle name="Normal 9 4 8" xfId="41219"/>
    <cellStyle name="Normal 9 4 8 2" xfId="41220"/>
    <cellStyle name="Normal 9 4 9" xfId="41221"/>
    <cellStyle name="Normal 9 5" xfId="41222"/>
    <cellStyle name="Normal 9 5 2" xfId="41223"/>
    <cellStyle name="Normal 9 5 2 2" xfId="41224"/>
    <cellStyle name="Normal 9 5 2 2 2" xfId="41225"/>
    <cellStyle name="Normal 9 5 2 2 2 2" xfId="41226"/>
    <cellStyle name="Normal 9 5 2 2 2 2 2" xfId="41227"/>
    <cellStyle name="Normal 9 5 2 2 2 2 2 2" xfId="41228"/>
    <cellStyle name="Normal 9 5 2 2 2 2 2 2 2" xfId="41229"/>
    <cellStyle name="Normal 9 5 2 2 2 2 2 3" xfId="41230"/>
    <cellStyle name="Normal 9 5 2 2 2 2 3" xfId="41231"/>
    <cellStyle name="Normal 9 5 2 2 2 2 3 2" xfId="41232"/>
    <cellStyle name="Normal 9 5 2 2 2 2 4" xfId="41233"/>
    <cellStyle name="Normal 9 5 2 2 2 3" xfId="41234"/>
    <cellStyle name="Normal 9 5 2 2 2 3 2" xfId="41235"/>
    <cellStyle name="Normal 9 5 2 2 2 3 2 2" xfId="41236"/>
    <cellStyle name="Normal 9 5 2 2 2 3 3" xfId="41237"/>
    <cellStyle name="Normal 9 5 2 2 2 4" xfId="41238"/>
    <cellStyle name="Normal 9 5 2 2 2 4 2" xfId="41239"/>
    <cellStyle name="Normal 9 5 2 2 2 5" xfId="41240"/>
    <cellStyle name="Normal 9 5 2 2 3" xfId="41241"/>
    <cellStyle name="Normal 9 5 2 2 3 2" xfId="41242"/>
    <cellStyle name="Normal 9 5 2 2 3 2 2" xfId="41243"/>
    <cellStyle name="Normal 9 5 2 2 3 2 2 2" xfId="41244"/>
    <cellStyle name="Normal 9 5 2 2 3 2 3" xfId="41245"/>
    <cellStyle name="Normal 9 5 2 2 3 3" xfId="41246"/>
    <cellStyle name="Normal 9 5 2 2 3 3 2" xfId="41247"/>
    <cellStyle name="Normal 9 5 2 2 3 4" xfId="41248"/>
    <cellStyle name="Normal 9 5 2 2 4" xfId="41249"/>
    <cellStyle name="Normal 9 5 2 2 4 2" xfId="41250"/>
    <cellStyle name="Normal 9 5 2 2 4 2 2" xfId="41251"/>
    <cellStyle name="Normal 9 5 2 2 4 3" xfId="41252"/>
    <cellStyle name="Normal 9 5 2 2 5" xfId="41253"/>
    <cellStyle name="Normal 9 5 2 2 5 2" xfId="41254"/>
    <cellStyle name="Normal 9 5 2 2 6" xfId="41255"/>
    <cellStyle name="Normal 9 5 2 3" xfId="41256"/>
    <cellStyle name="Normal 9 5 2 3 2" xfId="41257"/>
    <cellStyle name="Normal 9 5 2 3 2 2" xfId="41258"/>
    <cellStyle name="Normal 9 5 2 3 2 2 2" xfId="41259"/>
    <cellStyle name="Normal 9 5 2 3 2 2 2 2" xfId="41260"/>
    <cellStyle name="Normal 9 5 2 3 2 2 3" xfId="41261"/>
    <cellStyle name="Normal 9 5 2 3 2 3" xfId="41262"/>
    <cellStyle name="Normal 9 5 2 3 2 3 2" xfId="41263"/>
    <cellStyle name="Normal 9 5 2 3 2 4" xfId="41264"/>
    <cellStyle name="Normal 9 5 2 3 3" xfId="41265"/>
    <cellStyle name="Normal 9 5 2 3 3 2" xfId="41266"/>
    <cellStyle name="Normal 9 5 2 3 3 2 2" xfId="41267"/>
    <cellStyle name="Normal 9 5 2 3 3 3" xfId="41268"/>
    <cellStyle name="Normal 9 5 2 3 4" xfId="41269"/>
    <cellStyle name="Normal 9 5 2 3 4 2" xfId="41270"/>
    <cellStyle name="Normal 9 5 2 3 5" xfId="41271"/>
    <cellStyle name="Normal 9 5 2 4" xfId="41272"/>
    <cellStyle name="Normal 9 5 2 4 2" xfId="41273"/>
    <cellStyle name="Normal 9 5 2 4 2 2" xfId="41274"/>
    <cellStyle name="Normal 9 5 2 4 2 2 2" xfId="41275"/>
    <cellStyle name="Normal 9 5 2 4 2 3" xfId="41276"/>
    <cellStyle name="Normal 9 5 2 4 3" xfId="41277"/>
    <cellStyle name="Normal 9 5 2 4 3 2" xfId="41278"/>
    <cellStyle name="Normal 9 5 2 4 4" xfId="41279"/>
    <cellStyle name="Normal 9 5 2 5" xfId="41280"/>
    <cellStyle name="Normal 9 5 2 5 2" xfId="41281"/>
    <cellStyle name="Normal 9 5 2 5 2 2" xfId="41282"/>
    <cellStyle name="Normal 9 5 2 5 3" xfId="41283"/>
    <cellStyle name="Normal 9 5 2 6" xfId="41284"/>
    <cellStyle name="Normal 9 5 2 6 2" xfId="41285"/>
    <cellStyle name="Normal 9 5 2 7" xfId="41286"/>
    <cellStyle name="Normal 9 5 3" xfId="41287"/>
    <cellStyle name="Normal 9 5 3 2" xfId="41288"/>
    <cellStyle name="Normal 9 5 3 2 2" xfId="41289"/>
    <cellStyle name="Normal 9 5 3 2 2 2" xfId="41290"/>
    <cellStyle name="Normal 9 5 3 2 2 2 2" xfId="41291"/>
    <cellStyle name="Normal 9 5 3 2 2 2 2 2" xfId="41292"/>
    <cellStyle name="Normal 9 5 3 2 2 2 3" xfId="41293"/>
    <cellStyle name="Normal 9 5 3 2 2 3" xfId="41294"/>
    <cellStyle name="Normal 9 5 3 2 2 3 2" xfId="41295"/>
    <cellStyle name="Normal 9 5 3 2 2 4" xfId="41296"/>
    <cellStyle name="Normal 9 5 3 2 3" xfId="41297"/>
    <cellStyle name="Normal 9 5 3 2 3 2" xfId="41298"/>
    <cellStyle name="Normal 9 5 3 2 3 2 2" xfId="41299"/>
    <cellStyle name="Normal 9 5 3 2 3 3" xfId="41300"/>
    <cellStyle name="Normal 9 5 3 2 4" xfId="41301"/>
    <cellStyle name="Normal 9 5 3 2 4 2" xfId="41302"/>
    <cellStyle name="Normal 9 5 3 2 5" xfId="41303"/>
    <cellStyle name="Normal 9 5 3 3" xfId="41304"/>
    <cellStyle name="Normal 9 5 3 3 2" xfId="41305"/>
    <cellStyle name="Normal 9 5 3 3 2 2" xfId="41306"/>
    <cellStyle name="Normal 9 5 3 3 2 2 2" xfId="41307"/>
    <cellStyle name="Normal 9 5 3 3 2 3" xfId="41308"/>
    <cellStyle name="Normal 9 5 3 3 3" xfId="41309"/>
    <cellStyle name="Normal 9 5 3 3 3 2" xfId="41310"/>
    <cellStyle name="Normal 9 5 3 3 4" xfId="41311"/>
    <cellStyle name="Normal 9 5 3 4" xfId="41312"/>
    <cellStyle name="Normal 9 5 3 4 2" xfId="41313"/>
    <cellStyle name="Normal 9 5 3 4 2 2" xfId="41314"/>
    <cellStyle name="Normal 9 5 3 4 3" xfId="41315"/>
    <cellStyle name="Normal 9 5 3 5" xfId="41316"/>
    <cellStyle name="Normal 9 5 3 5 2" xfId="41317"/>
    <cellStyle name="Normal 9 5 3 6" xfId="41318"/>
    <cellStyle name="Normal 9 5 4" xfId="41319"/>
    <cellStyle name="Normal 9 5 4 2" xfId="41320"/>
    <cellStyle name="Normal 9 5 4 2 2" xfId="41321"/>
    <cellStyle name="Normal 9 5 4 2 2 2" xfId="41322"/>
    <cellStyle name="Normal 9 5 4 2 2 2 2" xfId="41323"/>
    <cellStyle name="Normal 9 5 4 2 2 3" xfId="41324"/>
    <cellStyle name="Normal 9 5 4 2 3" xfId="41325"/>
    <cellStyle name="Normal 9 5 4 2 3 2" xfId="41326"/>
    <cellStyle name="Normal 9 5 4 2 4" xfId="41327"/>
    <cellStyle name="Normal 9 5 4 3" xfId="41328"/>
    <cellStyle name="Normal 9 5 4 3 2" xfId="41329"/>
    <cellStyle name="Normal 9 5 4 3 2 2" xfId="41330"/>
    <cellStyle name="Normal 9 5 4 3 3" xfId="41331"/>
    <cellStyle name="Normal 9 5 4 4" xfId="41332"/>
    <cellStyle name="Normal 9 5 4 4 2" xfId="41333"/>
    <cellStyle name="Normal 9 5 4 5" xfId="41334"/>
    <cellStyle name="Normal 9 5 5" xfId="41335"/>
    <cellStyle name="Normal 9 5 5 2" xfId="41336"/>
    <cellStyle name="Normal 9 5 5 2 2" xfId="41337"/>
    <cellStyle name="Normal 9 5 5 2 2 2" xfId="41338"/>
    <cellStyle name="Normal 9 5 5 2 3" xfId="41339"/>
    <cellStyle name="Normal 9 5 5 3" xfId="41340"/>
    <cellStyle name="Normal 9 5 5 3 2" xfId="41341"/>
    <cellStyle name="Normal 9 5 5 4" xfId="41342"/>
    <cellStyle name="Normal 9 5 6" xfId="41343"/>
    <cellStyle name="Normal 9 5 6 2" xfId="41344"/>
    <cellStyle name="Normal 9 5 6 2 2" xfId="41345"/>
    <cellStyle name="Normal 9 5 6 3" xfId="41346"/>
    <cellStyle name="Normal 9 5 7" xfId="41347"/>
    <cellStyle name="Normal 9 5 7 2" xfId="41348"/>
    <cellStyle name="Normal 9 5 8" xfId="41349"/>
    <cellStyle name="Normal 9 6" xfId="41350"/>
    <cellStyle name="Normal 9 6 2" xfId="41351"/>
    <cellStyle name="Normal 9 6 2 2" xfId="41352"/>
    <cellStyle name="Normal 9 6 2 2 2" xfId="41353"/>
    <cellStyle name="Normal 9 6 2 2 2 2" xfId="41354"/>
    <cellStyle name="Normal 9 6 2 2 2 2 2" xfId="41355"/>
    <cellStyle name="Normal 9 6 2 2 2 2 2 2" xfId="41356"/>
    <cellStyle name="Normal 9 6 2 2 2 2 3" xfId="41357"/>
    <cellStyle name="Normal 9 6 2 2 2 3" xfId="41358"/>
    <cellStyle name="Normal 9 6 2 2 2 3 2" xfId="41359"/>
    <cellStyle name="Normal 9 6 2 2 2 4" xfId="41360"/>
    <cellStyle name="Normal 9 6 2 2 3" xfId="41361"/>
    <cellStyle name="Normal 9 6 2 2 3 2" xfId="41362"/>
    <cellStyle name="Normal 9 6 2 2 3 2 2" xfId="41363"/>
    <cellStyle name="Normal 9 6 2 2 3 3" xfId="41364"/>
    <cellStyle name="Normal 9 6 2 2 4" xfId="41365"/>
    <cellStyle name="Normal 9 6 2 2 4 2" xfId="41366"/>
    <cellStyle name="Normal 9 6 2 2 5" xfId="41367"/>
    <cellStyle name="Normal 9 6 2 3" xfId="41368"/>
    <cellStyle name="Normal 9 6 2 3 2" xfId="41369"/>
    <cellStyle name="Normal 9 6 2 3 2 2" xfId="41370"/>
    <cellStyle name="Normal 9 6 2 3 2 2 2" xfId="41371"/>
    <cellStyle name="Normal 9 6 2 3 2 3" xfId="41372"/>
    <cellStyle name="Normal 9 6 2 3 3" xfId="41373"/>
    <cellStyle name="Normal 9 6 2 3 3 2" xfId="41374"/>
    <cellStyle name="Normal 9 6 2 3 4" xfId="41375"/>
    <cellStyle name="Normal 9 6 2 4" xfId="41376"/>
    <cellStyle name="Normal 9 6 2 4 2" xfId="41377"/>
    <cellStyle name="Normal 9 6 2 4 2 2" xfId="41378"/>
    <cellStyle name="Normal 9 6 2 4 3" xfId="41379"/>
    <cellStyle name="Normal 9 6 2 5" xfId="41380"/>
    <cellStyle name="Normal 9 6 2 5 2" xfId="41381"/>
    <cellStyle name="Normal 9 6 2 6" xfId="41382"/>
    <cellStyle name="Normal 9 6 3" xfId="41383"/>
    <cellStyle name="Normal 9 6 3 2" xfId="41384"/>
    <cellStyle name="Normal 9 6 3 2 2" xfId="41385"/>
    <cellStyle name="Normal 9 6 3 2 2 2" xfId="41386"/>
    <cellStyle name="Normal 9 6 3 2 2 2 2" xfId="41387"/>
    <cellStyle name="Normal 9 6 3 2 2 3" xfId="41388"/>
    <cellStyle name="Normal 9 6 3 2 3" xfId="41389"/>
    <cellStyle name="Normal 9 6 3 2 3 2" xfId="41390"/>
    <cellStyle name="Normal 9 6 3 2 4" xfId="41391"/>
    <cellStyle name="Normal 9 6 3 3" xfId="41392"/>
    <cellStyle name="Normal 9 6 3 3 2" xfId="41393"/>
    <cellStyle name="Normal 9 6 3 3 2 2" xfId="41394"/>
    <cellStyle name="Normal 9 6 3 3 3" xfId="41395"/>
    <cellStyle name="Normal 9 6 3 4" xfId="41396"/>
    <cellStyle name="Normal 9 6 3 4 2" xfId="41397"/>
    <cellStyle name="Normal 9 6 3 5" xfId="41398"/>
    <cellStyle name="Normal 9 6 4" xfId="41399"/>
    <cellStyle name="Normal 9 6 4 2" xfId="41400"/>
    <cellStyle name="Normal 9 6 4 2 2" xfId="41401"/>
    <cellStyle name="Normal 9 6 4 2 2 2" xfId="41402"/>
    <cellStyle name="Normal 9 6 4 2 3" xfId="41403"/>
    <cellStyle name="Normal 9 6 4 3" xfId="41404"/>
    <cellStyle name="Normal 9 6 4 3 2" xfId="41405"/>
    <cellStyle name="Normal 9 6 4 4" xfId="41406"/>
    <cellStyle name="Normal 9 6 5" xfId="41407"/>
    <cellStyle name="Normal 9 6 5 2" xfId="41408"/>
    <cellStyle name="Normal 9 6 5 2 2" xfId="41409"/>
    <cellStyle name="Normal 9 6 5 3" xfId="41410"/>
    <cellStyle name="Normal 9 6 6" xfId="41411"/>
    <cellStyle name="Normal 9 6 6 2" xfId="41412"/>
    <cellStyle name="Normal 9 6 7" xfId="41413"/>
    <cellStyle name="Normal 9 7" xfId="41414"/>
    <cellStyle name="Normal 9 7 2" xfId="41415"/>
    <cellStyle name="Normal 9 7 2 2" xfId="41416"/>
    <cellStyle name="Normal 9 7 2 2 2" xfId="41417"/>
    <cellStyle name="Normal 9 7 2 2 2 2" xfId="41418"/>
    <cellStyle name="Normal 9 7 2 2 2 2 2" xfId="41419"/>
    <cellStyle name="Normal 9 7 2 2 2 3" xfId="41420"/>
    <cellStyle name="Normal 9 7 2 2 3" xfId="41421"/>
    <cellStyle name="Normal 9 7 2 2 3 2" xfId="41422"/>
    <cellStyle name="Normal 9 7 2 2 4" xfId="41423"/>
    <cellStyle name="Normal 9 7 2 3" xfId="41424"/>
    <cellStyle name="Normal 9 7 2 3 2" xfId="41425"/>
    <cellStyle name="Normal 9 7 2 3 2 2" xfId="41426"/>
    <cellStyle name="Normal 9 7 2 3 3" xfId="41427"/>
    <cellStyle name="Normal 9 7 2 4" xfId="41428"/>
    <cellStyle name="Normal 9 7 2 4 2" xfId="41429"/>
    <cellStyle name="Normal 9 7 2 5" xfId="41430"/>
    <cellStyle name="Normal 9 7 3" xfId="41431"/>
    <cellStyle name="Normal 9 7 3 2" xfId="41432"/>
    <cellStyle name="Normal 9 7 3 2 2" xfId="41433"/>
    <cellStyle name="Normal 9 7 3 2 2 2" xfId="41434"/>
    <cellStyle name="Normal 9 7 3 2 3" xfId="41435"/>
    <cellStyle name="Normal 9 7 3 3" xfId="41436"/>
    <cellStyle name="Normal 9 7 3 3 2" xfId="41437"/>
    <cellStyle name="Normal 9 7 3 4" xfId="41438"/>
    <cellStyle name="Normal 9 7 4" xfId="41439"/>
    <cellStyle name="Normal 9 7 4 2" xfId="41440"/>
    <cellStyle name="Normal 9 7 4 2 2" xfId="41441"/>
    <cellStyle name="Normal 9 7 4 3" xfId="41442"/>
    <cellStyle name="Normal 9 7 5" xfId="41443"/>
    <cellStyle name="Normal 9 7 5 2" xfId="41444"/>
    <cellStyle name="Normal 9 7 6" xfId="41445"/>
    <cellStyle name="Normal 9 8" xfId="41446"/>
    <cellStyle name="Normal 9 8 2" xfId="41447"/>
    <cellStyle name="Normal 9 8 2 2" xfId="41448"/>
    <cellStyle name="Normal 9 8 2 2 2" xfId="41449"/>
    <cellStyle name="Normal 9 8 2 2 2 2" xfId="41450"/>
    <cellStyle name="Normal 9 8 2 2 3" xfId="41451"/>
    <cellStyle name="Normal 9 8 2 3" xfId="41452"/>
    <cellStyle name="Normal 9 8 2 3 2" xfId="41453"/>
    <cellStyle name="Normal 9 8 2 4" xfId="41454"/>
    <cellStyle name="Normal 9 8 3" xfId="41455"/>
    <cellStyle name="Normal 9 8 3 2" xfId="41456"/>
    <cellStyle name="Normal 9 8 3 2 2" xfId="41457"/>
    <cellStyle name="Normal 9 8 3 3" xfId="41458"/>
    <cellStyle name="Normal 9 8 4" xfId="41459"/>
    <cellStyle name="Normal 9 8 4 2" xfId="41460"/>
    <cellStyle name="Normal 9 8 5" xfId="41461"/>
    <cellStyle name="Normal 9 9" xfId="41462"/>
    <cellStyle name="Normal 9 9 2" xfId="41463"/>
    <cellStyle name="Normal 9 9 2 2" xfId="41464"/>
    <cellStyle name="Normal 9 9 2 2 2" xfId="41465"/>
    <cellStyle name="Normal 9 9 2 3" xfId="41466"/>
    <cellStyle name="Normal 9 9 3" xfId="41467"/>
    <cellStyle name="Normal 9 9 3 2" xfId="41468"/>
    <cellStyle name="Normal 9 9 4" xfId="41469"/>
    <cellStyle name="Normal_064-03-32" xfId="1"/>
    <cellStyle name="Normal_064-03-32 2" xfId="41475"/>
    <cellStyle name="Normal_bartaman point 2 2" xfId="327"/>
    <cellStyle name="Normal_bartaman point 2 2 2 2" xfId="41500"/>
    <cellStyle name="Normal_bartaman point 3" xfId="41477"/>
    <cellStyle name="Normal_bartaman point 3 2" xfId="41479"/>
    <cellStyle name="Normal_Bartamane_Book1" xfId="41476"/>
    <cellStyle name="Normal_Comm_wt" xfId="41480"/>
    <cellStyle name="Normal_CPI" xfId="41478"/>
    <cellStyle name="Normal_Direction of Trade_BartamanFormat 2063-64" xfId="41481"/>
    <cellStyle name="Normal_Direction of Trade_BartamanFormat 2063-64 2" xfId="41483"/>
    <cellStyle name="Normal_Sheet1" xfId="41482"/>
    <cellStyle name="Normal_Sheet1 2" xfId="41484"/>
    <cellStyle name="Normal_Sheet1 2 2" xfId="41486"/>
    <cellStyle name="Normal_Sheet1 2 3" xfId="41487"/>
    <cellStyle name="Normal_Sheet1 2 4" xfId="41490"/>
    <cellStyle name="Normal_Sheet1 2 5" xfId="41493"/>
    <cellStyle name="Normal_Sheet1 2 6" xfId="41496"/>
    <cellStyle name="Normal_Sheet1 2 7" xfId="41498"/>
    <cellStyle name="Normal_Sheet1 3" xfId="41489"/>
    <cellStyle name="Normal_Sheet1 4" xfId="41492"/>
    <cellStyle name="Normal_Sheet1 5" xfId="41485"/>
    <cellStyle name="Normal_Sheet1 5 2" xfId="41488"/>
    <cellStyle name="Normal_Sheet1 5 3" xfId="41491"/>
    <cellStyle name="Normal_Sheet1 5 4" xfId="41494"/>
    <cellStyle name="Normal_Sheet1 5 5" xfId="41495"/>
    <cellStyle name="Normal_Sheet1 5 6" xfId="41499"/>
    <cellStyle name="Normal_Sheet1 6" xfId="41497"/>
    <cellStyle name="Note 2" xfId="41470"/>
    <cellStyle name="Note 2 2" xfId="41471"/>
    <cellStyle name="Note 2 2 2" xfId="41472"/>
    <cellStyle name="Note 2 3" xfId="41473"/>
    <cellStyle name="Percent 2" xfId="300"/>
    <cellStyle name="Percent 2 2" xfId="301"/>
    <cellStyle name="Percent 2 2 2" xfId="302"/>
    <cellStyle name="Percent 2 2 2 2" xfId="303"/>
    <cellStyle name="Percent 2 2 2 2 2" xfId="304"/>
    <cellStyle name="Percent 2 2 2 3" xfId="305"/>
    <cellStyle name="Percent 2 2 3" xfId="306"/>
    <cellStyle name="Percent 2 2 3 2" xfId="307"/>
    <cellStyle name="Percent 2 2 4" xfId="308"/>
    <cellStyle name="Percent 2 3" xfId="309"/>
    <cellStyle name="Percent 2 3 2" xfId="310"/>
    <cellStyle name="Percent 2 3 2 2" xfId="311"/>
    <cellStyle name="Percent 2 3 3" xfId="312"/>
    <cellStyle name="Percent 2 4" xfId="313"/>
    <cellStyle name="Percent 2 4 2" xfId="314"/>
    <cellStyle name="Percent 2 4 2 2" xfId="315"/>
    <cellStyle name="Percent 2 4 3" xfId="316"/>
    <cellStyle name="Percent 2 5" xfId="317"/>
    <cellStyle name="Percent 2 5 2" xfId="318"/>
    <cellStyle name="Percent 2 6" xfId="319"/>
    <cellStyle name="Percent 3" xfId="320"/>
    <cellStyle name="Percent 3 2" xfId="321"/>
    <cellStyle name="Percent 3 2 2" xfId="322"/>
    <cellStyle name="Percent 3 3" xfId="323"/>
    <cellStyle name="Percent 4" xfId="324"/>
    <cellStyle name="Percent 67 2" xfId="325"/>
    <cellStyle name="SHEET" xfId="3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kitco.com/gold.londonfix.html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4"/>
  <sheetViews>
    <sheetView tabSelected="1" zoomScaleSheetLayoutView="100" zoomScalePageLayoutView="89" workbookViewId="0">
      <selection activeCell="D24" sqref="D24"/>
    </sheetView>
  </sheetViews>
  <sheetFormatPr defaultRowHeight="15.75"/>
  <cols>
    <col min="1" max="1" width="10.42578125" style="37" customWidth="1"/>
    <col min="2" max="2" width="60.42578125" style="37" bestFit="1" customWidth="1"/>
    <col min="3" max="4" width="9.140625" style="37"/>
    <col min="5" max="5" width="10.5703125" style="37" customWidth="1"/>
    <col min="6" max="256" width="9.140625" style="37"/>
    <col min="257" max="257" width="10.42578125" style="37" customWidth="1"/>
    <col min="258" max="258" width="61.7109375" style="37" bestFit="1" customWidth="1"/>
    <col min="259" max="260" width="9.140625" style="37"/>
    <col min="261" max="261" width="16.42578125" style="37" customWidth="1"/>
    <col min="262" max="512" width="9.140625" style="37"/>
    <col min="513" max="513" width="10.42578125" style="37" customWidth="1"/>
    <col min="514" max="514" width="61.7109375" style="37" bestFit="1" customWidth="1"/>
    <col min="515" max="516" width="9.140625" style="37"/>
    <col min="517" max="517" width="16.42578125" style="37" customWidth="1"/>
    <col min="518" max="768" width="9.140625" style="37"/>
    <col min="769" max="769" width="10.42578125" style="37" customWidth="1"/>
    <col min="770" max="770" width="61.7109375" style="37" bestFit="1" customWidth="1"/>
    <col min="771" max="772" width="9.140625" style="37"/>
    <col min="773" max="773" width="16.42578125" style="37" customWidth="1"/>
    <col min="774" max="1024" width="9.140625" style="37"/>
    <col min="1025" max="1025" width="10.42578125" style="37" customWidth="1"/>
    <col min="1026" max="1026" width="61.7109375" style="37" bestFit="1" customWidth="1"/>
    <col min="1027" max="1028" width="9.140625" style="37"/>
    <col min="1029" max="1029" width="16.42578125" style="37" customWidth="1"/>
    <col min="1030" max="1280" width="9.140625" style="37"/>
    <col min="1281" max="1281" width="10.42578125" style="37" customWidth="1"/>
    <col min="1282" max="1282" width="61.7109375" style="37" bestFit="1" customWidth="1"/>
    <col min="1283" max="1284" width="9.140625" style="37"/>
    <col min="1285" max="1285" width="16.42578125" style="37" customWidth="1"/>
    <col min="1286" max="1536" width="9.140625" style="37"/>
    <col min="1537" max="1537" width="10.42578125" style="37" customWidth="1"/>
    <col min="1538" max="1538" width="61.7109375" style="37" bestFit="1" customWidth="1"/>
    <col min="1539" max="1540" width="9.140625" style="37"/>
    <col min="1541" max="1541" width="16.42578125" style="37" customWidth="1"/>
    <col min="1542" max="1792" width="9.140625" style="37"/>
    <col min="1793" max="1793" width="10.42578125" style="37" customWidth="1"/>
    <col min="1794" max="1794" width="61.7109375" style="37" bestFit="1" customWidth="1"/>
    <col min="1795" max="1796" width="9.140625" style="37"/>
    <col min="1797" max="1797" width="16.42578125" style="37" customWidth="1"/>
    <col min="1798" max="2048" width="9.140625" style="37"/>
    <col min="2049" max="2049" width="10.42578125" style="37" customWidth="1"/>
    <col min="2050" max="2050" width="61.7109375" style="37" bestFit="1" customWidth="1"/>
    <col min="2051" max="2052" width="9.140625" style="37"/>
    <col min="2053" max="2053" width="16.42578125" style="37" customWidth="1"/>
    <col min="2054" max="2304" width="9.140625" style="37"/>
    <col min="2305" max="2305" width="10.42578125" style="37" customWidth="1"/>
    <col min="2306" max="2306" width="61.7109375" style="37" bestFit="1" customWidth="1"/>
    <col min="2307" max="2308" width="9.140625" style="37"/>
    <col min="2309" max="2309" width="16.42578125" style="37" customWidth="1"/>
    <col min="2310" max="2560" width="9.140625" style="37"/>
    <col min="2561" max="2561" width="10.42578125" style="37" customWidth="1"/>
    <col min="2562" max="2562" width="61.7109375" style="37" bestFit="1" customWidth="1"/>
    <col min="2563" max="2564" width="9.140625" style="37"/>
    <col min="2565" max="2565" width="16.42578125" style="37" customWidth="1"/>
    <col min="2566" max="2816" width="9.140625" style="37"/>
    <col min="2817" max="2817" width="10.42578125" style="37" customWidth="1"/>
    <col min="2818" max="2818" width="61.7109375" style="37" bestFit="1" customWidth="1"/>
    <col min="2819" max="2820" width="9.140625" style="37"/>
    <col min="2821" max="2821" width="16.42578125" style="37" customWidth="1"/>
    <col min="2822" max="3072" width="9.140625" style="37"/>
    <col min="3073" max="3073" width="10.42578125" style="37" customWidth="1"/>
    <col min="3074" max="3074" width="61.7109375" style="37" bestFit="1" customWidth="1"/>
    <col min="3075" max="3076" width="9.140625" style="37"/>
    <col min="3077" max="3077" width="16.42578125" style="37" customWidth="1"/>
    <col min="3078" max="3328" width="9.140625" style="37"/>
    <col min="3329" max="3329" width="10.42578125" style="37" customWidth="1"/>
    <col min="3330" max="3330" width="61.7109375" style="37" bestFit="1" customWidth="1"/>
    <col min="3331" max="3332" width="9.140625" style="37"/>
    <col min="3333" max="3333" width="16.42578125" style="37" customWidth="1"/>
    <col min="3334" max="3584" width="9.140625" style="37"/>
    <col min="3585" max="3585" width="10.42578125" style="37" customWidth="1"/>
    <col min="3586" max="3586" width="61.7109375" style="37" bestFit="1" customWidth="1"/>
    <col min="3587" max="3588" width="9.140625" style="37"/>
    <col min="3589" max="3589" width="16.42578125" style="37" customWidth="1"/>
    <col min="3590" max="3840" width="9.140625" style="37"/>
    <col min="3841" max="3841" width="10.42578125" style="37" customWidth="1"/>
    <col min="3842" max="3842" width="61.7109375" style="37" bestFit="1" customWidth="1"/>
    <col min="3843" max="3844" width="9.140625" style="37"/>
    <col min="3845" max="3845" width="16.42578125" style="37" customWidth="1"/>
    <col min="3846" max="4096" width="9.140625" style="37"/>
    <col min="4097" max="4097" width="10.42578125" style="37" customWidth="1"/>
    <col min="4098" max="4098" width="61.7109375" style="37" bestFit="1" customWidth="1"/>
    <col min="4099" max="4100" width="9.140625" style="37"/>
    <col min="4101" max="4101" width="16.42578125" style="37" customWidth="1"/>
    <col min="4102" max="4352" width="9.140625" style="37"/>
    <col min="4353" max="4353" width="10.42578125" style="37" customWidth="1"/>
    <col min="4354" max="4354" width="61.7109375" style="37" bestFit="1" customWidth="1"/>
    <col min="4355" max="4356" width="9.140625" style="37"/>
    <col min="4357" max="4357" width="16.42578125" style="37" customWidth="1"/>
    <col min="4358" max="4608" width="9.140625" style="37"/>
    <col min="4609" max="4609" width="10.42578125" style="37" customWidth="1"/>
    <col min="4610" max="4610" width="61.7109375" style="37" bestFit="1" customWidth="1"/>
    <col min="4611" max="4612" width="9.140625" style="37"/>
    <col min="4613" max="4613" width="16.42578125" style="37" customWidth="1"/>
    <col min="4614" max="4864" width="9.140625" style="37"/>
    <col min="4865" max="4865" width="10.42578125" style="37" customWidth="1"/>
    <col min="4866" max="4866" width="61.7109375" style="37" bestFit="1" customWidth="1"/>
    <col min="4867" max="4868" width="9.140625" style="37"/>
    <col min="4869" max="4869" width="16.42578125" style="37" customWidth="1"/>
    <col min="4870" max="5120" width="9.140625" style="37"/>
    <col min="5121" max="5121" width="10.42578125" style="37" customWidth="1"/>
    <col min="5122" max="5122" width="61.7109375" style="37" bestFit="1" customWidth="1"/>
    <col min="5123" max="5124" width="9.140625" style="37"/>
    <col min="5125" max="5125" width="16.42578125" style="37" customWidth="1"/>
    <col min="5126" max="5376" width="9.140625" style="37"/>
    <col min="5377" max="5377" width="10.42578125" style="37" customWidth="1"/>
    <col min="5378" max="5378" width="61.7109375" style="37" bestFit="1" customWidth="1"/>
    <col min="5379" max="5380" width="9.140625" style="37"/>
    <col min="5381" max="5381" width="16.42578125" style="37" customWidth="1"/>
    <col min="5382" max="5632" width="9.140625" style="37"/>
    <col min="5633" max="5633" width="10.42578125" style="37" customWidth="1"/>
    <col min="5634" max="5634" width="61.7109375" style="37" bestFit="1" customWidth="1"/>
    <col min="5635" max="5636" width="9.140625" style="37"/>
    <col min="5637" max="5637" width="16.42578125" style="37" customWidth="1"/>
    <col min="5638" max="5888" width="9.140625" style="37"/>
    <col min="5889" max="5889" width="10.42578125" style="37" customWidth="1"/>
    <col min="5890" max="5890" width="61.7109375" style="37" bestFit="1" customWidth="1"/>
    <col min="5891" max="5892" width="9.140625" style="37"/>
    <col min="5893" max="5893" width="16.42578125" style="37" customWidth="1"/>
    <col min="5894" max="6144" width="9.140625" style="37"/>
    <col min="6145" max="6145" width="10.42578125" style="37" customWidth="1"/>
    <col min="6146" max="6146" width="61.7109375" style="37" bestFit="1" customWidth="1"/>
    <col min="6147" max="6148" width="9.140625" style="37"/>
    <col min="6149" max="6149" width="16.42578125" style="37" customWidth="1"/>
    <col min="6150" max="6400" width="9.140625" style="37"/>
    <col min="6401" max="6401" width="10.42578125" style="37" customWidth="1"/>
    <col min="6402" max="6402" width="61.7109375" style="37" bestFit="1" customWidth="1"/>
    <col min="6403" max="6404" width="9.140625" style="37"/>
    <col min="6405" max="6405" width="16.42578125" style="37" customWidth="1"/>
    <col min="6406" max="6656" width="9.140625" style="37"/>
    <col min="6657" max="6657" width="10.42578125" style="37" customWidth="1"/>
    <col min="6658" max="6658" width="61.7109375" style="37" bestFit="1" customWidth="1"/>
    <col min="6659" max="6660" width="9.140625" style="37"/>
    <col min="6661" max="6661" width="16.42578125" style="37" customWidth="1"/>
    <col min="6662" max="6912" width="9.140625" style="37"/>
    <col min="6913" max="6913" width="10.42578125" style="37" customWidth="1"/>
    <col min="6914" max="6914" width="61.7109375" style="37" bestFit="1" customWidth="1"/>
    <col min="6915" max="6916" width="9.140625" style="37"/>
    <col min="6917" max="6917" width="16.42578125" style="37" customWidth="1"/>
    <col min="6918" max="7168" width="9.140625" style="37"/>
    <col min="7169" max="7169" width="10.42578125" style="37" customWidth="1"/>
    <col min="7170" max="7170" width="61.7109375" style="37" bestFit="1" customWidth="1"/>
    <col min="7171" max="7172" width="9.140625" style="37"/>
    <col min="7173" max="7173" width="16.42578125" style="37" customWidth="1"/>
    <col min="7174" max="7424" width="9.140625" style="37"/>
    <col min="7425" max="7425" width="10.42578125" style="37" customWidth="1"/>
    <col min="7426" max="7426" width="61.7109375" style="37" bestFit="1" customWidth="1"/>
    <col min="7427" max="7428" width="9.140625" style="37"/>
    <col min="7429" max="7429" width="16.42578125" style="37" customWidth="1"/>
    <col min="7430" max="7680" width="9.140625" style="37"/>
    <col min="7681" max="7681" width="10.42578125" style="37" customWidth="1"/>
    <col min="7682" max="7682" width="61.7109375" style="37" bestFit="1" customWidth="1"/>
    <col min="7683" max="7684" width="9.140625" style="37"/>
    <col min="7685" max="7685" width="16.42578125" style="37" customWidth="1"/>
    <col min="7686" max="7936" width="9.140625" style="37"/>
    <col min="7937" max="7937" width="10.42578125" style="37" customWidth="1"/>
    <col min="7938" max="7938" width="61.7109375" style="37" bestFit="1" customWidth="1"/>
    <col min="7939" max="7940" width="9.140625" style="37"/>
    <col min="7941" max="7941" width="16.42578125" style="37" customWidth="1"/>
    <col min="7942" max="8192" width="9.140625" style="37"/>
    <col min="8193" max="8193" width="10.42578125" style="37" customWidth="1"/>
    <col min="8194" max="8194" width="61.7109375" style="37" bestFit="1" customWidth="1"/>
    <col min="8195" max="8196" width="9.140625" style="37"/>
    <col min="8197" max="8197" width="16.42578125" style="37" customWidth="1"/>
    <col min="8198" max="8448" width="9.140625" style="37"/>
    <col min="8449" max="8449" width="10.42578125" style="37" customWidth="1"/>
    <col min="8450" max="8450" width="61.7109375" style="37" bestFit="1" customWidth="1"/>
    <col min="8451" max="8452" width="9.140625" style="37"/>
    <col min="8453" max="8453" width="16.42578125" style="37" customWidth="1"/>
    <col min="8454" max="8704" width="9.140625" style="37"/>
    <col min="8705" max="8705" width="10.42578125" style="37" customWidth="1"/>
    <col min="8706" max="8706" width="61.7109375" style="37" bestFit="1" customWidth="1"/>
    <col min="8707" max="8708" width="9.140625" style="37"/>
    <col min="8709" max="8709" width="16.42578125" style="37" customWidth="1"/>
    <col min="8710" max="8960" width="9.140625" style="37"/>
    <col min="8961" max="8961" width="10.42578125" style="37" customWidth="1"/>
    <col min="8962" max="8962" width="61.7109375" style="37" bestFit="1" customWidth="1"/>
    <col min="8963" max="8964" width="9.140625" style="37"/>
    <col min="8965" max="8965" width="16.42578125" style="37" customWidth="1"/>
    <col min="8966" max="9216" width="9.140625" style="37"/>
    <col min="9217" max="9217" width="10.42578125" style="37" customWidth="1"/>
    <col min="9218" max="9218" width="61.7109375" style="37" bestFit="1" customWidth="1"/>
    <col min="9219" max="9220" width="9.140625" style="37"/>
    <col min="9221" max="9221" width="16.42578125" style="37" customWidth="1"/>
    <col min="9222" max="9472" width="9.140625" style="37"/>
    <col min="9473" max="9473" width="10.42578125" style="37" customWidth="1"/>
    <col min="9474" max="9474" width="61.7109375" style="37" bestFit="1" customWidth="1"/>
    <col min="9475" max="9476" width="9.140625" style="37"/>
    <col min="9477" max="9477" width="16.42578125" style="37" customWidth="1"/>
    <col min="9478" max="9728" width="9.140625" style="37"/>
    <col min="9729" max="9729" width="10.42578125" style="37" customWidth="1"/>
    <col min="9730" max="9730" width="61.7109375" style="37" bestFit="1" customWidth="1"/>
    <col min="9731" max="9732" width="9.140625" style="37"/>
    <col min="9733" max="9733" width="16.42578125" style="37" customWidth="1"/>
    <col min="9734" max="9984" width="9.140625" style="37"/>
    <col min="9985" max="9985" width="10.42578125" style="37" customWidth="1"/>
    <col min="9986" max="9986" width="61.7109375" style="37" bestFit="1" customWidth="1"/>
    <col min="9987" max="9988" width="9.140625" style="37"/>
    <col min="9989" max="9989" width="16.42578125" style="37" customWidth="1"/>
    <col min="9990" max="10240" width="9.140625" style="37"/>
    <col min="10241" max="10241" width="10.42578125" style="37" customWidth="1"/>
    <col min="10242" max="10242" width="61.7109375" style="37" bestFit="1" customWidth="1"/>
    <col min="10243" max="10244" width="9.140625" style="37"/>
    <col min="10245" max="10245" width="16.42578125" style="37" customWidth="1"/>
    <col min="10246" max="10496" width="9.140625" style="37"/>
    <col min="10497" max="10497" width="10.42578125" style="37" customWidth="1"/>
    <col min="10498" max="10498" width="61.7109375" style="37" bestFit="1" customWidth="1"/>
    <col min="10499" max="10500" width="9.140625" style="37"/>
    <col min="10501" max="10501" width="16.42578125" style="37" customWidth="1"/>
    <col min="10502" max="10752" width="9.140625" style="37"/>
    <col min="10753" max="10753" width="10.42578125" style="37" customWidth="1"/>
    <col min="10754" max="10754" width="61.7109375" style="37" bestFit="1" customWidth="1"/>
    <col min="10755" max="10756" width="9.140625" style="37"/>
    <col min="10757" max="10757" width="16.42578125" style="37" customWidth="1"/>
    <col min="10758" max="11008" width="9.140625" style="37"/>
    <col min="11009" max="11009" width="10.42578125" style="37" customWidth="1"/>
    <col min="11010" max="11010" width="61.7109375" style="37" bestFit="1" customWidth="1"/>
    <col min="11011" max="11012" width="9.140625" style="37"/>
    <col min="11013" max="11013" width="16.42578125" style="37" customWidth="1"/>
    <col min="11014" max="11264" width="9.140625" style="37"/>
    <col min="11265" max="11265" width="10.42578125" style="37" customWidth="1"/>
    <col min="11266" max="11266" width="61.7109375" style="37" bestFit="1" customWidth="1"/>
    <col min="11267" max="11268" width="9.140625" style="37"/>
    <col min="11269" max="11269" width="16.42578125" style="37" customWidth="1"/>
    <col min="11270" max="11520" width="9.140625" style="37"/>
    <col min="11521" max="11521" width="10.42578125" style="37" customWidth="1"/>
    <col min="11522" max="11522" width="61.7109375" style="37" bestFit="1" customWidth="1"/>
    <col min="11523" max="11524" width="9.140625" style="37"/>
    <col min="11525" max="11525" width="16.42578125" style="37" customWidth="1"/>
    <col min="11526" max="11776" width="9.140625" style="37"/>
    <col min="11777" max="11777" width="10.42578125" style="37" customWidth="1"/>
    <col min="11778" max="11778" width="61.7109375" style="37" bestFit="1" customWidth="1"/>
    <col min="11779" max="11780" width="9.140625" style="37"/>
    <col min="11781" max="11781" width="16.42578125" style="37" customWidth="1"/>
    <col min="11782" max="12032" width="9.140625" style="37"/>
    <col min="12033" max="12033" width="10.42578125" style="37" customWidth="1"/>
    <col min="12034" max="12034" width="61.7109375" style="37" bestFit="1" customWidth="1"/>
    <col min="12035" max="12036" width="9.140625" style="37"/>
    <col min="12037" max="12037" width="16.42578125" style="37" customWidth="1"/>
    <col min="12038" max="12288" width="9.140625" style="37"/>
    <col min="12289" max="12289" width="10.42578125" style="37" customWidth="1"/>
    <col min="12290" max="12290" width="61.7109375" style="37" bestFit="1" customWidth="1"/>
    <col min="12291" max="12292" width="9.140625" style="37"/>
    <col min="12293" max="12293" width="16.42578125" style="37" customWidth="1"/>
    <col min="12294" max="12544" width="9.140625" style="37"/>
    <col min="12545" max="12545" width="10.42578125" style="37" customWidth="1"/>
    <col min="12546" max="12546" width="61.7109375" style="37" bestFit="1" customWidth="1"/>
    <col min="12547" max="12548" width="9.140625" style="37"/>
    <col min="12549" max="12549" width="16.42578125" style="37" customWidth="1"/>
    <col min="12550" max="12800" width="9.140625" style="37"/>
    <col min="12801" max="12801" width="10.42578125" style="37" customWidth="1"/>
    <col min="12802" max="12802" width="61.7109375" style="37" bestFit="1" customWidth="1"/>
    <col min="12803" max="12804" width="9.140625" style="37"/>
    <col min="12805" max="12805" width="16.42578125" style="37" customWidth="1"/>
    <col min="12806" max="13056" width="9.140625" style="37"/>
    <col min="13057" max="13057" width="10.42578125" style="37" customWidth="1"/>
    <col min="13058" max="13058" width="61.7109375" style="37" bestFit="1" customWidth="1"/>
    <col min="13059" max="13060" width="9.140625" style="37"/>
    <col min="13061" max="13061" width="16.42578125" style="37" customWidth="1"/>
    <col min="13062" max="13312" width="9.140625" style="37"/>
    <col min="13313" max="13313" width="10.42578125" style="37" customWidth="1"/>
    <col min="13314" max="13314" width="61.7109375" style="37" bestFit="1" customWidth="1"/>
    <col min="13315" max="13316" width="9.140625" style="37"/>
    <col min="13317" max="13317" width="16.42578125" style="37" customWidth="1"/>
    <col min="13318" max="13568" width="9.140625" style="37"/>
    <col min="13569" max="13569" width="10.42578125" style="37" customWidth="1"/>
    <col min="13570" max="13570" width="61.7109375" style="37" bestFit="1" customWidth="1"/>
    <col min="13571" max="13572" width="9.140625" style="37"/>
    <col min="13573" max="13573" width="16.42578125" style="37" customWidth="1"/>
    <col min="13574" max="13824" width="9.140625" style="37"/>
    <col min="13825" max="13825" width="10.42578125" style="37" customWidth="1"/>
    <col min="13826" max="13826" width="61.7109375" style="37" bestFit="1" customWidth="1"/>
    <col min="13827" max="13828" width="9.140625" style="37"/>
    <col min="13829" max="13829" width="16.42578125" style="37" customWidth="1"/>
    <col min="13830" max="14080" width="9.140625" style="37"/>
    <col min="14081" max="14081" width="10.42578125" style="37" customWidth="1"/>
    <col min="14082" max="14082" width="61.7109375" style="37" bestFit="1" customWidth="1"/>
    <col min="14083" max="14084" width="9.140625" style="37"/>
    <col min="14085" max="14085" width="16.42578125" style="37" customWidth="1"/>
    <col min="14086" max="14336" width="9.140625" style="37"/>
    <col min="14337" max="14337" width="10.42578125" style="37" customWidth="1"/>
    <col min="14338" max="14338" width="61.7109375" style="37" bestFit="1" customWidth="1"/>
    <col min="14339" max="14340" width="9.140625" style="37"/>
    <col min="14341" max="14341" width="16.42578125" style="37" customWidth="1"/>
    <col min="14342" max="14592" width="9.140625" style="37"/>
    <col min="14593" max="14593" width="10.42578125" style="37" customWidth="1"/>
    <col min="14594" max="14594" width="61.7109375" style="37" bestFit="1" customWidth="1"/>
    <col min="14595" max="14596" width="9.140625" style="37"/>
    <col min="14597" max="14597" width="16.42578125" style="37" customWidth="1"/>
    <col min="14598" max="14848" width="9.140625" style="37"/>
    <col min="14849" max="14849" width="10.42578125" style="37" customWidth="1"/>
    <col min="14850" max="14850" width="61.7109375" style="37" bestFit="1" customWidth="1"/>
    <col min="14851" max="14852" width="9.140625" style="37"/>
    <col min="14853" max="14853" width="16.42578125" style="37" customWidth="1"/>
    <col min="14854" max="15104" width="9.140625" style="37"/>
    <col min="15105" max="15105" width="10.42578125" style="37" customWidth="1"/>
    <col min="15106" max="15106" width="61.7109375" style="37" bestFit="1" customWidth="1"/>
    <col min="15107" max="15108" width="9.140625" style="37"/>
    <col min="15109" max="15109" width="16.42578125" style="37" customWidth="1"/>
    <col min="15110" max="15360" width="9.140625" style="37"/>
    <col min="15361" max="15361" width="10.42578125" style="37" customWidth="1"/>
    <col min="15362" max="15362" width="61.7109375" style="37" bestFit="1" customWidth="1"/>
    <col min="15363" max="15364" width="9.140625" style="37"/>
    <col min="15365" max="15365" width="16.42578125" style="37" customWidth="1"/>
    <col min="15366" max="15616" width="9.140625" style="37"/>
    <col min="15617" max="15617" width="10.42578125" style="37" customWidth="1"/>
    <col min="15618" max="15618" width="61.7109375" style="37" bestFit="1" customWidth="1"/>
    <col min="15619" max="15620" width="9.140625" style="37"/>
    <col min="15621" max="15621" width="16.42578125" style="37" customWidth="1"/>
    <col min="15622" max="15872" width="9.140625" style="37"/>
    <col min="15873" max="15873" width="10.42578125" style="37" customWidth="1"/>
    <col min="15874" max="15874" width="61.7109375" style="37" bestFit="1" customWidth="1"/>
    <col min="15875" max="15876" width="9.140625" style="37"/>
    <col min="15877" max="15877" width="16.42578125" style="37" customWidth="1"/>
    <col min="15878" max="16128" width="9.140625" style="37"/>
    <col min="16129" max="16129" width="10.42578125" style="37" customWidth="1"/>
    <col min="16130" max="16130" width="61.7109375" style="37" bestFit="1" customWidth="1"/>
    <col min="16131" max="16132" width="9.140625" style="37"/>
    <col min="16133" max="16133" width="16.42578125" style="37" customWidth="1"/>
    <col min="16134" max="16384" width="9.140625" style="37"/>
  </cols>
  <sheetData>
    <row r="1" spans="1:13" ht="20.25">
      <c r="A1" s="1704" t="s">
        <v>68</v>
      </c>
      <c r="B1" s="1704"/>
      <c r="C1" s="35"/>
      <c r="D1" s="35"/>
      <c r="E1" s="35"/>
      <c r="F1" s="36"/>
      <c r="G1" s="36"/>
      <c r="H1" s="36"/>
      <c r="I1" s="36"/>
    </row>
    <row r="2" spans="1:13" s="40" customFormat="1">
      <c r="A2" s="1705" t="s">
        <v>249</v>
      </c>
      <c r="B2" s="1705"/>
      <c r="C2" s="38"/>
      <c r="D2" s="38"/>
      <c r="E2" s="38"/>
      <c r="F2" s="39"/>
      <c r="G2" s="39"/>
      <c r="H2" s="39"/>
      <c r="I2" s="39"/>
    </row>
    <row r="3" spans="1:13">
      <c r="A3" s="41" t="s">
        <v>69</v>
      </c>
      <c r="B3" s="47" t="s">
        <v>113</v>
      </c>
      <c r="C3" s="42"/>
      <c r="D3" s="43"/>
    </row>
    <row r="4" spans="1:13">
      <c r="A4" s="43">
        <v>1</v>
      </c>
      <c r="B4" s="42" t="s">
        <v>115</v>
      </c>
      <c r="C4" s="42"/>
      <c r="D4" s="43"/>
    </row>
    <row r="5" spans="1:13">
      <c r="A5" s="43"/>
      <c r="B5" s="41" t="s">
        <v>70</v>
      </c>
      <c r="C5" s="42"/>
      <c r="D5" s="43"/>
    </row>
    <row r="6" spans="1:13" ht="15.75" customHeight="1">
      <c r="A6" s="43">
        <v>2</v>
      </c>
      <c r="B6" s="42" t="s">
        <v>64</v>
      </c>
      <c r="C6" s="44"/>
      <c r="D6" s="44"/>
      <c r="E6" s="45"/>
      <c r="F6" s="45"/>
      <c r="G6" s="45"/>
      <c r="H6" s="45"/>
      <c r="I6" s="45"/>
      <c r="J6" s="45"/>
      <c r="K6" s="45"/>
      <c r="L6" s="45"/>
      <c r="M6" s="45"/>
    </row>
    <row r="7" spans="1:13">
      <c r="A7" s="43">
        <v>3</v>
      </c>
      <c r="B7" s="42" t="s">
        <v>66</v>
      </c>
      <c r="C7" s="42"/>
      <c r="D7" s="42"/>
      <c r="E7" s="42"/>
    </row>
    <row r="8" spans="1:13">
      <c r="A8" s="43">
        <v>4</v>
      </c>
      <c r="B8" s="46" t="s">
        <v>67</v>
      </c>
      <c r="C8" s="42"/>
      <c r="D8" s="42"/>
      <c r="E8" s="42"/>
    </row>
    <row r="9" spans="1:13">
      <c r="A9" s="43">
        <v>5</v>
      </c>
      <c r="B9" s="42" t="s">
        <v>71</v>
      </c>
      <c r="C9" s="42"/>
      <c r="D9" s="42"/>
      <c r="E9" s="42"/>
    </row>
    <row r="10" spans="1:13">
      <c r="A10" s="43">
        <v>6</v>
      </c>
      <c r="B10" s="42" t="s">
        <v>116</v>
      </c>
      <c r="C10" s="42"/>
      <c r="D10" s="42"/>
      <c r="E10" s="42"/>
    </row>
    <row r="11" spans="1:13">
      <c r="A11" s="43">
        <v>7</v>
      </c>
      <c r="B11" s="42" t="s">
        <v>72</v>
      </c>
      <c r="C11" s="42"/>
      <c r="D11" s="42"/>
      <c r="E11" s="42"/>
    </row>
    <row r="12" spans="1:13" s="47" customFormat="1">
      <c r="A12" s="43"/>
      <c r="B12" s="47" t="s">
        <v>73</v>
      </c>
      <c r="C12" s="41"/>
      <c r="D12" s="41"/>
      <c r="E12" s="41"/>
      <c r="J12" s="37"/>
    </row>
    <row r="13" spans="1:13">
      <c r="A13" s="43">
        <v>8</v>
      </c>
      <c r="B13" s="37" t="s">
        <v>74</v>
      </c>
      <c r="C13" s="42"/>
      <c r="D13" s="42"/>
      <c r="E13" s="42"/>
      <c r="G13" s="43"/>
      <c r="I13" s="42"/>
      <c r="J13" s="42"/>
      <c r="K13" s="42"/>
    </row>
    <row r="14" spans="1:13">
      <c r="A14" s="43">
        <v>9</v>
      </c>
      <c r="B14" s="42" t="s">
        <v>75</v>
      </c>
      <c r="C14" s="42"/>
      <c r="D14" s="42"/>
      <c r="E14" s="42"/>
      <c r="G14" s="43"/>
      <c r="H14" s="42"/>
      <c r="I14" s="42"/>
      <c r="J14" s="42"/>
      <c r="K14" s="42"/>
    </row>
    <row r="15" spans="1:13">
      <c r="A15" s="43">
        <v>10</v>
      </c>
      <c r="B15" s="42" t="s">
        <v>76</v>
      </c>
      <c r="C15" s="42"/>
      <c r="D15" s="42"/>
      <c r="E15" s="42"/>
      <c r="G15" s="43"/>
      <c r="H15" s="42"/>
      <c r="I15" s="42"/>
      <c r="J15" s="42"/>
      <c r="K15" s="42"/>
    </row>
    <row r="16" spans="1:13">
      <c r="A16" s="43">
        <v>11</v>
      </c>
      <c r="B16" s="42" t="s">
        <v>77</v>
      </c>
      <c r="C16" s="42"/>
      <c r="D16" s="42"/>
      <c r="E16" s="42"/>
      <c r="G16" s="43"/>
      <c r="H16" s="42"/>
      <c r="I16" s="42"/>
      <c r="J16" s="42"/>
      <c r="K16" s="42"/>
    </row>
    <row r="17" spans="1:11">
      <c r="A17" s="43">
        <v>12</v>
      </c>
      <c r="B17" s="42" t="s">
        <v>78</v>
      </c>
      <c r="C17" s="42"/>
      <c r="D17" s="42"/>
      <c r="E17" s="42"/>
      <c r="G17" s="43"/>
      <c r="H17" s="42"/>
      <c r="I17" s="42"/>
      <c r="J17" s="42"/>
      <c r="K17" s="42"/>
    </row>
    <row r="18" spans="1:11">
      <c r="A18" s="43">
        <v>13</v>
      </c>
      <c r="B18" s="42" t="s">
        <v>79</v>
      </c>
      <c r="C18" s="42"/>
      <c r="D18" s="42"/>
      <c r="E18" s="42"/>
      <c r="G18" s="43"/>
      <c r="H18" s="42"/>
      <c r="I18" s="42"/>
      <c r="J18" s="42"/>
      <c r="K18" s="42"/>
    </row>
    <row r="19" spans="1:11">
      <c r="A19" s="43">
        <v>14</v>
      </c>
      <c r="B19" s="42" t="s">
        <v>80</v>
      </c>
      <c r="C19" s="42"/>
      <c r="D19" s="42"/>
      <c r="E19" s="42"/>
      <c r="G19" s="43"/>
      <c r="H19" s="42"/>
      <c r="I19" s="42"/>
      <c r="J19" s="42"/>
      <c r="K19" s="42"/>
    </row>
    <row r="20" spans="1:11">
      <c r="A20" s="43">
        <v>15</v>
      </c>
      <c r="B20" s="48" t="s">
        <v>124</v>
      </c>
      <c r="C20" s="42"/>
      <c r="D20" s="42"/>
      <c r="E20" s="42"/>
      <c r="G20" s="43"/>
      <c r="H20" s="48"/>
      <c r="I20" s="42"/>
      <c r="J20" s="42"/>
      <c r="K20" s="42"/>
    </row>
    <row r="21" spans="1:11">
      <c r="A21" s="43">
        <v>16</v>
      </c>
      <c r="B21" s="42" t="s">
        <v>81</v>
      </c>
      <c r="C21" s="42"/>
      <c r="D21" s="42"/>
      <c r="E21" s="42"/>
      <c r="G21" s="43"/>
      <c r="H21" s="42"/>
      <c r="I21" s="42"/>
      <c r="J21" s="42"/>
      <c r="K21" s="42"/>
    </row>
    <row r="22" spans="1:11">
      <c r="A22" s="43">
        <v>17</v>
      </c>
      <c r="B22" s="42" t="s">
        <v>190</v>
      </c>
      <c r="C22" s="42"/>
      <c r="D22" s="42"/>
      <c r="E22" s="42"/>
      <c r="G22" s="43"/>
      <c r="H22" s="42"/>
      <c r="I22" s="42"/>
      <c r="J22" s="42"/>
      <c r="K22" s="42"/>
    </row>
    <row r="23" spans="1:11">
      <c r="A23" s="43">
        <v>18</v>
      </c>
      <c r="B23" s="42" t="s">
        <v>193</v>
      </c>
      <c r="C23" s="42"/>
      <c r="D23" s="42"/>
      <c r="E23" s="42"/>
      <c r="G23" s="43"/>
      <c r="H23" s="42"/>
      <c r="I23" s="42"/>
      <c r="J23" s="42"/>
      <c r="K23" s="42"/>
    </row>
    <row r="24" spans="1:11">
      <c r="A24" s="43">
        <v>19</v>
      </c>
      <c r="B24" s="42" t="s">
        <v>122</v>
      </c>
      <c r="C24" s="42"/>
      <c r="D24" s="42"/>
      <c r="E24" s="42"/>
      <c r="G24" s="43"/>
      <c r="H24" s="42"/>
      <c r="I24" s="42"/>
      <c r="J24" s="42"/>
      <c r="K24" s="42"/>
    </row>
    <row r="25" spans="1:11">
      <c r="A25" s="43">
        <v>20</v>
      </c>
      <c r="B25" s="42" t="s">
        <v>123</v>
      </c>
      <c r="C25" s="42"/>
      <c r="D25" s="42"/>
      <c r="E25" s="42"/>
      <c r="G25" s="43"/>
      <c r="H25" s="42"/>
      <c r="I25" s="42"/>
      <c r="J25" s="42"/>
      <c r="K25" s="42"/>
    </row>
    <row r="26" spans="1:11">
      <c r="A26" s="43">
        <v>21</v>
      </c>
      <c r="B26" s="42" t="s">
        <v>82</v>
      </c>
      <c r="C26" s="42"/>
      <c r="D26" s="42"/>
      <c r="E26" s="42"/>
      <c r="G26" s="43"/>
      <c r="H26" s="42"/>
      <c r="I26" s="42"/>
      <c r="J26" s="42"/>
      <c r="K26" s="42"/>
    </row>
    <row r="27" spans="1:11">
      <c r="A27" s="43">
        <v>22</v>
      </c>
      <c r="B27" s="42" t="s">
        <v>83</v>
      </c>
      <c r="C27" s="42"/>
      <c r="D27" s="42"/>
      <c r="E27" s="42"/>
      <c r="G27" s="43"/>
      <c r="H27" s="42"/>
      <c r="I27" s="42"/>
      <c r="J27" s="42"/>
      <c r="K27" s="42"/>
    </row>
    <row r="28" spans="1:11">
      <c r="A28" s="43">
        <v>23</v>
      </c>
      <c r="B28" s="48" t="s">
        <v>84</v>
      </c>
      <c r="C28" s="42"/>
      <c r="D28" s="42"/>
      <c r="E28" s="42"/>
      <c r="G28" s="43"/>
      <c r="H28" s="48"/>
      <c r="I28" s="42"/>
      <c r="J28" s="42"/>
      <c r="K28" s="42"/>
    </row>
    <row r="29" spans="1:11">
      <c r="A29" s="43">
        <v>24</v>
      </c>
      <c r="B29" s="48" t="s">
        <v>85</v>
      </c>
      <c r="C29" s="42"/>
      <c r="D29" s="42"/>
      <c r="E29" s="42"/>
      <c r="G29" s="43"/>
      <c r="H29" s="48"/>
      <c r="I29" s="42"/>
      <c r="J29" s="42"/>
      <c r="K29" s="42"/>
    </row>
    <row r="30" spans="1:11">
      <c r="A30" s="43"/>
      <c r="B30" s="41" t="s">
        <v>86</v>
      </c>
      <c r="C30" s="42"/>
      <c r="D30" s="42"/>
      <c r="E30" s="42"/>
      <c r="G30" s="43"/>
      <c r="H30" s="48"/>
      <c r="I30" s="42"/>
      <c r="J30" s="42"/>
      <c r="K30" s="42"/>
    </row>
    <row r="31" spans="1:11">
      <c r="A31" s="43">
        <v>25</v>
      </c>
      <c r="B31" s="42" t="s">
        <v>121</v>
      </c>
      <c r="C31" s="42"/>
      <c r="D31" s="42"/>
      <c r="E31" s="42"/>
      <c r="J31" s="47"/>
    </row>
    <row r="32" spans="1:11">
      <c r="A32" s="43">
        <v>26</v>
      </c>
      <c r="B32" s="37" t="s">
        <v>34</v>
      </c>
      <c r="C32" s="42"/>
      <c r="D32" s="42"/>
      <c r="E32" s="42"/>
      <c r="H32" s="42"/>
      <c r="I32" s="42"/>
      <c r="J32" s="42"/>
      <c r="K32" s="42"/>
    </row>
    <row r="33" spans="1:11">
      <c r="A33" s="54">
        <v>27</v>
      </c>
      <c r="B33" s="42" t="s">
        <v>87</v>
      </c>
      <c r="C33" s="42"/>
      <c r="D33" s="42"/>
      <c r="E33" s="42"/>
      <c r="H33" s="42"/>
      <c r="I33" s="42"/>
      <c r="J33" s="42"/>
      <c r="K33" s="42"/>
    </row>
    <row r="34" spans="1:11">
      <c r="A34" s="43"/>
      <c r="B34" s="49" t="s">
        <v>88</v>
      </c>
      <c r="C34" s="42"/>
      <c r="D34" s="42"/>
      <c r="E34" s="42"/>
      <c r="J34" s="42"/>
    </row>
    <row r="35" spans="1:11">
      <c r="A35" s="43">
        <v>28</v>
      </c>
      <c r="B35" s="42" t="s">
        <v>89</v>
      </c>
      <c r="J35" s="42"/>
    </row>
    <row r="36" spans="1:11">
      <c r="A36" s="43">
        <v>29</v>
      </c>
      <c r="B36" s="42" t="s">
        <v>118</v>
      </c>
      <c r="J36" s="42"/>
    </row>
    <row r="37" spans="1:11">
      <c r="A37" s="43">
        <v>30</v>
      </c>
      <c r="B37" s="42" t="s">
        <v>90</v>
      </c>
      <c r="C37" s="42"/>
      <c r="D37" s="42"/>
      <c r="E37" s="42"/>
      <c r="J37" s="42"/>
    </row>
    <row r="38" spans="1:11">
      <c r="A38" s="43">
        <v>31</v>
      </c>
      <c r="B38" s="42" t="s">
        <v>119</v>
      </c>
      <c r="C38" s="42"/>
      <c r="D38" s="42"/>
      <c r="E38" s="42"/>
      <c r="J38" s="42"/>
    </row>
    <row r="39" spans="1:11">
      <c r="A39" s="43">
        <v>32</v>
      </c>
      <c r="B39" s="37" t="s">
        <v>91</v>
      </c>
      <c r="C39" s="42"/>
      <c r="D39" s="42"/>
      <c r="E39" s="42"/>
      <c r="J39" s="41"/>
    </row>
    <row r="40" spans="1:11">
      <c r="A40" s="43">
        <v>33</v>
      </c>
      <c r="B40" s="37" t="s">
        <v>120</v>
      </c>
      <c r="C40" s="42"/>
      <c r="D40" s="42"/>
      <c r="E40" s="42"/>
      <c r="J40" s="41"/>
    </row>
    <row r="41" spans="1:11">
      <c r="A41" s="43">
        <v>34</v>
      </c>
      <c r="B41" s="37" t="s">
        <v>92</v>
      </c>
      <c r="C41" s="42"/>
      <c r="D41" s="42"/>
      <c r="E41" s="42"/>
      <c r="J41" s="42"/>
    </row>
    <row r="42" spans="1:11">
      <c r="A42" s="43">
        <v>35</v>
      </c>
      <c r="B42" s="37" t="s">
        <v>93</v>
      </c>
      <c r="C42" s="42"/>
      <c r="D42" s="42"/>
      <c r="E42" s="42"/>
      <c r="J42" s="42"/>
    </row>
    <row r="43" spans="1:11">
      <c r="A43" s="43">
        <v>36</v>
      </c>
      <c r="B43" s="37" t="s">
        <v>94</v>
      </c>
      <c r="C43" s="42"/>
      <c r="D43" s="42"/>
      <c r="E43" s="42"/>
      <c r="F43" s="37" t="s">
        <v>65</v>
      </c>
      <c r="J43" s="42"/>
    </row>
    <row r="44" spans="1:11">
      <c r="A44" s="43">
        <v>37</v>
      </c>
      <c r="B44" s="37" t="s">
        <v>95</v>
      </c>
      <c r="C44" s="42"/>
      <c r="D44" s="42"/>
      <c r="E44" s="42"/>
      <c r="J44" s="41"/>
    </row>
    <row r="45" spans="1:11">
      <c r="A45" s="43">
        <v>38</v>
      </c>
      <c r="B45" s="37" t="s">
        <v>96</v>
      </c>
      <c r="C45" s="42"/>
      <c r="D45" s="42"/>
      <c r="E45" s="42"/>
      <c r="J45" s="41"/>
    </row>
    <row r="46" spans="1:11">
      <c r="A46" s="43">
        <v>39</v>
      </c>
      <c r="B46" s="37" t="s">
        <v>97</v>
      </c>
      <c r="C46" s="42"/>
      <c r="D46" s="42"/>
      <c r="E46" s="42"/>
      <c r="J46" s="41"/>
    </row>
    <row r="47" spans="1:11">
      <c r="A47" s="43">
        <v>40</v>
      </c>
      <c r="B47" s="42" t="s">
        <v>98</v>
      </c>
      <c r="C47" s="42"/>
      <c r="D47" s="42"/>
      <c r="E47" s="42"/>
      <c r="J47" s="41"/>
    </row>
    <row r="48" spans="1:11">
      <c r="A48" s="43">
        <v>41</v>
      </c>
      <c r="B48" s="37" t="s">
        <v>99</v>
      </c>
      <c r="C48" s="42"/>
      <c r="D48" s="42"/>
      <c r="E48" s="42"/>
      <c r="J48" s="41"/>
    </row>
    <row r="49" spans="1:10">
      <c r="A49" s="43"/>
      <c r="B49" s="47" t="s">
        <v>100</v>
      </c>
      <c r="C49" s="42"/>
      <c r="D49" s="42"/>
      <c r="E49" s="42"/>
      <c r="J49" s="42"/>
    </row>
    <row r="50" spans="1:10">
      <c r="A50" s="43">
        <v>42</v>
      </c>
      <c r="B50" s="37" t="s">
        <v>100</v>
      </c>
      <c r="C50" s="42"/>
      <c r="D50" s="42"/>
      <c r="E50" s="42"/>
      <c r="J50" s="42"/>
    </row>
    <row r="51" spans="1:10">
      <c r="A51" s="43">
        <v>43</v>
      </c>
      <c r="B51" s="37" t="s">
        <v>101</v>
      </c>
      <c r="C51" s="42"/>
      <c r="D51" s="42"/>
      <c r="E51" s="42"/>
    </row>
    <row r="52" spans="1:10">
      <c r="A52" s="43"/>
      <c r="B52" s="47" t="s">
        <v>102</v>
      </c>
      <c r="J52" s="48"/>
    </row>
    <row r="53" spans="1:10">
      <c r="A53" s="43">
        <v>44</v>
      </c>
      <c r="B53" s="37" t="s">
        <v>104</v>
      </c>
    </row>
    <row r="54" spans="1:10">
      <c r="A54" s="43">
        <v>45</v>
      </c>
      <c r="B54" s="37" t="s">
        <v>103</v>
      </c>
      <c r="C54" s="42"/>
      <c r="D54" s="42"/>
      <c r="E54" s="42"/>
      <c r="J54" s="48"/>
    </row>
    <row r="55" spans="1:10">
      <c r="A55" s="43">
        <v>46</v>
      </c>
      <c r="B55" s="37" t="s">
        <v>105</v>
      </c>
    </row>
    <row r="56" spans="1:10">
      <c r="A56" s="42"/>
      <c r="B56" s="47" t="s">
        <v>106</v>
      </c>
      <c r="C56" s="42"/>
      <c r="D56" s="42"/>
      <c r="E56" s="42"/>
    </row>
    <row r="57" spans="1:10">
      <c r="A57" s="43">
        <v>47</v>
      </c>
      <c r="B57" s="37" t="s">
        <v>107</v>
      </c>
      <c r="C57" s="42"/>
      <c r="D57" s="42"/>
      <c r="E57" s="42"/>
    </row>
    <row r="58" spans="1:10">
      <c r="A58" s="43">
        <v>48</v>
      </c>
      <c r="B58" s="42" t="s">
        <v>108</v>
      </c>
      <c r="C58" s="42"/>
      <c r="D58" s="42"/>
      <c r="E58" s="42"/>
    </row>
    <row r="59" spans="1:10">
      <c r="A59" s="43">
        <v>49</v>
      </c>
      <c r="B59" s="42" t="s">
        <v>184</v>
      </c>
      <c r="C59" s="42"/>
      <c r="D59" s="42"/>
      <c r="E59" s="42"/>
    </row>
    <row r="60" spans="1:10">
      <c r="A60" s="43">
        <v>50</v>
      </c>
      <c r="B60" s="42" t="s">
        <v>183</v>
      </c>
      <c r="C60" s="42"/>
      <c r="D60" s="42"/>
      <c r="E60" s="42"/>
    </row>
    <row r="61" spans="1:10">
      <c r="A61" s="43">
        <v>51</v>
      </c>
      <c r="B61" s="42" t="s">
        <v>185</v>
      </c>
      <c r="C61" s="42"/>
      <c r="D61" s="42"/>
      <c r="E61" s="42"/>
    </row>
    <row r="62" spans="1:10">
      <c r="A62" s="43">
        <v>52</v>
      </c>
      <c r="B62" s="42" t="s">
        <v>186</v>
      </c>
      <c r="C62" s="42"/>
      <c r="D62" s="42"/>
      <c r="E62" s="42"/>
    </row>
    <row r="63" spans="1:10">
      <c r="A63" s="42"/>
      <c r="B63" s="42"/>
      <c r="C63" s="42"/>
      <c r="D63" s="42"/>
      <c r="E63" s="42"/>
    </row>
    <row r="64" spans="1:10">
      <c r="A64" s="42"/>
      <c r="B64" s="42"/>
      <c r="C64" s="42"/>
      <c r="D64" s="42"/>
      <c r="E64" s="42"/>
    </row>
    <row r="65" spans="1:5">
      <c r="A65" s="42"/>
      <c r="B65" s="42"/>
      <c r="C65" s="42"/>
      <c r="D65" s="42"/>
      <c r="E65" s="42"/>
    </row>
    <row r="66" spans="1:5">
      <c r="A66" s="42"/>
      <c r="B66" s="42"/>
      <c r="C66" s="42"/>
      <c r="D66" s="42"/>
      <c r="E66" s="42"/>
    </row>
    <row r="67" spans="1:5">
      <c r="A67" s="42"/>
      <c r="B67" s="42"/>
      <c r="C67" s="42"/>
      <c r="D67" s="42"/>
      <c r="E67" s="42"/>
    </row>
    <row r="68" spans="1:5">
      <c r="A68" s="42"/>
      <c r="B68" s="42"/>
      <c r="C68" s="42"/>
      <c r="D68" s="42"/>
      <c r="E68" s="42"/>
    </row>
    <row r="69" spans="1:5">
      <c r="A69" s="42"/>
      <c r="B69" s="42"/>
      <c r="C69" s="42"/>
      <c r="D69" s="42"/>
      <c r="E69" s="42"/>
    </row>
    <row r="70" spans="1:5">
      <c r="A70" s="42"/>
      <c r="B70" s="42"/>
      <c r="C70" s="42"/>
      <c r="D70" s="42"/>
      <c r="E70" s="42"/>
    </row>
    <row r="71" spans="1:5">
      <c r="A71" s="42"/>
      <c r="B71" s="42"/>
      <c r="C71" s="42"/>
      <c r="D71" s="42"/>
      <c r="E71" s="42"/>
    </row>
    <row r="72" spans="1:5">
      <c r="A72" s="42"/>
      <c r="B72" s="42"/>
      <c r="C72" s="42"/>
      <c r="D72" s="42"/>
      <c r="E72" s="42"/>
    </row>
    <row r="73" spans="1:5">
      <c r="A73" s="42"/>
      <c r="B73" s="42"/>
      <c r="C73" s="42"/>
      <c r="D73" s="42"/>
      <c r="E73" s="42"/>
    </row>
    <row r="74" spans="1:5">
      <c r="A74" s="42"/>
      <c r="B74" s="42"/>
      <c r="C74" s="42"/>
      <c r="D74" s="42"/>
      <c r="E74" s="42"/>
    </row>
    <row r="75" spans="1:5">
      <c r="A75" s="42"/>
      <c r="B75" s="42"/>
      <c r="C75" s="42"/>
      <c r="D75" s="42"/>
      <c r="E75" s="42"/>
    </row>
    <row r="76" spans="1:5">
      <c r="A76" s="42"/>
      <c r="B76" s="42"/>
      <c r="C76" s="42"/>
      <c r="D76" s="42"/>
      <c r="E76" s="42"/>
    </row>
    <row r="77" spans="1:5">
      <c r="A77" s="42"/>
      <c r="B77" s="42"/>
      <c r="C77" s="42"/>
      <c r="D77" s="42"/>
      <c r="E77" s="42"/>
    </row>
    <row r="78" spans="1:5">
      <c r="A78" s="42"/>
      <c r="B78" s="42"/>
      <c r="C78" s="42"/>
      <c r="D78" s="42"/>
      <c r="E78" s="42"/>
    </row>
    <row r="79" spans="1:5">
      <c r="A79" s="42"/>
      <c r="B79" s="42"/>
      <c r="C79" s="42"/>
      <c r="D79" s="42"/>
      <c r="E79" s="42"/>
    </row>
    <row r="80" spans="1:5">
      <c r="A80" s="42"/>
      <c r="B80" s="42"/>
      <c r="C80" s="42"/>
      <c r="D80" s="42"/>
      <c r="E80" s="42"/>
    </row>
    <row r="81" spans="1:5">
      <c r="A81" s="42"/>
      <c r="B81" s="42"/>
      <c r="C81" s="42"/>
      <c r="D81" s="42"/>
      <c r="E81" s="42"/>
    </row>
    <row r="82" spans="1:5">
      <c r="A82" s="42"/>
      <c r="B82" s="42"/>
      <c r="C82" s="42"/>
      <c r="D82" s="42"/>
      <c r="E82" s="42"/>
    </row>
    <row r="83" spans="1:5">
      <c r="A83" s="42"/>
      <c r="B83" s="42"/>
      <c r="C83" s="42"/>
      <c r="D83" s="42"/>
      <c r="E83" s="42"/>
    </row>
    <row r="84" spans="1:5">
      <c r="A84" s="42"/>
      <c r="B84" s="42"/>
      <c r="C84" s="42"/>
      <c r="D84" s="42"/>
      <c r="E84" s="42"/>
    </row>
    <row r="85" spans="1:5">
      <c r="A85" s="42"/>
      <c r="B85" s="42"/>
      <c r="C85" s="42"/>
      <c r="D85" s="42"/>
      <c r="E85" s="42"/>
    </row>
    <row r="86" spans="1:5">
      <c r="A86" s="42"/>
      <c r="B86" s="42"/>
      <c r="C86" s="42"/>
      <c r="D86" s="42"/>
      <c r="E86" s="42"/>
    </row>
    <row r="87" spans="1:5">
      <c r="A87" s="42"/>
      <c r="B87" s="42"/>
      <c r="C87" s="42"/>
      <c r="D87" s="42"/>
      <c r="E87" s="42"/>
    </row>
    <row r="88" spans="1:5">
      <c r="A88" s="42"/>
      <c r="B88" s="42"/>
      <c r="C88" s="42"/>
      <c r="D88" s="42"/>
      <c r="E88" s="42"/>
    </row>
    <row r="89" spans="1:5">
      <c r="A89" s="42"/>
      <c r="B89" s="42"/>
      <c r="C89" s="42"/>
      <c r="D89" s="42"/>
      <c r="E89" s="42"/>
    </row>
    <row r="90" spans="1:5">
      <c r="A90" s="42"/>
      <c r="B90" s="42"/>
      <c r="C90" s="42"/>
      <c r="D90" s="42"/>
      <c r="E90" s="42"/>
    </row>
    <row r="91" spans="1:5">
      <c r="A91" s="42"/>
      <c r="B91" s="42"/>
      <c r="C91" s="42"/>
      <c r="D91" s="42"/>
      <c r="E91" s="42"/>
    </row>
    <row r="92" spans="1:5">
      <c r="A92" s="42"/>
      <c r="B92" s="42"/>
      <c r="C92" s="42"/>
      <c r="D92" s="42"/>
      <c r="E92" s="42"/>
    </row>
    <row r="93" spans="1:5">
      <c r="A93" s="42"/>
      <c r="B93" s="42"/>
      <c r="C93" s="42"/>
      <c r="D93" s="42"/>
      <c r="E93" s="42"/>
    </row>
    <row r="94" spans="1:5">
      <c r="A94" s="42"/>
      <c r="B94" s="42"/>
      <c r="C94" s="42"/>
      <c r="D94" s="42"/>
      <c r="E94" s="42"/>
    </row>
    <row r="95" spans="1:5">
      <c r="A95" s="42"/>
      <c r="B95" s="42"/>
      <c r="C95" s="42"/>
      <c r="D95" s="42"/>
      <c r="E95" s="42"/>
    </row>
    <row r="96" spans="1:5">
      <c r="A96" s="42"/>
      <c r="B96" s="42"/>
      <c r="C96" s="42"/>
      <c r="D96" s="42"/>
      <c r="E96" s="42"/>
    </row>
    <row r="97" spans="1:5">
      <c r="A97" s="42"/>
      <c r="B97" s="42"/>
      <c r="C97" s="42"/>
      <c r="D97" s="42"/>
      <c r="E97" s="42"/>
    </row>
    <row r="98" spans="1:5">
      <c r="A98" s="42"/>
      <c r="B98" s="42"/>
      <c r="C98" s="42"/>
      <c r="D98" s="42"/>
      <c r="E98" s="42"/>
    </row>
    <row r="99" spans="1:5">
      <c r="A99" s="42"/>
      <c r="B99" s="42"/>
      <c r="C99" s="42"/>
      <c r="D99" s="42"/>
      <c r="E99" s="42"/>
    </row>
    <row r="100" spans="1:5">
      <c r="A100" s="42"/>
      <c r="B100" s="42"/>
      <c r="C100" s="42"/>
      <c r="D100" s="42"/>
      <c r="E100" s="42"/>
    </row>
    <row r="101" spans="1:5">
      <c r="A101" s="42"/>
      <c r="B101" s="42"/>
      <c r="C101" s="42"/>
      <c r="D101" s="42"/>
      <c r="E101" s="42"/>
    </row>
    <row r="102" spans="1:5">
      <c r="A102" s="42"/>
      <c r="B102" s="42"/>
      <c r="C102" s="42"/>
      <c r="D102" s="42"/>
      <c r="E102" s="42"/>
    </row>
    <row r="103" spans="1:5">
      <c r="A103" s="42"/>
      <c r="B103" s="42"/>
      <c r="C103" s="42"/>
      <c r="D103" s="42"/>
      <c r="E103" s="42"/>
    </row>
    <row r="104" spans="1:5">
      <c r="A104" s="42"/>
      <c r="B104" s="42"/>
      <c r="C104" s="42"/>
      <c r="D104" s="42"/>
      <c r="E104" s="42"/>
    </row>
    <row r="105" spans="1:5">
      <c r="A105" s="42"/>
      <c r="B105" s="42"/>
      <c r="C105" s="42"/>
      <c r="D105" s="42"/>
      <c r="E105" s="42"/>
    </row>
    <row r="106" spans="1:5">
      <c r="A106" s="42"/>
      <c r="B106" s="42"/>
      <c r="C106" s="42"/>
      <c r="D106" s="42"/>
      <c r="E106" s="42"/>
    </row>
    <row r="107" spans="1:5">
      <c r="A107" s="42"/>
      <c r="B107" s="42"/>
      <c r="C107" s="42"/>
      <c r="D107" s="42"/>
      <c r="E107" s="42"/>
    </row>
    <row r="108" spans="1:5">
      <c r="A108" s="42"/>
      <c r="B108" s="42"/>
      <c r="C108" s="42"/>
      <c r="D108" s="42"/>
      <c r="E108" s="42"/>
    </row>
    <row r="109" spans="1:5">
      <c r="A109" s="42"/>
      <c r="B109" s="42"/>
      <c r="C109" s="42"/>
      <c r="D109" s="42"/>
      <c r="E109" s="42"/>
    </row>
    <row r="110" spans="1:5">
      <c r="A110" s="42"/>
      <c r="B110" s="42"/>
      <c r="C110" s="42"/>
      <c r="D110" s="42"/>
      <c r="E110" s="42"/>
    </row>
    <row r="111" spans="1:5">
      <c r="A111" s="42"/>
      <c r="B111" s="42"/>
      <c r="C111" s="42"/>
      <c r="D111" s="42"/>
      <c r="E111" s="42"/>
    </row>
    <row r="112" spans="1:5">
      <c r="A112" s="42"/>
      <c r="B112" s="42"/>
      <c r="C112" s="42"/>
      <c r="D112" s="42"/>
      <c r="E112" s="42"/>
    </row>
    <row r="113" spans="1:5">
      <c r="A113" s="42"/>
      <c r="B113" s="42"/>
      <c r="C113" s="42"/>
      <c r="D113" s="42"/>
      <c r="E113" s="42"/>
    </row>
    <row r="114" spans="1:5">
      <c r="A114" s="42"/>
      <c r="B114" s="42"/>
      <c r="C114" s="42"/>
      <c r="D114" s="42"/>
      <c r="E114" s="42"/>
    </row>
    <row r="115" spans="1:5">
      <c r="A115" s="42"/>
      <c r="B115" s="42"/>
      <c r="C115" s="42"/>
      <c r="D115" s="42"/>
      <c r="E115" s="42"/>
    </row>
    <row r="116" spans="1:5">
      <c r="A116" s="42"/>
      <c r="B116" s="42"/>
      <c r="C116" s="42"/>
      <c r="D116" s="42"/>
      <c r="E116" s="42"/>
    </row>
    <row r="117" spans="1:5">
      <c r="A117" s="42"/>
      <c r="B117" s="42"/>
      <c r="C117" s="42"/>
      <c r="D117" s="42"/>
      <c r="E117" s="42"/>
    </row>
    <row r="118" spans="1:5">
      <c r="A118" s="42"/>
      <c r="B118" s="42"/>
      <c r="C118" s="42"/>
      <c r="D118" s="42"/>
      <c r="E118" s="42"/>
    </row>
    <row r="119" spans="1:5">
      <c r="A119" s="42"/>
      <c r="B119" s="42"/>
      <c r="C119" s="42"/>
      <c r="D119" s="42"/>
      <c r="E119" s="42"/>
    </row>
    <row r="120" spans="1:5">
      <c r="A120" s="42"/>
      <c r="B120" s="42"/>
      <c r="C120" s="42"/>
      <c r="D120" s="42"/>
      <c r="E120" s="42"/>
    </row>
    <row r="121" spans="1:5">
      <c r="A121" s="42"/>
      <c r="B121" s="42"/>
      <c r="C121" s="42"/>
      <c r="D121" s="42"/>
      <c r="E121" s="42"/>
    </row>
    <row r="122" spans="1:5">
      <c r="A122" s="42"/>
      <c r="B122" s="42"/>
      <c r="C122" s="42"/>
      <c r="D122" s="42"/>
      <c r="E122" s="42"/>
    </row>
    <row r="123" spans="1:5">
      <c r="A123" s="42"/>
      <c r="B123" s="42"/>
      <c r="C123" s="42"/>
      <c r="D123" s="42"/>
      <c r="E123" s="42"/>
    </row>
    <row r="124" spans="1:5">
      <c r="A124" s="42"/>
      <c r="B124" s="42"/>
      <c r="C124" s="42"/>
      <c r="D124" s="42"/>
      <c r="E124" s="42"/>
    </row>
    <row r="125" spans="1:5">
      <c r="A125" s="42"/>
      <c r="B125" s="42"/>
      <c r="C125" s="42"/>
      <c r="D125" s="42"/>
      <c r="E125" s="42"/>
    </row>
    <row r="126" spans="1:5">
      <c r="A126" s="42"/>
      <c r="B126" s="42"/>
      <c r="C126" s="42"/>
      <c r="D126" s="42"/>
      <c r="E126" s="42"/>
    </row>
    <row r="127" spans="1:5">
      <c r="A127" s="42"/>
      <c r="B127" s="42"/>
      <c r="C127" s="42"/>
      <c r="D127" s="42"/>
      <c r="E127" s="42"/>
    </row>
    <row r="128" spans="1:5">
      <c r="A128" s="42"/>
      <c r="B128" s="42"/>
      <c r="C128" s="42"/>
      <c r="D128" s="42"/>
      <c r="E128" s="42"/>
    </row>
    <row r="129" spans="1:5">
      <c r="A129" s="42"/>
      <c r="B129" s="42"/>
      <c r="C129" s="42"/>
      <c r="D129" s="42"/>
      <c r="E129" s="42"/>
    </row>
    <row r="130" spans="1:5">
      <c r="A130" s="42"/>
      <c r="B130" s="42"/>
      <c r="C130" s="42"/>
      <c r="D130" s="42"/>
      <c r="E130" s="42"/>
    </row>
    <row r="131" spans="1:5">
      <c r="A131" s="42"/>
      <c r="B131" s="42"/>
      <c r="C131" s="42"/>
      <c r="D131" s="42"/>
      <c r="E131" s="42"/>
    </row>
    <row r="132" spans="1:5">
      <c r="A132" s="42"/>
      <c r="B132" s="42"/>
      <c r="C132" s="42"/>
      <c r="D132" s="42"/>
      <c r="E132" s="42"/>
    </row>
    <row r="133" spans="1:5">
      <c r="A133" s="42"/>
      <c r="B133" s="42"/>
      <c r="C133" s="42"/>
      <c r="D133" s="42"/>
      <c r="E133" s="42"/>
    </row>
    <row r="134" spans="1:5">
      <c r="A134" s="42"/>
      <c r="B134" s="42"/>
      <c r="C134" s="42"/>
      <c r="D134" s="42"/>
      <c r="E134" s="42"/>
    </row>
    <row r="135" spans="1:5">
      <c r="A135" s="42"/>
      <c r="B135" s="42"/>
      <c r="C135" s="42"/>
      <c r="D135" s="42"/>
      <c r="E135" s="42"/>
    </row>
    <row r="136" spans="1:5">
      <c r="A136" s="42"/>
      <c r="B136" s="42"/>
      <c r="C136" s="42"/>
      <c r="D136" s="42"/>
      <c r="E136" s="42"/>
    </row>
    <row r="137" spans="1:5">
      <c r="A137" s="42"/>
      <c r="B137" s="42"/>
      <c r="C137" s="42"/>
      <c r="D137" s="42"/>
      <c r="E137" s="42"/>
    </row>
    <row r="138" spans="1:5">
      <c r="A138" s="42"/>
      <c r="B138" s="42"/>
      <c r="C138" s="42"/>
      <c r="D138" s="42"/>
      <c r="E138" s="42"/>
    </row>
    <row r="139" spans="1:5">
      <c r="A139" s="42"/>
      <c r="B139" s="42"/>
      <c r="C139" s="42"/>
      <c r="D139" s="42"/>
      <c r="E139" s="42"/>
    </row>
    <row r="140" spans="1:5">
      <c r="A140" s="42"/>
      <c r="B140" s="42"/>
      <c r="C140" s="42"/>
      <c r="D140" s="42"/>
      <c r="E140" s="42"/>
    </row>
    <row r="141" spans="1:5">
      <c r="A141" s="42"/>
      <c r="B141" s="42"/>
      <c r="C141" s="42"/>
      <c r="D141" s="42"/>
      <c r="E141" s="42"/>
    </row>
    <row r="142" spans="1:5">
      <c r="A142" s="42"/>
      <c r="B142" s="42"/>
      <c r="C142" s="42"/>
      <c r="D142" s="42"/>
      <c r="E142" s="42"/>
    </row>
    <row r="143" spans="1:5">
      <c r="A143" s="42"/>
      <c r="B143" s="42"/>
      <c r="C143" s="42"/>
      <c r="D143" s="42"/>
      <c r="E143" s="42"/>
    </row>
    <row r="144" spans="1:5">
      <c r="A144" s="42"/>
      <c r="B144" s="42"/>
      <c r="C144" s="42"/>
      <c r="D144" s="42"/>
      <c r="E144" s="42"/>
    </row>
    <row r="145" spans="1:5">
      <c r="A145" s="42"/>
      <c r="B145" s="42"/>
      <c r="C145" s="42"/>
      <c r="D145" s="42"/>
      <c r="E145" s="42"/>
    </row>
    <row r="146" spans="1:5">
      <c r="A146" s="42"/>
      <c r="B146" s="42"/>
      <c r="C146" s="42"/>
      <c r="D146" s="42"/>
      <c r="E146" s="42"/>
    </row>
    <row r="147" spans="1:5">
      <c r="A147" s="42"/>
      <c r="B147" s="42"/>
      <c r="C147" s="42"/>
      <c r="D147" s="42"/>
      <c r="E147" s="42"/>
    </row>
    <row r="148" spans="1:5">
      <c r="A148" s="42"/>
      <c r="B148" s="42"/>
      <c r="C148" s="42"/>
      <c r="D148" s="42"/>
      <c r="E148" s="42"/>
    </row>
    <row r="149" spans="1:5">
      <c r="A149" s="42"/>
      <c r="B149" s="42"/>
      <c r="C149" s="42"/>
      <c r="D149" s="42"/>
      <c r="E149" s="42"/>
    </row>
    <row r="150" spans="1:5">
      <c r="A150" s="42"/>
      <c r="B150" s="42"/>
      <c r="C150" s="42"/>
      <c r="D150" s="42"/>
      <c r="E150" s="42"/>
    </row>
    <row r="151" spans="1:5">
      <c r="A151" s="42"/>
      <c r="B151" s="42"/>
      <c r="C151" s="42"/>
      <c r="D151" s="42"/>
      <c r="E151" s="42"/>
    </row>
    <row r="152" spans="1:5">
      <c r="A152" s="42"/>
      <c r="B152" s="42"/>
      <c r="C152" s="42"/>
      <c r="D152" s="42"/>
      <c r="E152" s="42"/>
    </row>
    <row r="153" spans="1:5">
      <c r="A153" s="42"/>
      <c r="B153" s="42"/>
      <c r="C153" s="42"/>
      <c r="D153" s="42"/>
      <c r="E153" s="42"/>
    </row>
    <row r="154" spans="1:5">
      <c r="A154" s="42"/>
      <c r="B154" s="42"/>
      <c r="C154" s="42"/>
      <c r="D154" s="42"/>
      <c r="E154" s="42"/>
    </row>
    <row r="155" spans="1:5">
      <c r="A155" s="42"/>
      <c r="B155" s="42"/>
      <c r="C155" s="42"/>
      <c r="D155" s="42"/>
      <c r="E155" s="42"/>
    </row>
    <row r="156" spans="1:5">
      <c r="A156" s="42"/>
      <c r="B156" s="42"/>
      <c r="C156" s="42"/>
      <c r="D156" s="42"/>
      <c r="E156" s="42"/>
    </row>
    <row r="157" spans="1:5">
      <c r="A157" s="42"/>
      <c r="B157" s="42"/>
      <c r="C157" s="42"/>
      <c r="D157" s="42"/>
      <c r="E157" s="42"/>
    </row>
    <row r="158" spans="1:5">
      <c r="A158" s="42"/>
      <c r="B158" s="42"/>
      <c r="C158" s="42"/>
      <c r="D158" s="42"/>
      <c r="E158" s="42"/>
    </row>
    <row r="159" spans="1:5">
      <c r="A159" s="42"/>
      <c r="B159" s="42"/>
      <c r="C159" s="42"/>
      <c r="D159" s="42"/>
      <c r="E159" s="42"/>
    </row>
    <row r="160" spans="1:5">
      <c r="A160" s="42"/>
      <c r="B160" s="42"/>
      <c r="C160" s="42"/>
      <c r="D160" s="42"/>
      <c r="E160" s="42"/>
    </row>
    <row r="161" spans="1:5">
      <c r="A161" s="42"/>
      <c r="B161" s="42"/>
      <c r="C161" s="42"/>
      <c r="D161" s="42"/>
      <c r="E161" s="42"/>
    </row>
    <row r="162" spans="1:5">
      <c r="A162" s="42"/>
      <c r="B162" s="42"/>
      <c r="C162" s="42"/>
      <c r="D162" s="42"/>
      <c r="E162" s="42"/>
    </row>
    <row r="163" spans="1:5">
      <c r="A163" s="42"/>
      <c r="B163" s="42"/>
      <c r="C163" s="42"/>
      <c r="D163" s="42"/>
      <c r="E163" s="42"/>
    </row>
    <row r="164" spans="1:5">
      <c r="A164" s="42"/>
      <c r="B164" s="42"/>
      <c r="C164" s="42"/>
      <c r="D164" s="42"/>
      <c r="E164" s="42"/>
    </row>
    <row r="165" spans="1:5">
      <c r="A165" s="42"/>
      <c r="B165" s="42"/>
      <c r="C165" s="42"/>
      <c r="D165" s="42"/>
      <c r="E165" s="42"/>
    </row>
    <row r="166" spans="1:5">
      <c r="A166" s="42"/>
      <c r="B166" s="42"/>
      <c r="C166" s="42"/>
      <c r="D166" s="42"/>
      <c r="E166" s="42"/>
    </row>
    <row r="167" spans="1:5">
      <c r="A167" s="42"/>
      <c r="B167" s="42"/>
      <c r="C167" s="42"/>
      <c r="D167" s="42"/>
      <c r="E167" s="42"/>
    </row>
    <row r="168" spans="1:5">
      <c r="A168" s="42"/>
      <c r="B168" s="42"/>
      <c r="C168" s="42"/>
      <c r="D168" s="42"/>
      <c r="E168" s="42"/>
    </row>
    <row r="169" spans="1:5">
      <c r="A169" s="42"/>
      <c r="B169" s="42"/>
      <c r="C169" s="42"/>
      <c r="D169" s="42"/>
      <c r="E169" s="42"/>
    </row>
    <row r="170" spans="1:5">
      <c r="A170" s="42"/>
      <c r="B170" s="42"/>
      <c r="C170" s="42"/>
      <c r="D170" s="42"/>
      <c r="E170" s="42"/>
    </row>
    <row r="171" spans="1:5">
      <c r="A171" s="42"/>
      <c r="B171" s="42"/>
      <c r="C171" s="42"/>
      <c r="D171" s="42"/>
      <c r="E171" s="42"/>
    </row>
    <row r="172" spans="1:5">
      <c r="A172" s="42"/>
      <c r="B172" s="42"/>
      <c r="C172" s="42"/>
      <c r="D172" s="42"/>
      <c r="E172" s="42"/>
    </row>
    <row r="173" spans="1:5">
      <c r="A173" s="42"/>
      <c r="B173" s="42"/>
      <c r="C173" s="42"/>
      <c r="D173" s="42"/>
      <c r="E173" s="42"/>
    </row>
    <row r="174" spans="1:5">
      <c r="A174" s="42"/>
      <c r="B174" s="42"/>
      <c r="C174" s="42"/>
      <c r="D174" s="42"/>
      <c r="E174" s="42"/>
    </row>
  </sheetData>
  <mergeCells count="2">
    <mergeCell ref="A1:B1"/>
    <mergeCell ref="A2:B2"/>
  </mergeCells>
  <printOptions horizontalCentered="1"/>
  <pageMargins left="0.82677165354330717" right="0.78740157480314965" top="0.70866141732283472" bottom="0.51181102362204722" header="0" footer="0"/>
  <pageSetup paperSize="9" scale="79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9"/>
  <sheetViews>
    <sheetView zoomScaleSheetLayoutView="78" workbookViewId="0">
      <selection activeCell="J31" sqref="J31"/>
    </sheetView>
  </sheetViews>
  <sheetFormatPr defaultRowHeight="15.75"/>
  <cols>
    <col min="1" max="1" width="6.28515625" style="59" customWidth="1"/>
    <col min="2" max="2" width="59.42578125" style="59" bestFit="1" customWidth="1"/>
    <col min="3" max="7" width="13" style="59" customWidth="1"/>
    <col min="8" max="9" width="13" style="62" customWidth="1"/>
    <col min="10" max="10" width="13.140625" style="59" bestFit="1" customWidth="1"/>
    <col min="11" max="12" width="10.5703125" style="59" bestFit="1" customWidth="1"/>
    <col min="13" max="239" width="9.140625" style="59"/>
    <col min="240" max="240" width="6.28515625" style="59" customWidth="1"/>
    <col min="241" max="241" width="69" style="59" customWidth="1"/>
    <col min="242" max="259" width="0" style="59" hidden="1" customWidth="1"/>
    <col min="260" max="261" width="15.28515625" style="59" bestFit="1" customWidth="1"/>
    <col min="262" max="263" width="11.85546875" style="59" bestFit="1" customWidth="1"/>
    <col min="264" max="264" width="15.5703125" style="59" bestFit="1" customWidth="1"/>
    <col min="265" max="265" width="15.7109375" style="59" bestFit="1" customWidth="1"/>
    <col min="266" max="266" width="13.140625" style="59" bestFit="1" customWidth="1"/>
    <col min="267" max="268" width="10.5703125" style="59" bestFit="1" customWidth="1"/>
    <col min="269" max="495" width="9.140625" style="59"/>
    <col min="496" max="496" width="6.28515625" style="59" customWidth="1"/>
    <col min="497" max="497" width="69" style="59" customWidth="1"/>
    <col min="498" max="515" width="0" style="59" hidden="1" customWidth="1"/>
    <col min="516" max="517" width="15.28515625" style="59" bestFit="1" customWidth="1"/>
    <col min="518" max="519" width="11.85546875" style="59" bestFit="1" customWidth="1"/>
    <col min="520" max="520" width="15.5703125" style="59" bestFit="1" customWidth="1"/>
    <col min="521" max="521" width="15.7109375" style="59" bestFit="1" customWidth="1"/>
    <col min="522" max="522" width="13.140625" style="59" bestFit="1" customWidth="1"/>
    <col min="523" max="524" width="10.5703125" style="59" bestFit="1" customWidth="1"/>
    <col min="525" max="751" width="9.140625" style="59"/>
    <col min="752" max="752" width="6.28515625" style="59" customWidth="1"/>
    <col min="753" max="753" width="69" style="59" customWidth="1"/>
    <col min="754" max="771" width="0" style="59" hidden="1" customWidth="1"/>
    <col min="772" max="773" width="15.28515625" style="59" bestFit="1" customWidth="1"/>
    <col min="774" max="775" width="11.85546875" style="59" bestFit="1" customWidth="1"/>
    <col min="776" max="776" width="15.5703125" style="59" bestFit="1" customWidth="1"/>
    <col min="777" max="777" width="15.7109375" style="59" bestFit="1" customWidth="1"/>
    <col min="778" max="778" width="13.140625" style="59" bestFit="1" customWidth="1"/>
    <col min="779" max="780" width="10.5703125" style="59" bestFit="1" customWidth="1"/>
    <col min="781" max="1007" width="9.140625" style="59"/>
    <col min="1008" max="1008" width="6.28515625" style="59" customWidth="1"/>
    <col min="1009" max="1009" width="69" style="59" customWidth="1"/>
    <col min="1010" max="1027" width="0" style="59" hidden="1" customWidth="1"/>
    <col min="1028" max="1029" width="15.28515625" style="59" bestFit="1" customWidth="1"/>
    <col min="1030" max="1031" width="11.85546875" style="59" bestFit="1" customWidth="1"/>
    <col min="1032" max="1032" width="15.5703125" style="59" bestFit="1" customWidth="1"/>
    <col min="1033" max="1033" width="15.7109375" style="59" bestFit="1" customWidth="1"/>
    <col min="1034" max="1034" width="13.140625" style="59" bestFit="1" customWidth="1"/>
    <col min="1035" max="1036" width="10.5703125" style="59" bestFit="1" customWidth="1"/>
    <col min="1037" max="1263" width="9.140625" style="59"/>
    <col min="1264" max="1264" width="6.28515625" style="59" customWidth="1"/>
    <col min="1265" max="1265" width="69" style="59" customWidth="1"/>
    <col min="1266" max="1283" width="0" style="59" hidden="1" customWidth="1"/>
    <col min="1284" max="1285" width="15.28515625" style="59" bestFit="1" customWidth="1"/>
    <col min="1286" max="1287" width="11.85546875" style="59" bestFit="1" customWidth="1"/>
    <col min="1288" max="1288" width="15.5703125" style="59" bestFit="1" customWidth="1"/>
    <col min="1289" max="1289" width="15.7109375" style="59" bestFit="1" customWidth="1"/>
    <col min="1290" max="1290" width="13.140625" style="59" bestFit="1" customWidth="1"/>
    <col min="1291" max="1292" width="10.5703125" style="59" bestFit="1" customWidth="1"/>
    <col min="1293" max="1519" width="9.140625" style="59"/>
    <col min="1520" max="1520" width="6.28515625" style="59" customWidth="1"/>
    <col min="1521" max="1521" width="69" style="59" customWidth="1"/>
    <col min="1522" max="1539" width="0" style="59" hidden="1" customWidth="1"/>
    <col min="1540" max="1541" width="15.28515625" style="59" bestFit="1" customWidth="1"/>
    <col min="1542" max="1543" width="11.85546875" style="59" bestFit="1" customWidth="1"/>
    <col min="1544" max="1544" width="15.5703125" style="59" bestFit="1" customWidth="1"/>
    <col min="1545" max="1545" width="15.7109375" style="59" bestFit="1" customWidth="1"/>
    <col min="1546" max="1546" width="13.140625" style="59" bestFit="1" customWidth="1"/>
    <col min="1547" max="1548" width="10.5703125" style="59" bestFit="1" customWidth="1"/>
    <col min="1549" max="1775" width="9.140625" style="59"/>
    <col min="1776" max="1776" width="6.28515625" style="59" customWidth="1"/>
    <col min="1777" max="1777" width="69" style="59" customWidth="1"/>
    <col min="1778" max="1795" width="0" style="59" hidden="1" customWidth="1"/>
    <col min="1796" max="1797" width="15.28515625" style="59" bestFit="1" customWidth="1"/>
    <col min="1798" max="1799" width="11.85546875" style="59" bestFit="1" customWidth="1"/>
    <col min="1800" max="1800" width="15.5703125" style="59" bestFit="1" customWidth="1"/>
    <col min="1801" max="1801" width="15.7109375" style="59" bestFit="1" customWidth="1"/>
    <col min="1802" max="1802" width="13.140625" style="59" bestFit="1" customWidth="1"/>
    <col min="1803" max="1804" width="10.5703125" style="59" bestFit="1" customWidth="1"/>
    <col min="1805" max="2031" width="9.140625" style="59"/>
    <col min="2032" max="2032" width="6.28515625" style="59" customWidth="1"/>
    <col min="2033" max="2033" width="69" style="59" customWidth="1"/>
    <col min="2034" max="2051" width="0" style="59" hidden="1" customWidth="1"/>
    <col min="2052" max="2053" width="15.28515625" style="59" bestFit="1" customWidth="1"/>
    <col min="2054" max="2055" width="11.85546875" style="59" bestFit="1" customWidth="1"/>
    <col min="2056" max="2056" width="15.5703125" style="59" bestFit="1" customWidth="1"/>
    <col min="2057" max="2057" width="15.7109375" style="59" bestFit="1" customWidth="1"/>
    <col min="2058" max="2058" width="13.140625" style="59" bestFit="1" customWidth="1"/>
    <col min="2059" max="2060" width="10.5703125" style="59" bestFit="1" customWidth="1"/>
    <col min="2061" max="2287" width="9.140625" style="59"/>
    <col min="2288" max="2288" width="6.28515625" style="59" customWidth="1"/>
    <col min="2289" max="2289" width="69" style="59" customWidth="1"/>
    <col min="2290" max="2307" width="0" style="59" hidden="1" customWidth="1"/>
    <col min="2308" max="2309" width="15.28515625" style="59" bestFit="1" customWidth="1"/>
    <col min="2310" max="2311" width="11.85546875" style="59" bestFit="1" customWidth="1"/>
    <col min="2312" max="2312" width="15.5703125" style="59" bestFit="1" customWidth="1"/>
    <col min="2313" max="2313" width="15.7109375" style="59" bestFit="1" customWidth="1"/>
    <col min="2314" max="2314" width="13.140625" style="59" bestFit="1" customWidth="1"/>
    <col min="2315" max="2316" width="10.5703125" style="59" bestFit="1" customWidth="1"/>
    <col min="2317" max="2543" width="9.140625" style="59"/>
    <col min="2544" max="2544" width="6.28515625" style="59" customWidth="1"/>
    <col min="2545" max="2545" width="69" style="59" customWidth="1"/>
    <col min="2546" max="2563" width="0" style="59" hidden="1" customWidth="1"/>
    <col min="2564" max="2565" width="15.28515625" style="59" bestFit="1" customWidth="1"/>
    <col min="2566" max="2567" width="11.85546875" style="59" bestFit="1" customWidth="1"/>
    <col min="2568" max="2568" width="15.5703125" style="59" bestFit="1" customWidth="1"/>
    <col min="2569" max="2569" width="15.7109375" style="59" bestFit="1" customWidth="1"/>
    <col min="2570" max="2570" width="13.140625" style="59" bestFit="1" customWidth="1"/>
    <col min="2571" max="2572" width="10.5703125" style="59" bestFit="1" customWidth="1"/>
    <col min="2573" max="2799" width="9.140625" style="59"/>
    <col min="2800" max="2800" width="6.28515625" style="59" customWidth="1"/>
    <col min="2801" max="2801" width="69" style="59" customWidth="1"/>
    <col min="2802" max="2819" width="0" style="59" hidden="1" customWidth="1"/>
    <col min="2820" max="2821" width="15.28515625" style="59" bestFit="1" customWidth="1"/>
    <col min="2822" max="2823" width="11.85546875" style="59" bestFit="1" customWidth="1"/>
    <col min="2824" max="2824" width="15.5703125" style="59" bestFit="1" customWidth="1"/>
    <col min="2825" max="2825" width="15.7109375" style="59" bestFit="1" customWidth="1"/>
    <col min="2826" max="2826" width="13.140625" style="59" bestFit="1" customWidth="1"/>
    <col min="2827" max="2828" width="10.5703125" style="59" bestFit="1" customWidth="1"/>
    <col min="2829" max="3055" width="9.140625" style="59"/>
    <col min="3056" max="3056" width="6.28515625" style="59" customWidth="1"/>
    <col min="3057" max="3057" width="69" style="59" customWidth="1"/>
    <col min="3058" max="3075" width="0" style="59" hidden="1" customWidth="1"/>
    <col min="3076" max="3077" width="15.28515625" style="59" bestFit="1" customWidth="1"/>
    <col min="3078" max="3079" width="11.85546875" style="59" bestFit="1" customWidth="1"/>
    <col min="3080" max="3080" width="15.5703125" style="59" bestFit="1" customWidth="1"/>
    <col min="3081" max="3081" width="15.7109375" style="59" bestFit="1" customWidth="1"/>
    <col min="3082" max="3082" width="13.140625" style="59" bestFit="1" customWidth="1"/>
    <col min="3083" max="3084" width="10.5703125" style="59" bestFit="1" customWidth="1"/>
    <col min="3085" max="3311" width="9.140625" style="59"/>
    <col min="3312" max="3312" width="6.28515625" style="59" customWidth="1"/>
    <col min="3313" max="3313" width="69" style="59" customWidth="1"/>
    <col min="3314" max="3331" width="0" style="59" hidden="1" customWidth="1"/>
    <col min="3332" max="3333" width="15.28515625" style="59" bestFit="1" customWidth="1"/>
    <col min="3334" max="3335" width="11.85546875" style="59" bestFit="1" customWidth="1"/>
    <col min="3336" max="3336" width="15.5703125" style="59" bestFit="1" customWidth="1"/>
    <col min="3337" max="3337" width="15.7109375" style="59" bestFit="1" customWidth="1"/>
    <col min="3338" max="3338" width="13.140625" style="59" bestFit="1" customWidth="1"/>
    <col min="3339" max="3340" width="10.5703125" style="59" bestFit="1" customWidth="1"/>
    <col min="3341" max="3567" width="9.140625" style="59"/>
    <col min="3568" max="3568" width="6.28515625" style="59" customWidth="1"/>
    <col min="3569" max="3569" width="69" style="59" customWidth="1"/>
    <col min="3570" max="3587" width="0" style="59" hidden="1" customWidth="1"/>
    <col min="3588" max="3589" width="15.28515625" style="59" bestFit="1" customWidth="1"/>
    <col min="3590" max="3591" width="11.85546875" style="59" bestFit="1" customWidth="1"/>
    <col min="3592" max="3592" width="15.5703125" style="59" bestFit="1" customWidth="1"/>
    <col min="3593" max="3593" width="15.7109375" style="59" bestFit="1" customWidth="1"/>
    <col min="3594" max="3594" width="13.140625" style="59" bestFit="1" customWidth="1"/>
    <col min="3595" max="3596" width="10.5703125" style="59" bestFit="1" customWidth="1"/>
    <col min="3597" max="3823" width="9.140625" style="59"/>
    <col min="3824" max="3824" width="6.28515625" style="59" customWidth="1"/>
    <col min="3825" max="3825" width="69" style="59" customWidth="1"/>
    <col min="3826" max="3843" width="0" style="59" hidden="1" customWidth="1"/>
    <col min="3844" max="3845" width="15.28515625" style="59" bestFit="1" customWidth="1"/>
    <col min="3846" max="3847" width="11.85546875" style="59" bestFit="1" customWidth="1"/>
    <col min="3848" max="3848" width="15.5703125" style="59" bestFit="1" customWidth="1"/>
    <col min="3849" max="3849" width="15.7109375" style="59" bestFit="1" customWidth="1"/>
    <col min="3850" max="3850" width="13.140625" style="59" bestFit="1" customWidth="1"/>
    <col min="3851" max="3852" width="10.5703125" style="59" bestFit="1" customWidth="1"/>
    <col min="3853" max="4079" width="9.140625" style="59"/>
    <col min="4080" max="4080" width="6.28515625" style="59" customWidth="1"/>
    <col min="4081" max="4081" width="69" style="59" customWidth="1"/>
    <col min="4082" max="4099" width="0" style="59" hidden="1" customWidth="1"/>
    <col min="4100" max="4101" width="15.28515625" style="59" bestFit="1" customWidth="1"/>
    <col min="4102" max="4103" width="11.85546875" style="59" bestFit="1" customWidth="1"/>
    <col min="4104" max="4104" width="15.5703125" style="59" bestFit="1" customWidth="1"/>
    <col min="4105" max="4105" width="15.7109375" style="59" bestFit="1" customWidth="1"/>
    <col min="4106" max="4106" width="13.140625" style="59" bestFit="1" customWidth="1"/>
    <col min="4107" max="4108" width="10.5703125" style="59" bestFit="1" customWidth="1"/>
    <col min="4109" max="4335" width="9.140625" style="59"/>
    <col min="4336" max="4336" width="6.28515625" style="59" customWidth="1"/>
    <col min="4337" max="4337" width="69" style="59" customWidth="1"/>
    <col min="4338" max="4355" width="0" style="59" hidden="1" customWidth="1"/>
    <col min="4356" max="4357" width="15.28515625" style="59" bestFit="1" customWidth="1"/>
    <col min="4358" max="4359" width="11.85546875" style="59" bestFit="1" customWidth="1"/>
    <col min="4360" max="4360" width="15.5703125" style="59" bestFit="1" customWidth="1"/>
    <col min="4361" max="4361" width="15.7109375" style="59" bestFit="1" customWidth="1"/>
    <col min="4362" max="4362" width="13.140625" style="59" bestFit="1" customWidth="1"/>
    <col min="4363" max="4364" width="10.5703125" style="59" bestFit="1" customWidth="1"/>
    <col min="4365" max="4591" width="9.140625" style="59"/>
    <col min="4592" max="4592" width="6.28515625" style="59" customWidth="1"/>
    <col min="4593" max="4593" width="69" style="59" customWidth="1"/>
    <col min="4594" max="4611" width="0" style="59" hidden="1" customWidth="1"/>
    <col min="4612" max="4613" width="15.28515625" style="59" bestFit="1" customWidth="1"/>
    <col min="4614" max="4615" width="11.85546875" style="59" bestFit="1" customWidth="1"/>
    <col min="4616" max="4616" width="15.5703125" style="59" bestFit="1" customWidth="1"/>
    <col min="4617" max="4617" width="15.7109375" style="59" bestFit="1" customWidth="1"/>
    <col min="4618" max="4618" width="13.140625" style="59" bestFit="1" customWidth="1"/>
    <col min="4619" max="4620" width="10.5703125" style="59" bestFit="1" customWidth="1"/>
    <col min="4621" max="4847" width="9.140625" style="59"/>
    <col min="4848" max="4848" width="6.28515625" style="59" customWidth="1"/>
    <col min="4849" max="4849" width="69" style="59" customWidth="1"/>
    <col min="4850" max="4867" width="0" style="59" hidden="1" customWidth="1"/>
    <col min="4868" max="4869" width="15.28515625" style="59" bestFit="1" customWidth="1"/>
    <col min="4870" max="4871" width="11.85546875" style="59" bestFit="1" customWidth="1"/>
    <col min="4872" max="4872" width="15.5703125" style="59" bestFit="1" customWidth="1"/>
    <col min="4873" max="4873" width="15.7109375" style="59" bestFit="1" customWidth="1"/>
    <col min="4874" max="4874" width="13.140625" style="59" bestFit="1" customWidth="1"/>
    <col min="4875" max="4876" width="10.5703125" style="59" bestFit="1" customWidth="1"/>
    <col min="4877" max="5103" width="9.140625" style="59"/>
    <col min="5104" max="5104" width="6.28515625" style="59" customWidth="1"/>
    <col min="5105" max="5105" width="69" style="59" customWidth="1"/>
    <col min="5106" max="5123" width="0" style="59" hidden="1" customWidth="1"/>
    <col min="5124" max="5125" width="15.28515625" style="59" bestFit="1" customWidth="1"/>
    <col min="5126" max="5127" width="11.85546875" style="59" bestFit="1" customWidth="1"/>
    <col min="5128" max="5128" width="15.5703125" style="59" bestFit="1" customWidth="1"/>
    <col min="5129" max="5129" width="15.7109375" style="59" bestFit="1" customWidth="1"/>
    <col min="5130" max="5130" width="13.140625" style="59" bestFit="1" customWidth="1"/>
    <col min="5131" max="5132" width="10.5703125" style="59" bestFit="1" customWidth="1"/>
    <col min="5133" max="5359" width="9.140625" style="59"/>
    <col min="5360" max="5360" width="6.28515625" style="59" customWidth="1"/>
    <col min="5361" max="5361" width="69" style="59" customWidth="1"/>
    <col min="5362" max="5379" width="0" style="59" hidden="1" customWidth="1"/>
    <col min="5380" max="5381" width="15.28515625" style="59" bestFit="1" customWidth="1"/>
    <col min="5382" max="5383" width="11.85546875" style="59" bestFit="1" customWidth="1"/>
    <col min="5384" max="5384" width="15.5703125" style="59" bestFit="1" customWidth="1"/>
    <col min="5385" max="5385" width="15.7109375" style="59" bestFit="1" customWidth="1"/>
    <col min="5386" max="5386" width="13.140625" style="59" bestFit="1" customWidth="1"/>
    <col min="5387" max="5388" width="10.5703125" style="59" bestFit="1" customWidth="1"/>
    <col min="5389" max="5615" width="9.140625" style="59"/>
    <col min="5616" max="5616" width="6.28515625" style="59" customWidth="1"/>
    <col min="5617" max="5617" width="69" style="59" customWidth="1"/>
    <col min="5618" max="5635" width="0" style="59" hidden="1" customWidth="1"/>
    <col min="5636" max="5637" width="15.28515625" style="59" bestFit="1" customWidth="1"/>
    <col min="5638" max="5639" width="11.85546875" style="59" bestFit="1" customWidth="1"/>
    <col min="5640" max="5640" width="15.5703125" style="59" bestFit="1" customWidth="1"/>
    <col min="5641" max="5641" width="15.7109375" style="59" bestFit="1" customWidth="1"/>
    <col min="5642" max="5642" width="13.140625" style="59" bestFit="1" customWidth="1"/>
    <col min="5643" max="5644" width="10.5703125" style="59" bestFit="1" customWidth="1"/>
    <col min="5645" max="5871" width="9.140625" style="59"/>
    <col min="5872" max="5872" width="6.28515625" style="59" customWidth="1"/>
    <col min="5873" max="5873" width="69" style="59" customWidth="1"/>
    <col min="5874" max="5891" width="0" style="59" hidden="1" customWidth="1"/>
    <col min="5892" max="5893" width="15.28515625" style="59" bestFit="1" customWidth="1"/>
    <col min="5894" max="5895" width="11.85546875" style="59" bestFit="1" customWidth="1"/>
    <col min="5896" max="5896" width="15.5703125" style="59" bestFit="1" customWidth="1"/>
    <col min="5897" max="5897" width="15.7109375" style="59" bestFit="1" customWidth="1"/>
    <col min="5898" max="5898" width="13.140625" style="59" bestFit="1" customWidth="1"/>
    <col min="5899" max="5900" width="10.5703125" style="59" bestFit="1" customWidth="1"/>
    <col min="5901" max="6127" width="9.140625" style="59"/>
    <col min="6128" max="6128" width="6.28515625" style="59" customWidth="1"/>
    <col min="6129" max="6129" width="69" style="59" customWidth="1"/>
    <col min="6130" max="6147" width="0" style="59" hidden="1" customWidth="1"/>
    <col min="6148" max="6149" width="15.28515625" style="59" bestFit="1" customWidth="1"/>
    <col min="6150" max="6151" width="11.85546875" style="59" bestFit="1" customWidth="1"/>
    <col min="6152" max="6152" width="15.5703125" style="59" bestFit="1" customWidth="1"/>
    <col min="6153" max="6153" width="15.7109375" style="59" bestFit="1" customWidth="1"/>
    <col min="6154" max="6154" width="13.140625" style="59" bestFit="1" customWidth="1"/>
    <col min="6155" max="6156" width="10.5703125" style="59" bestFit="1" customWidth="1"/>
    <col min="6157" max="6383" width="9.140625" style="59"/>
    <col min="6384" max="6384" width="6.28515625" style="59" customWidth="1"/>
    <col min="6385" max="6385" width="69" style="59" customWidth="1"/>
    <col min="6386" max="6403" width="0" style="59" hidden="1" customWidth="1"/>
    <col min="6404" max="6405" width="15.28515625" style="59" bestFit="1" customWidth="1"/>
    <col min="6406" max="6407" width="11.85546875" style="59" bestFit="1" customWidth="1"/>
    <col min="6408" max="6408" width="15.5703125" style="59" bestFit="1" customWidth="1"/>
    <col min="6409" max="6409" width="15.7109375" style="59" bestFit="1" customWidth="1"/>
    <col min="6410" max="6410" width="13.140625" style="59" bestFit="1" customWidth="1"/>
    <col min="6411" max="6412" width="10.5703125" style="59" bestFit="1" customWidth="1"/>
    <col min="6413" max="6639" width="9.140625" style="59"/>
    <col min="6640" max="6640" width="6.28515625" style="59" customWidth="1"/>
    <col min="6641" max="6641" width="69" style="59" customWidth="1"/>
    <col min="6642" max="6659" width="0" style="59" hidden="1" customWidth="1"/>
    <col min="6660" max="6661" width="15.28515625" style="59" bestFit="1" customWidth="1"/>
    <col min="6662" max="6663" width="11.85546875" style="59" bestFit="1" customWidth="1"/>
    <col min="6664" max="6664" width="15.5703125" style="59" bestFit="1" customWidth="1"/>
    <col min="6665" max="6665" width="15.7109375" style="59" bestFit="1" customWidth="1"/>
    <col min="6666" max="6666" width="13.140625" style="59" bestFit="1" customWidth="1"/>
    <col min="6667" max="6668" width="10.5703125" style="59" bestFit="1" customWidth="1"/>
    <col min="6669" max="6895" width="9.140625" style="59"/>
    <col min="6896" max="6896" width="6.28515625" style="59" customWidth="1"/>
    <col min="6897" max="6897" width="69" style="59" customWidth="1"/>
    <col min="6898" max="6915" width="0" style="59" hidden="1" customWidth="1"/>
    <col min="6916" max="6917" width="15.28515625" style="59" bestFit="1" customWidth="1"/>
    <col min="6918" max="6919" width="11.85546875" style="59" bestFit="1" customWidth="1"/>
    <col min="6920" max="6920" width="15.5703125" style="59" bestFit="1" customWidth="1"/>
    <col min="6921" max="6921" width="15.7109375" style="59" bestFit="1" customWidth="1"/>
    <col min="6922" max="6922" width="13.140625" style="59" bestFit="1" customWidth="1"/>
    <col min="6923" max="6924" width="10.5703125" style="59" bestFit="1" customWidth="1"/>
    <col min="6925" max="7151" width="9.140625" style="59"/>
    <col min="7152" max="7152" width="6.28515625" style="59" customWidth="1"/>
    <col min="7153" max="7153" width="69" style="59" customWidth="1"/>
    <col min="7154" max="7171" width="0" style="59" hidden="1" customWidth="1"/>
    <col min="7172" max="7173" width="15.28515625" style="59" bestFit="1" customWidth="1"/>
    <col min="7174" max="7175" width="11.85546875" style="59" bestFit="1" customWidth="1"/>
    <col min="7176" max="7176" width="15.5703125" style="59" bestFit="1" customWidth="1"/>
    <col min="7177" max="7177" width="15.7109375" style="59" bestFit="1" customWidth="1"/>
    <col min="7178" max="7178" width="13.140625" style="59" bestFit="1" customWidth="1"/>
    <col min="7179" max="7180" width="10.5703125" style="59" bestFit="1" customWidth="1"/>
    <col min="7181" max="7407" width="9.140625" style="59"/>
    <col min="7408" max="7408" width="6.28515625" style="59" customWidth="1"/>
    <col min="7409" max="7409" width="69" style="59" customWidth="1"/>
    <col min="7410" max="7427" width="0" style="59" hidden="1" customWidth="1"/>
    <col min="7428" max="7429" width="15.28515625" style="59" bestFit="1" customWidth="1"/>
    <col min="7430" max="7431" width="11.85546875" style="59" bestFit="1" customWidth="1"/>
    <col min="7432" max="7432" width="15.5703125" style="59" bestFit="1" customWidth="1"/>
    <col min="7433" max="7433" width="15.7109375" style="59" bestFit="1" customWidth="1"/>
    <col min="7434" max="7434" width="13.140625" style="59" bestFit="1" customWidth="1"/>
    <col min="7435" max="7436" width="10.5703125" style="59" bestFit="1" customWidth="1"/>
    <col min="7437" max="7663" width="9.140625" style="59"/>
    <col min="7664" max="7664" width="6.28515625" style="59" customWidth="1"/>
    <col min="7665" max="7665" width="69" style="59" customWidth="1"/>
    <col min="7666" max="7683" width="0" style="59" hidden="1" customWidth="1"/>
    <col min="7684" max="7685" width="15.28515625" style="59" bestFit="1" customWidth="1"/>
    <col min="7686" max="7687" width="11.85546875" style="59" bestFit="1" customWidth="1"/>
    <col min="7688" max="7688" width="15.5703125" style="59" bestFit="1" customWidth="1"/>
    <col min="7689" max="7689" width="15.7109375" style="59" bestFit="1" customWidth="1"/>
    <col min="7690" max="7690" width="13.140625" style="59" bestFit="1" customWidth="1"/>
    <col min="7691" max="7692" width="10.5703125" style="59" bestFit="1" customWidth="1"/>
    <col min="7693" max="7919" width="9.140625" style="59"/>
    <col min="7920" max="7920" width="6.28515625" style="59" customWidth="1"/>
    <col min="7921" max="7921" width="69" style="59" customWidth="1"/>
    <col min="7922" max="7939" width="0" style="59" hidden="1" customWidth="1"/>
    <col min="7940" max="7941" width="15.28515625" style="59" bestFit="1" customWidth="1"/>
    <col min="7942" max="7943" width="11.85546875" style="59" bestFit="1" customWidth="1"/>
    <col min="7944" max="7944" width="15.5703125" style="59" bestFit="1" customWidth="1"/>
    <col min="7945" max="7945" width="15.7109375" style="59" bestFit="1" customWidth="1"/>
    <col min="7946" max="7946" width="13.140625" style="59" bestFit="1" customWidth="1"/>
    <col min="7947" max="7948" width="10.5703125" style="59" bestFit="1" customWidth="1"/>
    <col min="7949" max="8175" width="9.140625" style="59"/>
    <col min="8176" max="8176" width="6.28515625" style="59" customWidth="1"/>
    <col min="8177" max="8177" width="69" style="59" customWidth="1"/>
    <col min="8178" max="8195" width="0" style="59" hidden="1" customWidth="1"/>
    <col min="8196" max="8197" width="15.28515625" style="59" bestFit="1" customWidth="1"/>
    <col min="8198" max="8199" width="11.85546875" style="59" bestFit="1" customWidth="1"/>
    <col min="8200" max="8200" width="15.5703125" style="59" bestFit="1" customWidth="1"/>
    <col min="8201" max="8201" width="15.7109375" style="59" bestFit="1" customWidth="1"/>
    <col min="8202" max="8202" width="13.140625" style="59" bestFit="1" customWidth="1"/>
    <col min="8203" max="8204" width="10.5703125" style="59" bestFit="1" customWidth="1"/>
    <col min="8205" max="8431" width="9.140625" style="59"/>
    <col min="8432" max="8432" width="6.28515625" style="59" customWidth="1"/>
    <col min="8433" max="8433" width="69" style="59" customWidth="1"/>
    <col min="8434" max="8451" width="0" style="59" hidden="1" customWidth="1"/>
    <col min="8452" max="8453" width="15.28515625" style="59" bestFit="1" customWidth="1"/>
    <col min="8454" max="8455" width="11.85546875" style="59" bestFit="1" customWidth="1"/>
    <col min="8456" max="8456" width="15.5703125" style="59" bestFit="1" customWidth="1"/>
    <col min="8457" max="8457" width="15.7109375" style="59" bestFit="1" customWidth="1"/>
    <col min="8458" max="8458" width="13.140625" style="59" bestFit="1" customWidth="1"/>
    <col min="8459" max="8460" width="10.5703125" style="59" bestFit="1" customWidth="1"/>
    <col min="8461" max="8687" width="9.140625" style="59"/>
    <col min="8688" max="8688" width="6.28515625" style="59" customWidth="1"/>
    <col min="8689" max="8689" width="69" style="59" customWidth="1"/>
    <col min="8690" max="8707" width="0" style="59" hidden="1" customWidth="1"/>
    <col min="8708" max="8709" width="15.28515625" style="59" bestFit="1" customWidth="1"/>
    <col min="8710" max="8711" width="11.85546875" style="59" bestFit="1" customWidth="1"/>
    <col min="8712" max="8712" width="15.5703125" style="59" bestFit="1" customWidth="1"/>
    <col min="8713" max="8713" width="15.7109375" style="59" bestFit="1" customWidth="1"/>
    <col min="8714" max="8714" width="13.140625" style="59" bestFit="1" customWidth="1"/>
    <col min="8715" max="8716" width="10.5703125" style="59" bestFit="1" customWidth="1"/>
    <col min="8717" max="8943" width="9.140625" style="59"/>
    <col min="8944" max="8944" width="6.28515625" style="59" customWidth="1"/>
    <col min="8945" max="8945" width="69" style="59" customWidth="1"/>
    <col min="8946" max="8963" width="0" style="59" hidden="1" customWidth="1"/>
    <col min="8964" max="8965" width="15.28515625" style="59" bestFit="1" customWidth="1"/>
    <col min="8966" max="8967" width="11.85546875" style="59" bestFit="1" customWidth="1"/>
    <col min="8968" max="8968" width="15.5703125" style="59" bestFit="1" customWidth="1"/>
    <col min="8969" max="8969" width="15.7109375" style="59" bestFit="1" customWidth="1"/>
    <col min="8970" max="8970" width="13.140625" style="59" bestFit="1" customWidth="1"/>
    <col min="8971" max="8972" width="10.5703125" style="59" bestFit="1" customWidth="1"/>
    <col min="8973" max="9199" width="9.140625" style="59"/>
    <col min="9200" max="9200" width="6.28515625" style="59" customWidth="1"/>
    <col min="9201" max="9201" width="69" style="59" customWidth="1"/>
    <col min="9202" max="9219" width="0" style="59" hidden="1" customWidth="1"/>
    <col min="9220" max="9221" width="15.28515625" style="59" bestFit="1" customWidth="1"/>
    <col min="9222" max="9223" width="11.85546875" style="59" bestFit="1" customWidth="1"/>
    <col min="9224" max="9224" width="15.5703125" style="59" bestFit="1" customWidth="1"/>
    <col min="9225" max="9225" width="15.7109375" style="59" bestFit="1" customWidth="1"/>
    <col min="9226" max="9226" width="13.140625" style="59" bestFit="1" customWidth="1"/>
    <col min="9227" max="9228" width="10.5703125" style="59" bestFit="1" customWidth="1"/>
    <col min="9229" max="9455" width="9.140625" style="59"/>
    <col min="9456" max="9456" width="6.28515625" style="59" customWidth="1"/>
    <col min="9457" max="9457" width="69" style="59" customWidth="1"/>
    <col min="9458" max="9475" width="0" style="59" hidden="1" customWidth="1"/>
    <col min="9476" max="9477" width="15.28515625" style="59" bestFit="1" customWidth="1"/>
    <col min="9478" max="9479" width="11.85546875" style="59" bestFit="1" customWidth="1"/>
    <col min="9480" max="9480" width="15.5703125" style="59" bestFit="1" customWidth="1"/>
    <col min="9481" max="9481" width="15.7109375" style="59" bestFit="1" customWidth="1"/>
    <col min="9482" max="9482" width="13.140625" style="59" bestFit="1" customWidth="1"/>
    <col min="9483" max="9484" width="10.5703125" style="59" bestFit="1" customWidth="1"/>
    <col min="9485" max="9711" width="9.140625" style="59"/>
    <col min="9712" max="9712" width="6.28515625" style="59" customWidth="1"/>
    <col min="9713" max="9713" width="69" style="59" customWidth="1"/>
    <col min="9714" max="9731" width="0" style="59" hidden="1" customWidth="1"/>
    <col min="9732" max="9733" width="15.28515625" style="59" bestFit="1" customWidth="1"/>
    <col min="9734" max="9735" width="11.85546875" style="59" bestFit="1" customWidth="1"/>
    <col min="9736" max="9736" width="15.5703125" style="59" bestFit="1" customWidth="1"/>
    <col min="9737" max="9737" width="15.7109375" style="59" bestFit="1" customWidth="1"/>
    <col min="9738" max="9738" width="13.140625" style="59" bestFit="1" customWidth="1"/>
    <col min="9739" max="9740" width="10.5703125" style="59" bestFit="1" customWidth="1"/>
    <col min="9741" max="9967" width="9.140625" style="59"/>
    <col min="9968" max="9968" width="6.28515625" style="59" customWidth="1"/>
    <col min="9969" max="9969" width="69" style="59" customWidth="1"/>
    <col min="9970" max="9987" width="0" style="59" hidden="1" customWidth="1"/>
    <col min="9988" max="9989" width="15.28515625" style="59" bestFit="1" customWidth="1"/>
    <col min="9990" max="9991" width="11.85546875" style="59" bestFit="1" customWidth="1"/>
    <col min="9992" max="9992" width="15.5703125" style="59" bestFit="1" customWidth="1"/>
    <col min="9993" max="9993" width="15.7109375" style="59" bestFit="1" customWidth="1"/>
    <col min="9994" max="9994" width="13.140625" style="59" bestFit="1" customWidth="1"/>
    <col min="9995" max="9996" width="10.5703125" style="59" bestFit="1" customWidth="1"/>
    <col min="9997" max="10223" width="9.140625" style="59"/>
    <col min="10224" max="10224" width="6.28515625" style="59" customWidth="1"/>
    <col min="10225" max="10225" width="69" style="59" customWidth="1"/>
    <col min="10226" max="10243" width="0" style="59" hidden="1" customWidth="1"/>
    <col min="10244" max="10245" width="15.28515625" style="59" bestFit="1" customWidth="1"/>
    <col min="10246" max="10247" width="11.85546875" style="59" bestFit="1" customWidth="1"/>
    <col min="10248" max="10248" width="15.5703125" style="59" bestFit="1" customWidth="1"/>
    <col min="10249" max="10249" width="15.7109375" style="59" bestFit="1" customWidth="1"/>
    <col min="10250" max="10250" width="13.140625" style="59" bestFit="1" customWidth="1"/>
    <col min="10251" max="10252" width="10.5703125" style="59" bestFit="1" customWidth="1"/>
    <col min="10253" max="10479" width="9.140625" style="59"/>
    <col min="10480" max="10480" width="6.28515625" style="59" customWidth="1"/>
    <col min="10481" max="10481" width="69" style="59" customWidth="1"/>
    <col min="10482" max="10499" width="0" style="59" hidden="1" customWidth="1"/>
    <col min="10500" max="10501" width="15.28515625" style="59" bestFit="1" customWidth="1"/>
    <col min="10502" max="10503" width="11.85546875" style="59" bestFit="1" customWidth="1"/>
    <col min="10504" max="10504" width="15.5703125" style="59" bestFit="1" customWidth="1"/>
    <col min="10505" max="10505" width="15.7109375" style="59" bestFit="1" customWidth="1"/>
    <col min="10506" max="10506" width="13.140625" style="59" bestFit="1" customWidth="1"/>
    <col min="10507" max="10508" width="10.5703125" style="59" bestFit="1" customWidth="1"/>
    <col min="10509" max="10735" width="9.140625" style="59"/>
    <col min="10736" max="10736" width="6.28515625" style="59" customWidth="1"/>
    <col min="10737" max="10737" width="69" style="59" customWidth="1"/>
    <col min="10738" max="10755" width="0" style="59" hidden="1" customWidth="1"/>
    <col min="10756" max="10757" width="15.28515625" style="59" bestFit="1" customWidth="1"/>
    <col min="10758" max="10759" width="11.85546875" style="59" bestFit="1" customWidth="1"/>
    <col min="10760" max="10760" width="15.5703125" style="59" bestFit="1" customWidth="1"/>
    <col min="10761" max="10761" width="15.7109375" style="59" bestFit="1" customWidth="1"/>
    <col min="10762" max="10762" width="13.140625" style="59" bestFit="1" customWidth="1"/>
    <col min="10763" max="10764" width="10.5703125" style="59" bestFit="1" customWidth="1"/>
    <col min="10765" max="10991" width="9.140625" style="59"/>
    <col min="10992" max="10992" width="6.28515625" style="59" customWidth="1"/>
    <col min="10993" max="10993" width="69" style="59" customWidth="1"/>
    <col min="10994" max="11011" width="0" style="59" hidden="1" customWidth="1"/>
    <col min="11012" max="11013" width="15.28515625" style="59" bestFit="1" customWidth="1"/>
    <col min="11014" max="11015" width="11.85546875" style="59" bestFit="1" customWidth="1"/>
    <col min="11016" max="11016" width="15.5703125" style="59" bestFit="1" customWidth="1"/>
    <col min="11017" max="11017" width="15.7109375" style="59" bestFit="1" customWidth="1"/>
    <col min="11018" max="11018" width="13.140625" style="59" bestFit="1" customWidth="1"/>
    <col min="11019" max="11020" width="10.5703125" style="59" bestFit="1" customWidth="1"/>
    <col min="11021" max="11247" width="9.140625" style="59"/>
    <col min="11248" max="11248" width="6.28515625" style="59" customWidth="1"/>
    <col min="11249" max="11249" width="69" style="59" customWidth="1"/>
    <col min="11250" max="11267" width="0" style="59" hidden="1" customWidth="1"/>
    <col min="11268" max="11269" width="15.28515625" style="59" bestFit="1" customWidth="1"/>
    <col min="11270" max="11271" width="11.85546875" style="59" bestFit="1" customWidth="1"/>
    <col min="11272" max="11272" width="15.5703125" style="59" bestFit="1" customWidth="1"/>
    <col min="11273" max="11273" width="15.7109375" style="59" bestFit="1" customWidth="1"/>
    <col min="11274" max="11274" width="13.140625" style="59" bestFit="1" customWidth="1"/>
    <col min="11275" max="11276" width="10.5703125" style="59" bestFit="1" customWidth="1"/>
    <col min="11277" max="11503" width="9.140625" style="59"/>
    <col min="11504" max="11504" width="6.28515625" style="59" customWidth="1"/>
    <col min="11505" max="11505" width="69" style="59" customWidth="1"/>
    <col min="11506" max="11523" width="0" style="59" hidden="1" customWidth="1"/>
    <col min="11524" max="11525" width="15.28515625" style="59" bestFit="1" customWidth="1"/>
    <col min="11526" max="11527" width="11.85546875" style="59" bestFit="1" customWidth="1"/>
    <col min="11528" max="11528" width="15.5703125" style="59" bestFit="1" customWidth="1"/>
    <col min="11529" max="11529" width="15.7109375" style="59" bestFit="1" customWidth="1"/>
    <col min="11530" max="11530" width="13.140625" style="59" bestFit="1" customWidth="1"/>
    <col min="11531" max="11532" width="10.5703125" style="59" bestFit="1" customWidth="1"/>
    <col min="11533" max="11759" width="9.140625" style="59"/>
    <col min="11760" max="11760" width="6.28515625" style="59" customWidth="1"/>
    <col min="11761" max="11761" width="69" style="59" customWidth="1"/>
    <col min="11762" max="11779" width="0" style="59" hidden="1" customWidth="1"/>
    <col min="11780" max="11781" width="15.28515625" style="59" bestFit="1" customWidth="1"/>
    <col min="11782" max="11783" width="11.85546875" style="59" bestFit="1" customWidth="1"/>
    <col min="11784" max="11784" width="15.5703125" style="59" bestFit="1" customWidth="1"/>
    <col min="11785" max="11785" width="15.7109375" style="59" bestFit="1" customWidth="1"/>
    <col min="11786" max="11786" width="13.140625" style="59" bestFit="1" customWidth="1"/>
    <col min="11787" max="11788" width="10.5703125" style="59" bestFit="1" customWidth="1"/>
    <col min="11789" max="12015" width="9.140625" style="59"/>
    <col min="12016" max="12016" width="6.28515625" style="59" customWidth="1"/>
    <col min="12017" max="12017" width="69" style="59" customWidth="1"/>
    <col min="12018" max="12035" width="0" style="59" hidden="1" customWidth="1"/>
    <col min="12036" max="12037" width="15.28515625" style="59" bestFit="1" customWidth="1"/>
    <col min="12038" max="12039" width="11.85546875" style="59" bestFit="1" customWidth="1"/>
    <col min="12040" max="12040" width="15.5703125" style="59" bestFit="1" customWidth="1"/>
    <col min="12041" max="12041" width="15.7109375" style="59" bestFit="1" customWidth="1"/>
    <col min="12042" max="12042" width="13.140625" style="59" bestFit="1" customWidth="1"/>
    <col min="12043" max="12044" width="10.5703125" style="59" bestFit="1" customWidth="1"/>
    <col min="12045" max="12271" width="9.140625" style="59"/>
    <col min="12272" max="12272" width="6.28515625" style="59" customWidth="1"/>
    <col min="12273" max="12273" width="69" style="59" customWidth="1"/>
    <col min="12274" max="12291" width="0" style="59" hidden="1" customWidth="1"/>
    <col min="12292" max="12293" width="15.28515625" style="59" bestFit="1" customWidth="1"/>
    <col min="12294" max="12295" width="11.85546875" style="59" bestFit="1" customWidth="1"/>
    <col min="12296" max="12296" width="15.5703125" style="59" bestFit="1" customWidth="1"/>
    <col min="12297" max="12297" width="15.7109375" style="59" bestFit="1" customWidth="1"/>
    <col min="12298" max="12298" width="13.140625" style="59" bestFit="1" customWidth="1"/>
    <col min="12299" max="12300" width="10.5703125" style="59" bestFit="1" customWidth="1"/>
    <col min="12301" max="12527" width="9.140625" style="59"/>
    <col min="12528" max="12528" width="6.28515625" style="59" customWidth="1"/>
    <col min="12529" max="12529" width="69" style="59" customWidth="1"/>
    <col min="12530" max="12547" width="0" style="59" hidden="1" customWidth="1"/>
    <col min="12548" max="12549" width="15.28515625" style="59" bestFit="1" customWidth="1"/>
    <col min="12550" max="12551" width="11.85546875" style="59" bestFit="1" customWidth="1"/>
    <col min="12552" max="12552" width="15.5703125" style="59" bestFit="1" customWidth="1"/>
    <col min="12553" max="12553" width="15.7109375" style="59" bestFit="1" customWidth="1"/>
    <col min="12554" max="12554" width="13.140625" style="59" bestFit="1" customWidth="1"/>
    <col min="12555" max="12556" width="10.5703125" style="59" bestFit="1" customWidth="1"/>
    <col min="12557" max="12783" width="9.140625" style="59"/>
    <col min="12784" max="12784" width="6.28515625" style="59" customWidth="1"/>
    <col min="12785" max="12785" width="69" style="59" customWidth="1"/>
    <col min="12786" max="12803" width="0" style="59" hidden="1" customWidth="1"/>
    <col min="12804" max="12805" width="15.28515625" style="59" bestFit="1" customWidth="1"/>
    <col min="12806" max="12807" width="11.85546875" style="59" bestFit="1" customWidth="1"/>
    <col min="12808" max="12808" width="15.5703125" style="59" bestFit="1" customWidth="1"/>
    <col min="12809" max="12809" width="15.7109375" style="59" bestFit="1" customWidth="1"/>
    <col min="12810" max="12810" width="13.140625" style="59" bestFit="1" customWidth="1"/>
    <col min="12811" max="12812" width="10.5703125" style="59" bestFit="1" customWidth="1"/>
    <col min="12813" max="13039" width="9.140625" style="59"/>
    <col min="13040" max="13040" width="6.28515625" style="59" customWidth="1"/>
    <col min="13041" max="13041" width="69" style="59" customWidth="1"/>
    <col min="13042" max="13059" width="0" style="59" hidden="1" customWidth="1"/>
    <col min="13060" max="13061" width="15.28515625" style="59" bestFit="1" customWidth="1"/>
    <col min="13062" max="13063" width="11.85546875" style="59" bestFit="1" customWidth="1"/>
    <col min="13064" max="13064" width="15.5703125" style="59" bestFit="1" customWidth="1"/>
    <col min="13065" max="13065" width="15.7109375" style="59" bestFit="1" customWidth="1"/>
    <col min="13066" max="13066" width="13.140625" style="59" bestFit="1" customWidth="1"/>
    <col min="13067" max="13068" width="10.5703125" style="59" bestFit="1" customWidth="1"/>
    <col min="13069" max="13295" width="9.140625" style="59"/>
    <col min="13296" max="13296" width="6.28515625" style="59" customWidth="1"/>
    <col min="13297" max="13297" width="69" style="59" customWidth="1"/>
    <col min="13298" max="13315" width="0" style="59" hidden="1" customWidth="1"/>
    <col min="13316" max="13317" width="15.28515625" style="59" bestFit="1" customWidth="1"/>
    <col min="13318" max="13319" width="11.85546875" style="59" bestFit="1" customWidth="1"/>
    <col min="13320" max="13320" width="15.5703125" style="59" bestFit="1" customWidth="1"/>
    <col min="13321" max="13321" width="15.7109375" style="59" bestFit="1" customWidth="1"/>
    <col min="13322" max="13322" width="13.140625" style="59" bestFit="1" customWidth="1"/>
    <col min="13323" max="13324" width="10.5703125" style="59" bestFit="1" customWidth="1"/>
    <col min="13325" max="13551" width="9.140625" style="59"/>
    <col min="13552" max="13552" width="6.28515625" style="59" customWidth="1"/>
    <col min="13553" max="13553" width="69" style="59" customWidth="1"/>
    <col min="13554" max="13571" width="0" style="59" hidden="1" customWidth="1"/>
    <col min="13572" max="13573" width="15.28515625" style="59" bestFit="1" customWidth="1"/>
    <col min="13574" max="13575" width="11.85546875" style="59" bestFit="1" customWidth="1"/>
    <col min="13576" max="13576" width="15.5703125" style="59" bestFit="1" customWidth="1"/>
    <col min="13577" max="13577" width="15.7109375" style="59" bestFit="1" customWidth="1"/>
    <col min="13578" max="13578" width="13.140625" style="59" bestFit="1" customWidth="1"/>
    <col min="13579" max="13580" width="10.5703125" style="59" bestFit="1" customWidth="1"/>
    <col min="13581" max="13807" width="9.140625" style="59"/>
    <col min="13808" max="13808" width="6.28515625" style="59" customWidth="1"/>
    <col min="13809" max="13809" width="69" style="59" customWidth="1"/>
    <col min="13810" max="13827" width="0" style="59" hidden="1" customWidth="1"/>
    <col min="13828" max="13829" width="15.28515625" style="59" bestFit="1" customWidth="1"/>
    <col min="13830" max="13831" width="11.85546875" style="59" bestFit="1" customWidth="1"/>
    <col min="13832" max="13832" width="15.5703125" style="59" bestFit="1" customWidth="1"/>
    <col min="13833" max="13833" width="15.7109375" style="59" bestFit="1" customWidth="1"/>
    <col min="13834" max="13834" width="13.140625" style="59" bestFit="1" customWidth="1"/>
    <col min="13835" max="13836" width="10.5703125" style="59" bestFit="1" customWidth="1"/>
    <col min="13837" max="14063" width="9.140625" style="59"/>
    <col min="14064" max="14064" width="6.28515625" style="59" customWidth="1"/>
    <col min="14065" max="14065" width="69" style="59" customWidth="1"/>
    <col min="14066" max="14083" width="0" style="59" hidden="1" customWidth="1"/>
    <col min="14084" max="14085" width="15.28515625" style="59" bestFit="1" customWidth="1"/>
    <col min="14086" max="14087" width="11.85546875" style="59" bestFit="1" customWidth="1"/>
    <col min="14088" max="14088" width="15.5703125" style="59" bestFit="1" customWidth="1"/>
    <col min="14089" max="14089" width="15.7109375" style="59" bestFit="1" customWidth="1"/>
    <col min="14090" max="14090" width="13.140625" style="59" bestFit="1" customWidth="1"/>
    <col min="14091" max="14092" width="10.5703125" style="59" bestFit="1" customWidth="1"/>
    <col min="14093" max="14319" width="9.140625" style="59"/>
    <col min="14320" max="14320" width="6.28515625" style="59" customWidth="1"/>
    <col min="14321" max="14321" width="69" style="59" customWidth="1"/>
    <col min="14322" max="14339" width="0" style="59" hidden="1" customWidth="1"/>
    <col min="14340" max="14341" width="15.28515625" style="59" bestFit="1" customWidth="1"/>
    <col min="14342" max="14343" width="11.85546875" style="59" bestFit="1" customWidth="1"/>
    <col min="14344" max="14344" width="15.5703125" style="59" bestFit="1" customWidth="1"/>
    <col min="14345" max="14345" width="15.7109375" style="59" bestFit="1" customWidth="1"/>
    <col min="14346" max="14346" width="13.140625" style="59" bestFit="1" customWidth="1"/>
    <col min="14347" max="14348" width="10.5703125" style="59" bestFit="1" customWidth="1"/>
    <col min="14349" max="14575" width="9.140625" style="59"/>
    <col min="14576" max="14576" width="6.28515625" style="59" customWidth="1"/>
    <col min="14577" max="14577" width="69" style="59" customWidth="1"/>
    <col min="14578" max="14595" width="0" style="59" hidden="1" customWidth="1"/>
    <col min="14596" max="14597" width="15.28515625" style="59" bestFit="1" customWidth="1"/>
    <col min="14598" max="14599" width="11.85546875" style="59" bestFit="1" customWidth="1"/>
    <col min="14600" max="14600" width="15.5703125" style="59" bestFit="1" customWidth="1"/>
    <col min="14601" max="14601" width="15.7109375" style="59" bestFit="1" customWidth="1"/>
    <col min="14602" max="14602" width="13.140625" style="59" bestFit="1" customWidth="1"/>
    <col min="14603" max="14604" width="10.5703125" style="59" bestFit="1" customWidth="1"/>
    <col min="14605" max="14831" width="9.140625" style="59"/>
    <col min="14832" max="14832" width="6.28515625" style="59" customWidth="1"/>
    <col min="14833" max="14833" width="69" style="59" customWidth="1"/>
    <col min="14834" max="14851" width="0" style="59" hidden="1" customWidth="1"/>
    <col min="14852" max="14853" width="15.28515625" style="59" bestFit="1" customWidth="1"/>
    <col min="14854" max="14855" width="11.85546875" style="59" bestFit="1" customWidth="1"/>
    <col min="14856" max="14856" width="15.5703125" style="59" bestFit="1" customWidth="1"/>
    <col min="14857" max="14857" width="15.7109375" style="59" bestFit="1" customWidth="1"/>
    <col min="14858" max="14858" width="13.140625" style="59" bestFit="1" customWidth="1"/>
    <col min="14859" max="14860" width="10.5703125" style="59" bestFit="1" customWidth="1"/>
    <col min="14861" max="15087" width="9.140625" style="59"/>
    <col min="15088" max="15088" width="6.28515625" style="59" customWidth="1"/>
    <col min="15089" max="15089" width="69" style="59" customWidth="1"/>
    <col min="15090" max="15107" width="0" style="59" hidden="1" customWidth="1"/>
    <col min="15108" max="15109" width="15.28515625" style="59" bestFit="1" customWidth="1"/>
    <col min="15110" max="15111" width="11.85546875" style="59" bestFit="1" customWidth="1"/>
    <col min="15112" max="15112" width="15.5703125" style="59" bestFit="1" customWidth="1"/>
    <col min="15113" max="15113" width="15.7109375" style="59" bestFit="1" customWidth="1"/>
    <col min="15114" max="15114" width="13.140625" style="59" bestFit="1" customWidth="1"/>
    <col min="15115" max="15116" width="10.5703125" style="59" bestFit="1" customWidth="1"/>
    <col min="15117" max="15343" width="9.140625" style="59"/>
    <col min="15344" max="15344" width="6.28515625" style="59" customWidth="1"/>
    <col min="15345" max="15345" width="69" style="59" customWidth="1"/>
    <col min="15346" max="15363" width="0" style="59" hidden="1" customWidth="1"/>
    <col min="15364" max="15365" width="15.28515625" style="59" bestFit="1" customWidth="1"/>
    <col min="15366" max="15367" width="11.85546875" style="59" bestFit="1" customWidth="1"/>
    <col min="15368" max="15368" width="15.5703125" style="59" bestFit="1" customWidth="1"/>
    <col min="15369" max="15369" width="15.7109375" style="59" bestFit="1" customWidth="1"/>
    <col min="15370" max="15370" width="13.140625" style="59" bestFit="1" customWidth="1"/>
    <col min="15371" max="15372" width="10.5703125" style="59" bestFit="1" customWidth="1"/>
    <col min="15373" max="15599" width="9.140625" style="59"/>
    <col min="15600" max="15600" width="6.28515625" style="59" customWidth="1"/>
    <col min="15601" max="15601" width="69" style="59" customWidth="1"/>
    <col min="15602" max="15619" width="0" style="59" hidden="1" customWidth="1"/>
    <col min="15620" max="15621" width="15.28515625" style="59" bestFit="1" customWidth="1"/>
    <col min="15622" max="15623" width="11.85546875" style="59" bestFit="1" customWidth="1"/>
    <col min="15624" max="15624" width="15.5703125" style="59" bestFit="1" customWidth="1"/>
    <col min="15625" max="15625" width="15.7109375" style="59" bestFit="1" customWidth="1"/>
    <col min="15626" max="15626" width="13.140625" style="59" bestFit="1" customWidth="1"/>
    <col min="15627" max="15628" width="10.5703125" style="59" bestFit="1" customWidth="1"/>
    <col min="15629" max="15855" width="9.140625" style="59"/>
    <col min="15856" max="15856" width="6.28515625" style="59" customWidth="1"/>
    <col min="15857" max="15857" width="69" style="59" customWidth="1"/>
    <col min="15858" max="15875" width="0" style="59" hidden="1" customWidth="1"/>
    <col min="15876" max="15877" width="15.28515625" style="59" bestFit="1" customWidth="1"/>
    <col min="15878" max="15879" width="11.85546875" style="59" bestFit="1" customWidth="1"/>
    <col min="15880" max="15880" width="15.5703125" style="59" bestFit="1" customWidth="1"/>
    <col min="15881" max="15881" width="15.7109375" style="59" bestFit="1" customWidth="1"/>
    <col min="15882" max="15882" width="13.140625" style="59" bestFit="1" customWidth="1"/>
    <col min="15883" max="15884" width="10.5703125" style="59" bestFit="1" customWidth="1"/>
    <col min="15885" max="16111" width="9.140625" style="59"/>
    <col min="16112" max="16112" width="6.28515625" style="59" customWidth="1"/>
    <col min="16113" max="16113" width="69" style="59" customWidth="1"/>
    <col min="16114" max="16131" width="0" style="59" hidden="1" customWidth="1"/>
    <col min="16132" max="16133" width="15.28515625" style="59" bestFit="1" customWidth="1"/>
    <col min="16134" max="16135" width="11.85546875" style="59" bestFit="1" customWidth="1"/>
    <col min="16136" max="16136" width="15.5703125" style="59" bestFit="1" customWidth="1"/>
    <col min="16137" max="16137" width="15.7109375" style="59" bestFit="1" customWidth="1"/>
    <col min="16138" max="16138" width="13.140625" style="59" bestFit="1" customWidth="1"/>
    <col min="16139" max="16140" width="10.5703125" style="59" bestFit="1" customWidth="1"/>
    <col min="16141" max="16384" width="9.140625" style="59"/>
  </cols>
  <sheetData>
    <row r="1" spans="1:14">
      <c r="A1" s="1708" t="s">
        <v>125</v>
      </c>
      <c r="B1" s="1708"/>
      <c r="C1" s="1708"/>
      <c r="D1" s="1708"/>
      <c r="E1" s="1708"/>
      <c r="F1" s="1708"/>
      <c r="G1" s="1708"/>
      <c r="H1" s="1708"/>
      <c r="I1" s="1708"/>
    </row>
    <row r="2" spans="1:14">
      <c r="A2" s="1709" t="s">
        <v>115</v>
      </c>
      <c r="B2" s="1709"/>
      <c r="C2" s="1709"/>
      <c r="D2" s="1709"/>
      <c r="E2" s="1709"/>
      <c r="F2" s="1709"/>
      <c r="G2" s="1709"/>
      <c r="H2" s="1709"/>
      <c r="I2" s="1709"/>
    </row>
    <row r="3" spans="1:14">
      <c r="A3" s="1709" t="s">
        <v>248</v>
      </c>
      <c r="B3" s="1709"/>
      <c r="C3" s="1709"/>
      <c r="D3" s="1709"/>
      <c r="E3" s="1709"/>
      <c r="F3" s="1709"/>
      <c r="G3" s="1709"/>
      <c r="H3" s="1709"/>
      <c r="I3" s="1709"/>
    </row>
    <row r="4" spans="1:14" ht="16.5" thickBot="1">
      <c r="A4" s="60"/>
      <c r="B4" s="60"/>
      <c r="C4" s="61"/>
      <c r="D4" s="61"/>
      <c r="E4" s="61"/>
    </row>
    <row r="5" spans="1:14" ht="16.5" thickTop="1">
      <c r="A5" s="63"/>
      <c r="B5" s="1710" t="s">
        <v>113</v>
      </c>
      <c r="C5" s="1712" t="s">
        <v>5</v>
      </c>
      <c r="D5" s="1712"/>
      <c r="E5" s="1712"/>
      <c r="F5" s="1712"/>
      <c r="G5" s="1712"/>
      <c r="H5" s="1712" t="s">
        <v>240</v>
      </c>
      <c r="I5" s="1713"/>
    </row>
    <row r="6" spans="1:14">
      <c r="A6" s="64"/>
      <c r="B6" s="1711"/>
      <c r="C6" s="139" t="s">
        <v>126</v>
      </c>
      <c r="D6" s="139" t="s">
        <v>127</v>
      </c>
      <c r="E6" s="139" t="s">
        <v>128</v>
      </c>
      <c r="F6" s="139" t="s">
        <v>4</v>
      </c>
      <c r="G6" s="139" t="s">
        <v>33</v>
      </c>
      <c r="H6" s="139" t="s">
        <v>33</v>
      </c>
      <c r="I6" s="345" t="s">
        <v>110</v>
      </c>
    </row>
    <row r="7" spans="1:14">
      <c r="A7" s="65" t="s">
        <v>129</v>
      </c>
      <c r="B7" s="66" t="s">
        <v>1523</v>
      </c>
      <c r="C7" s="67"/>
      <c r="D7" s="68"/>
      <c r="E7" s="68"/>
      <c r="F7" s="68"/>
      <c r="G7" s="68"/>
      <c r="H7" s="69"/>
      <c r="I7" s="70"/>
    </row>
    <row r="8" spans="1:14" ht="24.95" customHeight="1">
      <c r="A8" s="71"/>
      <c r="B8" s="72" t="s">
        <v>130</v>
      </c>
      <c r="C8" s="73">
        <v>5.7161161799810856</v>
      </c>
      <c r="D8" s="73">
        <v>2.9726936457495299</v>
      </c>
      <c r="E8" s="73">
        <v>0.20429964861905603</v>
      </c>
      <c r="F8" s="73">
        <v>7.7</v>
      </c>
      <c r="G8" s="73">
        <v>6.3</v>
      </c>
      <c r="H8" s="73" t="s">
        <v>144</v>
      </c>
      <c r="I8" s="1703">
        <v>6.81</v>
      </c>
    </row>
    <row r="9" spans="1:14" ht="24.95" customHeight="1">
      <c r="A9" s="71"/>
      <c r="B9" s="72" t="s">
        <v>131</v>
      </c>
      <c r="C9" s="73">
        <v>5.9889492410728309</v>
      </c>
      <c r="D9" s="73">
        <v>3.3229054377301992</v>
      </c>
      <c r="E9" s="73">
        <v>0.5886785035338562</v>
      </c>
      <c r="F9" s="73">
        <v>8.1999999999999993</v>
      </c>
      <c r="G9" s="73">
        <v>6.66</v>
      </c>
      <c r="H9" s="73" t="s">
        <v>144</v>
      </c>
      <c r="I9" s="1703">
        <v>7.05</v>
      </c>
    </row>
    <row r="10" spans="1:14" ht="24.95" customHeight="1">
      <c r="A10" s="71"/>
      <c r="B10" s="72" t="s">
        <v>132</v>
      </c>
      <c r="C10" s="73">
        <v>15.901280637491126</v>
      </c>
      <c r="D10" s="73">
        <v>8.4299649450040022</v>
      </c>
      <c r="E10" s="73">
        <v>5.7748774286396269</v>
      </c>
      <c r="F10" s="73">
        <v>18.7</v>
      </c>
      <c r="G10" s="73">
        <v>13.33</v>
      </c>
      <c r="H10" s="73" t="s">
        <v>144</v>
      </c>
      <c r="I10" s="84">
        <v>14.29</v>
      </c>
    </row>
    <row r="11" spans="1:14" ht="24.95" customHeight="1">
      <c r="A11" s="71"/>
      <c r="B11" s="76" t="s">
        <v>133</v>
      </c>
      <c r="C11" s="73">
        <v>16.931270715426038</v>
      </c>
      <c r="D11" s="73">
        <v>8.3663709743248234</v>
      </c>
      <c r="E11" s="73">
        <v>5.6725087240301093</v>
      </c>
      <c r="F11" s="73">
        <v>18.3</v>
      </c>
      <c r="G11" s="73">
        <v>12.87</v>
      </c>
      <c r="H11" s="73" t="s">
        <v>144</v>
      </c>
      <c r="I11" s="84">
        <v>14.84</v>
      </c>
    </row>
    <row r="12" spans="1:14" ht="24.95" customHeight="1">
      <c r="A12" s="71"/>
      <c r="B12" s="76" t="s">
        <v>134</v>
      </c>
      <c r="C12" s="73">
        <v>19.176844946938104</v>
      </c>
      <c r="D12" s="73">
        <v>9.3410599692595753</v>
      </c>
      <c r="E12" s="73">
        <v>6.6451797939419208</v>
      </c>
      <c r="F12" s="73">
        <v>16.05</v>
      </c>
      <c r="G12" s="73">
        <v>10.15</v>
      </c>
      <c r="H12" s="73" t="s">
        <v>144</v>
      </c>
      <c r="I12" s="84">
        <v>16.62</v>
      </c>
    </row>
    <row r="13" spans="1:14" ht="24.95" customHeight="1">
      <c r="A13" s="71"/>
      <c r="B13" s="76" t="s">
        <v>135</v>
      </c>
      <c r="C13" s="73">
        <v>41.167806663871936</v>
      </c>
      <c r="D13" s="73">
        <v>39.057470902522553</v>
      </c>
      <c r="E13" s="73">
        <v>33.881986463978507</v>
      </c>
      <c r="F13" s="73">
        <v>46.82</v>
      </c>
      <c r="G13" s="73">
        <v>55.18</v>
      </c>
      <c r="H13" s="73" t="s">
        <v>144</v>
      </c>
      <c r="I13" s="84">
        <v>62.27</v>
      </c>
    </row>
    <row r="14" spans="1:14" ht="24.95" customHeight="1">
      <c r="A14" s="71"/>
      <c r="B14" s="76" t="s">
        <v>136</v>
      </c>
      <c r="C14" s="73">
        <v>23.517641359373631</v>
      </c>
      <c r="D14" s="73">
        <v>27.970926309411748</v>
      </c>
      <c r="E14" s="73">
        <v>28.728229239986874</v>
      </c>
      <c r="F14" s="73">
        <v>31.43</v>
      </c>
      <c r="G14" s="73">
        <v>34.71</v>
      </c>
      <c r="H14" s="73" t="s">
        <v>144</v>
      </c>
      <c r="I14" s="84">
        <v>36.93</v>
      </c>
      <c r="J14" s="77"/>
      <c r="K14" s="77"/>
      <c r="L14" s="77"/>
      <c r="M14" s="61"/>
      <c r="N14" s="61"/>
    </row>
    <row r="15" spans="1:14" ht="24.95" customHeight="1">
      <c r="A15" s="71"/>
      <c r="B15" s="76" t="s">
        <v>137</v>
      </c>
      <c r="C15" s="73">
        <v>11.92276081143244</v>
      </c>
      <c r="D15" s="73">
        <v>9.2060835796490448</v>
      </c>
      <c r="E15" s="73">
        <v>4.0673409327718213</v>
      </c>
      <c r="F15" s="73">
        <v>13.43</v>
      </c>
      <c r="G15" s="73">
        <v>17.809999999999999</v>
      </c>
      <c r="H15" s="73" t="s">
        <v>144</v>
      </c>
      <c r="I15" s="84">
        <v>20.48</v>
      </c>
      <c r="J15" s="77"/>
      <c r="K15" s="77"/>
      <c r="L15" s="77"/>
      <c r="M15" s="61"/>
      <c r="N15" s="61"/>
    </row>
    <row r="16" spans="1:14" ht="24.95" customHeight="1">
      <c r="A16" s="78"/>
      <c r="B16" s="79" t="s">
        <v>138</v>
      </c>
      <c r="C16" s="80">
        <v>45.734856422674397</v>
      </c>
      <c r="D16" s="80">
        <v>44.142550434194909</v>
      </c>
      <c r="E16" s="80">
        <v>40.114048036456943</v>
      </c>
      <c r="F16" s="80">
        <v>46.44</v>
      </c>
      <c r="G16" s="80">
        <v>47.09</v>
      </c>
      <c r="H16" s="73" t="s">
        <v>144</v>
      </c>
      <c r="I16" s="84">
        <v>52.38</v>
      </c>
      <c r="J16" s="61"/>
      <c r="K16" s="61"/>
      <c r="L16" s="77"/>
      <c r="M16" s="61"/>
      <c r="N16" s="61"/>
    </row>
    <row r="17" spans="1:20" ht="18" customHeight="1">
      <c r="A17" s="65" t="s">
        <v>139</v>
      </c>
      <c r="B17" s="66" t="s">
        <v>140</v>
      </c>
      <c r="C17" s="67"/>
      <c r="D17" s="67"/>
      <c r="E17" s="67"/>
      <c r="F17" s="67"/>
      <c r="G17" s="67"/>
      <c r="H17" s="68"/>
      <c r="I17" s="81"/>
      <c r="J17" s="61"/>
      <c r="K17" s="61"/>
      <c r="L17" s="61"/>
      <c r="M17" s="61"/>
      <c r="N17" s="61"/>
    </row>
    <row r="18" spans="1:20" ht="24.95" customHeight="1">
      <c r="A18" s="71"/>
      <c r="B18" s="76" t="s">
        <v>141</v>
      </c>
      <c r="C18" s="73">
        <v>8.4</v>
      </c>
      <c r="D18" s="73">
        <v>7.5</v>
      </c>
      <c r="E18" s="73">
        <v>8.1999999999999993</v>
      </c>
      <c r="F18" s="73">
        <v>6.7</v>
      </c>
      <c r="G18" s="73">
        <v>3.1</v>
      </c>
      <c r="H18" s="73">
        <v>5.3</v>
      </c>
      <c r="I18" s="75">
        <v>4.4000000000000004</v>
      </c>
      <c r="J18" s="77"/>
      <c r="K18" s="77"/>
      <c r="L18" s="77"/>
      <c r="M18" s="77"/>
      <c r="N18" s="77"/>
      <c r="O18" s="97"/>
      <c r="P18" s="97"/>
      <c r="Q18" s="97"/>
      <c r="R18" s="97"/>
      <c r="S18" s="97"/>
      <c r="T18" s="97"/>
    </row>
    <row r="19" spans="1:20" ht="24.95" customHeight="1">
      <c r="A19" s="71"/>
      <c r="B19" s="76" t="s">
        <v>142</v>
      </c>
      <c r="C19" s="73">
        <v>10.4</v>
      </c>
      <c r="D19" s="73">
        <v>8.8000000000000007</v>
      </c>
      <c r="E19" s="73">
        <v>9.8000000000000007</v>
      </c>
      <c r="F19" s="73">
        <v>1.9</v>
      </c>
      <c r="G19" s="73">
        <v>2.7</v>
      </c>
      <c r="H19" s="73">
        <v>4.7</v>
      </c>
      <c r="I19" s="75">
        <v>2.8</v>
      </c>
      <c r="J19" s="77"/>
      <c r="K19" s="77"/>
      <c r="L19" s="77"/>
      <c r="M19" s="77"/>
      <c r="N19" s="77"/>
      <c r="O19" s="97"/>
      <c r="P19" s="97"/>
      <c r="Q19" s="97"/>
      <c r="R19" s="97"/>
      <c r="S19" s="97"/>
      <c r="T19" s="97"/>
    </row>
    <row r="20" spans="1:20" ht="24.95" customHeight="1">
      <c r="A20" s="71"/>
      <c r="B20" s="76" t="s">
        <v>143</v>
      </c>
      <c r="C20" s="73">
        <v>6.3</v>
      </c>
      <c r="D20" s="73">
        <v>4.9000000000000004</v>
      </c>
      <c r="E20" s="73">
        <v>8.4</v>
      </c>
      <c r="F20" s="73">
        <v>6.5</v>
      </c>
      <c r="G20" s="73">
        <v>5.3</v>
      </c>
      <c r="H20" s="82">
        <v>5.8</v>
      </c>
      <c r="I20" s="75">
        <v>5.7</v>
      </c>
      <c r="J20" s="77"/>
      <c r="K20" s="77"/>
      <c r="L20" s="77"/>
      <c r="M20" s="77"/>
      <c r="N20" s="77"/>
      <c r="O20" s="97"/>
      <c r="P20" s="97"/>
      <c r="Q20" s="97"/>
      <c r="R20" s="97"/>
      <c r="S20" s="97"/>
      <c r="T20" s="97"/>
    </row>
    <row r="21" spans="1:20" ht="24.95" customHeight="1">
      <c r="A21" s="71"/>
      <c r="B21" s="76" t="s">
        <v>188</v>
      </c>
      <c r="C21" s="73">
        <v>9.1228070175438631</v>
      </c>
      <c r="D21" s="73">
        <v>7.1811361200428792</v>
      </c>
      <c r="E21" s="73">
        <v>9.9000000000000057</v>
      </c>
      <c r="F21" s="83">
        <v>4.5</v>
      </c>
      <c r="G21" s="83">
        <v>4.2</v>
      </c>
      <c r="H21" s="73">
        <v>4.0999999999999996</v>
      </c>
      <c r="I21" s="75">
        <v>4.2</v>
      </c>
      <c r="J21" s="77"/>
      <c r="K21" s="77"/>
      <c r="L21" s="77"/>
      <c r="M21" s="77"/>
      <c r="N21" s="77"/>
      <c r="O21" s="97"/>
      <c r="P21" s="97"/>
      <c r="Q21" s="97"/>
      <c r="R21" s="97"/>
      <c r="S21" s="97"/>
      <c r="T21" s="97"/>
    </row>
    <row r="22" spans="1:20" s="126" customFormat="1" ht="24.95" customHeight="1">
      <c r="A22" s="124"/>
      <c r="B22" s="76" t="s">
        <v>145</v>
      </c>
      <c r="C22" s="73">
        <v>7.8</v>
      </c>
      <c r="D22" s="73">
        <v>5.4</v>
      </c>
      <c r="E22" s="73">
        <v>6.2</v>
      </c>
      <c r="F22" s="73">
        <v>0.9</v>
      </c>
      <c r="G22" s="73">
        <v>2.1</v>
      </c>
      <c r="H22" s="73">
        <v>2.2000000000000002</v>
      </c>
      <c r="I22" s="84">
        <v>4.4000000000000004</v>
      </c>
      <c r="J22" s="125"/>
      <c r="K22" s="125"/>
      <c r="L22" s="125"/>
      <c r="M22" s="125"/>
      <c r="N22" s="125"/>
      <c r="O22" s="97"/>
      <c r="P22" s="97"/>
      <c r="Q22" s="97"/>
      <c r="R22" s="97"/>
      <c r="S22" s="97"/>
      <c r="T22" s="97"/>
    </row>
    <row r="23" spans="1:20" s="126" customFormat="1" ht="24.95" customHeight="1">
      <c r="A23" s="124"/>
      <c r="B23" s="76" t="s">
        <v>187</v>
      </c>
      <c r="C23" s="73">
        <v>8.3000000000000007</v>
      </c>
      <c r="D23" s="73">
        <v>6.1</v>
      </c>
      <c r="E23" s="73">
        <v>6.3</v>
      </c>
      <c r="F23" s="73">
        <v>2.7</v>
      </c>
      <c r="G23" s="73">
        <v>1.7</v>
      </c>
      <c r="H23" s="82">
        <v>1.7</v>
      </c>
      <c r="I23" s="84">
        <v>6.6</v>
      </c>
      <c r="J23" s="125"/>
      <c r="K23" s="125"/>
      <c r="L23" s="125"/>
      <c r="M23" s="125"/>
      <c r="N23" s="125"/>
      <c r="O23" s="97"/>
      <c r="P23" s="97"/>
      <c r="Q23" s="97"/>
      <c r="R23" s="97"/>
      <c r="S23" s="97"/>
      <c r="T23" s="97"/>
    </row>
    <row r="24" spans="1:20" ht="24.95" customHeight="1">
      <c r="A24" s="78"/>
      <c r="B24" s="79" t="s">
        <v>146</v>
      </c>
      <c r="C24" s="80">
        <v>12.9</v>
      </c>
      <c r="D24" s="80">
        <v>7.9</v>
      </c>
      <c r="E24" s="80">
        <v>5.9</v>
      </c>
      <c r="F24" s="85">
        <v>13.4</v>
      </c>
      <c r="G24" s="85">
        <v>6.8</v>
      </c>
      <c r="H24" s="346">
        <v>6.8</v>
      </c>
      <c r="I24" s="347">
        <v>9.6</v>
      </c>
      <c r="J24" s="77"/>
      <c r="K24" s="77"/>
      <c r="L24" s="77"/>
      <c r="M24" s="77"/>
      <c r="N24" s="77"/>
      <c r="O24" s="97"/>
      <c r="P24" s="97"/>
      <c r="Q24" s="97"/>
      <c r="R24" s="97"/>
      <c r="S24" s="97"/>
      <c r="T24" s="97"/>
    </row>
    <row r="25" spans="1:20" ht="18" customHeight="1">
      <c r="A25" s="65" t="s">
        <v>147</v>
      </c>
      <c r="B25" s="66" t="s">
        <v>148</v>
      </c>
      <c r="C25" s="67"/>
      <c r="D25" s="67"/>
      <c r="E25" s="67"/>
      <c r="F25" s="67"/>
      <c r="G25" s="86" t="s">
        <v>65</v>
      </c>
      <c r="H25" s="68"/>
      <c r="I25" s="81"/>
      <c r="J25" s="61"/>
      <c r="K25" s="61"/>
      <c r="L25" s="61"/>
      <c r="M25" s="61"/>
      <c r="N25" s="61"/>
    </row>
    <row r="26" spans="1:20" ht="24.95" customHeight="1">
      <c r="A26" s="71"/>
      <c r="B26" s="76" t="s">
        <v>149</v>
      </c>
      <c r="C26" s="73">
        <v>19.598138252921984</v>
      </c>
      <c r="D26" s="73">
        <v>-7.2530771931693465</v>
      </c>
      <c r="E26" s="73">
        <v>-17.817815705979086</v>
      </c>
      <c r="F26" s="83">
        <v>4.181528083734193</v>
      </c>
      <c r="G26" s="83">
        <v>11.8</v>
      </c>
      <c r="H26" s="73">
        <v>8.1999999999999993</v>
      </c>
      <c r="I26" s="84">
        <v>16.899999999999999</v>
      </c>
      <c r="J26" s="61"/>
      <c r="K26" s="61"/>
      <c r="L26" s="61"/>
      <c r="M26" s="61"/>
      <c r="N26" s="61"/>
    </row>
    <row r="27" spans="1:20" ht="24.95" customHeight="1">
      <c r="A27" s="71"/>
      <c r="B27" s="76" t="s">
        <v>150</v>
      </c>
      <c r="C27" s="73">
        <v>28.312231034828983</v>
      </c>
      <c r="D27" s="73">
        <v>8.4436141198788874</v>
      </c>
      <c r="E27" s="73">
        <v>-0.14006997948325761</v>
      </c>
      <c r="F27" s="83">
        <v>27.987895013321491</v>
      </c>
      <c r="G27" s="83">
        <v>25.5</v>
      </c>
      <c r="H27" s="73">
        <v>20.5</v>
      </c>
      <c r="I27" s="84">
        <v>21.3</v>
      </c>
      <c r="J27" s="61"/>
      <c r="K27" s="61"/>
      <c r="L27" s="61"/>
      <c r="M27" s="61"/>
      <c r="N27" s="61"/>
    </row>
    <row r="28" spans="1:20" ht="24.95" customHeight="1">
      <c r="A28" s="71"/>
      <c r="B28" s="76" t="s">
        <v>151</v>
      </c>
      <c r="C28" s="73">
        <v>127.1</v>
      </c>
      <c r="D28" s="73">
        <v>145.04</v>
      </c>
      <c r="E28" s="73">
        <v>188.95</v>
      </c>
      <c r="F28" s="83">
        <v>82.154719999999898</v>
      </c>
      <c r="G28" s="83">
        <v>0.96</v>
      </c>
      <c r="H28" s="98">
        <v>-14.6</v>
      </c>
      <c r="I28" s="1688">
        <v>-64.7</v>
      </c>
      <c r="J28" s="61"/>
      <c r="K28" s="61"/>
      <c r="L28" s="61"/>
      <c r="M28" s="61"/>
      <c r="N28" s="61"/>
    </row>
    <row r="29" spans="1:20" ht="24.95" customHeight="1">
      <c r="A29" s="71"/>
      <c r="B29" s="76" t="s">
        <v>152</v>
      </c>
      <c r="C29" s="73">
        <v>89.721000000000004</v>
      </c>
      <c r="D29" s="73">
        <v>108.32</v>
      </c>
      <c r="E29" s="73">
        <v>140.41849999999999</v>
      </c>
      <c r="F29" s="83">
        <v>-10.1354090317445</v>
      </c>
      <c r="G29" s="83">
        <v>-245.2</v>
      </c>
      <c r="H29" s="73">
        <v>-172.7</v>
      </c>
      <c r="I29" s="84">
        <v>-204.9</v>
      </c>
      <c r="J29" s="61"/>
      <c r="K29" s="61"/>
      <c r="L29" s="61"/>
      <c r="M29" s="61"/>
      <c r="N29" s="61"/>
    </row>
    <row r="30" spans="1:20" ht="24.95" customHeight="1">
      <c r="A30" s="71"/>
      <c r="B30" s="76" t="s">
        <v>153</v>
      </c>
      <c r="C30" s="73">
        <v>543.29999999999995</v>
      </c>
      <c r="D30" s="73">
        <v>617.28</v>
      </c>
      <c r="E30" s="73">
        <v>665.06410000000005</v>
      </c>
      <c r="F30" s="83">
        <v>695.45239585422598</v>
      </c>
      <c r="G30" s="83">
        <v>755.1</v>
      </c>
      <c r="H30" s="73">
        <v>540.38</v>
      </c>
      <c r="I30" s="84">
        <v>653.19000000000005</v>
      </c>
      <c r="J30" s="61"/>
      <c r="K30" s="61"/>
      <c r="L30" s="61"/>
      <c r="M30" s="61"/>
      <c r="N30" s="61"/>
    </row>
    <row r="31" spans="1:20" ht="24.95" customHeight="1">
      <c r="A31" s="71"/>
      <c r="B31" s="76" t="s">
        <v>154</v>
      </c>
      <c r="C31" s="73">
        <v>-622.37</v>
      </c>
      <c r="D31" s="73">
        <v>-689.36500000000001</v>
      </c>
      <c r="E31" s="73">
        <v>-703.48199999999997</v>
      </c>
      <c r="F31" s="83">
        <v>-917.06413770400002</v>
      </c>
      <c r="G31" s="83">
        <v>-1161.2</v>
      </c>
      <c r="H31" s="98">
        <v>-853.73</v>
      </c>
      <c r="I31" s="2239" t="s">
        <v>1533</v>
      </c>
      <c r="J31" s="61"/>
      <c r="K31" s="61"/>
      <c r="L31" s="61"/>
      <c r="M31" s="61"/>
      <c r="N31" s="61"/>
    </row>
    <row r="32" spans="1:20" ht="24.95" customHeight="1">
      <c r="A32" s="71"/>
      <c r="B32" s="76" t="s">
        <v>155</v>
      </c>
      <c r="C32" s="73">
        <v>-418.33</v>
      </c>
      <c r="D32" s="73">
        <v>-435.791</v>
      </c>
      <c r="E32" s="73">
        <v>-437.71890000000002</v>
      </c>
      <c r="F32" s="83">
        <v>-592.22039300799997</v>
      </c>
      <c r="G32" s="83">
        <v>-763.2</v>
      </c>
      <c r="H32" s="98">
        <v>-541.87</v>
      </c>
      <c r="I32" s="1688">
        <v>-642.67999999999995</v>
      </c>
      <c r="J32" s="61"/>
      <c r="K32" s="61"/>
      <c r="L32" s="61"/>
      <c r="M32" s="61"/>
      <c r="N32" s="61"/>
    </row>
    <row r="33" spans="1:14" ht="18" customHeight="1">
      <c r="A33" s="78"/>
      <c r="B33" s="79" t="s">
        <v>237</v>
      </c>
      <c r="C33" s="80">
        <v>665.4</v>
      </c>
      <c r="D33" s="80">
        <v>824.1</v>
      </c>
      <c r="E33" s="80">
        <v>1039.2</v>
      </c>
      <c r="F33" s="85">
        <v>1079.4000000000001</v>
      </c>
      <c r="G33" s="85">
        <v>1102.5999999999999</v>
      </c>
      <c r="H33" s="1689">
        <v>1064.3699999999999</v>
      </c>
      <c r="I33" s="1690">
        <v>1050.8499999999999</v>
      </c>
      <c r="J33" s="61"/>
      <c r="K33" s="61"/>
      <c r="L33" s="61"/>
      <c r="M33" s="61"/>
      <c r="N33" s="61"/>
    </row>
    <row r="34" spans="1:14" ht="24.95" customHeight="1">
      <c r="A34" s="65" t="s">
        <v>156</v>
      </c>
      <c r="B34" s="66" t="s">
        <v>229</v>
      </c>
      <c r="C34" s="67"/>
      <c r="D34" s="67"/>
      <c r="E34" s="67"/>
      <c r="F34" s="67"/>
      <c r="G34" s="67"/>
      <c r="H34" s="87"/>
      <c r="I34" s="81"/>
      <c r="J34" s="61"/>
      <c r="K34" s="61"/>
      <c r="L34" s="61"/>
      <c r="M34" s="61"/>
      <c r="N34" s="61"/>
    </row>
    <row r="35" spans="1:14" ht="24.95" customHeight="1">
      <c r="A35" s="71"/>
      <c r="B35" s="76" t="s">
        <v>157</v>
      </c>
      <c r="C35" s="73">
        <v>19.050890608261668</v>
      </c>
      <c r="D35" s="73">
        <v>19.913207632956812</v>
      </c>
      <c r="E35" s="88">
        <v>19.532260059317792</v>
      </c>
      <c r="F35" s="88">
        <v>15.464970861942859</v>
      </c>
      <c r="G35" s="88">
        <v>19.39901347166834</v>
      </c>
      <c r="H35" s="1691">
        <v>16.613147324086206</v>
      </c>
      <c r="I35" s="1692">
        <v>17.718069534147755</v>
      </c>
      <c r="J35" s="61"/>
      <c r="K35" s="61"/>
      <c r="L35" s="61"/>
      <c r="M35" s="61"/>
      <c r="N35" s="61"/>
    </row>
    <row r="36" spans="1:14" ht="24.95" customHeight="1">
      <c r="A36" s="71"/>
      <c r="B36" s="76" t="s">
        <v>158</v>
      </c>
      <c r="C36" s="73">
        <v>17.653027187222932</v>
      </c>
      <c r="D36" s="88">
        <v>19.703689090550398</v>
      </c>
      <c r="E36" s="88">
        <v>18.491704153546706</v>
      </c>
      <c r="F36" s="88">
        <v>13.136690755071939</v>
      </c>
      <c r="G36" s="88">
        <v>17.560962307349371</v>
      </c>
      <c r="H36" s="88">
        <v>18.814537389214252</v>
      </c>
      <c r="I36" s="1693">
        <v>9.0736793662775543</v>
      </c>
      <c r="J36" s="61"/>
      <c r="K36" s="61"/>
      <c r="L36" s="61"/>
      <c r="M36" s="61"/>
      <c r="N36" s="61"/>
    </row>
    <row r="37" spans="1:14" ht="24.95" customHeight="1">
      <c r="A37" s="71"/>
      <c r="B37" s="76" t="s">
        <v>159</v>
      </c>
      <c r="C37" s="73">
        <v>12.732051694092192</v>
      </c>
      <c r="D37" s="88">
        <v>16.20937425284346</v>
      </c>
      <c r="E37" s="88">
        <v>18.224374415349189</v>
      </c>
      <c r="F37" s="88">
        <v>20.606872992468695</v>
      </c>
      <c r="G37" s="88">
        <v>26.5</v>
      </c>
      <c r="H37" s="88">
        <v>24.590116597266707</v>
      </c>
      <c r="I37" s="1693">
        <v>27.178664144331933</v>
      </c>
      <c r="J37" s="61"/>
      <c r="K37" s="61"/>
      <c r="L37" s="61"/>
      <c r="M37" s="61"/>
      <c r="N37" s="61"/>
    </row>
    <row r="38" spans="1:14" ht="24.95" customHeight="1">
      <c r="A38" s="71"/>
      <c r="B38" s="76" t="s">
        <v>160</v>
      </c>
      <c r="C38" s="73">
        <v>18.272736980025513</v>
      </c>
      <c r="D38" s="88">
        <v>19.387860700319408</v>
      </c>
      <c r="E38" s="88">
        <v>23.168324202448801</v>
      </c>
      <c r="F38" s="88">
        <v>18.016986120062541</v>
      </c>
      <c r="G38" s="88">
        <v>22.312883988330356</v>
      </c>
      <c r="H38" s="88">
        <v>19.327239916992994</v>
      </c>
      <c r="I38" s="1693">
        <v>21.868239763842166</v>
      </c>
      <c r="J38" s="61"/>
      <c r="K38" s="61"/>
      <c r="L38" s="61"/>
      <c r="M38" s="61"/>
      <c r="N38" s="61"/>
    </row>
    <row r="39" spans="1:14" ht="24.95" customHeight="1">
      <c r="A39" s="71"/>
      <c r="B39" s="76" t="s">
        <v>161</v>
      </c>
      <c r="C39" s="73">
        <v>23.255026110876784</v>
      </c>
      <c r="D39" s="88">
        <v>19.767611091276549</v>
      </c>
      <c r="E39" s="88">
        <v>4.6193573329651798</v>
      </c>
      <c r="F39" s="88">
        <v>20.081514957387938</v>
      </c>
      <c r="G39" s="88">
        <v>8.064273558578293</v>
      </c>
      <c r="H39" s="88">
        <v>4.5015800636712386</v>
      </c>
      <c r="I39" s="1693">
        <v>2.6163948652435471</v>
      </c>
      <c r="J39" s="61"/>
      <c r="K39" s="61"/>
      <c r="L39" s="61"/>
      <c r="M39" s="61"/>
      <c r="N39" s="61"/>
    </row>
    <row r="40" spans="1:14" ht="24.95" customHeight="1">
      <c r="A40" s="71"/>
      <c r="B40" s="76" t="s">
        <v>162</v>
      </c>
      <c r="C40" s="74">
        <v>0.13</v>
      </c>
      <c r="D40" s="89">
        <v>0.43</v>
      </c>
      <c r="E40" s="89">
        <v>0.7860129132792667</v>
      </c>
      <c r="F40" s="89">
        <v>1.45</v>
      </c>
      <c r="G40" s="89">
        <v>4.5</v>
      </c>
      <c r="H40" s="89">
        <v>4.9848999999999997</v>
      </c>
      <c r="I40" s="1694">
        <v>4.4381650070126222</v>
      </c>
      <c r="J40" s="61"/>
      <c r="K40" s="61"/>
      <c r="L40" s="61"/>
      <c r="M40" s="61"/>
      <c r="N40" s="61"/>
    </row>
    <row r="41" spans="1:14" ht="24.95" customHeight="1">
      <c r="A41" s="71"/>
      <c r="B41" s="76" t="s">
        <v>163</v>
      </c>
      <c r="C41" s="74">
        <v>0.76</v>
      </c>
      <c r="D41" s="89">
        <v>0.78</v>
      </c>
      <c r="E41" s="89">
        <v>1.03</v>
      </c>
      <c r="F41" s="89">
        <v>2.54</v>
      </c>
      <c r="G41" s="89">
        <v>4.2</v>
      </c>
      <c r="H41" s="89">
        <v>5.1997</v>
      </c>
      <c r="I41" s="1694">
        <v>4.686042546683332</v>
      </c>
      <c r="J41" s="61"/>
      <c r="K41" s="61"/>
      <c r="L41" s="61"/>
      <c r="M41" s="61"/>
      <c r="N41" s="61"/>
    </row>
    <row r="42" spans="1:14" ht="24.95" customHeight="1">
      <c r="A42" s="71"/>
      <c r="B42" s="76" t="s">
        <v>189</v>
      </c>
      <c r="C42" s="74" t="s">
        <v>194</v>
      </c>
      <c r="D42" s="89" t="s">
        <v>198</v>
      </c>
      <c r="E42" s="89" t="s">
        <v>205</v>
      </c>
      <c r="F42" s="89" t="s">
        <v>206</v>
      </c>
      <c r="G42" s="89" t="s">
        <v>210</v>
      </c>
      <c r="H42" s="88" t="s">
        <v>1524</v>
      </c>
      <c r="I42" s="1693" t="s">
        <v>1528</v>
      </c>
      <c r="J42" s="61"/>
      <c r="K42" s="61"/>
      <c r="L42" s="61"/>
      <c r="M42" s="61"/>
      <c r="N42" s="61"/>
    </row>
    <row r="43" spans="1:14" ht="24.95" customHeight="1">
      <c r="A43" s="71"/>
      <c r="B43" s="76" t="s">
        <v>164</v>
      </c>
      <c r="C43" s="73" t="s">
        <v>195</v>
      </c>
      <c r="D43" s="88" t="s">
        <v>199</v>
      </c>
      <c r="E43" s="88" t="s">
        <v>202</v>
      </c>
      <c r="F43" s="88" t="s">
        <v>207</v>
      </c>
      <c r="G43" s="88" t="s">
        <v>211</v>
      </c>
      <c r="H43" s="89" t="s">
        <v>1525</v>
      </c>
      <c r="I43" s="1694" t="s">
        <v>1529</v>
      </c>
      <c r="J43" s="61"/>
      <c r="K43" s="61"/>
      <c r="L43" s="61"/>
      <c r="M43" s="61"/>
      <c r="N43" s="61"/>
    </row>
    <row r="44" spans="1:14" ht="24.95" customHeight="1">
      <c r="A44" s="71"/>
      <c r="B44" s="76" t="s">
        <v>165</v>
      </c>
      <c r="C44" s="73" t="s">
        <v>196</v>
      </c>
      <c r="D44" s="88" t="s">
        <v>200</v>
      </c>
      <c r="E44" s="88" t="s">
        <v>203</v>
      </c>
      <c r="F44" s="88" t="s">
        <v>208</v>
      </c>
      <c r="G44" s="88" t="s">
        <v>212</v>
      </c>
      <c r="H44" s="89" t="s">
        <v>1526</v>
      </c>
      <c r="I44" s="1694" t="s">
        <v>1530</v>
      </c>
      <c r="J44" s="61"/>
      <c r="K44" s="61"/>
      <c r="L44" s="61"/>
      <c r="M44" s="61"/>
      <c r="N44" s="61"/>
    </row>
    <row r="45" spans="1:14" ht="24.95" customHeight="1">
      <c r="A45" s="71"/>
      <c r="B45" s="76" t="s">
        <v>166</v>
      </c>
      <c r="C45" s="74" t="s">
        <v>197</v>
      </c>
      <c r="D45" s="89" t="s">
        <v>201</v>
      </c>
      <c r="E45" s="89" t="s">
        <v>204</v>
      </c>
      <c r="F45" s="89" t="s">
        <v>209</v>
      </c>
      <c r="G45" s="89" t="s">
        <v>213</v>
      </c>
      <c r="H45" s="88" t="s">
        <v>1527</v>
      </c>
      <c r="I45" s="1693" t="s">
        <v>1531</v>
      </c>
      <c r="J45" s="61"/>
      <c r="K45" s="61"/>
      <c r="L45" s="61"/>
      <c r="M45" s="61"/>
      <c r="N45" s="61"/>
    </row>
    <row r="46" spans="1:14" ht="24.95" customHeight="1">
      <c r="A46" s="71"/>
      <c r="B46" s="76" t="s">
        <v>167</v>
      </c>
      <c r="C46" s="73">
        <v>1406.8</v>
      </c>
      <c r="D46" s="88">
        <v>1688.82986487635</v>
      </c>
      <c r="E46" s="88">
        <v>2016.81616154121</v>
      </c>
      <c r="F46" s="88">
        <v>2299.80759813133</v>
      </c>
      <c r="G46" s="88">
        <v>2742.1</v>
      </c>
      <c r="H46" s="88">
        <v>2531.1738105414511</v>
      </c>
      <c r="I46" s="1693">
        <v>3033.5201672635567</v>
      </c>
      <c r="J46" s="61"/>
      <c r="K46" s="61"/>
      <c r="L46" s="61"/>
      <c r="M46" s="61"/>
      <c r="N46" s="61"/>
    </row>
    <row r="47" spans="1:14" ht="24.95" customHeight="1">
      <c r="A47" s="71"/>
      <c r="B47" s="76" t="s">
        <v>168</v>
      </c>
      <c r="C47" s="73">
        <v>1117.3</v>
      </c>
      <c r="D47" s="88">
        <v>1338.9</v>
      </c>
      <c r="E47" s="88">
        <v>1656.9</v>
      </c>
      <c r="F47" s="88">
        <v>1959</v>
      </c>
      <c r="G47" s="88">
        <v>2399.8000000000002</v>
      </c>
      <c r="H47" s="88">
        <v>2290.1484717557728</v>
      </c>
      <c r="I47" s="1693">
        <v>2795.6559724534809</v>
      </c>
      <c r="J47" s="61"/>
      <c r="K47" s="61"/>
      <c r="L47" s="61"/>
      <c r="M47" s="61"/>
      <c r="N47" s="61"/>
    </row>
    <row r="48" spans="1:14" ht="24.95" customHeight="1">
      <c r="A48" s="71"/>
      <c r="B48" s="76" t="s">
        <v>230</v>
      </c>
      <c r="C48" s="73">
        <v>1036.0999999999999</v>
      </c>
      <c r="D48" s="88">
        <v>961.2</v>
      </c>
      <c r="E48" s="88">
        <v>1718.2</v>
      </c>
      <c r="F48" s="88">
        <v>1582.7</v>
      </c>
      <c r="G48" s="88">
        <v>1212.4000000000001</v>
      </c>
      <c r="H48" s="88">
        <v>1277.55</v>
      </c>
      <c r="I48" s="1693">
        <v>1184.02</v>
      </c>
      <c r="J48" s="61"/>
      <c r="K48" s="61"/>
      <c r="L48" s="61"/>
      <c r="M48" s="61"/>
      <c r="N48" s="61"/>
    </row>
    <row r="49" spans="1:14">
      <c r="A49" s="71"/>
      <c r="B49" s="76" t="s">
        <v>231</v>
      </c>
      <c r="C49" s="73">
        <v>54.4</v>
      </c>
      <c r="D49" s="88">
        <v>46.4</v>
      </c>
      <c r="E49" s="88">
        <v>83.9</v>
      </c>
      <c r="F49" s="88">
        <v>70.3</v>
      </c>
      <c r="G49" s="88">
        <v>47.7</v>
      </c>
      <c r="H49" s="1695">
        <v>49.415356804073802</v>
      </c>
      <c r="I49" s="1696">
        <v>42.216311125977839</v>
      </c>
      <c r="J49" s="61"/>
      <c r="K49" s="61"/>
      <c r="L49" s="61"/>
      <c r="M49" s="61"/>
      <c r="N49" s="61"/>
    </row>
    <row r="50" spans="1:14" ht="24.95" customHeight="1">
      <c r="A50" s="65" t="s">
        <v>169</v>
      </c>
      <c r="B50" s="90" t="s">
        <v>170</v>
      </c>
      <c r="C50" s="67"/>
      <c r="D50" s="68"/>
      <c r="E50" s="68"/>
      <c r="F50" s="68"/>
      <c r="G50" s="68"/>
      <c r="H50" s="68"/>
      <c r="I50" s="81"/>
      <c r="J50" s="61"/>
      <c r="K50" s="61"/>
      <c r="L50" s="61"/>
      <c r="M50" s="61"/>
      <c r="N50" s="61"/>
    </row>
    <row r="51" spans="1:14" ht="24.95" customHeight="1">
      <c r="A51" s="71"/>
      <c r="B51" s="76" t="s">
        <v>171</v>
      </c>
      <c r="C51" s="73">
        <v>16.3</v>
      </c>
      <c r="D51" s="73">
        <v>13.803784200307547</v>
      </c>
      <c r="E51" s="73">
        <v>18.758699962005338</v>
      </c>
      <c r="F51" s="73">
        <v>26.391601995995899</v>
      </c>
      <c r="G51" s="73">
        <v>19.3</v>
      </c>
      <c r="H51" s="73">
        <v>20.8</v>
      </c>
      <c r="I51" s="75">
        <v>19.5</v>
      </c>
      <c r="J51" s="61"/>
      <c r="K51" s="61"/>
      <c r="L51" s="61"/>
      <c r="M51" s="61"/>
      <c r="N51" s="61"/>
    </row>
    <row r="52" spans="1:14" ht="24.95" customHeight="1">
      <c r="A52" s="71"/>
      <c r="B52" s="76" t="s">
        <v>172</v>
      </c>
      <c r="C52" s="73">
        <v>20.5</v>
      </c>
      <c r="D52" s="73">
        <v>21.964071856287422</v>
      </c>
      <c r="E52" s="73">
        <v>14.238020424194827</v>
      </c>
      <c r="F52" s="73">
        <v>40.226921093347087</v>
      </c>
      <c r="G52" s="73">
        <v>30.7</v>
      </c>
      <c r="H52" s="82">
        <v>53.3</v>
      </c>
      <c r="I52" s="75">
        <v>-7.3</v>
      </c>
      <c r="J52" s="61"/>
      <c r="K52" s="61"/>
      <c r="L52" s="61"/>
      <c r="M52" s="61"/>
      <c r="N52" s="61"/>
    </row>
    <row r="53" spans="1:14" ht="24.95" customHeight="1">
      <c r="A53" s="71"/>
      <c r="B53" s="76" t="s">
        <v>173</v>
      </c>
      <c r="C53" s="73">
        <v>201.8175</v>
      </c>
      <c r="D53" s="73">
        <v>196.78579999999999</v>
      </c>
      <c r="E53" s="73">
        <v>234.15790000000001</v>
      </c>
      <c r="F53" s="73">
        <v>283.71069999999997</v>
      </c>
      <c r="G53" s="73">
        <v>390.89870000000002</v>
      </c>
      <c r="H53" s="73">
        <v>399.2</v>
      </c>
      <c r="I53" s="84">
        <v>383.3</v>
      </c>
      <c r="J53" s="61"/>
      <c r="K53" s="61"/>
      <c r="L53" s="61"/>
      <c r="M53" s="61"/>
      <c r="N53" s="61"/>
    </row>
    <row r="54" spans="1:14" ht="24.95" customHeight="1">
      <c r="A54" s="71"/>
      <c r="B54" s="76" t="s">
        <v>174</v>
      </c>
      <c r="C54" s="73">
        <v>346.81900000000002</v>
      </c>
      <c r="D54" s="73">
        <v>343.3</v>
      </c>
      <c r="E54" s="73">
        <v>388.8</v>
      </c>
      <c r="F54" s="73">
        <v>413.97800000000001</v>
      </c>
      <c r="G54" s="73">
        <v>524.29999999999995</v>
      </c>
      <c r="H54" s="82" t="s">
        <v>144</v>
      </c>
      <c r="I54" s="75" t="s">
        <v>144</v>
      </c>
      <c r="J54" s="61"/>
      <c r="K54" s="61"/>
      <c r="L54" s="61"/>
      <c r="M54" s="61"/>
      <c r="N54" s="61"/>
    </row>
    <row r="55" spans="1:14" ht="24.95" customHeight="1">
      <c r="A55" s="71"/>
      <c r="B55" s="76" t="s">
        <v>175</v>
      </c>
      <c r="C55" s="73">
        <v>18.502729662874792</v>
      </c>
      <c r="D55" s="73">
        <v>19.151131071242361</v>
      </c>
      <c r="E55" s="73">
        <v>21.535903224825617</v>
      </c>
      <c r="F55" s="73">
        <v>22.775058902878971</v>
      </c>
      <c r="G55" s="73">
        <v>23.97613173522377</v>
      </c>
      <c r="H55" s="82" t="s">
        <v>144</v>
      </c>
      <c r="I55" s="75" t="s">
        <v>144</v>
      </c>
      <c r="J55" s="61"/>
      <c r="K55" s="61"/>
      <c r="L55" s="61"/>
      <c r="M55" s="61"/>
      <c r="N55" s="61"/>
    </row>
    <row r="56" spans="1:14" ht="24.95" customHeight="1">
      <c r="A56" s="71"/>
      <c r="B56" s="76" t="s">
        <v>176</v>
      </c>
      <c r="C56" s="73">
        <v>15.450528388303098</v>
      </c>
      <c r="D56" s="73">
        <v>15.92742730759956</v>
      </c>
      <c r="E56" s="73">
        <v>16.465155442184514</v>
      </c>
      <c r="F56" s="73">
        <v>19.206438278677318</v>
      </c>
      <c r="G56" s="73">
        <v>22.878572130266981</v>
      </c>
      <c r="H56" s="82" t="s">
        <v>144</v>
      </c>
      <c r="I56" s="75" t="s">
        <v>144</v>
      </c>
      <c r="J56" s="61"/>
      <c r="K56" s="61"/>
      <c r="L56" s="61"/>
      <c r="M56" s="61"/>
      <c r="N56" s="61"/>
    </row>
    <row r="57" spans="1:14" ht="24.95" customHeight="1">
      <c r="A57" s="71"/>
      <c r="B57" s="76" t="s">
        <v>177</v>
      </c>
      <c r="C57" s="73">
        <v>3.3949291625613167</v>
      </c>
      <c r="D57" s="73">
        <v>4.1665951099462601</v>
      </c>
      <c r="E57" s="73">
        <v>5.4301630418035742</v>
      </c>
      <c r="F57" s="73">
        <v>7.4478309850411355</v>
      </c>
      <c r="G57" s="73">
        <v>8.6949680537520191</v>
      </c>
      <c r="H57" s="82" t="s">
        <v>144</v>
      </c>
      <c r="I57" s="75" t="s">
        <v>144</v>
      </c>
      <c r="J57" s="61"/>
      <c r="K57" s="61"/>
      <c r="L57" s="61"/>
      <c r="M57" s="61"/>
      <c r="N57" s="61"/>
    </row>
    <row r="58" spans="1:14">
      <c r="A58" s="71"/>
      <c r="B58" s="76" t="s">
        <v>178</v>
      </c>
      <c r="C58" s="73">
        <v>10.273017779429827</v>
      </c>
      <c r="D58" s="73">
        <v>9.2381212271788744</v>
      </c>
      <c r="E58" s="73">
        <v>10.392407893673422</v>
      </c>
      <c r="F58" s="73">
        <v>10.608019020108319</v>
      </c>
      <c r="G58" s="73">
        <v>12.896548054555629</v>
      </c>
      <c r="H58" s="98" t="s">
        <v>144</v>
      </c>
      <c r="I58" s="84" t="s">
        <v>144</v>
      </c>
      <c r="J58" s="61"/>
      <c r="K58" s="61"/>
      <c r="L58" s="61"/>
      <c r="M58" s="61"/>
      <c r="N58" s="61"/>
    </row>
    <row r="59" spans="1:14" ht="16.5" thickBot="1">
      <c r="A59" s="91"/>
      <c r="B59" s="92" t="s">
        <v>179</v>
      </c>
      <c r="C59" s="93">
        <v>17.653958419086916</v>
      </c>
      <c r="D59" s="93">
        <v>16.116239166090786</v>
      </c>
      <c r="E59" s="93">
        <v>17.255741484956204</v>
      </c>
      <c r="F59" s="93">
        <v>15.478748238633235</v>
      </c>
      <c r="G59" s="93">
        <v>17.297729936179156</v>
      </c>
      <c r="H59" s="94" t="s">
        <v>144</v>
      </c>
      <c r="I59" s="95" t="s">
        <v>144</v>
      </c>
      <c r="J59" s="61"/>
      <c r="K59" s="61"/>
      <c r="L59" s="61"/>
      <c r="M59" s="61"/>
      <c r="N59" s="61"/>
    </row>
    <row r="60" spans="1:14" ht="16.5" thickTop="1">
      <c r="A60" s="61"/>
      <c r="B60" s="1706" t="s">
        <v>247</v>
      </c>
      <c r="C60" s="1706"/>
      <c r="D60" s="1706"/>
      <c r="E60" s="1706"/>
      <c r="F60" s="1706"/>
      <c r="G60" s="1706"/>
      <c r="H60" s="1706"/>
      <c r="I60" s="1706"/>
      <c r="J60" s="61"/>
      <c r="K60" s="61"/>
      <c r="L60" s="61"/>
      <c r="M60" s="61"/>
      <c r="N60" s="61"/>
    </row>
    <row r="61" spans="1:14">
      <c r="A61" s="61"/>
      <c r="B61" s="1707" t="s">
        <v>180</v>
      </c>
      <c r="C61" s="1707"/>
      <c r="D61" s="1707"/>
      <c r="E61" s="1707"/>
      <c r="F61" s="1707"/>
      <c r="G61" s="1707"/>
      <c r="H61" s="1707"/>
      <c r="I61" s="1707"/>
      <c r="J61" s="61"/>
      <c r="K61" s="61"/>
      <c r="L61" s="61"/>
      <c r="M61" s="61"/>
      <c r="N61" s="61"/>
    </row>
    <row r="62" spans="1:14" hidden="1">
      <c r="B62" s="1700" t="s">
        <v>181</v>
      </c>
      <c r="C62" s="1701">
        <v>1964.5395767162906</v>
      </c>
      <c r="D62" s="1701">
        <v>2130.149574364204</v>
      </c>
      <c r="E62" s="1701">
        <v>2253.1631013304254</v>
      </c>
      <c r="F62" s="1701">
        <v>2674.4927536630962</v>
      </c>
      <c r="G62" s="1701">
        <v>3031.0335629844562</v>
      </c>
      <c r="H62" s="1701">
        <v>3031.0335629844562</v>
      </c>
      <c r="I62" s="1701">
        <v>3464.319124510253</v>
      </c>
      <c r="J62" s="61"/>
      <c r="K62" s="61"/>
      <c r="L62" s="61"/>
      <c r="M62" s="61"/>
      <c r="N62" s="61"/>
    </row>
    <row r="63" spans="1:14">
      <c r="B63" s="1707" t="s">
        <v>1532</v>
      </c>
      <c r="C63" s="1707"/>
      <c r="D63" s="1707"/>
      <c r="E63" s="1707"/>
      <c r="F63" s="1707"/>
      <c r="G63" s="1707"/>
      <c r="H63" s="1707"/>
      <c r="I63" s="1707"/>
      <c r="J63" s="61"/>
      <c r="K63" s="61"/>
      <c r="L63" s="61"/>
      <c r="M63" s="61"/>
      <c r="N63" s="61"/>
    </row>
    <row r="64" spans="1:14">
      <c r="F64" s="97"/>
      <c r="G64" s="97"/>
      <c r="H64" s="96"/>
      <c r="I64" s="96"/>
      <c r="J64" s="61"/>
      <c r="K64" s="61"/>
      <c r="L64" s="61"/>
      <c r="M64" s="61"/>
      <c r="N64" s="61"/>
    </row>
    <row r="65" spans="3:9">
      <c r="F65" s="97"/>
      <c r="G65" s="97"/>
      <c r="H65" s="96"/>
      <c r="I65" s="96"/>
    </row>
    <row r="66" spans="3:9">
      <c r="F66" s="97"/>
      <c r="G66" s="97"/>
    </row>
    <row r="67" spans="3:9">
      <c r="E67" s="97"/>
      <c r="F67" s="97"/>
      <c r="G67" s="97"/>
      <c r="H67" s="97"/>
      <c r="I67" s="1697"/>
    </row>
    <row r="69" spans="3:9">
      <c r="C69" s="97"/>
      <c r="D69" s="97"/>
      <c r="E69" s="97"/>
      <c r="F69" s="97"/>
      <c r="G69" s="97"/>
    </row>
  </sheetData>
  <mergeCells count="9">
    <mergeCell ref="B60:I60"/>
    <mergeCell ref="B61:I61"/>
    <mergeCell ref="B63:I63"/>
    <mergeCell ref="A1:I1"/>
    <mergeCell ref="A2:I2"/>
    <mergeCell ref="A3:I3"/>
    <mergeCell ref="B5:B6"/>
    <mergeCell ref="C5:G5"/>
    <mergeCell ref="H5:I5"/>
  </mergeCells>
  <printOptions horizontalCentered="1"/>
  <pageMargins left="0.39370078740157483" right="0.39370078740157483" top="0.39370078740157483" bottom="0.39370078740157483" header="0.15748031496062992" footer="0.27559055118110237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zoomScale="115" zoomScaleNormal="115" workbookViewId="0">
      <selection activeCell="M9" sqref="M8:M9"/>
    </sheetView>
  </sheetViews>
  <sheetFormatPr defaultRowHeight="15.75"/>
  <cols>
    <col min="1" max="1" width="35.140625" style="21" bestFit="1" customWidth="1"/>
    <col min="2" max="7" width="10.5703125" style="21" customWidth="1"/>
    <col min="8" max="11" width="9.7109375" style="21" customWidth="1"/>
    <col min="12" max="16384" width="9.140625" style="21"/>
  </cols>
  <sheetData>
    <row r="1" spans="1:11">
      <c r="A1" s="1708" t="s">
        <v>250</v>
      </c>
      <c r="B1" s="1708"/>
      <c r="C1" s="1708"/>
      <c r="D1" s="1708"/>
      <c r="E1" s="1708"/>
      <c r="F1" s="1708"/>
      <c r="G1" s="1708"/>
      <c r="H1" s="1708"/>
      <c r="I1" s="1708"/>
      <c r="J1" s="1708"/>
      <c r="K1" s="1708"/>
    </row>
    <row r="2" spans="1:11">
      <c r="A2" s="1709" t="s">
        <v>64</v>
      </c>
      <c r="B2" s="1709"/>
      <c r="C2" s="1709"/>
      <c r="D2" s="1709"/>
      <c r="E2" s="1709"/>
      <c r="F2" s="1709"/>
      <c r="G2" s="1709"/>
      <c r="H2" s="1709"/>
      <c r="I2" s="1709"/>
      <c r="J2" s="1709"/>
      <c r="K2" s="1709"/>
    </row>
    <row r="3" spans="1:11">
      <c r="A3" s="1709" t="s">
        <v>251</v>
      </c>
      <c r="B3" s="1709"/>
      <c r="C3" s="1709"/>
      <c r="D3" s="1709"/>
      <c r="E3" s="1709"/>
      <c r="F3" s="1709"/>
      <c r="G3" s="1709"/>
      <c r="H3" s="1709"/>
      <c r="I3" s="1709"/>
      <c r="J3" s="1709"/>
      <c r="K3" s="1709"/>
    </row>
    <row r="4" spans="1:11">
      <c r="A4" s="1714" t="s">
        <v>248</v>
      </c>
      <c r="B4" s="1714"/>
      <c r="C4" s="1714"/>
      <c r="D4" s="1714"/>
      <c r="E4" s="1714"/>
      <c r="F4" s="1714"/>
      <c r="G4" s="1714"/>
      <c r="H4" s="1714"/>
      <c r="I4" s="1714"/>
      <c r="J4" s="1714"/>
      <c r="K4" s="1714"/>
    </row>
    <row r="5" spans="1:11" ht="16.5" thickBo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 ht="24.75" customHeight="1" thickTop="1">
      <c r="A6" s="1718" t="s">
        <v>252</v>
      </c>
      <c r="B6" s="1721" t="s">
        <v>253</v>
      </c>
      <c r="C6" s="211" t="s">
        <v>4</v>
      </c>
      <c r="D6" s="1715" t="s">
        <v>33</v>
      </c>
      <c r="E6" s="1715"/>
      <c r="F6" s="1715" t="s">
        <v>110</v>
      </c>
      <c r="G6" s="1715"/>
      <c r="H6" s="1716" t="s">
        <v>111</v>
      </c>
      <c r="I6" s="1716"/>
      <c r="J6" s="1716"/>
      <c r="K6" s="1717"/>
    </row>
    <row r="7" spans="1:11" ht="24.75" customHeight="1">
      <c r="A7" s="1719"/>
      <c r="B7" s="1722"/>
      <c r="C7" s="212" t="s">
        <v>254</v>
      </c>
      <c r="D7" s="212" t="s">
        <v>255</v>
      </c>
      <c r="E7" s="212" t="s">
        <v>254</v>
      </c>
      <c r="F7" s="212" t="s">
        <v>255</v>
      </c>
      <c r="G7" s="212" t="s">
        <v>254</v>
      </c>
      <c r="H7" s="1724" t="s">
        <v>375</v>
      </c>
      <c r="I7" s="1724" t="s">
        <v>376</v>
      </c>
      <c r="J7" s="1724" t="s">
        <v>256</v>
      </c>
      <c r="K7" s="1725" t="s">
        <v>257</v>
      </c>
    </row>
    <row r="8" spans="1:11" ht="24.75" customHeight="1">
      <c r="A8" s="1720"/>
      <c r="B8" s="1723"/>
      <c r="C8" s="348">
        <v>1</v>
      </c>
      <c r="D8" s="348">
        <v>2</v>
      </c>
      <c r="E8" s="348">
        <v>3</v>
      </c>
      <c r="F8" s="348">
        <v>4</v>
      </c>
      <c r="G8" s="348">
        <v>5</v>
      </c>
      <c r="H8" s="1723"/>
      <c r="I8" s="1723"/>
      <c r="J8" s="1723"/>
      <c r="K8" s="1726"/>
    </row>
    <row r="9" spans="1:11" ht="24.75" customHeight="1">
      <c r="A9" s="213" t="s">
        <v>258</v>
      </c>
      <c r="B9" s="214">
        <v>100</v>
      </c>
      <c r="C9" s="215">
        <v>113.47</v>
      </c>
      <c r="D9" s="215">
        <v>119.09</v>
      </c>
      <c r="E9" s="215">
        <v>119.51</v>
      </c>
      <c r="F9" s="215">
        <v>124.09</v>
      </c>
      <c r="G9" s="215">
        <v>124.81</v>
      </c>
      <c r="H9" s="216">
        <v>5.33</v>
      </c>
      <c r="I9" s="216">
        <v>0.35</v>
      </c>
      <c r="J9" s="217">
        <v>4.4400000000000004</v>
      </c>
      <c r="K9" s="218">
        <v>0.57999999999999996</v>
      </c>
    </row>
    <row r="10" spans="1:11" ht="24.75" customHeight="1">
      <c r="A10" s="213" t="s">
        <v>259</v>
      </c>
      <c r="B10" s="214">
        <v>43.91</v>
      </c>
      <c r="C10" s="215">
        <v>109.86</v>
      </c>
      <c r="D10" s="215">
        <v>114.19</v>
      </c>
      <c r="E10" s="215">
        <v>114.99</v>
      </c>
      <c r="F10" s="215">
        <v>116.64</v>
      </c>
      <c r="G10" s="215">
        <v>118.22</v>
      </c>
      <c r="H10" s="216">
        <v>4.67</v>
      </c>
      <c r="I10" s="216">
        <v>0.7</v>
      </c>
      <c r="J10" s="219">
        <v>2.81</v>
      </c>
      <c r="K10" s="218">
        <v>1.35</v>
      </c>
    </row>
    <row r="11" spans="1:11" ht="24.75" customHeight="1">
      <c r="A11" s="220" t="s">
        <v>260</v>
      </c>
      <c r="B11" s="221">
        <v>11.33</v>
      </c>
      <c r="C11" s="222">
        <v>109.56</v>
      </c>
      <c r="D11" s="222">
        <v>113.52</v>
      </c>
      <c r="E11" s="222">
        <v>113.45</v>
      </c>
      <c r="F11" s="222">
        <v>120.3</v>
      </c>
      <c r="G11" s="222">
        <v>120.26</v>
      </c>
      <c r="H11" s="223">
        <v>3.55</v>
      </c>
      <c r="I11" s="223">
        <v>-0.06</v>
      </c>
      <c r="J11" s="223">
        <v>6</v>
      </c>
      <c r="K11" s="224">
        <v>-0.03</v>
      </c>
    </row>
    <row r="12" spans="1:11" ht="24.75" customHeight="1">
      <c r="A12" s="225" t="s">
        <v>261</v>
      </c>
      <c r="B12" s="226">
        <v>1.84</v>
      </c>
      <c r="C12" s="227">
        <v>115.52</v>
      </c>
      <c r="D12" s="227">
        <v>91.08</v>
      </c>
      <c r="E12" s="227">
        <v>88.57</v>
      </c>
      <c r="F12" s="227">
        <v>88.77</v>
      </c>
      <c r="G12" s="227">
        <v>87.93</v>
      </c>
      <c r="H12" s="228">
        <v>-23.33</v>
      </c>
      <c r="I12" s="228">
        <v>-2.76</v>
      </c>
      <c r="J12" s="228">
        <v>-0.72</v>
      </c>
      <c r="K12" s="229">
        <v>-0.94</v>
      </c>
    </row>
    <row r="13" spans="1:11" ht="24.75" customHeight="1">
      <c r="A13" s="225" t="s">
        <v>262</v>
      </c>
      <c r="B13" s="226">
        <v>5.52</v>
      </c>
      <c r="C13" s="227">
        <v>87.62</v>
      </c>
      <c r="D13" s="227">
        <v>105.62</v>
      </c>
      <c r="E13" s="227">
        <v>109.25</v>
      </c>
      <c r="F13" s="227">
        <v>94.34</v>
      </c>
      <c r="G13" s="227">
        <v>104.46</v>
      </c>
      <c r="H13" s="228">
        <v>24.68</v>
      </c>
      <c r="I13" s="228">
        <v>3.44</v>
      </c>
      <c r="J13" s="228">
        <v>-4.3899999999999997</v>
      </c>
      <c r="K13" s="229">
        <v>10.72</v>
      </c>
    </row>
    <row r="14" spans="1:11" ht="24.75" customHeight="1">
      <c r="A14" s="225" t="s">
        <v>263</v>
      </c>
      <c r="B14" s="226">
        <v>6.75</v>
      </c>
      <c r="C14" s="227">
        <v>115.46</v>
      </c>
      <c r="D14" s="227">
        <v>117.66</v>
      </c>
      <c r="E14" s="227">
        <v>119.28</v>
      </c>
      <c r="F14" s="227">
        <v>121.4</v>
      </c>
      <c r="G14" s="227">
        <v>121.31</v>
      </c>
      <c r="H14" s="228">
        <v>3.31</v>
      </c>
      <c r="I14" s="228">
        <v>1.37</v>
      </c>
      <c r="J14" s="228">
        <v>1.7</v>
      </c>
      <c r="K14" s="229">
        <v>-0.08</v>
      </c>
    </row>
    <row r="15" spans="1:11" ht="24.75" customHeight="1">
      <c r="A15" s="225" t="s">
        <v>264</v>
      </c>
      <c r="B15" s="226">
        <v>5.24</v>
      </c>
      <c r="C15" s="227">
        <v>114.65</v>
      </c>
      <c r="D15" s="227">
        <v>123.06</v>
      </c>
      <c r="E15" s="227">
        <v>123.38</v>
      </c>
      <c r="F15" s="227">
        <v>124.49</v>
      </c>
      <c r="G15" s="227">
        <v>124.46</v>
      </c>
      <c r="H15" s="228">
        <v>7.61</v>
      </c>
      <c r="I15" s="228">
        <v>0.26</v>
      </c>
      <c r="J15" s="228">
        <v>0.88</v>
      </c>
      <c r="K15" s="229">
        <v>-0.02</v>
      </c>
    </row>
    <row r="16" spans="1:11" ht="24.75" customHeight="1">
      <c r="A16" s="225" t="s">
        <v>265</v>
      </c>
      <c r="B16" s="226">
        <v>2.95</v>
      </c>
      <c r="C16" s="227">
        <v>111.94</v>
      </c>
      <c r="D16" s="227">
        <v>114.45</v>
      </c>
      <c r="E16" s="227">
        <v>113.87</v>
      </c>
      <c r="F16" s="227">
        <v>123.38</v>
      </c>
      <c r="G16" s="227">
        <v>123.49</v>
      </c>
      <c r="H16" s="228">
        <v>1.72</v>
      </c>
      <c r="I16" s="228">
        <v>-0.51</v>
      </c>
      <c r="J16" s="228">
        <v>8.4499999999999993</v>
      </c>
      <c r="K16" s="229">
        <v>0.09</v>
      </c>
    </row>
    <row r="17" spans="1:11" ht="24.75" customHeight="1">
      <c r="A17" s="225" t="s">
        <v>266</v>
      </c>
      <c r="B17" s="226">
        <v>2.08</v>
      </c>
      <c r="C17" s="227">
        <v>105.69</v>
      </c>
      <c r="D17" s="227">
        <v>108.54</v>
      </c>
      <c r="E17" s="227">
        <v>115.16</v>
      </c>
      <c r="F17" s="227">
        <v>115.2</v>
      </c>
      <c r="G17" s="227">
        <v>116.2</v>
      </c>
      <c r="H17" s="228">
        <v>8.9700000000000006</v>
      </c>
      <c r="I17" s="228">
        <v>6.1</v>
      </c>
      <c r="J17" s="228">
        <v>0.9</v>
      </c>
      <c r="K17" s="229">
        <v>0.87</v>
      </c>
    </row>
    <row r="18" spans="1:11" ht="24.75" customHeight="1">
      <c r="A18" s="225" t="s">
        <v>267</v>
      </c>
      <c r="B18" s="226">
        <v>1.74</v>
      </c>
      <c r="C18" s="227">
        <v>124.81</v>
      </c>
      <c r="D18" s="227">
        <v>120.69</v>
      </c>
      <c r="E18" s="227">
        <v>118.61</v>
      </c>
      <c r="F18" s="227">
        <v>118.58</v>
      </c>
      <c r="G18" s="227">
        <v>118.93</v>
      </c>
      <c r="H18" s="228">
        <v>-4.97</v>
      </c>
      <c r="I18" s="228">
        <v>-1.72</v>
      </c>
      <c r="J18" s="228">
        <v>0.27</v>
      </c>
      <c r="K18" s="229">
        <v>0.3</v>
      </c>
    </row>
    <row r="19" spans="1:11" ht="24.75" customHeight="1">
      <c r="A19" s="225" t="s">
        <v>268</v>
      </c>
      <c r="B19" s="226">
        <v>1.21</v>
      </c>
      <c r="C19" s="227">
        <v>118.61</v>
      </c>
      <c r="D19" s="227">
        <v>113.45</v>
      </c>
      <c r="E19" s="227">
        <v>112.9</v>
      </c>
      <c r="F19" s="227">
        <v>119.9</v>
      </c>
      <c r="G19" s="227">
        <v>122.54</v>
      </c>
      <c r="H19" s="228">
        <v>-4.8099999999999996</v>
      </c>
      <c r="I19" s="228">
        <v>-0.48</v>
      </c>
      <c r="J19" s="228">
        <v>8.5399999999999991</v>
      </c>
      <c r="K19" s="229">
        <v>2.2000000000000002</v>
      </c>
    </row>
    <row r="20" spans="1:11" ht="24.75" customHeight="1">
      <c r="A20" s="225" t="s">
        <v>269</v>
      </c>
      <c r="B20" s="226">
        <v>1.24</v>
      </c>
      <c r="C20" s="227">
        <v>108.72</v>
      </c>
      <c r="D20" s="227">
        <v>111.52</v>
      </c>
      <c r="E20" s="227">
        <v>111.54</v>
      </c>
      <c r="F20" s="227">
        <v>116.06</v>
      </c>
      <c r="G20" s="227">
        <v>116.15</v>
      </c>
      <c r="H20" s="228">
        <v>2.6</v>
      </c>
      <c r="I20" s="228">
        <v>0.02</v>
      </c>
      <c r="J20" s="228">
        <v>4.13</v>
      </c>
      <c r="K20" s="229">
        <v>0.08</v>
      </c>
    </row>
    <row r="21" spans="1:11" ht="24.75" customHeight="1">
      <c r="A21" s="225" t="s">
        <v>270</v>
      </c>
      <c r="B21" s="226">
        <v>0.68</v>
      </c>
      <c r="C21" s="227">
        <v>129.53</v>
      </c>
      <c r="D21" s="227">
        <v>136.82</v>
      </c>
      <c r="E21" s="227">
        <v>136.82</v>
      </c>
      <c r="F21" s="227">
        <v>151.21</v>
      </c>
      <c r="G21" s="227">
        <v>151.21</v>
      </c>
      <c r="H21" s="228">
        <v>5.63</v>
      </c>
      <c r="I21" s="228">
        <v>0</v>
      </c>
      <c r="J21" s="228">
        <v>10.52</v>
      </c>
      <c r="K21" s="229">
        <v>0</v>
      </c>
    </row>
    <row r="22" spans="1:11" ht="24.75" customHeight="1">
      <c r="A22" s="225" t="s">
        <v>271</v>
      </c>
      <c r="B22" s="226">
        <v>0.41</v>
      </c>
      <c r="C22" s="227">
        <v>112.22</v>
      </c>
      <c r="D22" s="227">
        <v>119.24</v>
      </c>
      <c r="E22" s="227">
        <v>119.24</v>
      </c>
      <c r="F22" s="227">
        <v>130.63</v>
      </c>
      <c r="G22" s="227">
        <v>130.63</v>
      </c>
      <c r="H22" s="228">
        <v>6.25</v>
      </c>
      <c r="I22" s="228">
        <v>0</v>
      </c>
      <c r="J22" s="228">
        <v>9.5500000000000007</v>
      </c>
      <c r="K22" s="229">
        <v>0</v>
      </c>
    </row>
    <row r="23" spans="1:11" ht="24.75" customHeight="1">
      <c r="A23" s="230" t="s">
        <v>272</v>
      </c>
      <c r="B23" s="231">
        <v>2.92</v>
      </c>
      <c r="C23" s="232">
        <v>118.25</v>
      </c>
      <c r="D23" s="232">
        <v>123.09</v>
      </c>
      <c r="E23" s="232">
        <v>123.18</v>
      </c>
      <c r="F23" s="232">
        <v>129.13</v>
      </c>
      <c r="G23" s="232">
        <v>129.21</v>
      </c>
      <c r="H23" s="233">
        <v>4.17</v>
      </c>
      <c r="I23" s="233">
        <v>0.08</v>
      </c>
      <c r="J23" s="233">
        <v>4.9000000000000004</v>
      </c>
      <c r="K23" s="234">
        <v>7.0000000000000007E-2</v>
      </c>
    </row>
    <row r="24" spans="1:11" ht="24.75" customHeight="1">
      <c r="A24" s="213" t="s">
        <v>273</v>
      </c>
      <c r="B24" s="214">
        <v>56.09</v>
      </c>
      <c r="C24" s="215">
        <v>116.44</v>
      </c>
      <c r="D24" s="215">
        <v>123.08</v>
      </c>
      <c r="E24" s="215">
        <v>123.17</v>
      </c>
      <c r="F24" s="215">
        <v>130.25</v>
      </c>
      <c r="G24" s="215">
        <v>130.22999999999999</v>
      </c>
      <c r="H24" s="216">
        <v>5.78</v>
      </c>
      <c r="I24" s="216">
        <v>7.0000000000000007E-2</v>
      </c>
      <c r="J24" s="217">
        <v>5.73</v>
      </c>
      <c r="K24" s="218">
        <v>-0.02</v>
      </c>
    </row>
    <row r="25" spans="1:11" ht="24.75" customHeight="1">
      <c r="A25" s="220" t="s">
        <v>274</v>
      </c>
      <c r="B25" s="221">
        <v>7.19</v>
      </c>
      <c r="C25" s="222">
        <v>125.05</v>
      </c>
      <c r="D25" s="222">
        <v>133.16</v>
      </c>
      <c r="E25" s="222">
        <v>133.16</v>
      </c>
      <c r="F25" s="222">
        <v>142.5</v>
      </c>
      <c r="G25" s="222">
        <v>142.5</v>
      </c>
      <c r="H25" s="223">
        <v>6.49</v>
      </c>
      <c r="I25" s="223">
        <v>0</v>
      </c>
      <c r="J25" s="223">
        <v>7.01</v>
      </c>
      <c r="K25" s="224">
        <v>0</v>
      </c>
    </row>
    <row r="26" spans="1:11" ht="24.75" customHeight="1">
      <c r="A26" s="225" t="s">
        <v>275</v>
      </c>
      <c r="B26" s="226">
        <v>20.3</v>
      </c>
      <c r="C26" s="227">
        <v>121.94</v>
      </c>
      <c r="D26" s="227">
        <v>131.85</v>
      </c>
      <c r="E26" s="227">
        <v>131.88999999999999</v>
      </c>
      <c r="F26" s="227">
        <v>141.62</v>
      </c>
      <c r="G26" s="227">
        <v>141.65</v>
      </c>
      <c r="H26" s="228">
        <v>8.16</v>
      </c>
      <c r="I26" s="228">
        <v>0.03</v>
      </c>
      <c r="J26" s="228">
        <v>7.4</v>
      </c>
      <c r="K26" s="229">
        <v>0.02</v>
      </c>
    </row>
    <row r="27" spans="1:11" ht="24.75" customHeight="1">
      <c r="A27" s="225" t="s">
        <v>276</v>
      </c>
      <c r="B27" s="226">
        <v>4.3</v>
      </c>
      <c r="C27" s="227">
        <v>113.73</v>
      </c>
      <c r="D27" s="227">
        <v>117.84</v>
      </c>
      <c r="E27" s="227">
        <v>117.92</v>
      </c>
      <c r="F27" s="227">
        <v>124.48</v>
      </c>
      <c r="G27" s="227">
        <v>124.51</v>
      </c>
      <c r="H27" s="228">
        <v>3.68</v>
      </c>
      <c r="I27" s="228">
        <v>7.0000000000000007E-2</v>
      </c>
      <c r="J27" s="228">
        <v>5.59</v>
      </c>
      <c r="K27" s="229">
        <v>0.03</v>
      </c>
    </row>
    <row r="28" spans="1:11" ht="24.75" customHeight="1">
      <c r="A28" s="225" t="s">
        <v>277</v>
      </c>
      <c r="B28" s="226">
        <v>3.47</v>
      </c>
      <c r="C28" s="227">
        <v>105</v>
      </c>
      <c r="D28" s="227">
        <v>107.72</v>
      </c>
      <c r="E28" s="227">
        <v>107.72</v>
      </c>
      <c r="F28" s="227">
        <v>109.94</v>
      </c>
      <c r="G28" s="227">
        <v>109.94</v>
      </c>
      <c r="H28" s="228">
        <v>2.59</v>
      </c>
      <c r="I28" s="228">
        <v>0</v>
      </c>
      <c r="J28" s="228">
        <v>2.06</v>
      </c>
      <c r="K28" s="229">
        <v>0</v>
      </c>
    </row>
    <row r="29" spans="1:11" ht="24.75" customHeight="1">
      <c r="A29" s="225" t="s">
        <v>278</v>
      </c>
      <c r="B29" s="226">
        <v>5.34</v>
      </c>
      <c r="C29" s="227">
        <v>101.91</v>
      </c>
      <c r="D29" s="227">
        <v>102.92</v>
      </c>
      <c r="E29" s="227">
        <v>103.3</v>
      </c>
      <c r="F29" s="227">
        <v>110.21</v>
      </c>
      <c r="G29" s="227">
        <v>110.19</v>
      </c>
      <c r="H29" s="228">
        <v>1.37</v>
      </c>
      <c r="I29" s="228">
        <v>0.38</v>
      </c>
      <c r="J29" s="228">
        <v>6.66</v>
      </c>
      <c r="K29" s="229">
        <v>-0.02</v>
      </c>
    </row>
    <row r="30" spans="1:11" ht="24.75" customHeight="1">
      <c r="A30" s="225" t="s">
        <v>279</v>
      </c>
      <c r="B30" s="226">
        <v>2.82</v>
      </c>
      <c r="C30" s="227">
        <v>104.78</v>
      </c>
      <c r="D30" s="227">
        <v>105.8</v>
      </c>
      <c r="E30" s="227">
        <v>105.8</v>
      </c>
      <c r="F30" s="227">
        <v>103.99</v>
      </c>
      <c r="G30" s="227">
        <v>103.99</v>
      </c>
      <c r="H30" s="228">
        <v>0.97</v>
      </c>
      <c r="I30" s="228">
        <v>0</v>
      </c>
      <c r="J30" s="228">
        <v>-1.71</v>
      </c>
      <c r="K30" s="229">
        <v>0</v>
      </c>
    </row>
    <row r="31" spans="1:11" ht="24.75" customHeight="1">
      <c r="A31" s="225" t="s">
        <v>280</v>
      </c>
      <c r="B31" s="226">
        <v>2.46</v>
      </c>
      <c r="C31" s="227">
        <v>106.64</v>
      </c>
      <c r="D31" s="227">
        <v>112.01</v>
      </c>
      <c r="E31" s="227">
        <v>112.01</v>
      </c>
      <c r="F31" s="227">
        <v>116.97</v>
      </c>
      <c r="G31" s="227">
        <v>116.97</v>
      </c>
      <c r="H31" s="228">
        <v>5.04</v>
      </c>
      <c r="I31" s="228">
        <v>0</v>
      </c>
      <c r="J31" s="228">
        <v>4.42</v>
      </c>
      <c r="K31" s="229">
        <v>0</v>
      </c>
    </row>
    <row r="32" spans="1:11" ht="24.75" customHeight="1">
      <c r="A32" s="225" t="s">
        <v>281</v>
      </c>
      <c r="B32" s="226">
        <v>7.41</v>
      </c>
      <c r="C32" s="227">
        <v>120.28</v>
      </c>
      <c r="D32" s="227">
        <v>129.93</v>
      </c>
      <c r="E32" s="227">
        <v>129.93</v>
      </c>
      <c r="F32" s="227">
        <v>136.38</v>
      </c>
      <c r="G32" s="227">
        <v>136.38</v>
      </c>
      <c r="H32" s="228">
        <v>8.02</v>
      </c>
      <c r="I32" s="228">
        <v>0</v>
      </c>
      <c r="J32" s="228">
        <v>4.96</v>
      </c>
      <c r="K32" s="229">
        <v>0</v>
      </c>
    </row>
    <row r="33" spans="1:11" ht="24.75" customHeight="1">
      <c r="A33" s="230" t="s">
        <v>282</v>
      </c>
      <c r="B33" s="231">
        <v>2.81</v>
      </c>
      <c r="C33" s="232">
        <v>115.87</v>
      </c>
      <c r="D33" s="232">
        <v>118.59</v>
      </c>
      <c r="E33" s="232">
        <v>119.11</v>
      </c>
      <c r="F33" s="232">
        <v>125.06</v>
      </c>
      <c r="G33" s="232">
        <v>124.52</v>
      </c>
      <c r="H33" s="233">
        <v>2.8</v>
      </c>
      <c r="I33" s="233">
        <v>0.44</v>
      </c>
      <c r="J33" s="233">
        <v>4.54</v>
      </c>
      <c r="K33" s="234">
        <v>-0.43</v>
      </c>
    </row>
    <row r="34" spans="1:11" ht="24.75" customHeight="1">
      <c r="A34" s="1728" t="s">
        <v>283</v>
      </c>
      <c r="B34" s="1729"/>
      <c r="C34" s="1729"/>
      <c r="D34" s="1729"/>
      <c r="E34" s="1729"/>
      <c r="F34" s="1729"/>
      <c r="G34" s="1729"/>
      <c r="H34" s="1729"/>
      <c r="I34" s="1729"/>
      <c r="J34" s="1729"/>
      <c r="K34" s="1730"/>
    </row>
    <row r="35" spans="1:11" ht="24.75" customHeight="1">
      <c r="A35" s="235" t="s">
        <v>258</v>
      </c>
      <c r="B35" s="236">
        <v>100</v>
      </c>
      <c r="C35" s="237">
        <v>113.96</v>
      </c>
      <c r="D35" s="237">
        <v>118.65</v>
      </c>
      <c r="E35" s="237">
        <v>118.87</v>
      </c>
      <c r="F35" s="237">
        <v>124.12</v>
      </c>
      <c r="G35" s="237">
        <v>124.5</v>
      </c>
      <c r="H35" s="238">
        <v>4.3099999999999996</v>
      </c>
      <c r="I35" s="238">
        <v>0.18</v>
      </c>
      <c r="J35" s="238">
        <v>4.74</v>
      </c>
      <c r="K35" s="239">
        <v>0.3</v>
      </c>
    </row>
    <row r="36" spans="1:11" ht="24.75" customHeight="1">
      <c r="A36" s="220" t="s">
        <v>259</v>
      </c>
      <c r="B36" s="221">
        <v>39.770000000000003</v>
      </c>
      <c r="C36" s="222">
        <v>112.1</v>
      </c>
      <c r="D36" s="222">
        <v>117.51</v>
      </c>
      <c r="E36" s="222">
        <v>117.9</v>
      </c>
      <c r="F36" s="222">
        <v>119.72</v>
      </c>
      <c r="G36" s="222">
        <v>120.67</v>
      </c>
      <c r="H36" s="223">
        <v>5.17</v>
      </c>
      <c r="I36" s="223">
        <v>0.33</v>
      </c>
      <c r="J36" s="223">
        <v>2.35</v>
      </c>
      <c r="K36" s="224">
        <v>0.79</v>
      </c>
    </row>
    <row r="37" spans="1:11" ht="24.75" customHeight="1">
      <c r="A37" s="230" t="s">
        <v>273</v>
      </c>
      <c r="B37" s="231">
        <v>60.23</v>
      </c>
      <c r="C37" s="232">
        <v>115.2</v>
      </c>
      <c r="D37" s="232">
        <v>119.41</v>
      </c>
      <c r="E37" s="232">
        <v>119.51</v>
      </c>
      <c r="F37" s="232">
        <v>127.12</v>
      </c>
      <c r="G37" s="232">
        <v>127.09</v>
      </c>
      <c r="H37" s="233">
        <v>3.74</v>
      </c>
      <c r="I37" s="233">
        <v>0.08</v>
      </c>
      <c r="J37" s="233">
        <v>6.34</v>
      </c>
      <c r="K37" s="234">
        <v>-0.02</v>
      </c>
    </row>
    <row r="38" spans="1:11" ht="24.75" customHeight="1">
      <c r="A38" s="1728" t="s">
        <v>284</v>
      </c>
      <c r="B38" s="1729"/>
      <c r="C38" s="1729"/>
      <c r="D38" s="1729"/>
      <c r="E38" s="1729"/>
      <c r="F38" s="1729"/>
      <c r="G38" s="1729"/>
      <c r="H38" s="1729"/>
      <c r="I38" s="1729"/>
      <c r="J38" s="1729"/>
      <c r="K38" s="1730"/>
    </row>
    <row r="39" spans="1:11" ht="24.75" customHeight="1">
      <c r="A39" s="235" t="s">
        <v>258</v>
      </c>
      <c r="B39" s="236">
        <v>100</v>
      </c>
      <c r="C39" s="237">
        <v>111.63</v>
      </c>
      <c r="D39" s="237">
        <v>117.41</v>
      </c>
      <c r="E39" s="237">
        <v>117.97</v>
      </c>
      <c r="F39" s="237">
        <v>121.65</v>
      </c>
      <c r="G39" s="237">
        <v>122.63</v>
      </c>
      <c r="H39" s="238">
        <v>5.68</v>
      </c>
      <c r="I39" s="238">
        <v>0.48</v>
      </c>
      <c r="J39" s="238">
        <v>3.95</v>
      </c>
      <c r="K39" s="239">
        <v>0.81</v>
      </c>
    </row>
    <row r="40" spans="1:11" ht="24.75" customHeight="1">
      <c r="A40" s="220" t="s">
        <v>259</v>
      </c>
      <c r="B40" s="221">
        <v>44.14</v>
      </c>
      <c r="C40" s="222">
        <v>107.34</v>
      </c>
      <c r="D40" s="222">
        <v>111.48</v>
      </c>
      <c r="E40" s="222">
        <v>112.59</v>
      </c>
      <c r="F40" s="222">
        <v>112.7</v>
      </c>
      <c r="G40" s="222">
        <v>114.8</v>
      </c>
      <c r="H40" s="223">
        <v>4.8899999999999997</v>
      </c>
      <c r="I40" s="223">
        <v>1</v>
      </c>
      <c r="J40" s="223">
        <v>1.96</v>
      </c>
      <c r="K40" s="224">
        <v>1.86</v>
      </c>
    </row>
    <row r="41" spans="1:11" ht="24.75" customHeight="1">
      <c r="A41" s="230" t="s">
        <v>273</v>
      </c>
      <c r="B41" s="231">
        <v>55.86</v>
      </c>
      <c r="C41" s="232">
        <v>115.15</v>
      </c>
      <c r="D41" s="232">
        <v>122.32</v>
      </c>
      <c r="E41" s="232">
        <v>122.41</v>
      </c>
      <c r="F41" s="232">
        <v>129.22</v>
      </c>
      <c r="G41" s="232">
        <v>129.19999999999999</v>
      </c>
      <c r="H41" s="233">
        <v>6.3</v>
      </c>
      <c r="I41" s="233">
        <v>7.0000000000000007E-2</v>
      </c>
      <c r="J41" s="233">
        <v>5.55</v>
      </c>
      <c r="K41" s="234">
        <v>-0.02</v>
      </c>
    </row>
    <row r="42" spans="1:11" ht="24.75" customHeight="1">
      <c r="A42" s="1728" t="s">
        <v>285</v>
      </c>
      <c r="B42" s="1729"/>
      <c r="C42" s="1729"/>
      <c r="D42" s="1729"/>
      <c r="E42" s="1729"/>
      <c r="F42" s="1729"/>
      <c r="G42" s="1729"/>
      <c r="H42" s="1729"/>
      <c r="I42" s="1729"/>
      <c r="J42" s="1729"/>
      <c r="K42" s="1730"/>
    </row>
    <row r="43" spans="1:11" ht="24.75" customHeight="1">
      <c r="A43" s="235" t="s">
        <v>258</v>
      </c>
      <c r="B43" s="236">
        <v>100</v>
      </c>
      <c r="C43" s="237">
        <v>116.11</v>
      </c>
      <c r="D43" s="237">
        <v>122.66</v>
      </c>
      <c r="E43" s="237">
        <v>123.09</v>
      </c>
      <c r="F43" s="237">
        <v>128.35</v>
      </c>
      <c r="G43" s="237">
        <v>128.99</v>
      </c>
      <c r="H43" s="238">
        <v>6.01</v>
      </c>
      <c r="I43" s="238">
        <v>0.35</v>
      </c>
      <c r="J43" s="238">
        <v>4.8</v>
      </c>
      <c r="K43" s="239">
        <v>0.5</v>
      </c>
    </row>
    <row r="44" spans="1:11" ht="24.75" customHeight="1">
      <c r="A44" s="220" t="s">
        <v>259</v>
      </c>
      <c r="B44" s="221">
        <v>46.88</v>
      </c>
      <c r="C44" s="222">
        <v>111.96</v>
      </c>
      <c r="D44" s="222">
        <v>115.34</v>
      </c>
      <c r="E44" s="222">
        <v>116.1</v>
      </c>
      <c r="F44" s="222">
        <v>120.01</v>
      </c>
      <c r="G44" s="222">
        <v>121.3</v>
      </c>
      <c r="H44" s="223">
        <v>3.69</v>
      </c>
      <c r="I44" s="223">
        <v>0.66</v>
      </c>
      <c r="J44" s="223">
        <v>4.49</v>
      </c>
      <c r="K44" s="224">
        <v>1.07</v>
      </c>
    </row>
    <row r="45" spans="1:11" ht="24.75" customHeight="1">
      <c r="A45" s="230" t="s">
        <v>273</v>
      </c>
      <c r="B45" s="231">
        <v>53.12</v>
      </c>
      <c r="C45" s="232">
        <v>119.99</v>
      </c>
      <c r="D45" s="232">
        <v>129.52000000000001</v>
      </c>
      <c r="E45" s="232">
        <v>129.61000000000001</v>
      </c>
      <c r="F45" s="232">
        <v>136.19</v>
      </c>
      <c r="G45" s="232">
        <v>136.19</v>
      </c>
      <c r="H45" s="233">
        <v>8.02</v>
      </c>
      <c r="I45" s="233">
        <v>7.0000000000000007E-2</v>
      </c>
      <c r="J45" s="233">
        <v>5.08</v>
      </c>
      <c r="K45" s="234">
        <v>0</v>
      </c>
    </row>
    <row r="46" spans="1:11" ht="24.75" customHeight="1">
      <c r="A46" s="1728" t="s">
        <v>286</v>
      </c>
      <c r="B46" s="1729"/>
      <c r="C46" s="1729"/>
      <c r="D46" s="1729"/>
      <c r="E46" s="1729"/>
      <c r="F46" s="1729"/>
      <c r="G46" s="1729"/>
      <c r="H46" s="1729"/>
      <c r="I46" s="1729"/>
      <c r="J46" s="1729"/>
      <c r="K46" s="1730"/>
    </row>
    <row r="47" spans="1:11" ht="24.75" customHeight="1">
      <c r="A47" s="240" t="s">
        <v>258</v>
      </c>
      <c r="B47" s="236">
        <v>100</v>
      </c>
      <c r="C47" s="237">
        <v>111.53</v>
      </c>
      <c r="D47" s="237">
        <v>119.22</v>
      </c>
      <c r="E47" s="237">
        <v>119.3</v>
      </c>
      <c r="F47" s="237">
        <v>125.74</v>
      </c>
      <c r="G47" s="237">
        <v>126.7</v>
      </c>
      <c r="H47" s="238">
        <v>6.97</v>
      </c>
      <c r="I47" s="238">
        <v>7.0000000000000007E-2</v>
      </c>
      <c r="J47" s="238">
        <v>6.2</v>
      </c>
      <c r="K47" s="239">
        <v>0.77</v>
      </c>
    </row>
    <row r="48" spans="1:11" ht="24.75" customHeight="1">
      <c r="A48" s="220" t="s">
        <v>259</v>
      </c>
      <c r="B48" s="221">
        <v>59.53</v>
      </c>
      <c r="C48" s="222">
        <v>107.99</v>
      </c>
      <c r="D48" s="222">
        <v>115.88</v>
      </c>
      <c r="E48" s="222">
        <v>115.96</v>
      </c>
      <c r="F48" s="222">
        <v>119.82</v>
      </c>
      <c r="G48" s="222">
        <v>121.34</v>
      </c>
      <c r="H48" s="223">
        <v>7.38</v>
      </c>
      <c r="I48" s="223">
        <v>7.0000000000000007E-2</v>
      </c>
      <c r="J48" s="223">
        <v>4.6399999999999997</v>
      </c>
      <c r="K48" s="224">
        <v>1.26</v>
      </c>
    </row>
    <row r="49" spans="1:11" ht="24.75" customHeight="1" thickBot="1">
      <c r="A49" s="241" t="s">
        <v>273</v>
      </c>
      <c r="B49" s="242">
        <v>40.47</v>
      </c>
      <c r="C49" s="243">
        <v>117.07</v>
      </c>
      <c r="D49" s="243">
        <v>124.31</v>
      </c>
      <c r="E49" s="243">
        <v>124.39</v>
      </c>
      <c r="F49" s="243">
        <v>134.96</v>
      </c>
      <c r="G49" s="243">
        <v>135.02000000000001</v>
      </c>
      <c r="H49" s="244">
        <v>6.25</v>
      </c>
      <c r="I49" s="244">
        <v>0.06</v>
      </c>
      <c r="J49" s="244">
        <v>8.5500000000000007</v>
      </c>
      <c r="K49" s="245">
        <v>0.04</v>
      </c>
    </row>
    <row r="50" spans="1:11" ht="16.5" thickTop="1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</row>
    <row r="51" spans="1:11">
      <c r="A51" s="1727"/>
      <c r="B51" s="1727"/>
      <c r="C51" s="1727"/>
      <c r="D51" s="1727"/>
      <c r="E51" s="1727"/>
      <c r="F51" s="1727"/>
      <c r="G51" s="1727"/>
      <c r="H51" s="1727"/>
      <c r="I51" s="1727"/>
      <c r="J51" s="1727"/>
      <c r="K51" s="1727"/>
    </row>
    <row r="52" spans="1:11">
      <c r="A52" s="140"/>
    </row>
  </sheetData>
  <mergeCells count="18">
    <mergeCell ref="A51:K51"/>
    <mergeCell ref="A46:K46"/>
    <mergeCell ref="A42:K42"/>
    <mergeCell ref="A38:K38"/>
    <mergeCell ref="A34:K34"/>
    <mergeCell ref="A1:K1"/>
    <mergeCell ref="A2:K2"/>
    <mergeCell ref="A3:K3"/>
    <mergeCell ref="A4:K4"/>
    <mergeCell ref="D6:E6"/>
    <mergeCell ref="F6:G6"/>
    <mergeCell ref="H6:K6"/>
    <mergeCell ref="A6:A8"/>
    <mergeCell ref="B6:B8"/>
    <mergeCell ref="H7:H8"/>
    <mergeCell ref="I7:I8"/>
    <mergeCell ref="J7:J8"/>
    <mergeCell ref="K7:K8"/>
  </mergeCells>
  <pageMargins left="0.7" right="0.7" top="0.7" bottom="0.7" header="0.31496062992126" footer="0.31496062992126"/>
  <pageSetup paperSize="9" scale="6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zoomScaleSheetLayoutView="89" workbookViewId="0">
      <selection activeCell="H1" sqref="H1"/>
    </sheetView>
  </sheetViews>
  <sheetFormatPr defaultRowHeight="15.75"/>
  <cols>
    <col min="1" max="1" width="15.42578125" style="142" customWidth="1"/>
    <col min="2" max="2" width="17.140625" style="160" customWidth="1"/>
    <col min="3" max="7" width="17.140625" style="142" customWidth="1"/>
    <col min="8" max="251" width="9.140625" style="142"/>
    <col min="252" max="252" width="11.42578125" style="142" customWidth="1"/>
    <col min="253" max="254" width="0" style="142" hidden="1" customWidth="1"/>
    <col min="255" max="255" width="12.7109375" style="142" customWidth="1"/>
    <col min="256" max="256" width="13.7109375" style="142" bestFit="1" customWidth="1"/>
    <col min="257" max="257" width="12.7109375" style="142" customWidth="1"/>
    <col min="258" max="258" width="13.7109375" style="142" bestFit="1" customWidth="1"/>
    <col min="259" max="259" width="10.28515625" style="142" customWidth="1"/>
    <col min="260" max="260" width="14.85546875" style="142" customWidth="1"/>
    <col min="261" max="261" width="13.7109375" style="142" bestFit="1" customWidth="1"/>
    <col min="262" max="507" width="9.140625" style="142"/>
    <col min="508" max="508" width="11.42578125" style="142" customWidth="1"/>
    <col min="509" max="510" width="0" style="142" hidden="1" customWidth="1"/>
    <col min="511" max="511" width="12.7109375" style="142" customWidth="1"/>
    <col min="512" max="512" width="13.7109375" style="142" bestFit="1" customWidth="1"/>
    <col min="513" max="513" width="12.7109375" style="142" customWidth="1"/>
    <col min="514" max="514" width="13.7109375" style="142" bestFit="1" customWidth="1"/>
    <col min="515" max="515" width="10.28515625" style="142" customWidth="1"/>
    <col min="516" max="516" width="14.85546875" style="142" customWidth="1"/>
    <col min="517" max="517" width="13.7109375" style="142" bestFit="1" customWidth="1"/>
    <col min="518" max="763" width="9.140625" style="142"/>
    <col min="764" max="764" width="11.42578125" style="142" customWidth="1"/>
    <col min="765" max="766" width="0" style="142" hidden="1" customWidth="1"/>
    <col min="767" max="767" width="12.7109375" style="142" customWidth="1"/>
    <col min="768" max="768" width="13.7109375" style="142" bestFit="1" customWidth="1"/>
    <col min="769" max="769" width="12.7109375" style="142" customWidth="1"/>
    <col min="770" max="770" width="13.7109375" style="142" bestFit="1" customWidth="1"/>
    <col min="771" max="771" width="10.28515625" style="142" customWidth="1"/>
    <col min="772" max="772" width="14.85546875" style="142" customWidth="1"/>
    <col min="773" max="773" width="13.7109375" style="142" bestFit="1" customWidth="1"/>
    <col min="774" max="1019" width="9.140625" style="142"/>
    <col min="1020" max="1020" width="11.42578125" style="142" customWidth="1"/>
    <col min="1021" max="1022" width="0" style="142" hidden="1" customWidth="1"/>
    <col min="1023" max="1023" width="12.7109375" style="142" customWidth="1"/>
    <col min="1024" max="1024" width="13.7109375" style="142" bestFit="1" customWidth="1"/>
    <col min="1025" max="1025" width="12.7109375" style="142" customWidth="1"/>
    <col min="1026" max="1026" width="13.7109375" style="142" bestFit="1" customWidth="1"/>
    <col min="1027" max="1027" width="10.28515625" style="142" customWidth="1"/>
    <col min="1028" max="1028" width="14.85546875" style="142" customWidth="1"/>
    <col min="1029" max="1029" width="13.7109375" style="142" bestFit="1" customWidth="1"/>
    <col min="1030" max="1275" width="9.140625" style="142"/>
    <col min="1276" max="1276" width="11.42578125" style="142" customWidth="1"/>
    <col min="1277" max="1278" width="0" style="142" hidden="1" customWidth="1"/>
    <col min="1279" max="1279" width="12.7109375" style="142" customWidth="1"/>
    <col min="1280" max="1280" width="13.7109375" style="142" bestFit="1" customWidth="1"/>
    <col min="1281" max="1281" width="12.7109375" style="142" customWidth="1"/>
    <col min="1282" max="1282" width="13.7109375" style="142" bestFit="1" customWidth="1"/>
    <col min="1283" max="1283" width="10.28515625" style="142" customWidth="1"/>
    <col min="1284" max="1284" width="14.85546875" style="142" customWidth="1"/>
    <col min="1285" max="1285" width="13.7109375" style="142" bestFit="1" customWidth="1"/>
    <col min="1286" max="1531" width="9.140625" style="142"/>
    <col min="1532" max="1532" width="11.42578125" style="142" customWidth="1"/>
    <col min="1533" max="1534" width="0" style="142" hidden="1" customWidth="1"/>
    <col min="1535" max="1535" width="12.7109375" style="142" customWidth="1"/>
    <col min="1536" max="1536" width="13.7109375" style="142" bestFit="1" customWidth="1"/>
    <col min="1537" max="1537" width="12.7109375" style="142" customWidth="1"/>
    <col min="1538" max="1538" width="13.7109375" style="142" bestFit="1" customWidth="1"/>
    <col min="1539" max="1539" width="10.28515625" style="142" customWidth="1"/>
    <col min="1540" max="1540" width="14.85546875" style="142" customWidth="1"/>
    <col min="1541" max="1541" width="13.7109375" style="142" bestFit="1" customWidth="1"/>
    <col min="1542" max="1787" width="9.140625" style="142"/>
    <col min="1788" max="1788" width="11.42578125" style="142" customWidth="1"/>
    <col min="1789" max="1790" width="0" style="142" hidden="1" customWidth="1"/>
    <col min="1791" max="1791" width="12.7109375" style="142" customWidth="1"/>
    <col min="1792" max="1792" width="13.7109375" style="142" bestFit="1" customWidth="1"/>
    <col min="1793" max="1793" width="12.7109375" style="142" customWidth="1"/>
    <col min="1794" max="1794" width="13.7109375" style="142" bestFit="1" customWidth="1"/>
    <col min="1795" max="1795" width="10.28515625" style="142" customWidth="1"/>
    <col min="1796" max="1796" width="14.85546875" style="142" customWidth="1"/>
    <col min="1797" max="1797" width="13.7109375" style="142" bestFit="1" customWidth="1"/>
    <col min="1798" max="2043" width="9.140625" style="142"/>
    <col min="2044" max="2044" width="11.42578125" style="142" customWidth="1"/>
    <col min="2045" max="2046" width="0" style="142" hidden="1" customWidth="1"/>
    <col min="2047" max="2047" width="12.7109375" style="142" customWidth="1"/>
    <col min="2048" max="2048" width="13.7109375" style="142" bestFit="1" customWidth="1"/>
    <col min="2049" max="2049" width="12.7109375" style="142" customWidth="1"/>
    <col min="2050" max="2050" width="13.7109375" style="142" bestFit="1" customWidth="1"/>
    <col min="2051" max="2051" width="10.28515625" style="142" customWidth="1"/>
    <col min="2052" max="2052" width="14.85546875" style="142" customWidth="1"/>
    <col min="2053" max="2053" width="13.7109375" style="142" bestFit="1" customWidth="1"/>
    <col min="2054" max="2299" width="9.140625" style="142"/>
    <col min="2300" max="2300" width="11.42578125" style="142" customWidth="1"/>
    <col min="2301" max="2302" width="0" style="142" hidden="1" customWidth="1"/>
    <col min="2303" max="2303" width="12.7109375" style="142" customWidth="1"/>
    <col min="2304" max="2304" width="13.7109375" style="142" bestFit="1" customWidth="1"/>
    <col min="2305" max="2305" width="12.7109375" style="142" customWidth="1"/>
    <col min="2306" max="2306" width="13.7109375" style="142" bestFit="1" customWidth="1"/>
    <col min="2307" max="2307" width="10.28515625" style="142" customWidth="1"/>
    <col min="2308" max="2308" width="14.85546875" style="142" customWidth="1"/>
    <col min="2309" max="2309" width="13.7109375" style="142" bestFit="1" customWidth="1"/>
    <col min="2310" max="2555" width="9.140625" style="142"/>
    <col min="2556" max="2556" width="11.42578125" style="142" customWidth="1"/>
    <col min="2557" max="2558" width="0" style="142" hidden="1" customWidth="1"/>
    <col min="2559" max="2559" width="12.7109375" style="142" customWidth="1"/>
    <col min="2560" max="2560" width="13.7109375" style="142" bestFit="1" customWidth="1"/>
    <col min="2561" max="2561" width="12.7109375" style="142" customWidth="1"/>
    <col min="2562" max="2562" width="13.7109375" style="142" bestFit="1" customWidth="1"/>
    <col min="2563" max="2563" width="10.28515625" style="142" customWidth="1"/>
    <col min="2564" max="2564" width="14.85546875" style="142" customWidth="1"/>
    <col min="2565" max="2565" width="13.7109375" style="142" bestFit="1" customWidth="1"/>
    <col min="2566" max="2811" width="9.140625" style="142"/>
    <col min="2812" max="2812" width="11.42578125" style="142" customWidth="1"/>
    <col min="2813" max="2814" width="0" style="142" hidden="1" customWidth="1"/>
    <col min="2815" max="2815" width="12.7109375" style="142" customWidth="1"/>
    <col min="2816" max="2816" width="13.7109375" style="142" bestFit="1" customWidth="1"/>
    <col min="2817" max="2817" width="12.7109375" style="142" customWidth="1"/>
    <col min="2818" max="2818" width="13.7109375" style="142" bestFit="1" customWidth="1"/>
    <col min="2819" max="2819" width="10.28515625" style="142" customWidth="1"/>
    <col min="2820" max="2820" width="14.85546875" style="142" customWidth="1"/>
    <col min="2821" max="2821" width="13.7109375" style="142" bestFit="1" customWidth="1"/>
    <col min="2822" max="3067" width="9.140625" style="142"/>
    <col min="3068" max="3068" width="11.42578125" style="142" customWidth="1"/>
    <col min="3069" max="3070" width="0" style="142" hidden="1" customWidth="1"/>
    <col min="3071" max="3071" width="12.7109375" style="142" customWidth="1"/>
    <col min="3072" max="3072" width="13.7109375" style="142" bestFit="1" customWidth="1"/>
    <col min="3073" max="3073" width="12.7109375" style="142" customWidth="1"/>
    <col min="3074" max="3074" width="13.7109375" style="142" bestFit="1" customWidth="1"/>
    <col min="3075" max="3075" width="10.28515625" style="142" customWidth="1"/>
    <col min="3076" max="3076" width="14.85546875" style="142" customWidth="1"/>
    <col min="3077" max="3077" width="13.7109375" style="142" bestFit="1" customWidth="1"/>
    <col min="3078" max="3323" width="9.140625" style="142"/>
    <col min="3324" max="3324" width="11.42578125" style="142" customWidth="1"/>
    <col min="3325" max="3326" width="0" style="142" hidden="1" customWidth="1"/>
    <col min="3327" max="3327" width="12.7109375" style="142" customWidth="1"/>
    <col min="3328" max="3328" width="13.7109375" style="142" bestFit="1" customWidth="1"/>
    <col min="3329" max="3329" width="12.7109375" style="142" customWidth="1"/>
    <col min="3330" max="3330" width="13.7109375" style="142" bestFit="1" customWidth="1"/>
    <col min="3331" max="3331" width="10.28515625" style="142" customWidth="1"/>
    <col min="3332" max="3332" width="14.85546875" style="142" customWidth="1"/>
    <col min="3333" max="3333" width="13.7109375" style="142" bestFit="1" customWidth="1"/>
    <col min="3334" max="3579" width="9.140625" style="142"/>
    <col min="3580" max="3580" width="11.42578125" style="142" customWidth="1"/>
    <col min="3581" max="3582" width="0" style="142" hidden="1" customWidth="1"/>
    <col min="3583" max="3583" width="12.7109375" style="142" customWidth="1"/>
    <col min="3584" max="3584" width="13.7109375" style="142" bestFit="1" customWidth="1"/>
    <col min="3585" max="3585" width="12.7109375" style="142" customWidth="1"/>
    <col min="3586" max="3586" width="13.7109375" style="142" bestFit="1" customWidth="1"/>
    <col min="3587" max="3587" width="10.28515625" style="142" customWidth="1"/>
    <col min="3588" max="3588" width="14.85546875" style="142" customWidth="1"/>
    <col min="3589" max="3589" width="13.7109375" style="142" bestFit="1" customWidth="1"/>
    <col min="3590" max="3835" width="9.140625" style="142"/>
    <col min="3836" max="3836" width="11.42578125" style="142" customWidth="1"/>
    <col min="3837" max="3838" width="0" style="142" hidden="1" customWidth="1"/>
    <col min="3839" max="3839" width="12.7109375" style="142" customWidth="1"/>
    <col min="3840" max="3840" width="13.7109375" style="142" bestFit="1" customWidth="1"/>
    <col min="3841" max="3841" width="12.7109375" style="142" customWidth="1"/>
    <col min="3842" max="3842" width="13.7109375" style="142" bestFit="1" customWidth="1"/>
    <col min="3843" max="3843" width="10.28515625" style="142" customWidth="1"/>
    <col min="3844" max="3844" width="14.85546875" style="142" customWidth="1"/>
    <col min="3845" max="3845" width="13.7109375" style="142" bestFit="1" customWidth="1"/>
    <col min="3846" max="4091" width="9.140625" style="142"/>
    <col min="4092" max="4092" width="11.42578125" style="142" customWidth="1"/>
    <col min="4093" max="4094" width="0" style="142" hidden="1" customWidth="1"/>
    <col min="4095" max="4095" width="12.7109375" style="142" customWidth="1"/>
    <col min="4096" max="4096" width="13.7109375" style="142" bestFit="1" customWidth="1"/>
    <col min="4097" max="4097" width="12.7109375" style="142" customWidth="1"/>
    <col min="4098" max="4098" width="13.7109375" style="142" bestFit="1" customWidth="1"/>
    <col min="4099" max="4099" width="10.28515625" style="142" customWidth="1"/>
    <col min="4100" max="4100" width="14.85546875" style="142" customWidth="1"/>
    <col min="4101" max="4101" width="13.7109375" style="142" bestFit="1" customWidth="1"/>
    <col min="4102" max="4347" width="9.140625" style="142"/>
    <col min="4348" max="4348" width="11.42578125" style="142" customWidth="1"/>
    <col min="4349" max="4350" width="0" style="142" hidden="1" customWidth="1"/>
    <col min="4351" max="4351" width="12.7109375" style="142" customWidth="1"/>
    <col min="4352" max="4352" width="13.7109375" style="142" bestFit="1" customWidth="1"/>
    <col min="4353" max="4353" width="12.7109375" style="142" customWidth="1"/>
    <col min="4354" max="4354" width="13.7109375" style="142" bestFit="1" customWidth="1"/>
    <col min="4355" max="4355" width="10.28515625" style="142" customWidth="1"/>
    <col min="4356" max="4356" width="14.85546875" style="142" customWidth="1"/>
    <col min="4357" max="4357" width="13.7109375" style="142" bestFit="1" customWidth="1"/>
    <col min="4358" max="4603" width="9.140625" style="142"/>
    <col min="4604" max="4604" width="11.42578125" style="142" customWidth="1"/>
    <col min="4605" max="4606" width="0" style="142" hidden="1" customWidth="1"/>
    <col min="4607" max="4607" width="12.7109375" style="142" customWidth="1"/>
    <col min="4608" max="4608" width="13.7109375" style="142" bestFit="1" customWidth="1"/>
    <col min="4609" max="4609" width="12.7109375" style="142" customWidth="1"/>
    <col min="4610" max="4610" width="13.7109375" style="142" bestFit="1" customWidth="1"/>
    <col min="4611" max="4611" width="10.28515625" style="142" customWidth="1"/>
    <col min="4612" max="4612" width="14.85546875" style="142" customWidth="1"/>
    <col min="4613" max="4613" width="13.7109375" style="142" bestFit="1" customWidth="1"/>
    <col min="4614" max="4859" width="9.140625" style="142"/>
    <col min="4860" max="4860" width="11.42578125" style="142" customWidth="1"/>
    <col min="4861" max="4862" width="0" style="142" hidden="1" customWidth="1"/>
    <col min="4863" max="4863" width="12.7109375" style="142" customWidth="1"/>
    <col min="4864" max="4864" width="13.7109375" style="142" bestFit="1" customWidth="1"/>
    <col min="4865" max="4865" width="12.7109375" style="142" customWidth="1"/>
    <col min="4866" max="4866" width="13.7109375" style="142" bestFit="1" customWidth="1"/>
    <col min="4867" max="4867" width="10.28515625" style="142" customWidth="1"/>
    <col min="4868" max="4868" width="14.85546875" style="142" customWidth="1"/>
    <col min="4869" max="4869" width="13.7109375" style="142" bestFit="1" customWidth="1"/>
    <col min="4870" max="5115" width="9.140625" style="142"/>
    <col min="5116" max="5116" width="11.42578125" style="142" customWidth="1"/>
    <col min="5117" max="5118" width="0" style="142" hidden="1" customWidth="1"/>
    <col min="5119" max="5119" width="12.7109375" style="142" customWidth="1"/>
    <col min="5120" max="5120" width="13.7109375" style="142" bestFit="1" customWidth="1"/>
    <col min="5121" max="5121" width="12.7109375" style="142" customWidth="1"/>
    <col min="5122" max="5122" width="13.7109375" style="142" bestFit="1" customWidth="1"/>
    <col min="5123" max="5123" width="10.28515625" style="142" customWidth="1"/>
    <col min="5124" max="5124" width="14.85546875" style="142" customWidth="1"/>
    <col min="5125" max="5125" width="13.7109375" style="142" bestFit="1" customWidth="1"/>
    <col min="5126" max="5371" width="9.140625" style="142"/>
    <col min="5372" max="5372" width="11.42578125" style="142" customWidth="1"/>
    <col min="5373" max="5374" width="0" style="142" hidden="1" customWidth="1"/>
    <col min="5375" max="5375" width="12.7109375" style="142" customWidth="1"/>
    <col min="5376" max="5376" width="13.7109375" style="142" bestFit="1" customWidth="1"/>
    <col min="5377" max="5377" width="12.7109375" style="142" customWidth="1"/>
    <col min="5378" max="5378" width="13.7109375" style="142" bestFit="1" customWidth="1"/>
    <col min="5379" max="5379" width="10.28515625" style="142" customWidth="1"/>
    <col min="5380" max="5380" width="14.85546875" style="142" customWidth="1"/>
    <col min="5381" max="5381" width="13.7109375" style="142" bestFit="1" customWidth="1"/>
    <col min="5382" max="5627" width="9.140625" style="142"/>
    <col min="5628" max="5628" width="11.42578125" style="142" customWidth="1"/>
    <col min="5629" max="5630" width="0" style="142" hidden="1" customWidth="1"/>
    <col min="5631" max="5631" width="12.7109375" style="142" customWidth="1"/>
    <col min="5632" max="5632" width="13.7109375" style="142" bestFit="1" customWidth="1"/>
    <col min="5633" max="5633" width="12.7109375" style="142" customWidth="1"/>
    <col min="5634" max="5634" width="13.7109375" style="142" bestFit="1" customWidth="1"/>
    <col min="5635" max="5635" width="10.28515625" style="142" customWidth="1"/>
    <col min="5636" max="5636" width="14.85546875" style="142" customWidth="1"/>
    <col min="5637" max="5637" width="13.7109375" style="142" bestFit="1" customWidth="1"/>
    <col min="5638" max="5883" width="9.140625" style="142"/>
    <col min="5884" max="5884" width="11.42578125" style="142" customWidth="1"/>
    <col min="5885" max="5886" width="0" style="142" hidden="1" customWidth="1"/>
    <col min="5887" max="5887" width="12.7109375" style="142" customWidth="1"/>
    <col min="5888" max="5888" width="13.7109375" style="142" bestFit="1" customWidth="1"/>
    <col min="5889" max="5889" width="12.7109375" style="142" customWidth="1"/>
    <col min="5890" max="5890" width="13.7109375" style="142" bestFit="1" customWidth="1"/>
    <col min="5891" max="5891" width="10.28515625" style="142" customWidth="1"/>
    <col min="5892" max="5892" width="14.85546875" style="142" customWidth="1"/>
    <col min="5893" max="5893" width="13.7109375" style="142" bestFit="1" customWidth="1"/>
    <col min="5894" max="6139" width="9.140625" style="142"/>
    <col min="6140" max="6140" width="11.42578125" style="142" customWidth="1"/>
    <col min="6141" max="6142" width="0" style="142" hidden="1" customWidth="1"/>
    <col min="6143" max="6143" width="12.7109375" style="142" customWidth="1"/>
    <col min="6144" max="6144" width="13.7109375" style="142" bestFit="1" customWidth="1"/>
    <col min="6145" max="6145" width="12.7109375" style="142" customWidth="1"/>
    <col min="6146" max="6146" width="13.7109375" style="142" bestFit="1" customWidth="1"/>
    <col min="6147" max="6147" width="10.28515625" style="142" customWidth="1"/>
    <col min="6148" max="6148" width="14.85546875" style="142" customWidth="1"/>
    <col min="6149" max="6149" width="13.7109375" style="142" bestFit="1" customWidth="1"/>
    <col min="6150" max="6395" width="9.140625" style="142"/>
    <col min="6396" max="6396" width="11.42578125" style="142" customWidth="1"/>
    <col min="6397" max="6398" width="0" style="142" hidden="1" customWidth="1"/>
    <col min="6399" max="6399" width="12.7109375" style="142" customWidth="1"/>
    <col min="6400" max="6400" width="13.7109375" style="142" bestFit="1" customWidth="1"/>
    <col min="6401" max="6401" width="12.7109375" style="142" customWidth="1"/>
    <col min="6402" max="6402" width="13.7109375" style="142" bestFit="1" customWidth="1"/>
    <col min="6403" max="6403" width="10.28515625" style="142" customWidth="1"/>
    <col min="6404" max="6404" width="14.85546875" style="142" customWidth="1"/>
    <col min="6405" max="6405" width="13.7109375" style="142" bestFit="1" customWidth="1"/>
    <col min="6406" max="6651" width="9.140625" style="142"/>
    <col min="6652" max="6652" width="11.42578125" style="142" customWidth="1"/>
    <col min="6653" max="6654" width="0" style="142" hidden="1" customWidth="1"/>
    <col min="6655" max="6655" width="12.7109375" style="142" customWidth="1"/>
    <col min="6656" max="6656" width="13.7109375" style="142" bestFit="1" customWidth="1"/>
    <col min="6657" max="6657" width="12.7109375" style="142" customWidth="1"/>
    <col min="6658" max="6658" width="13.7109375" style="142" bestFit="1" customWidth="1"/>
    <col min="6659" max="6659" width="10.28515625" style="142" customWidth="1"/>
    <col min="6660" max="6660" width="14.85546875" style="142" customWidth="1"/>
    <col min="6661" max="6661" width="13.7109375" style="142" bestFit="1" customWidth="1"/>
    <col min="6662" max="6907" width="9.140625" style="142"/>
    <col min="6908" max="6908" width="11.42578125" style="142" customWidth="1"/>
    <col min="6909" max="6910" width="0" style="142" hidden="1" customWidth="1"/>
    <col min="6911" max="6911" width="12.7109375" style="142" customWidth="1"/>
    <col min="6912" max="6912" width="13.7109375" style="142" bestFit="1" customWidth="1"/>
    <col min="6913" max="6913" width="12.7109375" style="142" customWidth="1"/>
    <col min="6914" max="6914" width="13.7109375" style="142" bestFit="1" customWidth="1"/>
    <col min="6915" max="6915" width="10.28515625" style="142" customWidth="1"/>
    <col min="6916" max="6916" width="14.85546875" style="142" customWidth="1"/>
    <col min="6917" max="6917" width="13.7109375" style="142" bestFit="1" customWidth="1"/>
    <col min="6918" max="7163" width="9.140625" style="142"/>
    <col min="7164" max="7164" width="11.42578125" style="142" customWidth="1"/>
    <col min="7165" max="7166" width="0" style="142" hidden="1" customWidth="1"/>
    <col min="7167" max="7167" width="12.7109375" style="142" customWidth="1"/>
    <col min="7168" max="7168" width="13.7109375" style="142" bestFit="1" customWidth="1"/>
    <col min="7169" max="7169" width="12.7109375" style="142" customWidth="1"/>
    <col min="7170" max="7170" width="13.7109375" style="142" bestFit="1" customWidth="1"/>
    <col min="7171" max="7171" width="10.28515625" style="142" customWidth="1"/>
    <col min="7172" max="7172" width="14.85546875" style="142" customWidth="1"/>
    <col min="7173" max="7173" width="13.7109375" style="142" bestFit="1" customWidth="1"/>
    <col min="7174" max="7419" width="9.140625" style="142"/>
    <col min="7420" max="7420" width="11.42578125" style="142" customWidth="1"/>
    <col min="7421" max="7422" width="0" style="142" hidden="1" customWidth="1"/>
    <col min="7423" max="7423" width="12.7109375" style="142" customWidth="1"/>
    <col min="7424" max="7424" width="13.7109375" style="142" bestFit="1" customWidth="1"/>
    <col min="7425" max="7425" width="12.7109375" style="142" customWidth="1"/>
    <col min="7426" max="7426" width="13.7109375" style="142" bestFit="1" customWidth="1"/>
    <col min="7427" max="7427" width="10.28515625" style="142" customWidth="1"/>
    <col min="7428" max="7428" width="14.85546875" style="142" customWidth="1"/>
    <col min="7429" max="7429" width="13.7109375" style="142" bestFit="1" customWidth="1"/>
    <col min="7430" max="7675" width="9.140625" style="142"/>
    <col min="7676" max="7676" width="11.42578125" style="142" customWidth="1"/>
    <col min="7677" max="7678" width="0" style="142" hidden="1" customWidth="1"/>
    <col min="7679" max="7679" width="12.7109375" style="142" customWidth="1"/>
    <col min="7680" max="7680" width="13.7109375" style="142" bestFit="1" customWidth="1"/>
    <col min="7681" max="7681" width="12.7109375" style="142" customWidth="1"/>
    <col min="7682" max="7682" width="13.7109375" style="142" bestFit="1" customWidth="1"/>
    <col min="7683" max="7683" width="10.28515625" style="142" customWidth="1"/>
    <col min="7684" max="7684" width="14.85546875" style="142" customWidth="1"/>
    <col min="7685" max="7685" width="13.7109375" style="142" bestFit="1" customWidth="1"/>
    <col min="7686" max="7931" width="9.140625" style="142"/>
    <col min="7932" max="7932" width="11.42578125" style="142" customWidth="1"/>
    <col min="7933" max="7934" width="0" style="142" hidden="1" customWidth="1"/>
    <col min="7935" max="7935" width="12.7109375" style="142" customWidth="1"/>
    <col min="7936" max="7936" width="13.7109375" style="142" bestFit="1" customWidth="1"/>
    <col min="7937" max="7937" width="12.7109375" style="142" customWidth="1"/>
    <col min="7938" max="7938" width="13.7109375" style="142" bestFit="1" customWidth="1"/>
    <col min="7939" max="7939" width="10.28515625" style="142" customWidth="1"/>
    <col min="7940" max="7940" width="14.85546875" style="142" customWidth="1"/>
    <col min="7941" max="7941" width="13.7109375" style="142" bestFit="1" customWidth="1"/>
    <col min="7942" max="8187" width="9.140625" style="142"/>
    <col min="8188" max="8188" width="11.42578125" style="142" customWidth="1"/>
    <col min="8189" max="8190" width="0" style="142" hidden="1" customWidth="1"/>
    <col min="8191" max="8191" width="12.7109375" style="142" customWidth="1"/>
    <col min="8192" max="8192" width="13.7109375" style="142" bestFit="1" customWidth="1"/>
    <col min="8193" max="8193" width="12.7109375" style="142" customWidth="1"/>
    <col min="8194" max="8194" width="13.7109375" style="142" bestFit="1" customWidth="1"/>
    <col min="8195" max="8195" width="10.28515625" style="142" customWidth="1"/>
    <col min="8196" max="8196" width="14.85546875" style="142" customWidth="1"/>
    <col min="8197" max="8197" width="13.7109375" style="142" bestFit="1" customWidth="1"/>
    <col min="8198" max="8443" width="9.140625" style="142"/>
    <col min="8444" max="8444" width="11.42578125" style="142" customWidth="1"/>
    <col min="8445" max="8446" width="0" style="142" hidden="1" customWidth="1"/>
    <col min="8447" max="8447" width="12.7109375" style="142" customWidth="1"/>
    <col min="8448" max="8448" width="13.7109375" style="142" bestFit="1" customWidth="1"/>
    <col min="8449" max="8449" width="12.7109375" style="142" customWidth="1"/>
    <col min="8450" max="8450" width="13.7109375" style="142" bestFit="1" customWidth="1"/>
    <col min="8451" max="8451" width="10.28515625" style="142" customWidth="1"/>
    <col min="8452" max="8452" width="14.85546875" style="142" customWidth="1"/>
    <col min="8453" max="8453" width="13.7109375" style="142" bestFit="1" customWidth="1"/>
    <col min="8454" max="8699" width="9.140625" style="142"/>
    <col min="8700" max="8700" width="11.42578125" style="142" customWidth="1"/>
    <col min="8701" max="8702" width="0" style="142" hidden="1" customWidth="1"/>
    <col min="8703" max="8703" width="12.7109375" style="142" customWidth="1"/>
    <col min="8704" max="8704" width="13.7109375" style="142" bestFit="1" customWidth="1"/>
    <col min="8705" max="8705" width="12.7109375" style="142" customWidth="1"/>
    <col min="8706" max="8706" width="13.7109375" style="142" bestFit="1" customWidth="1"/>
    <col min="8707" max="8707" width="10.28515625" style="142" customWidth="1"/>
    <col min="8708" max="8708" width="14.85546875" style="142" customWidth="1"/>
    <col min="8709" max="8709" width="13.7109375" style="142" bestFit="1" customWidth="1"/>
    <col min="8710" max="8955" width="9.140625" style="142"/>
    <col min="8956" max="8956" width="11.42578125" style="142" customWidth="1"/>
    <col min="8957" max="8958" width="0" style="142" hidden="1" customWidth="1"/>
    <col min="8959" max="8959" width="12.7109375" style="142" customWidth="1"/>
    <col min="8960" max="8960" width="13.7109375" style="142" bestFit="1" customWidth="1"/>
    <col min="8961" max="8961" width="12.7109375" style="142" customWidth="1"/>
    <col min="8962" max="8962" width="13.7109375" style="142" bestFit="1" customWidth="1"/>
    <col min="8963" max="8963" width="10.28515625" style="142" customWidth="1"/>
    <col min="8964" max="8964" width="14.85546875" style="142" customWidth="1"/>
    <col min="8965" max="8965" width="13.7109375" style="142" bestFit="1" customWidth="1"/>
    <col min="8966" max="9211" width="9.140625" style="142"/>
    <col min="9212" max="9212" width="11.42578125" style="142" customWidth="1"/>
    <col min="9213" max="9214" width="0" style="142" hidden="1" customWidth="1"/>
    <col min="9215" max="9215" width="12.7109375" style="142" customWidth="1"/>
    <col min="9216" max="9216" width="13.7109375" style="142" bestFit="1" customWidth="1"/>
    <col min="9217" max="9217" width="12.7109375" style="142" customWidth="1"/>
    <col min="9218" max="9218" width="13.7109375" style="142" bestFit="1" customWidth="1"/>
    <col min="9219" max="9219" width="10.28515625" style="142" customWidth="1"/>
    <col min="9220" max="9220" width="14.85546875" style="142" customWidth="1"/>
    <col min="9221" max="9221" width="13.7109375" style="142" bestFit="1" customWidth="1"/>
    <col min="9222" max="9467" width="9.140625" style="142"/>
    <col min="9468" max="9468" width="11.42578125" style="142" customWidth="1"/>
    <col min="9469" max="9470" width="0" style="142" hidden="1" customWidth="1"/>
    <col min="9471" max="9471" width="12.7109375" style="142" customWidth="1"/>
    <col min="9472" max="9472" width="13.7109375" style="142" bestFit="1" customWidth="1"/>
    <col min="9473" max="9473" width="12.7109375" style="142" customWidth="1"/>
    <col min="9474" max="9474" width="13.7109375" style="142" bestFit="1" customWidth="1"/>
    <col min="9475" max="9475" width="10.28515625" style="142" customWidth="1"/>
    <col min="9476" max="9476" width="14.85546875" style="142" customWidth="1"/>
    <col min="9477" max="9477" width="13.7109375" style="142" bestFit="1" customWidth="1"/>
    <col min="9478" max="9723" width="9.140625" style="142"/>
    <col min="9724" max="9724" width="11.42578125" style="142" customWidth="1"/>
    <col min="9725" max="9726" width="0" style="142" hidden="1" customWidth="1"/>
    <col min="9727" max="9727" width="12.7109375" style="142" customWidth="1"/>
    <col min="9728" max="9728" width="13.7109375" style="142" bestFit="1" customWidth="1"/>
    <col min="9729" max="9729" width="12.7109375" style="142" customWidth="1"/>
    <col min="9730" max="9730" width="13.7109375" style="142" bestFit="1" customWidth="1"/>
    <col min="9731" max="9731" width="10.28515625" style="142" customWidth="1"/>
    <col min="9732" max="9732" width="14.85546875" style="142" customWidth="1"/>
    <col min="9733" max="9733" width="13.7109375" style="142" bestFit="1" customWidth="1"/>
    <col min="9734" max="9979" width="9.140625" style="142"/>
    <col min="9980" max="9980" width="11.42578125" style="142" customWidth="1"/>
    <col min="9981" max="9982" width="0" style="142" hidden="1" customWidth="1"/>
    <col min="9983" max="9983" width="12.7109375" style="142" customWidth="1"/>
    <col min="9984" max="9984" width="13.7109375" style="142" bestFit="1" customWidth="1"/>
    <col min="9985" max="9985" width="12.7109375" style="142" customWidth="1"/>
    <col min="9986" max="9986" width="13.7109375" style="142" bestFit="1" customWidth="1"/>
    <col min="9987" max="9987" width="10.28515625" style="142" customWidth="1"/>
    <col min="9988" max="9988" width="14.85546875" style="142" customWidth="1"/>
    <col min="9989" max="9989" width="13.7109375" style="142" bestFit="1" customWidth="1"/>
    <col min="9990" max="10235" width="9.140625" style="142"/>
    <col min="10236" max="10236" width="11.42578125" style="142" customWidth="1"/>
    <col min="10237" max="10238" width="0" style="142" hidden="1" customWidth="1"/>
    <col min="10239" max="10239" width="12.7109375" style="142" customWidth="1"/>
    <col min="10240" max="10240" width="13.7109375" style="142" bestFit="1" customWidth="1"/>
    <col min="10241" max="10241" width="12.7109375" style="142" customWidth="1"/>
    <col min="10242" max="10242" width="13.7109375" style="142" bestFit="1" customWidth="1"/>
    <col min="10243" max="10243" width="10.28515625" style="142" customWidth="1"/>
    <col min="10244" max="10244" width="14.85546875" style="142" customWidth="1"/>
    <col min="10245" max="10245" width="13.7109375" style="142" bestFit="1" customWidth="1"/>
    <col min="10246" max="10491" width="9.140625" style="142"/>
    <col min="10492" max="10492" width="11.42578125" style="142" customWidth="1"/>
    <col min="10493" max="10494" width="0" style="142" hidden="1" customWidth="1"/>
    <col min="10495" max="10495" width="12.7109375" style="142" customWidth="1"/>
    <col min="10496" max="10496" width="13.7109375" style="142" bestFit="1" customWidth="1"/>
    <col min="10497" max="10497" width="12.7109375" style="142" customWidth="1"/>
    <col min="10498" max="10498" width="13.7109375" style="142" bestFit="1" customWidth="1"/>
    <col min="10499" max="10499" width="10.28515625" style="142" customWidth="1"/>
    <col min="10500" max="10500" width="14.85546875" style="142" customWidth="1"/>
    <col min="10501" max="10501" width="13.7109375" style="142" bestFit="1" customWidth="1"/>
    <col min="10502" max="10747" width="9.140625" style="142"/>
    <col min="10748" max="10748" width="11.42578125" style="142" customWidth="1"/>
    <col min="10749" max="10750" width="0" style="142" hidden="1" customWidth="1"/>
    <col min="10751" max="10751" width="12.7109375" style="142" customWidth="1"/>
    <col min="10752" max="10752" width="13.7109375" style="142" bestFit="1" customWidth="1"/>
    <col min="10753" max="10753" width="12.7109375" style="142" customWidth="1"/>
    <col min="10754" max="10754" width="13.7109375" style="142" bestFit="1" customWidth="1"/>
    <col min="10755" max="10755" width="10.28515625" style="142" customWidth="1"/>
    <col min="10756" max="10756" width="14.85546875" style="142" customWidth="1"/>
    <col min="10757" max="10757" width="13.7109375" style="142" bestFit="1" customWidth="1"/>
    <col min="10758" max="11003" width="9.140625" style="142"/>
    <col min="11004" max="11004" width="11.42578125" style="142" customWidth="1"/>
    <col min="11005" max="11006" width="0" style="142" hidden="1" customWidth="1"/>
    <col min="11007" max="11007" width="12.7109375" style="142" customWidth="1"/>
    <col min="11008" max="11008" width="13.7109375" style="142" bestFit="1" customWidth="1"/>
    <col min="11009" max="11009" width="12.7109375" style="142" customWidth="1"/>
    <col min="11010" max="11010" width="13.7109375" style="142" bestFit="1" customWidth="1"/>
    <col min="11011" max="11011" width="10.28515625" style="142" customWidth="1"/>
    <col min="11012" max="11012" width="14.85546875" style="142" customWidth="1"/>
    <col min="11013" max="11013" width="13.7109375" style="142" bestFit="1" customWidth="1"/>
    <col min="11014" max="11259" width="9.140625" style="142"/>
    <col min="11260" max="11260" width="11.42578125" style="142" customWidth="1"/>
    <col min="11261" max="11262" width="0" style="142" hidden="1" customWidth="1"/>
    <col min="11263" max="11263" width="12.7109375" style="142" customWidth="1"/>
    <col min="11264" max="11264" width="13.7109375" style="142" bestFit="1" customWidth="1"/>
    <col min="11265" max="11265" width="12.7109375" style="142" customWidth="1"/>
    <col min="11266" max="11266" width="13.7109375" style="142" bestFit="1" customWidth="1"/>
    <col min="11267" max="11267" width="10.28515625" style="142" customWidth="1"/>
    <col min="11268" max="11268" width="14.85546875" style="142" customWidth="1"/>
    <col min="11269" max="11269" width="13.7109375" style="142" bestFit="1" customWidth="1"/>
    <col min="11270" max="11515" width="9.140625" style="142"/>
    <col min="11516" max="11516" width="11.42578125" style="142" customWidth="1"/>
    <col min="11517" max="11518" width="0" style="142" hidden="1" customWidth="1"/>
    <col min="11519" max="11519" width="12.7109375" style="142" customWidth="1"/>
    <col min="11520" max="11520" width="13.7109375" style="142" bestFit="1" customWidth="1"/>
    <col min="11521" max="11521" width="12.7109375" style="142" customWidth="1"/>
    <col min="11522" max="11522" width="13.7109375" style="142" bestFit="1" customWidth="1"/>
    <col min="11523" max="11523" width="10.28515625" style="142" customWidth="1"/>
    <col min="11524" max="11524" width="14.85546875" style="142" customWidth="1"/>
    <col min="11525" max="11525" width="13.7109375" style="142" bestFit="1" customWidth="1"/>
    <col min="11526" max="11771" width="9.140625" style="142"/>
    <col min="11772" max="11772" width="11.42578125" style="142" customWidth="1"/>
    <col min="11773" max="11774" width="0" style="142" hidden="1" customWidth="1"/>
    <col min="11775" max="11775" width="12.7109375" style="142" customWidth="1"/>
    <col min="11776" max="11776" width="13.7109375" style="142" bestFit="1" customWidth="1"/>
    <col min="11777" max="11777" width="12.7109375" style="142" customWidth="1"/>
    <col min="11778" max="11778" width="13.7109375" style="142" bestFit="1" customWidth="1"/>
    <col min="11779" max="11779" width="10.28515625" style="142" customWidth="1"/>
    <col min="11780" max="11780" width="14.85546875" style="142" customWidth="1"/>
    <col min="11781" max="11781" width="13.7109375" style="142" bestFit="1" customWidth="1"/>
    <col min="11782" max="12027" width="9.140625" style="142"/>
    <col min="12028" max="12028" width="11.42578125" style="142" customWidth="1"/>
    <col min="12029" max="12030" width="0" style="142" hidden="1" customWidth="1"/>
    <col min="12031" max="12031" width="12.7109375" style="142" customWidth="1"/>
    <col min="12032" max="12032" width="13.7109375" style="142" bestFit="1" customWidth="1"/>
    <col min="12033" max="12033" width="12.7109375" style="142" customWidth="1"/>
    <col min="12034" max="12034" width="13.7109375" style="142" bestFit="1" customWidth="1"/>
    <col min="12035" max="12035" width="10.28515625" style="142" customWidth="1"/>
    <col min="12036" max="12036" width="14.85546875" style="142" customWidth="1"/>
    <col min="12037" max="12037" width="13.7109375" style="142" bestFit="1" customWidth="1"/>
    <col min="12038" max="12283" width="9.140625" style="142"/>
    <col min="12284" max="12284" width="11.42578125" style="142" customWidth="1"/>
    <col min="12285" max="12286" width="0" style="142" hidden="1" customWidth="1"/>
    <col min="12287" max="12287" width="12.7109375" style="142" customWidth="1"/>
    <col min="12288" max="12288" width="13.7109375" style="142" bestFit="1" customWidth="1"/>
    <col min="12289" max="12289" width="12.7109375" style="142" customWidth="1"/>
    <col min="12290" max="12290" width="13.7109375" style="142" bestFit="1" customWidth="1"/>
    <col min="12291" max="12291" width="10.28515625" style="142" customWidth="1"/>
    <col min="12292" max="12292" width="14.85546875" style="142" customWidth="1"/>
    <col min="12293" max="12293" width="13.7109375" style="142" bestFit="1" customWidth="1"/>
    <col min="12294" max="12539" width="9.140625" style="142"/>
    <col min="12540" max="12540" width="11.42578125" style="142" customWidth="1"/>
    <col min="12541" max="12542" width="0" style="142" hidden="1" customWidth="1"/>
    <col min="12543" max="12543" width="12.7109375" style="142" customWidth="1"/>
    <col min="12544" max="12544" width="13.7109375" style="142" bestFit="1" customWidth="1"/>
    <col min="12545" max="12545" width="12.7109375" style="142" customWidth="1"/>
    <col min="12546" max="12546" width="13.7109375" style="142" bestFit="1" customWidth="1"/>
    <col min="12547" max="12547" width="10.28515625" style="142" customWidth="1"/>
    <col min="12548" max="12548" width="14.85546875" style="142" customWidth="1"/>
    <col min="12549" max="12549" width="13.7109375" style="142" bestFit="1" customWidth="1"/>
    <col min="12550" max="12795" width="9.140625" style="142"/>
    <col min="12796" max="12796" width="11.42578125" style="142" customWidth="1"/>
    <col min="12797" max="12798" width="0" style="142" hidden="1" customWidth="1"/>
    <col min="12799" max="12799" width="12.7109375" style="142" customWidth="1"/>
    <col min="12800" max="12800" width="13.7109375" style="142" bestFit="1" customWidth="1"/>
    <col min="12801" max="12801" width="12.7109375" style="142" customWidth="1"/>
    <col min="12802" max="12802" width="13.7109375" style="142" bestFit="1" customWidth="1"/>
    <col min="12803" max="12803" width="10.28515625" style="142" customWidth="1"/>
    <col min="12804" max="12804" width="14.85546875" style="142" customWidth="1"/>
    <col min="12805" max="12805" width="13.7109375" style="142" bestFit="1" customWidth="1"/>
    <col min="12806" max="13051" width="9.140625" style="142"/>
    <col min="13052" max="13052" width="11.42578125" style="142" customWidth="1"/>
    <col min="13053" max="13054" width="0" style="142" hidden="1" customWidth="1"/>
    <col min="13055" max="13055" width="12.7109375" style="142" customWidth="1"/>
    <col min="13056" max="13056" width="13.7109375" style="142" bestFit="1" customWidth="1"/>
    <col min="13057" max="13057" width="12.7109375" style="142" customWidth="1"/>
    <col min="13058" max="13058" width="13.7109375" style="142" bestFit="1" customWidth="1"/>
    <col min="13059" max="13059" width="10.28515625" style="142" customWidth="1"/>
    <col min="13060" max="13060" width="14.85546875" style="142" customWidth="1"/>
    <col min="13061" max="13061" width="13.7109375" style="142" bestFit="1" customWidth="1"/>
    <col min="13062" max="13307" width="9.140625" style="142"/>
    <col min="13308" max="13308" width="11.42578125" style="142" customWidth="1"/>
    <col min="13309" max="13310" width="0" style="142" hidden="1" customWidth="1"/>
    <col min="13311" max="13311" width="12.7109375" style="142" customWidth="1"/>
    <col min="13312" max="13312" width="13.7109375" style="142" bestFit="1" customWidth="1"/>
    <col min="13313" max="13313" width="12.7109375" style="142" customWidth="1"/>
    <col min="13314" max="13314" width="13.7109375" style="142" bestFit="1" customWidth="1"/>
    <col min="13315" max="13315" width="10.28515625" style="142" customWidth="1"/>
    <col min="13316" max="13316" width="14.85546875" style="142" customWidth="1"/>
    <col min="13317" max="13317" width="13.7109375" style="142" bestFit="1" customWidth="1"/>
    <col min="13318" max="13563" width="9.140625" style="142"/>
    <col min="13564" max="13564" width="11.42578125" style="142" customWidth="1"/>
    <col min="13565" max="13566" width="0" style="142" hidden="1" customWidth="1"/>
    <col min="13567" max="13567" width="12.7109375" style="142" customWidth="1"/>
    <col min="13568" max="13568" width="13.7109375" style="142" bestFit="1" customWidth="1"/>
    <col min="13569" max="13569" width="12.7109375" style="142" customWidth="1"/>
    <col min="13570" max="13570" width="13.7109375" style="142" bestFit="1" customWidth="1"/>
    <col min="13571" max="13571" width="10.28515625" style="142" customWidth="1"/>
    <col min="13572" max="13572" width="14.85546875" style="142" customWidth="1"/>
    <col min="13573" max="13573" width="13.7109375" style="142" bestFit="1" customWidth="1"/>
    <col min="13574" max="13819" width="9.140625" style="142"/>
    <col min="13820" max="13820" width="11.42578125" style="142" customWidth="1"/>
    <col min="13821" max="13822" width="0" style="142" hidden="1" customWidth="1"/>
    <col min="13823" max="13823" width="12.7109375" style="142" customWidth="1"/>
    <col min="13824" max="13824" width="13.7109375" style="142" bestFit="1" customWidth="1"/>
    <col min="13825" max="13825" width="12.7109375" style="142" customWidth="1"/>
    <col min="13826" max="13826" width="13.7109375" style="142" bestFit="1" customWidth="1"/>
    <col min="13827" max="13827" width="10.28515625" style="142" customWidth="1"/>
    <col min="13828" max="13828" width="14.85546875" style="142" customWidth="1"/>
    <col min="13829" max="13829" width="13.7109375" style="142" bestFit="1" customWidth="1"/>
    <col min="13830" max="14075" width="9.140625" style="142"/>
    <col min="14076" max="14076" width="11.42578125" style="142" customWidth="1"/>
    <col min="14077" max="14078" width="0" style="142" hidden="1" customWidth="1"/>
    <col min="14079" max="14079" width="12.7109375" style="142" customWidth="1"/>
    <col min="14080" max="14080" width="13.7109375" style="142" bestFit="1" customWidth="1"/>
    <col min="14081" max="14081" width="12.7109375" style="142" customWidth="1"/>
    <col min="14082" max="14082" width="13.7109375" style="142" bestFit="1" customWidth="1"/>
    <col min="14083" max="14083" width="10.28515625" style="142" customWidth="1"/>
    <col min="14084" max="14084" width="14.85546875" style="142" customWidth="1"/>
    <col min="14085" max="14085" width="13.7109375" style="142" bestFit="1" customWidth="1"/>
    <col min="14086" max="14331" width="9.140625" style="142"/>
    <col min="14332" max="14332" width="11.42578125" style="142" customWidth="1"/>
    <col min="14333" max="14334" width="0" style="142" hidden="1" customWidth="1"/>
    <col min="14335" max="14335" width="12.7109375" style="142" customWidth="1"/>
    <col min="14336" max="14336" width="13.7109375" style="142" bestFit="1" customWidth="1"/>
    <col min="14337" max="14337" width="12.7109375" style="142" customWidth="1"/>
    <col min="14338" max="14338" width="13.7109375" style="142" bestFit="1" customWidth="1"/>
    <col min="14339" max="14339" width="10.28515625" style="142" customWidth="1"/>
    <col min="14340" max="14340" width="14.85546875" style="142" customWidth="1"/>
    <col min="14341" max="14341" width="13.7109375" style="142" bestFit="1" customWidth="1"/>
    <col min="14342" max="14587" width="9.140625" style="142"/>
    <col min="14588" max="14588" width="11.42578125" style="142" customWidth="1"/>
    <col min="14589" max="14590" width="0" style="142" hidden="1" customWidth="1"/>
    <col min="14591" max="14591" width="12.7109375" style="142" customWidth="1"/>
    <col min="14592" max="14592" width="13.7109375" style="142" bestFit="1" customWidth="1"/>
    <col min="14593" max="14593" width="12.7109375" style="142" customWidth="1"/>
    <col min="14594" max="14594" width="13.7109375" style="142" bestFit="1" customWidth="1"/>
    <col min="14595" max="14595" width="10.28515625" style="142" customWidth="1"/>
    <col min="14596" max="14596" width="14.85546875" style="142" customWidth="1"/>
    <col min="14597" max="14597" width="13.7109375" style="142" bestFit="1" customWidth="1"/>
    <col min="14598" max="14843" width="9.140625" style="142"/>
    <col min="14844" max="14844" width="11.42578125" style="142" customWidth="1"/>
    <col min="14845" max="14846" width="0" style="142" hidden="1" customWidth="1"/>
    <col min="14847" max="14847" width="12.7109375" style="142" customWidth="1"/>
    <col min="14848" max="14848" width="13.7109375" style="142" bestFit="1" customWidth="1"/>
    <col min="14849" max="14849" width="12.7109375" style="142" customWidth="1"/>
    <col min="14850" max="14850" width="13.7109375" style="142" bestFit="1" customWidth="1"/>
    <col min="14851" max="14851" width="10.28515625" style="142" customWidth="1"/>
    <col min="14852" max="14852" width="14.85546875" style="142" customWidth="1"/>
    <col min="14853" max="14853" width="13.7109375" style="142" bestFit="1" customWidth="1"/>
    <col min="14854" max="15099" width="9.140625" style="142"/>
    <col min="15100" max="15100" width="11.42578125" style="142" customWidth="1"/>
    <col min="15101" max="15102" width="0" style="142" hidden="1" customWidth="1"/>
    <col min="15103" max="15103" width="12.7109375" style="142" customWidth="1"/>
    <col min="15104" max="15104" width="13.7109375" style="142" bestFit="1" customWidth="1"/>
    <col min="15105" max="15105" width="12.7109375" style="142" customWidth="1"/>
    <col min="15106" max="15106" width="13.7109375" style="142" bestFit="1" customWidth="1"/>
    <col min="15107" max="15107" width="10.28515625" style="142" customWidth="1"/>
    <col min="15108" max="15108" width="14.85546875" style="142" customWidth="1"/>
    <col min="15109" max="15109" width="13.7109375" style="142" bestFit="1" customWidth="1"/>
    <col min="15110" max="15355" width="9.140625" style="142"/>
    <col min="15356" max="15356" width="11.42578125" style="142" customWidth="1"/>
    <col min="15357" max="15358" width="0" style="142" hidden="1" customWidth="1"/>
    <col min="15359" max="15359" width="12.7109375" style="142" customWidth="1"/>
    <col min="15360" max="15360" width="13.7109375" style="142" bestFit="1" customWidth="1"/>
    <col min="15361" max="15361" width="12.7109375" style="142" customWidth="1"/>
    <col min="15362" max="15362" width="13.7109375" style="142" bestFit="1" customWidth="1"/>
    <col min="15363" max="15363" width="10.28515625" style="142" customWidth="1"/>
    <col min="15364" max="15364" width="14.85546875" style="142" customWidth="1"/>
    <col min="15365" max="15365" width="13.7109375" style="142" bestFit="1" customWidth="1"/>
    <col min="15366" max="15611" width="9.140625" style="142"/>
    <col min="15612" max="15612" width="11.42578125" style="142" customWidth="1"/>
    <col min="15613" max="15614" width="0" style="142" hidden="1" customWidth="1"/>
    <col min="15615" max="15615" width="12.7109375" style="142" customWidth="1"/>
    <col min="15616" max="15616" width="13.7109375" style="142" bestFit="1" customWidth="1"/>
    <col min="15617" max="15617" width="12.7109375" style="142" customWidth="1"/>
    <col min="15618" max="15618" width="13.7109375" style="142" bestFit="1" customWidth="1"/>
    <col min="15619" max="15619" width="10.28515625" style="142" customWidth="1"/>
    <col min="15620" max="15620" width="14.85546875" style="142" customWidth="1"/>
    <col min="15621" max="15621" width="13.7109375" style="142" bestFit="1" customWidth="1"/>
    <col min="15622" max="15867" width="9.140625" style="142"/>
    <col min="15868" max="15868" width="11.42578125" style="142" customWidth="1"/>
    <col min="15869" max="15870" width="0" style="142" hidden="1" customWidth="1"/>
    <col min="15871" max="15871" width="12.7109375" style="142" customWidth="1"/>
    <col min="15872" max="15872" width="13.7109375" style="142" bestFit="1" customWidth="1"/>
    <col min="15873" max="15873" width="12.7109375" style="142" customWidth="1"/>
    <col min="15874" max="15874" width="13.7109375" style="142" bestFit="1" customWidth="1"/>
    <col min="15875" max="15875" width="10.28515625" style="142" customWidth="1"/>
    <col min="15876" max="15876" width="14.85546875" style="142" customWidth="1"/>
    <col min="15877" max="15877" width="13.7109375" style="142" bestFit="1" customWidth="1"/>
    <col min="15878" max="16123" width="9.140625" style="142"/>
    <col min="16124" max="16124" width="11.42578125" style="142" customWidth="1"/>
    <col min="16125" max="16126" width="0" style="142" hidden="1" customWidth="1"/>
    <col min="16127" max="16127" width="12.7109375" style="142" customWidth="1"/>
    <col min="16128" max="16128" width="13.7109375" style="142" bestFit="1" customWidth="1"/>
    <col min="16129" max="16129" width="12.7109375" style="142" customWidth="1"/>
    <col min="16130" max="16130" width="13.7109375" style="142" bestFit="1" customWidth="1"/>
    <col min="16131" max="16131" width="10.28515625" style="142" customWidth="1"/>
    <col min="16132" max="16132" width="14.85546875" style="142" customWidth="1"/>
    <col min="16133" max="16133" width="13.7109375" style="142" bestFit="1" customWidth="1"/>
    <col min="16134" max="16384" width="9.140625" style="142"/>
  </cols>
  <sheetData>
    <row r="1" spans="1:7">
      <c r="A1" s="1731" t="s">
        <v>287</v>
      </c>
      <c r="B1" s="1731"/>
      <c r="C1" s="1731"/>
      <c r="D1" s="1731"/>
      <c r="E1" s="1731"/>
      <c r="F1" s="1731"/>
      <c r="G1" s="1731"/>
    </row>
    <row r="2" spans="1:7">
      <c r="A2" s="1732" t="s">
        <v>66</v>
      </c>
      <c r="B2" s="1732"/>
      <c r="C2" s="1732"/>
      <c r="D2" s="1732"/>
      <c r="E2" s="1732"/>
      <c r="F2" s="1732"/>
      <c r="G2" s="1732"/>
    </row>
    <row r="3" spans="1:7">
      <c r="A3" s="1732" t="s">
        <v>288</v>
      </c>
      <c r="B3" s="1732"/>
      <c r="C3" s="1732"/>
      <c r="D3" s="1732"/>
      <c r="E3" s="1732"/>
      <c r="F3" s="1732"/>
      <c r="G3" s="1732"/>
    </row>
    <row r="4" spans="1:7">
      <c r="A4" s="1733" t="s">
        <v>289</v>
      </c>
      <c r="B4" s="1733"/>
      <c r="C4" s="1733"/>
      <c r="D4" s="1733"/>
      <c r="E4" s="1733"/>
      <c r="F4" s="1733"/>
      <c r="G4" s="1733"/>
    </row>
    <row r="5" spans="1:7" ht="16.5" thickBot="1">
      <c r="A5" s="143"/>
      <c r="B5" s="143"/>
      <c r="C5" s="143"/>
      <c r="D5" s="143"/>
      <c r="E5" s="143"/>
      <c r="F5" s="143"/>
      <c r="G5" s="143"/>
    </row>
    <row r="6" spans="1:7" ht="31.5" customHeight="1" thickTop="1">
      <c r="A6" s="1734" t="s">
        <v>290</v>
      </c>
      <c r="B6" s="1736" t="s">
        <v>4</v>
      </c>
      <c r="C6" s="1736"/>
      <c r="D6" s="1736" t="s">
        <v>33</v>
      </c>
      <c r="E6" s="1736"/>
      <c r="F6" s="1737" t="s">
        <v>110</v>
      </c>
      <c r="G6" s="1738"/>
    </row>
    <row r="7" spans="1:7" ht="31.5" customHeight="1">
      <c r="A7" s="1735"/>
      <c r="B7" s="298" t="s">
        <v>291</v>
      </c>
      <c r="C7" s="298" t="s">
        <v>292</v>
      </c>
      <c r="D7" s="298" t="s">
        <v>291</v>
      </c>
      <c r="E7" s="298" t="s">
        <v>292</v>
      </c>
      <c r="F7" s="299" t="s">
        <v>291</v>
      </c>
      <c r="G7" s="300" t="s">
        <v>292</v>
      </c>
    </row>
    <row r="8" spans="1:7" ht="31.5" customHeight="1">
      <c r="A8" s="144" t="s">
        <v>293</v>
      </c>
      <c r="B8" s="246">
        <v>115.7</v>
      </c>
      <c r="C8" s="146">
        <v>8.61</v>
      </c>
      <c r="D8" s="246">
        <v>118.34</v>
      </c>
      <c r="E8" s="145">
        <v>2.2999999999999998</v>
      </c>
      <c r="F8" s="251">
        <v>123.3</v>
      </c>
      <c r="G8" s="147">
        <v>4.2</v>
      </c>
    </row>
    <row r="9" spans="1:7" ht="31.5" customHeight="1">
      <c r="A9" s="144" t="s">
        <v>294</v>
      </c>
      <c r="B9" s="247">
        <v>115.5</v>
      </c>
      <c r="C9" s="148">
        <v>7.9</v>
      </c>
      <c r="D9" s="247">
        <v>119.41</v>
      </c>
      <c r="E9" s="148">
        <v>3.4</v>
      </c>
      <c r="F9" s="252">
        <v>124.03</v>
      </c>
      <c r="G9" s="149">
        <v>3.9</v>
      </c>
    </row>
    <row r="10" spans="1:7" ht="31.5" customHeight="1">
      <c r="A10" s="144" t="s">
        <v>295</v>
      </c>
      <c r="B10" s="248">
        <v>115.66</v>
      </c>
      <c r="C10" s="145">
        <v>6.73</v>
      </c>
      <c r="D10" s="248">
        <v>119.24</v>
      </c>
      <c r="E10" s="145">
        <v>3.1</v>
      </c>
      <c r="F10" s="253">
        <v>124.8</v>
      </c>
      <c r="G10" s="151">
        <v>4.7</v>
      </c>
    </row>
    <row r="11" spans="1:7" ht="31.5" customHeight="1">
      <c r="A11" s="144" t="s">
        <v>296</v>
      </c>
      <c r="B11" s="248">
        <v>116.12</v>
      </c>
      <c r="C11" s="145">
        <v>4.75</v>
      </c>
      <c r="D11" s="248">
        <v>120.59</v>
      </c>
      <c r="E11" s="145">
        <v>3.9</v>
      </c>
      <c r="F11" s="253">
        <v>125.6</v>
      </c>
      <c r="G11" s="147">
        <v>4.1500000000000004</v>
      </c>
    </row>
    <row r="12" spans="1:7" ht="31.5" customHeight="1">
      <c r="A12" s="144" t="s">
        <v>297</v>
      </c>
      <c r="B12" s="248">
        <v>115.1</v>
      </c>
      <c r="C12" s="145">
        <v>3.8</v>
      </c>
      <c r="D12" s="248">
        <v>119.92</v>
      </c>
      <c r="E12" s="145">
        <v>4.2</v>
      </c>
      <c r="F12" s="253">
        <v>124.4</v>
      </c>
      <c r="G12" s="151">
        <v>3.7</v>
      </c>
    </row>
    <row r="13" spans="1:7" ht="31.5" customHeight="1">
      <c r="A13" s="144" t="s">
        <v>298</v>
      </c>
      <c r="B13" s="248">
        <v>113.9</v>
      </c>
      <c r="C13" s="145">
        <v>3.2</v>
      </c>
      <c r="D13" s="248">
        <v>118.5</v>
      </c>
      <c r="E13" s="150">
        <v>4</v>
      </c>
      <c r="F13" s="253">
        <v>123.9</v>
      </c>
      <c r="G13" s="152">
        <v>4.5999999999999996</v>
      </c>
    </row>
    <row r="14" spans="1:7" ht="31.5" customHeight="1">
      <c r="A14" s="144" t="s">
        <v>299</v>
      </c>
      <c r="B14" s="248">
        <v>113.38</v>
      </c>
      <c r="C14" s="150">
        <v>3.26</v>
      </c>
      <c r="D14" s="248">
        <v>119.04</v>
      </c>
      <c r="E14" s="150">
        <v>5</v>
      </c>
      <c r="F14" s="253">
        <v>124.2</v>
      </c>
      <c r="G14" s="1702">
        <v>4.3499999999999996</v>
      </c>
    </row>
    <row r="15" spans="1:7" ht="31.5" customHeight="1">
      <c r="A15" s="144" t="s">
        <v>300</v>
      </c>
      <c r="B15" s="248">
        <v>112.4</v>
      </c>
      <c r="C15" s="145">
        <v>2.9</v>
      </c>
      <c r="D15" s="248">
        <v>119.09</v>
      </c>
      <c r="E15" s="150">
        <v>6</v>
      </c>
      <c r="F15" s="253">
        <v>124.1</v>
      </c>
      <c r="G15" s="152">
        <v>4.2</v>
      </c>
    </row>
    <row r="16" spans="1:7" ht="31.5" customHeight="1">
      <c r="A16" s="144" t="s">
        <v>301</v>
      </c>
      <c r="B16" s="248">
        <v>113.5</v>
      </c>
      <c r="C16" s="145">
        <v>3.8</v>
      </c>
      <c r="D16" s="248">
        <v>119.51</v>
      </c>
      <c r="E16" s="150">
        <v>5.3</v>
      </c>
      <c r="F16" s="253">
        <v>124.8</v>
      </c>
      <c r="G16" s="152">
        <v>4.4000000000000004</v>
      </c>
    </row>
    <row r="17" spans="1:7" ht="31.5" customHeight="1">
      <c r="A17" s="144" t="s">
        <v>302</v>
      </c>
      <c r="B17" s="248">
        <v>115.22</v>
      </c>
      <c r="C17" s="145">
        <v>3.36</v>
      </c>
      <c r="D17" s="248">
        <v>120</v>
      </c>
      <c r="E17" s="153">
        <v>4.0999999999999996</v>
      </c>
      <c r="F17" s="253"/>
      <c r="G17" s="154"/>
    </row>
    <row r="18" spans="1:7" ht="31.5" customHeight="1">
      <c r="A18" s="144" t="s">
        <v>303</v>
      </c>
      <c r="B18" s="248">
        <v>115.57</v>
      </c>
      <c r="C18" s="145">
        <v>2.78</v>
      </c>
      <c r="D18" s="248">
        <v>120.32</v>
      </c>
      <c r="E18" s="153">
        <v>4.0999999999999996</v>
      </c>
      <c r="F18" s="253"/>
      <c r="G18" s="154"/>
    </row>
    <row r="19" spans="1:7" ht="31.5" customHeight="1">
      <c r="A19" s="144" t="s">
        <v>304</v>
      </c>
      <c r="B19" s="248">
        <v>115.94</v>
      </c>
      <c r="C19" s="155">
        <v>2.71</v>
      </c>
      <c r="D19" s="250">
        <v>121.3</v>
      </c>
      <c r="E19" s="153">
        <v>4.5999999999999996</v>
      </c>
      <c r="F19" s="254"/>
      <c r="G19" s="154"/>
    </row>
    <row r="20" spans="1:7" ht="31.5" customHeight="1" thickBot="1">
      <c r="A20" s="156" t="s">
        <v>305</v>
      </c>
      <c r="B20" s="249">
        <f>AVERAGE(B8:B19)</f>
        <v>114.8325</v>
      </c>
      <c r="C20" s="158">
        <f>AVERAGE(C8:C19)</f>
        <v>4.4833333333333334</v>
      </c>
      <c r="D20" s="249">
        <f>AVERAGE(D8:D19)</f>
        <v>119.605</v>
      </c>
      <c r="E20" s="157">
        <f>AVERAGE(E8:E19)</f>
        <v>4.166666666666667</v>
      </c>
      <c r="F20" s="255">
        <f t="shared" ref="F20" si="0">AVERAGE(F8:F19)</f>
        <v>124.34777777777779</v>
      </c>
      <c r="G20" s="157">
        <f>AVERAGE(G8:G19)</f>
        <v>4.2444444444444445</v>
      </c>
    </row>
    <row r="21" spans="1:7" ht="16.5" thickTop="1">
      <c r="A21" s="159"/>
    </row>
    <row r="22" spans="1:7">
      <c r="A22" s="161"/>
      <c r="E22" s="162"/>
    </row>
    <row r="24" spans="1:7">
      <c r="D24" s="163"/>
      <c r="E24" s="163"/>
      <c r="F24" s="163"/>
    </row>
  </sheetData>
  <mergeCells count="8">
    <mergeCell ref="A1:G1"/>
    <mergeCell ref="A2:G2"/>
    <mergeCell ref="A3:G3"/>
    <mergeCell ref="A4:G4"/>
    <mergeCell ref="A6:A7"/>
    <mergeCell ref="B6:C6"/>
    <mergeCell ref="D6:E6"/>
    <mergeCell ref="F6:G6"/>
  </mergeCells>
  <printOptions horizontalCentered="1"/>
  <pageMargins left="0.7" right="0.7" top="0.7" bottom="0.7" header="0.31496062992126" footer="0.31496062992126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zoomScaleSheetLayoutView="96" workbookViewId="0">
      <selection activeCell="K1" sqref="K1"/>
    </sheetView>
  </sheetViews>
  <sheetFormatPr defaultRowHeight="15"/>
  <cols>
    <col min="1" max="1" width="11.7109375" style="164" bestFit="1" customWidth="1"/>
    <col min="2" max="3" width="9.140625" style="164" customWidth="1"/>
    <col min="4" max="4" width="10.28515625" style="164" bestFit="1" customWidth="1"/>
    <col min="5" max="5" width="9.7109375" style="164" customWidth="1"/>
    <col min="6" max="6" width="9.140625" style="164" customWidth="1"/>
    <col min="7" max="7" width="10.28515625" style="164" bestFit="1" customWidth="1"/>
    <col min="8" max="8" width="9.28515625" style="164" bestFit="1" customWidth="1"/>
    <col min="9" max="9" width="10.85546875" style="164" bestFit="1" customWidth="1"/>
    <col min="10" max="10" width="10.28515625" style="164" bestFit="1" customWidth="1"/>
    <col min="11" max="244" width="9.140625" style="164"/>
    <col min="245" max="245" width="11.7109375" style="164" bestFit="1" customWidth="1"/>
    <col min="246" max="248" width="0" style="164" hidden="1" customWidth="1"/>
    <col min="249" max="251" width="9.140625" style="164" customWidth="1"/>
    <col min="252" max="252" width="9.7109375" style="164" customWidth="1"/>
    <col min="253" max="253" width="9.140625" style="164" customWidth="1"/>
    <col min="254" max="255" width="9.28515625" style="164" bestFit="1" customWidth="1"/>
    <col min="256" max="256" width="10.85546875" style="164" bestFit="1" customWidth="1"/>
    <col min="257" max="257" width="9.28515625" style="164" customWidth="1"/>
    <col min="258" max="500" width="9.140625" style="164"/>
    <col min="501" max="501" width="11.7109375" style="164" bestFit="1" customWidth="1"/>
    <col min="502" max="504" width="0" style="164" hidden="1" customWidth="1"/>
    <col min="505" max="507" width="9.140625" style="164" customWidth="1"/>
    <col min="508" max="508" width="9.7109375" style="164" customWidth="1"/>
    <col min="509" max="509" width="9.140625" style="164" customWidth="1"/>
    <col min="510" max="511" width="9.28515625" style="164" bestFit="1" customWidth="1"/>
    <col min="512" max="512" width="10.85546875" style="164" bestFit="1" customWidth="1"/>
    <col min="513" max="513" width="9.28515625" style="164" customWidth="1"/>
    <col min="514" max="756" width="9.140625" style="164"/>
    <col min="757" max="757" width="11.7109375" style="164" bestFit="1" customWidth="1"/>
    <col min="758" max="760" width="0" style="164" hidden="1" customWidth="1"/>
    <col min="761" max="763" width="9.140625" style="164" customWidth="1"/>
    <col min="764" max="764" width="9.7109375" style="164" customWidth="1"/>
    <col min="765" max="765" width="9.140625" style="164" customWidth="1"/>
    <col min="766" max="767" width="9.28515625" style="164" bestFit="1" customWidth="1"/>
    <col min="768" max="768" width="10.85546875" style="164" bestFit="1" customWidth="1"/>
    <col min="769" max="769" width="9.28515625" style="164" customWidth="1"/>
    <col min="770" max="1012" width="9.140625" style="164"/>
    <col min="1013" max="1013" width="11.7109375" style="164" bestFit="1" customWidth="1"/>
    <col min="1014" max="1016" width="0" style="164" hidden="1" customWidth="1"/>
    <col min="1017" max="1019" width="9.140625" style="164" customWidth="1"/>
    <col min="1020" max="1020" width="9.7109375" style="164" customWidth="1"/>
    <col min="1021" max="1021" width="9.140625" style="164" customWidth="1"/>
    <col min="1022" max="1023" width="9.28515625" style="164" bestFit="1" customWidth="1"/>
    <col min="1024" max="1024" width="10.85546875" style="164" bestFit="1" customWidth="1"/>
    <col min="1025" max="1025" width="9.28515625" style="164" customWidth="1"/>
    <col min="1026" max="1268" width="9.140625" style="164"/>
    <col min="1269" max="1269" width="11.7109375" style="164" bestFit="1" customWidth="1"/>
    <col min="1270" max="1272" width="0" style="164" hidden="1" customWidth="1"/>
    <col min="1273" max="1275" width="9.140625" style="164" customWidth="1"/>
    <col min="1276" max="1276" width="9.7109375" style="164" customWidth="1"/>
    <col min="1277" max="1277" width="9.140625" style="164" customWidth="1"/>
    <col min="1278" max="1279" width="9.28515625" style="164" bestFit="1" customWidth="1"/>
    <col min="1280" max="1280" width="10.85546875" style="164" bestFit="1" customWidth="1"/>
    <col min="1281" max="1281" width="9.28515625" style="164" customWidth="1"/>
    <col min="1282" max="1524" width="9.140625" style="164"/>
    <col min="1525" max="1525" width="11.7109375" style="164" bestFit="1" customWidth="1"/>
    <col min="1526" max="1528" width="0" style="164" hidden="1" customWidth="1"/>
    <col min="1529" max="1531" width="9.140625" style="164" customWidth="1"/>
    <col min="1532" max="1532" width="9.7109375" style="164" customWidth="1"/>
    <col min="1533" max="1533" width="9.140625" style="164" customWidth="1"/>
    <col min="1534" max="1535" width="9.28515625" style="164" bestFit="1" customWidth="1"/>
    <col min="1536" max="1536" width="10.85546875" style="164" bestFit="1" customWidth="1"/>
    <col min="1537" max="1537" width="9.28515625" style="164" customWidth="1"/>
    <col min="1538" max="1780" width="9.140625" style="164"/>
    <col min="1781" max="1781" width="11.7109375" style="164" bestFit="1" customWidth="1"/>
    <col min="1782" max="1784" width="0" style="164" hidden="1" customWidth="1"/>
    <col min="1785" max="1787" width="9.140625" style="164" customWidth="1"/>
    <col min="1788" max="1788" width="9.7109375" style="164" customWidth="1"/>
    <col min="1789" max="1789" width="9.140625" style="164" customWidth="1"/>
    <col min="1790" max="1791" width="9.28515625" style="164" bestFit="1" customWidth="1"/>
    <col min="1792" max="1792" width="10.85546875" style="164" bestFit="1" customWidth="1"/>
    <col min="1793" max="1793" width="9.28515625" style="164" customWidth="1"/>
    <col min="1794" max="2036" width="9.140625" style="164"/>
    <col min="2037" max="2037" width="11.7109375" style="164" bestFit="1" customWidth="1"/>
    <col min="2038" max="2040" width="0" style="164" hidden="1" customWidth="1"/>
    <col min="2041" max="2043" width="9.140625" style="164" customWidth="1"/>
    <col min="2044" max="2044" width="9.7109375" style="164" customWidth="1"/>
    <col min="2045" max="2045" width="9.140625" style="164" customWidth="1"/>
    <col min="2046" max="2047" width="9.28515625" style="164" bestFit="1" customWidth="1"/>
    <col min="2048" max="2048" width="10.85546875" style="164" bestFit="1" customWidth="1"/>
    <col min="2049" max="2049" width="9.28515625" style="164" customWidth="1"/>
    <col min="2050" max="2292" width="9.140625" style="164"/>
    <col min="2293" max="2293" width="11.7109375" style="164" bestFit="1" customWidth="1"/>
    <col min="2294" max="2296" width="0" style="164" hidden="1" customWidth="1"/>
    <col min="2297" max="2299" width="9.140625" style="164" customWidth="1"/>
    <col min="2300" max="2300" width="9.7109375" style="164" customWidth="1"/>
    <col min="2301" max="2301" width="9.140625" style="164" customWidth="1"/>
    <col min="2302" max="2303" width="9.28515625" style="164" bestFit="1" customWidth="1"/>
    <col min="2304" max="2304" width="10.85546875" style="164" bestFit="1" customWidth="1"/>
    <col min="2305" max="2305" width="9.28515625" style="164" customWidth="1"/>
    <col min="2306" max="2548" width="9.140625" style="164"/>
    <col min="2549" max="2549" width="11.7109375" style="164" bestFit="1" customWidth="1"/>
    <col min="2550" max="2552" width="0" style="164" hidden="1" customWidth="1"/>
    <col min="2553" max="2555" width="9.140625" style="164" customWidth="1"/>
    <col min="2556" max="2556" width="9.7109375" style="164" customWidth="1"/>
    <col min="2557" max="2557" width="9.140625" style="164" customWidth="1"/>
    <col min="2558" max="2559" width="9.28515625" style="164" bestFit="1" customWidth="1"/>
    <col min="2560" max="2560" width="10.85546875" style="164" bestFit="1" customWidth="1"/>
    <col min="2561" max="2561" width="9.28515625" style="164" customWidth="1"/>
    <col min="2562" max="2804" width="9.140625" style="164"/>
    <col min="2805" max="2805" width="11.7109375" style="164" bestFit="1" customWidth="1"/>
    <col min="2806" max="2808" width="0" style="164" hidden="1" customWidth="1"/>
    <col min="2809" max="2811" width="9.140625" style="164" customWidth="1"/>
    <col min="2812" max="2812" width="9.7109375" style="164" customWidth="1"/>
    <col min="2813" max="2813" width="9.140625" style="164" customWidth="1"/>
    <col min="2814" max="2815" width="9.28515625" style="164" bestFit="1" customWidth="1"/>
    <col min="2816" max="2816" width="10.85546875" style="164" bestFit="1" customWidth="1"/>
    <col min="2817" max="2817" width="9.28515625" style="164" customWidth="1"/>
    <col min="2818" max="3060" width="9.140625" style="164"/>
    <col min="3061" max="3061" width="11.7109375" style="164" bestFit="1" customWidth="1"/>
    <col min="3062" max="3064" width="0" style="164" hidden="1" customWidth="1"/>
    <col min="3065" max="3067" width="9.140625" style="164" customWidth="1"/>
    <col min="3068" max="3068" width="9.7109375" style="164" customWidth="1"/>
    <col min="3069" max="3069" width="9.140625" style="164" customWidth="1"/>
    <col min="3070" max="3071" width="9.28515625" style="164" bestFit="1" customWidth="1"/>
    <col min="3072" max="3072" width="10.85546875" style="164" bestFit="1" customWidth="1"/>
    <col min="3073" max="3073" width="9.28515625" style="164" customWidth="1"/>
    <col min="3074" max="3316" width="9.140625" style="164"/>
    <col min="3317" max="3317" width="11.7109375" style="164" bestFit="1" customWidth="1"/>
    <col min="3318" max="3320" width="0" style="164" hidden="1" customWidth="1"/>
    <col min="3321" max="3323" width="9.140625" style="164" customWidth="1"/>
    <col min="3324" max="3324" width="9.7109375" style="164" customWidth="1"/>
    <col min="3325" max="3325" width="9.140625" style="164" customWidth="1"/>
    <col min="3326" max="3327" width="9.28515625" style="164" bestFit="1" customWidth="1"/>
    <col min="3328" max="3328" width="10.85546875" style="164" bestFit="1" customWidth="1"/>
    <col min="3329" max="3329" width="9.28515625" style="164" customWidth="1"/>
    <col min="3330" max="3572" width="9.140625" style="164"/>
    <col min="3573" max="3573" width="11.7109375" style="164" bestFit="1" customWidth="1"/>
    <col min="3574" max="3576" width="0" style="164" hidden="1" customWidth="1"/>
    <col min="3577" max="3579" width="9.140625" style="164" customWidth="1"/>
    <col min="3580" max="3580" width="9.7109375" style="164" customWidth="1"/>
    <col min="3581" max="3581" width="9.140625" style="164" customWidth="1"/>
    <col min="3582" max="3583" width="9.28515625" style="164" bestFit="1" customWidth="1"/>
    <col min="3584" max="3584" width="10.85546875" style="164" bestFit="1" customWidth="1"/>
    <col min="3585" max="3585" width="9.28515625" style="164" customWidth="1"/>
    <col min="3586" max="3828" width="9.140625" style="164"/>
    <col min="3829" max="3829" width="11.7109375" style="164" bestFit="1" customWidth="1"/>
    <col min="3830" max="3832" width="0" style="164" hidden="1" customWidth="1"/>
    <col min="3833" max="3835" width="9.140625" style="164" customWidth="1"/>
    <col min="3836" max="3836" width="9.7109375" style="164" customWidth="1"/>
    <col min="3837" max="3837" width="9.140625" style="164" customWidth="1"/>
    <col min="3838" max="3839" width="9.28515625" style="164" bestFit="1" customWidth="1"/>
    <col min="3840" max="3840" width="10.85546875" style="164" bestFit="1" customWidth="1"/>
    <col min="3841" max="3841" width="9.28515625" style="164" customWidth="1"/>
    <col min="3842" max="4084" width="9.140625" style="164"/>
    <col min="4085" max="4085" width="11.7109375" style="164" bestFit="1" customWidth="1"/>
    <col min="4086" max="4088" width="0" style="164" hidden="1" customWidth="1"/>
    <col min="4089" max="4091" width="9.140625" style="164" customWidth="1"/>
    <col min="4092" max="4092" width="9.7109375" style="164" customWidth="1"/>
    <col min="4093" max="4093" width="9.140625" style="164" customWidth="1"/>
    <col min="4094" max="4095" width="9.28515625" style="164" bestFit="1" customWidth="1"/>
    <col min="4096" max="4096" width="10.85546875" style="164" bestFit="1" customWidth="1"/>
    <col min="4097" max="4097" width="9.28515625" style="164" customWidth="1"/>
    <col min="4098" max="4340" width="9.140625" style="164"/>
    <col min="4341" max="4341" width="11.7109375" style="164" bestFit="1" customWidth="1"/>
    <col min="4342" max="4344" width="0" style="164" hidden="1" customWidth="1"/>
    <col min="4345" max="4347" width="9.140625" style="164" customWidth="1"/>
    <col min="4348" max="4348" width="9.7109375" style="164" customWidth="1"/>
    <col min="4349" max="4349" width="9.140625" style="164" customWidth="1"/>
    <col min="4350" max="4351" width="9.28515625" style="164" bestFit="1" customWidth="1"/>
    <col min="4352" max="4352" width="10.85546875" style="164" bestFit="1" customWidth="1"/>
    <col min="4353" max="4353" width="9.28515625" style="164" customWidth="1"/>
    <col min="4354" max="4596" width="9.140625" style="164"/>
    <col min="4597" max="4597" width="11.7109375" style="164" bestFit="1" customWidth="1"/>
    <col min="4598" max="4600" width="0" style="164" hidden="1" customWidth="1"/>
    <col min="4601" max="4603" width="9.140625" style="164" customWidth="1"/>
    <col min="4604" max="4604" width="9.7109375" style="164" customWidth="1"/>
    <col min="4605" max="4605" width="9.140625" style="164" customWidth="1"/>
    <col min="4606" max="4607" width="9.28515625" style="164" bestFit="1" customWidth="1"/>
    <col min="4608" max="4608" width="10.85546875" style="164" bestFit="1" customWidth="1"/>
    <col min="4609" max="4609" width="9.28515625" style="164" customWidth="1"/>
    <col min="4610" max="4852" width="9.140625" style="164"/>
    <col min="4853" max="4853" width="11.7109375" style="164" bestFit="1" customWidth="1"/>
    <col min="4854" max="4856" width="0" style="164" hidden="1" customWidth="1"/>
    <col min="4857" max="4859" width="9.140625" style="164" customWidth="1"/>
    <col min="4860" max="4860" width="9.7109375" style="164" customWidth="1"/>
    <col min="4861" max="4861" width="9.140625" style="164" customWidth="1"/>
    <col min="4862" max="4863" width="9.28515625" style="164" bestFit="1" customWidth="1"/>
    <col min="4864" max="4864" width="10.85546875" style="164" bestFit="1" customWidth="1"/>
    <col min="4865" max="4865" width="9.28515625" style="164" customWidth="1"/>
    <col min="4866" max="5108" width="9.140625" style="164"/>
    <col min="5109" max="5109" width="11.7109375" style="164" bestFit="1" customWidth="1"/>
    <col min="5110" max="5112" width="0" style="164" hidden="1" customWidth="1"/>
    <col min="5113" max="5115" width="9.140625" style="164" customWidth="1"/>
    <col min="5116" max="5116" width="9.7109375" style="164" customWidth="1"/>
    <col min="5117" max="5117" width="9.140625" style="164" customWidth="1"/>
    <col min="5118" max="5119" width="9.28515625" style="164" bestFit="1" customWidth="1"/>
    <col min="5120" max="5120" width="10.85546875" style="164" bestFit="1" customWidth="1"/>
    <col min="5121" max="5121" width="9.28515625" style="164" customWidth="1"/>
    <col min="5122" max="5364" width="9.140625" style="164"/>
    <col min="5365" max="5365" width="11.7109375" style="164" bestFit="1" customWidth="1"/>
    <col min="5366" max="5368" width="0" style="164" hidden="1" customWidth="1"/>
    <col min="5369" max="5371" width="9.140625" style="164" customWidth="1"/>
    <col min="5372" max="5372" width="9.7109375" style="164" customWidth="1"/>
    <col min="5373" max="5373" width="9.140625" style="164" customWidth="1"/>
    <col min="5374" max="5375" width="9.28515625" style="164" bestFit="1" customWidth="1"/>
    <col min="5376" max="5376" width="10.85546875" style="164" bestFit="1" customWidth="1"/>
    <col min="5377" max="5377" width="9.28515625" style="164" customWidth="1"/>
    <col min="5378" max="5620" width="9.140625" style="164"/>
    <col min="5621" max="5621" width="11.7109375" style="164" bestFit="1" customWidth="1"/>
    <col min="5622" max="5624" width="0" style="164" hidden="1" customWidth="1"/>
    <col min="5625" max="5627" width="9.140625" style="164" customWidth="1"/>
    <col min="5628" max="5628" width="9.7109375" style="164" customWidth="1"/>
    <col min="5629" max="5629" width="9.140625" style="164" customWidth="1"/>
    <col min="5630" max="5631" width="9.28515625" style="164" bestFit="1" customWidth="1"/>
    <col min="5632" max="5632" width="10.85546875" style="164" bestFit="1" customWidth="1"/>
    <col min="5633" max="5633" width="9.28515625" style="164" customWidth="1"/>
    <col min="5634" max="5876" width="9.140625" style="164"/>
    <col min="5877" max="5877" width="11.7109375" style="164" bestFit="1" customWidth="1"/>
    <col min="5878" max="5880" width="0" style="164" hidden="1" customWidth="1"/>
    <col min="5881" max="5883" width="9.140625" style="164" customWidth="1"/>
    <col min="5884" max="5884" width="9.7109375" style="164" customWidth="1"/>
    <col min="5885" max="5885" width="9.140625" style="164" customWidth="1"/>
    <col min="5886" max="5887" width="9.28515625" style="164" bestFit="1" customWidth="1"/>
    <col min="5888" max="5888" width="10.85546875" style="164" bestFit="1" customWidth="1"/>
    <col min="5889" max="5889" width="9.28515625" style="164" customWidth="1"/>
    <col min="5890" max="6132" width="9.140625" style="164"/>
    <col min="6133" max="6133" width="11.7109375" style="164" bestFit="1" customWidth="1"/>
    <col min="6134" max="6136" width="0" style="164" hidden="1" customWidth="1"/>
    <col min="6137" max="6139" width="9.140625" style="164" customWidth="1"/>
    <col min="6140" max="6140" width="9.7109375" style="164" customWidth="1"/>
    <col min="6141" max="6141" width="9.140625" style="164" customWidth="1"/>
    <col min="6142" max="6143" width="9.28515625" style="164" bestFit="1" customWidth="1"/>
    <col min="6144" max="6144" width="10.85546875" style="164" bestFit="1" customWidth="1"/>
    <col min="6145" max="6145" width="9.28515625" style="164" customWidth="1"/>
    <col min="6146" max="6388" width="9.140625" style="164"/>
    <col min="6389" max="6389" width="11.7109375" style="164" bestFit="1" customWidth="1"/>
    <col min="6390" max="6392" width="0" style="164" hidden="1" customWidth="1"/>
    <col min="6393" max="6395" width="9.140625" style="164" customWidth="1"/>
    <col min="6396" max="6396" width="9.7109375" style="164" customWidth="1"/>
    <col min="6397" max="6397" width="9.140625" style="164" customWidth="1"/>
    <col min="6398" max="6399" width="9.28515625" style="164" bestFit="1" customWidth="1"/>
    <col min="6400" max="6400" width="10.85546875" style="164" bestFit="1" customWidth="1"/>
    <col min="6401" max="6401" width="9.28515625" style="164" customWidth="1"/>
    <col min="6402" max="6644" width="9.140625" style="164"/>
    <col min="6645" max="6645" width="11.7109375" style="164" bestFit="1" customWidth="1"/>
    <col min="6646" max="6648" width="0" style="164" hidden="1" customWidth="1"/>
    <col min="6649" max="6651" width="9.140625" style="164" customWidth="1"/>
    <col min="6652" max="6652" width="9.7109375" style="164" customWidth="1"/>
    <col min="6653" max="6653" width="9.140625" style="164" customWidth="1"/>
    <col min="6654" max="6655" width="9.28515625" style="164" bestFit="1" customWidth="1"/>
    <col min="6656" max="6656" width="10.85546875" style="164" bestFit="1" customWidth="1"/>
    <col min="6657" max="6657" width="9.28515625" style="164" customWidth="1"/>
    <col min="6658" max="6900" width="9.140625" style="164"/>
    <col min="6901" max="6901" width="11.7109375" style="164" bestFit="1" customWidth="1"/>
    <col min="6902" max="6904" width="0" style="164" hidden="1" customWidth="1"/>
    <col min="6905" max="6907" width="9.140625" style="164" customWidth="1"/>
    <col min="6908" max="6908" width="9.7109375" style="164" customWidth="1"/>
    <col min="6909" max="6909" width="9.140625" style="164" customWidth="1"/>
    <col min="6910" max="6911" width="9.28515625" style="164" bestFit="1" customWidth="1"/>
    <col min="6912" max="6912" width="10.85546875" style="164" bestFit="1" customWidth="1"/>
    <col min="6913" max="6913" width="9.28515625" style="164" customWidth="1"/>
    <col min="6914" max="7156" width="9.140625" style="164"/>
    <col min="7157" max="7157" width="11.7109375" style="164" bestFit="1" customWidth="1"/>
    <col min="7158" max="7160" width="0" style="164" hidden="1" customWidth="1"/>
    <col min="7161" max="7163" width="9.140625" style="164" customWidth="1"/>
    <col min="7164" max="7164" width="9.7109375" style="164" customWidth="1"/>
    <col min="7165" max="7165" width="9.140625" style="164" customWidth="1"/>
    <col min="7166" max="7167" width="9.28515625" style="164" bestFit="1" customWidth="1"/>
    <col min="7168" max="7168" width="10.85546875" style="164" bestFit="1" customWidth="1"/>
    <col min="7169" max="7169" width="9.28515625" style="164" customWidth="1"/>
    <col min="7170" max="7412" width="9.140625" style="164"/>
    <col min="7413" max="7413" width="11.7109375" style="164" bestFit="1" customWidth="1"/>
    <col min="7414" max="7416" width="0" style="164" hidden="1" customWidth="1"/>
    <col min="7417" max="7419" width="9.140625" style="164" customWidth="1"/>
    <col min="7420" max="7420" width="9.7109375" style="164" customWidth="1"/>
    <col min="7421" max="7421" width="9.140625" style="164" customWidth="1"/>
    <col min="7422" max="7423" width="9.28515625" style="164" bestFit="1" customWidth="1"/>
    <col min="7424" max="7424" width="10.85546875" style="164" bestFit="1" customWidth="1"/>
    <col min="7425" max="7425" width="9.28515625" style="164" customWidth="1"/>
    <col min="7426" max="7668" width="9.140625" style="164"/>
    <col min="7669" max="7669" width="11.7109375" style="164" bestFit="1" customWidth="1"/>
    <col min="7670" max="7672" width="0" style="164" hidden="1" customWidth="1"/>
    <col min="7673" max="7675" width="9.140625" style="164" customWidth="1"/>
    <col min="7676" max="7676" width="9.7109375" style="164" customWidth="1"/>
    <col min="7677" max="7677" width="9.140625" style="164" customWidth="1"/>
    <col min="7678" max="7679" width="9.28515625" style="164" bestFit="1" customWidth="1"/>
    <col min="7680" max="7680" width="10.85546875" style="164" bestFit="1" customWidth="1"/>
    <col min="7681" max="7681" width="9.28515625" style="164" customWidth="1"/>
    <col min="7682" max="7924" width="9.140625" style="164"/>
    <col min="7925" max="7925" width="11.7109375" style="164" bestFit="1" customWidth="1"/>
    <col min="7926" max="7928" width="0" style="164" hidden="1" customWidth="1"/>
    <col min="7929" max="7931" width="9.140625" style="164" customWidth="1"/>
    <col min="7932" max="7932" width="9.7109375" style="164" customWidth="1"/>
    <col min="7933" max="7933" width="9.140625" style="164" customWidth="1"/>
    <col min="7934" max="7935" width="9.28515625" style="164" bestFit="1" customWidth="1"/>
    <col min="7936" max="7936" width="10.85546875" style="164" bestFit="1" customWidth="1"/>
    <col min="7937" max="7937" width="9.28515625" style="164" customWidth="1"/>
    <col min="7938" max="8180" width="9.140625" style="164"/>
    <col min="8181" max="8181" width="11.7109375" style="164" bestFit="1" customWidth="1"/>
    <col min="8182" max="8184" width="0" style="164" hidden="1" customWidth="1"/>
    <col min="8185" max="8187" width="9.140625" style="164" customWidth="1"/>
    <col min="8188" max="8188" width="9.7109375" style="164" customWidth="1"/>
    <col min="8189" max="8189" width="9.140625" style="164" customWidth="1"/>
    <col min="8190" max="8191" width="9.28515625" style="164" bestFit="1" customWidth="1"/>
    <col min="8192" max="8192" width="10.85546875" style="164" bestFit="1" customWidth="1"/>
    <col min="8193" max="8193" width="9.28515625" style="164" customWidth="1"/>
    <col min="8194" max="8436" width="9.140625" style="164"/>
    <col min="8437" max="8437" width="11.7109375" style="164" bestFit="1" customWidth="1"/>
    <col min="8438" max="8440" width="0" style="164" hidden="1" customWidth="1"/>
    <col min="8441" max="8443" width="9.140625" style="164" customWidth="1"/>
    <col min="8444" max="8444" width="9.7109375" style="164" customWidth="1"/>
    <col min="8445" max="8445" width="9.140625" style="164" customWidth="1"/>
    <col min="8446" max="8447" width="9.28515625" style="164" bestFit="1" customWidth="1"/>
    <col min="8448" max="8448" width="10.85546875" style="164" bestFit="1" customWidth="1"/>
    <col min="8449" max="8449" width="9.28515625" style="164" customWidth="1"/>
    <col min="8450" max="8692" width="9.140625" style="164"/>
    <col min="8693" max="8693" width="11.7109375" style="164" bestFit="1" customWidth="1"/>
    <col min="8694" max="8696" width="0" style="164" hidden="1" customWidth="1"/>
    <col min="8697" max="8699" width="9.140625" style="164" customWidth="1"/>
    <col min="8700" max="8700" width="9.7109375" style="164" customWidth="1"/>
    <col min="8701" max="8701" width="9.140625" style="164" customWidth="1"/>
    <col min="8702" max="8703" width="9.28515625" style="164" bestFit="1" customWidth="1"/>
    <col min="8704" max="8704" width="10.85546875" style="164" bestFit="1" customWidth="1"/>
    <col min="8705" max="8705" width="9.28515625" style="164" customWidth="1"/>
    <col min="8706" max="8948" width="9.140625" style="164"/>
    <col min="8949" max="8949" width="11.7109375" style="164" bestFit="1" customWidth="1"/>
    <col min="8950" max="8952" width="0" style="164" hidden="1" customWidth="1"/>
    <col min="8953" max="8955" width="9.140625" style="164" customWidth="1"/>
    <col min="8956" max="8956" width="9.7109375" style="164" customWidth="1"/>
    <col min="8957" max="8957" width="9.140625" style="164" customWidth="1"/>
    <col min="8958" max="8959" width="9.28515625" style="164" bestFit="1" customWidth="1"/>
    <col min="8960" max="8960" width="10.85546875" style="164" bestFit="1" customWidth="1"/>
    <col min="8961" max="8961" width="9.28515625" style="164" customWidth="1"/>
    <col min="8962" max="9204" width="9.140625" style="164"/>
    <col min="9205" max="9205" width="11.7109375" style="164" bestFit="1" customWidth="1"/>
    <col min="9206" max="9208" width="0" style="164" hidden="1" customWidth="1"/>
    <col min="9209" max="9211" width="9.140625" style="164" customWidth="1"/>
    <col min="9212" max="9212" width="9.7109375" style="164" customWidth="1"/>
    <col min="9213" max="9213" width="9.140625" style="164" customWidth="1"/>
    <col min="9214" max="9215" width="9.28515625" style="164" bestFit="1" customWidth="1"/>
    <col min="9216" max="9216" width="10.85546875" style="164" bestFit="1" customWidth="1"/>
    <col min="9217" max="9217" width="9.28515625" style="164" customWidth="1"/>
    <col min="9218" max="9460" width="9.140625" style="164"/>
    <col min="9461" max="9461" width="11.7109375" style="164" bestFit="1" customWidth="1"/>
    <col min="9462" max="9464" width="0" style="164" hidden="1" customWidth="1"/>
    <col min="9465" max="9467" width="9.140625" style="164" customWidth="1"/>
    <col min="9468" max="9468" width="9.7109375" style="164" customWidth="1"/>
    <col min="9469" max="9469" width="9.140625" style="164" customWidth="1"/>
    <col min="9470" max="9471" width="9.28515625" style="164" bestFit="1" customWidth="1"/>
    <col min="9472" max="9472" width="10.85546875" style="164" bestFit="1" customWidth="1"/>
    <col min="9473" max="9473" width="9.28515625" style="164" customWidth="1"/>
    <col min="9474" max="9716" width="9.140625" style="164"/>
    <col min="9717" max="9717" width="11.7109375" style="164" bestFit="1" customWidth="1"/>
    <col min="9718" max="9720" width="0" style="164" hidden="1" customWidth="1"/>
    <col min="9721" max="9723" width="9.140625" style="164" customWidth="1"/>
    <col min="9724" max="9724" width="9.7109375" style="164" customWidth="1"/>
    <col min="9725" max="9725" width="9.140625" style="164" customWidth="1"/>
    <col min="9726" max="9727" width="9.28515625" style="164" bestFit="1" customWidth="1"/>
    <col min="9728" max="9728" width="10.85546875" style="164" bestFit="1" customWidth="1"/>
    <col min="9729" max="9729" width="9.28515625" style="164" customWidth="1"/>
    <col min="9730" max="9972" width="9.140625" style="164"/>
    <col min="9973" max="9973" width="11.7109375" style="164" bestFit="1" customWidth="1"/>
    <col min="9974" max="9976" width="0" style="164" hidden="1" customWidth="1"/>
    <col min="9977" max="9979" width="9.140625" style="164" customWidth="1"/>
    <col min="9980" max="9980" width="9.7109375" style="164" customWidth="1"/>
    <col min="9981" max="9981" width="9.140625" style="164" customWidth="1"/>
    <col min="9982" max="9983" width="9.28515625" style="164" bestFit="1" customWidth="1"/>
    <col min="9984" max="9984" width="10.85546875" style="164" bestFit="1" customWidth="1"/>
    <col min="9985" max="9985" width="9.28515625" style="164" customWidth="1"/>
    <col min="9986" max="10228" width="9.140625" style="164"/>
    <col min="10229" max="10229" width="11.7109375" style="164" bestFit="1" customWidth="1"/>
    <col min="10230" max="10232" width="0" style="164" hidden="1" customWidth="1"/>
    <col min="10233" max="10235" width="9.140625" style="164" customWidth="1"/>
    <col min="10236" max="10236" width="9.7109375" style="164" customWidth="1"/>
    <col min="10237" max="10237" width="9.140625" style="164" customWidth="1"/>
    <col min="10238" max="10239" width="9.28515625" style="164" bestFit="1" customWidth="1"/>
    <col min="10240" max="10240" width="10.85546875" style="164" bestFit="1" customWidth="1"/>
    <col min="10241" max="10241" width="9.28515625" style="164" customWidth="1"/>
    <col min="10242" max="10484" width="9.140625" style="164"/>
    <col min="10485" max="10485" width="11.7109375" style="164" bestFit="1" customWidth="1"/>
    <col min="10486" max="10488" width="0" style="164" hidden="1" customWidth="1"/>
    <col min="10489" max="10491" width="9.140625" style="164" customWidth="1"/>
    <col min="10492" max="10492" width="9.7109375" style="164" customWidth="1"/>
    <col min="10493" max="10493" width="9.140625" style="164" customWidth="1"/>
    <col min="10494" max="10495" width="9.28515625" style="164" bestFit="1" customWidth="1"/>
    <col min="10496" max="10496" width="10.85546875" style="164" bestFit="1" customWidth="1"/>
    <col min="10497" max="10497" width="9.28515625" style="164" customWidth="1"/>
    <col min="10498" max="10740" width="9.140625" style="164"/>
    <col min="10741" max="10741" width="11.7109375" style="164" bestFit="1" customWidth="1"/>
    <col min="10742" max="10744" width="0" style="164" hidden="1" customWidth="1"/>
    <col min="10745" max="10747" width="9.140625" style="164" customWidth="1"/>
    <col min="10748" max="10748" width="9.7109375" style="164" customWidth="1"/>
    <col min="10749" max="10749" width="9.140625" style="164" customWidth="1"/>
    <col min="10750" max="10751" width="9.28515625" style="164" bestFit="1" customWidth="1"/>
    <col min="10752" max="10752" width="10.85546875" style="164" bestFit="1" customWidth="1"/>
    <col min="10753" max="10753" width="9.28515625" style="164" customWidth="1"/>
    <col min="10754" max="10996" width="9.140625" style="164"/>
    <col min="10997" max="10997" width="11.7109375" style="164" bestFit="1" customWidth="1"/>
    <col min="10998" max="11000" width="0" style="164" hidden="1" customWidth="1"/>
    <col min="11001" max="11003" width="9.140625" style="164" customWidth="1"/>
    <col min="11004" max="11004" width="9.7109375" style="164" customWidth="1"/>
    <col min="11005" max="11005" width="9.140625" style="164" customWidth="1"/>
    <col min="11006" max="11007" width="9.28515625" style="164" bestFit="1" customWidth="1"/>
    <col min="11008" max="11008" width="10.85546875" style="164" bestFit="1" customWidth="1"/>
    <col min="11009" max="11009" width="9.28515625" style="164" customWidth="1"/>
    <col min="11010" max="11252" width="9.140625" style="164"/>
    <col min="11253" max="11253" width="11.7109375" style="164" bestFit="1" customWidth="1"/>
    <col min="11254" max="11256" width="0" style="164" hidden="1" customWidth="1"/>
    <col min="11257" max="11259" width="9.140625" style="164" customWidth="1"/>
    <col min="11260" max="11260" width="9.7109375" style="164" customWidth="1"/>
    <col min="11261" max="11261" width="9.140625" style="164" customWidth="1"/>
    <col min="11262" max="11263" width="9.28515625" style="164" bestFit="1" customWidth="1"/>
    <col min="11264" max="11264" width="10.85546875" style="164" bestFit="1" customWidth="1"/>
    <col min="11265" max="11265" width="9.28515625" style="164" customWidth="1"/>
    <col min="11266" max="11508" width="9.140625" style="164"/>
    <col min="11509" max="11509" width="11.7109375" style="164" bestFit="1" customWidth="1"/>
    <col min="11510" max="11512" width="0" style="164" hidden="1" customWidth="1"/>
    <col min="11513" max="11515" width="9.140625" style="164" customWidth="1"/>
    <col min="11516" max="11516" width="9.7109375" style="164" customWidth="1"/>
    <col min="11517" max="11517" width="9.140625" style="164" customWidth="1"/>
    <col min="11518" max="11519" width="9.28515625" style="164" bestFit="1" customWidth="1"/>
    <col min="11520" max="11520" width="10.85546875" style="164" bestFit="1" customWidth="1"/>
    <col min="11521" max="11521" width="9.28515625" style="164" customWidth="1"/>
    <col min="11522" max="11764" width="9.140625" style="164"/>
    <col min="11765" max="11765" width="11.7109375" style="164" bestFit="1" customWidth="1"/>
    <col min="11766" max="11768" width="0" style="164" hidden="1" customWidth="1"/>
    <col min="11769" max="11771" width="9.140625" style="164" customWidth="1"/>
    <col min="11772" max="11772" width="9.7109375" style="164" customWidth="1"/>
    <col min="11773" max="11773" width="9.140625" style="164" customWidth="1"/>
    <col min="11774" max="11775" width="9.28515625" style="164" bestFit="1" customWidth="1"/>
    <col min="11776" max="11776" width="10.85546875" style="164" bestFit="1" customWidth="1"/>
    <col min="11777" max="11777" width="9.28515625" style="164" customWidth="1"/>
    <col min="11778" max="12020" width="9.140625" style="164"/>
    <col min="12021" max="12021" width="11.7109375" style="164" bestFit="1" customWidth="1"/>
    <col min="12022" max="12024" width="0" style="164" hidden="1" customWidth="1"/>
    <col min="12025" max="12027" width="9.140625" style="164" customWidth="1"/>
    <col min="12028" max="12028" width="9.7109375" style="164" customWidth="1"/>
    <col min="12029" max="12029" width="9.140625" style="164" customWidth="1"/>
    <col min="12030" max="12031" width="9.28515625" style="164" bestFit="1" customWidth="1"/>
    <col min="12032" max="12032" width="10.85546875" style="164" bestFit="1" customWidth="1"/>
    <col min="12033" max="12033" width="9.28515625" style="164" customWidth="1"/>
    <col min="12034" max="12276" width="9.140625" style="164"/>
    <col min="12277" max="12277" width="11.7109375" style="164" bestFit="1" customWidth="1"/>
    <col min="12278" max="12280" width="0" style="164" hidden="1" customWidth="1"/>
    <col min="12281" max="12283" width="9.140625" style="164" customWidth="1"/>
    <col min="12284" max="12284" width="9.7109375" style="164" customWidth="1"/>
    <col min="12285" max="12285" width="9.140625" style="164" customWidth="1"/>
    <col min="12286" max="12287" width="9.28515625" style="164" bestFit="1" customWidth="1"/>
    <col min="12288" max="12288" width="10.85546875" style="164" bestFit="1" customWidth="1"/>
    <col min="12289" max="12289" width="9.28515625" style="164" customWidth="1"/>
    <col min="12290" max="12532" width="9.140625" style="164"/>
    <col min="12533" max="12533" width="11.7109375" style="164" bestFit="1" customWidth="1"/>
    <col min="12534" max="12536" width="0" style="164" hidden="1" customWidth="1"/>
    <col min="12537" max="12539" width="9.140625" style="164" customWidth="1"/>
    <col min="12540" max="12540" width="9.7109375" style="164" customWidth="1"/>
    <col min="12541" max="12541" width="9.140625" style="164" customWidth="1"/>
    <col min="12542" max="12543" width="9.28515625" style="164" bestFit="1" customWidth="1"/>
    <col min="12544" max="12544" width="10.85546875" style="164" bestFit="1" customWidth="1"/>
    <col min="12545" max="12545" width="9.28515625" style="164" customWidth="1"/>
    <col min="12546" max="12788" width="9.140625" style="164"/>
    <col min="12789" max="12789" width="11.7109375" style="164" bestFit="1" customWidth="1"/>
    <col min="12790" max="12792" width="0" style="164" hidden="1" customWidth="1"/>
    <col min="12793" max="12795" width="9.140625" style="164" customWidth="1"/>
    <col min="12796" max="12796" width="9.7109375" style="164" customWidth="1"/>
    <col min="12797" max="12797" width="9.140625" style="164" customWidth="1"/>
    <col min="12798" max="12799" width="9.28515625" style="164" bestFit="1" customWidth="1"/>
    <col min="12800" max="12800" width="10.85546875" style="164" bestFit="1" customWidth="1"/>
    <col min="12801" max="12801" width="9.28515625" style="164" customWidth="1"/>
    <col min="12802" max="13044" width="9.140625" style="164"/>
    <col min="13045" max="13045" width="11.7109375" style="164" bestFit="1" customWidth="1"/>
    <col min="13046" max="13048" width="0" style="164" hidden="1" customWidth="1"/>
    <col min="13049" max="13051" width="9.140625" style="164" customWidth="1"/>
    <col min="13052" max="13052" width="9.7109375" style="164" customWidth="1"/>
    <col min="13053" max="13053" width="9.140625" style="164" customWidth="1"/>
    <col min="13054" max="13055" width="9.28515625" style="164" bestFit="1" customWidth="1"/>
    <col min="13056" max="13056" width="10.85546875" style="164" bestFit="1" customWidth="1"/>
    <col min="13057" max="13057" width="9.28515625" style="164" customWidth="1"/>
    <col min="13058" max="13300" width="9.140625" style="164"/>
    <col min="13301" max="13301" width="11.7109375" style="164" bestFit="1" customWidth="1"/>
    <col min="13302" max="13304" width="0" style="164" hidden="1" customWidth="1"/>
    <col min="13305" max="13307" width="9.140625" style="164" customWidth="1"/>
    <col min="13308" max="13308" width="9.7109375" style="164" customWidth="1"/>
    <col min="13309" max="13309" width="9.140625" style="164" customWidth="1"/>
    <col min="13310" max="13311" width="9.28515625" style="164" bestFit="1" customWidth="1"/>
    <col min="13312" max="13312" width="10.85546875" style="164" bestFit="1" customWidth="1"/>
    <col min="13313" max="13313" width="9.28515625" style="164" customWidth="1"/>
    <col min="13314" max="13556" width="9.140625" style="164"/>
    <col min="13557" max="13557" width="11.7109375" style="164" bestFit="1" customWidth="1"/>
    <col min="13558" max="13560" width="0" style="164" hidden="1" customWidth="1"/>
    <col min="13561" max="13563" width="9.140625" style="164" customWidth="1"/>
    <col min="13564" max="13564" width="9.7109375" style="164" customWidth="1"/>
    <col min="13565" max="13565" width="9.140625" style="164" customWidth="1"/>
    <col min="13566" max="13567" width="9.28515625" style="164" bestFit="1" customWidth="1"/>
    <col min="13568" max="13568" width="10.85546875" style="164" bestFit="1" customWidth="1"/>
    <col min="13569" max="13569" width="9.28515625" style="164" customWidth="1"/>
    <col min="13570" max="13812" width="9.140625" style="164"/>
    <col min="13813" max="13813" width="11.7109375" style="164" bestFit="1" customWidth="1"/>
    <col min="13814" max="13816" width="0" style="164" hidden="1" customWidth="1"/>
    <col min="13817" max="13819" width="9.140625" style="164" customWidth="1"/>
    <col min="13820" max="13820" width="9.7109375" style="164" customWidth="1"/>
    <col min="13821" max="13821" width="9.140625" style="164" customWidth="1"/>
    <col min="13822" max="13823" width="9.28515625" style="164" bestFit="1" customWidth="1"/>
    <col min="13824" max="13824" width="10.85546875" style="164" bestFit="1" customWidth="1"/>
    <col min="13825" max="13825" width="9.28515625" style="164" customWidth="1"/>
    <col min="13826" max="14068" width="9.140625" style="164"/>
    <col min="14069" max="14069" width="11.7109375" style="164" bestFit="1" customWidth="1"/>
    <col min="14070" max="14072" width="0" style="164" hidden="1" customWidth="1"/>
    <col min="14073" max="14075" width="9.140625" style="164" customWidth="1"/>
    <col min="14076" max="14076" width="9.7109375" style="164" customWidth="1"/>
    <col min="14077" max="14077" width="9.140625" style="164" customWidth="1"/>
    <col min="14078" max="14079" width="9.28515625" style="164" bestFit="1" customWidth="1"/>
    <col min="14080" max="14080" width="10.85546875" style="164" bestFit="1" customWidth="1"/>
    <col min="14081" max="14081" width="9.28515625" style="164" customWidth="1"/>
    <col min="14082" max="14324" width="9.140625" style="164"/>
    <col min="14325" max="14325" width="11.7109375" style="164" bestFit="1" customWidth="1"/>
    <col min="14326" max="14328" width="0" style="164" hidden="1" customWidth="1"/>
    <col min="14329" max="14331" width="9.140625" style="164" customWidth="1"/>
    <col min="14332" max="14332" width="9.7109375" style="164" customWidth="1"/>
    <col min="14333" max="14333" width="9.140625" style="164" customWidth="1"/>
    <col min="14334" max="14335" width="9.28515625" style="164" bestFit="1" customWidth="1"/>
    <col min="14336" max="14336" width="10.85546875" style="164" bestFit="1" customWidth="1"/>
    <col min="14337" max="14337" width="9.28515625" style="164" customWidth="1"/>
    <col min="14338" max="14580" width="9.140625" style="164"/>
    <col min="14581" max="14581" width="11.7109375" style="164" bestFit="1" customWidth="1"/>
    <col min="14582" max="14584" width="0" style="164" hidden="1" customWidth="1"/>
    <col min="14585" max="14587" width="9.140625" style="164" customWidth="1"/>
    <col min="14588" max="14588" width="9.7109375" style="164" customWidth="1"/>
    <col min="14589" max="14589" width="9.140625" style="164" customWidth="1"/>
    <col min="14590" max="14591" width="9.28515625" style="164" bestFit="1" customWidth="1"/>
    <col min="14592" max="14592" width="10.85546875" style="164" bestFit="1" customWidth="1"/>
    <col min="14593" max="14593" width="9.28515625" style="164" customWidth="1"/>
    <col min="14594" max="14836" width="9.140625" style="164"/>
    <col min="14837" max="14837" width="11.7109375" style="164" bestFit="1" customWidth="1"/>
    <col min="14838" max="14840" width="0" style="164" hidden="1" customWidth="1"/>
    <col min="14841" max="14843" width="9.140625" style="164" customWidth="1"/>
    <col min="14844" max="14844" width="9.7109375" style="164" customWidth="1"/>
    <col min="14845" max="14845" width="9.140625" style="164" customWidth="1"/>
    <col min="14846" max="14847" width="9.28515625" style="164" bestFit="1" customWidth="1"/>
    <col min="14848" max="14848" width="10.85546875" style="164" bestFit="1" customWidth="1"/>
    <col min="14849" max="14849" width="9.28515625" style="164" customWidth="1"/>
    <col min="14850" max="15092" width="9.140625" style="164"/>
    <col min="15093" max="15093" width="11.7109375" style="164" bestFit="1" customWidth="1"/>
    <col min="15094" max="15096" width="0" style="164" hidden="1" customWidth="1"/>
    <col min="15097" max="15099" width="9.140625" style="164" customWidth="1"/>
    <col min="15100" max="15100" width="9.7109375" style="164" customWidth="1"/>
    <col min="15101" max="15101" width="9.140625" style="164" customWidth="1"/>
    <col min="15102" max="15103" width="9.28515625" style="164" bestFit="1" customWidth="1"/>
    <col min="15104" max="15104" width="10.85546875" style="164" bestFit="1" customWidth="1"/>
    <col min="15105" max="15105" width="9.28515625" style="164" customWidth="1"/>
    <col min="15106" max="15348" width="9.140625" style="164"/>
    <col min="15349" max="15349" width="11.7109375" style="164" bestFit="1" customWidth="1"/>
    <col min="15350" max="15352" width="0" style="164" hidden="1" customWidth="1"/>
    <col min="15353" max="15355" width="9.140625" style="164" customWidth="1"/>
    <col min="15356" max="15356" width="9.7109375" style="164" customWidth="1"/>
    <col min="15357" max="15357" width="9.140625" style="164" customWidth="1"/>
    <col min="15358" max="15359" width="9.28515625" style="164" bestFit="1" customWidth="1"/>
    <col min="15360" max="15360" width="10.85546875" style="164" bestFit="1" customWidth="1"/>
    <col min="15361" max="15361" width="9.28515625" style="164" customWidth="1"/>
    <col min="15362" max="15604" width="9.140625" style="164"/>
    <col min="15605" max="15605" width="11.7109375" style="164" bestFit="1" customWidth="1"/>
    <col min="15606" max="15608" width="0" style="164" hidden="1" customWidth="1"/>
    <col min="15609" max="15611" width="9.140625" style="164" customWidth="1"/>
    <col min="15612" max="15612" width="9.7109375" style="164" customWidth="1"/>
    <col min="15613" max="15613" width="9.140625" style="164" customWidth="1"/>
    <col min="15614" max="15615" width="9.28515625" style="164" bestFit="1" customWidth="1"/>
    <col min="15616" max="15616" width="10.85546875" style="164" bestFit="1" customWidth="1"/>
    <col min="15617" max="15617" width="9.28515625" style="164" customWidth="1"/>
    <col min="15618" max="15860" width="9.140625" style="164"/>
    <col min="15861" max="15861" width="11.7109375" style="164" bestFit="1" customWidth="1"/>
    <col min="15862" max="15864" width="0" style="164" hidden="1" customWidth="1"/>
    <col min="15865" max="15867" width="9.140625" style="164" customWidth="1"/>
    <col min="15868" max="15868" width="9.7109375" style="164" customWidth="1"/>
    <col min="15869" max="15869" width="9.140625" style="164" customWidth="1"/>
    <col min="15870" max="15871" width="9.28515625" style="164" bestFit="1" customWidth="1"/>
    <col min="15872" max="15872" width="10.85546875" style="164" bestFit="1" customWidth="1"/>
    <col min="15873" max="15873" width="9.28515625" style="164" customWidth="1"/>
    <col min="15874" max="16116" width="9.140625" style="164"/>
    <col min="16117" max="16117" width="11.7109375" style="164" bestFit="1" customWidth="1"/>
    <col min="16118" max="16120" width="0" style="164" hidden="1" customWidth="1"/>
    <col min="16121" max="16123" width="9.140625" style="164" customWidth="1"/>
    <col min="16124" max="16124" width="9.7109375" style="164" customWidth="1"/>
    <col min="16125" max="16125" width="9.140625" style="164" customWidth="1"/>
    <col min="16126" max="16127" width="9.28515625" style="164" bestFit="1" customWidth="1"/>
    <col min="16128" max="16128" width="10.85546875" style="164" bestFit="1" customWidth="1"/>
    <col min="16129" max="16129" width="9.28515625" style="164" customWidth="1"/>
    <col min="16130" max="16384" width="9.140625" style="164"/>
  </cols>
  <sheetData>
    <row r="1" spans="1:10" ht="15.75">
      <c r="A1" s="1739" t="s">
        <v>306</v>
      </c>
      <c r="B1" s="1739"/>
      <c r="C1" s="1739"/>
      <c r="D1" s="1739"/>
      <c r="E1" s="1739"/>
      <c r="F1" s="1739"/>
      <c r="G1" s="1739"/>
      <c r="H1" s="1739"/>
      <c r="I1" s="1739"/>
      <c r="J1" s="1739"/>
    </row>
    <row r="2" spans="1:10" ht="15.75">
      <c r="A2" s="1740" t="s">
        <v>67</v>
      </c>
      <c r="B2" s="1740"/>
      <c r="C2" s="1740"/>
      <c r="D2" s="1740"/>
      <c r="E2" s="1740"/>
      <c r="F2" s="1740"/>
      <c r="G2" s="1740"/>
      <c r="H2" s="1740"/>
      <c r="I2" s="1740"/>
      <c r="J2" s="1740"/>
    </row>
    <row r="3" spans="1:10" ht="15.75">
      <c r="A3" s="1741" t="s">
        <v>289</v>
      </c>
      <c r="B3" s="1741"/>
      <c r="C3" s="1741"/>
      <c r="D3" s="1741"/>
      <c r="E3" s="1741"/>
      <c r="F3" s="1741"/>
      <c r="G3" s="1741"/>
      <c r="H3" s="1741"/>
      <c r="I3" s="1741"/>
      <c r="J3" s="1741"/>
    </row>
    <row r="4" spans="1:10" ht="16.5" thickBot="1">
      <c r="A4" s="165"/>
      <c r="B4" s="165"/>
      <c r="C4" s="165"/>
      <c r="D4" s="165"/>
    </row>
    <row r="5" spans="1:10" ht="28.5" customHeight="1" thickTop="1">
      <c r="A5" s="1742" t="s">
        <v>307</v>
      </c>
      <c r="B5" s="1744" t="s">
        <v>4</v>
      </c>
      <c r="C5" s="1744"/>
      <c r="D5" s="1745"/>
      <c r="E5" s="1744" t="s">
        <v>33</v>
      </c>
      <c r="F5" s="1744"/>
      <c r="G5" s="1745"/>
      <c r="H5" s="1744" t="s">
        <v>110</v>
      </c>
      <c r="I5" s="1744"/>
      <c r="J5" s="1746"/>
    </row>
    <row r="6" spans="1:10" ht="28.5" customHeight="1">
      <c r="A6" s="1743"/>
      <c r="B6" s="349" t="s">
        <v>308</v>
      </c>
      <c r="C6" s="349" t="s">
        <v>309</v>
      </c>
      <c r="D6" s="349" t="s">
        <v>310</v>
      </c>
      <c r="E6" s="349" t="s">
        <v>308</v>
      </c>
      <c r="F6" s="349" t="s">
        <v>309</v>
      </c>
      <c r="G6" s="349" t="s">
        <v>310</v>
      </c>
      <c r="H6" s="349" t="s">
        <v>308</v>
      </c>
      <c r="I6" s="349" t="s">
        <v>309</v>
      </c>
      <c r="J6" s="350" t="s">
        <v>310</v>
      </c>
    </row>
    <row r="7" spans="1:10" ht="28.5" customHeight="1">
      <c r="A7" s="166" t="s">
        <v>293</v>
      </c>
      <c r="B7" s="167">
        <v>8.6</v>
      </c>
      <c r="C7" s="168">
        <v>5.0999999999999996</v>
      </c>
      <c r="D7" s="169">
        <f t="shared" ref="D7:D18" si="0">B7-C7</f>
        <v>3.5</v>
      </c>
      <c r="E7" s="167">
        <v>2.29</v>
      </c>
      <c r="F7" s="170">
        <v>3.4</v>
      </c>
      <c r="G7" s="171">
        <f t="shared" ref="G7:G18" si="1">E7-F7</f>
        <v>-1.1099999999999999</v>
      </c>
      <c r="H7" s="167">
        <v>4.17</v>
      </c>
      <c r="I7" s="168">
        <v>3.69</v>
      </c>
      <c r="J7" s="172">
        <f t="shared" ref="J7:J15" si="2">H7-I7</f>
        <v>0.48</v>
      </c>
    </row>
    <row r="8" spans="1:10" ht="28.5" customHeight="1">
      <c r="A8" s="166" t="s">
        <v>294</v>
      </c>
      <c r="B8" s="173">
        <v>7.9</v>
      </c>
      <c r="C8" s="174">
        <v>4.3</v>
      </c>
      <c r="D8" s="169">
        <f t="shared" si="0"/>
        <v>3.6000000000000005</v>
      </c>
      <c r="E8" s="175">
        <v>3.39</v>
      </c>
      <c r="F8" s="176">
        <v>3.3</v>
      </c>
      <c r="G8" s="169">
        <f t="shared" si="1"/>
        <v>9.0000000000000302E-2</v>
      </c>
      <c r="H8" s="173">
        <v>3.9</v>
      </c>
      <c r="I8" s="174">
        <v>3.7</v>
      </c>
      <c r="J8" s="177">
        <f t="shared" si="2"/>
        <v>0.19999999999999973</v>
      </c>
    </row>
    <row r="9" spans="1:10" ht="28.5" customHeight="1">
      <c r="A9" s="166" t="s">
        <v>295</v>
      </c>
      <c r="B9" s="178">
        <v>6.7</v>
      </c>
      <c r="C9" s="174">
        <v>4.2</v>
      </c>
      <c r="D9" s="169">
        <f t="shared" si="0"/>
        <v>2.5</v>
      </c>
      <c r="E9" s="178">
        <v>3.1</v>
      </c>
      <c r="F9" s="176">
        <v>3.6</v>
      </c>
      <c r="G9" s="169">
        <f t="shared" si="1"/>
        <v>-0.5</v>
      </c>
      <c r="H9" s="178">
        <v>4.7</v>
      </c>
      <c r="I9" s="174">
        <v>3.38</v>
      </c>
      <c r="J9" s="177">
        <f t="shared" si="2"/>
        <v>1.3200000000000003</v>
      </c>
    </row>
    <row r="10" spans="1:10" ht="28.5" customHeight="1">
      <c r="A10" s="166" t="s">
        <v>296</v>
      </c>
      <c r="B10" s="178">
        <v>4.8</v>
      </c>
      <c r="C10" s="174">
        <v>3.6</v>
      </c>
      <c r="D10" s="169">
        <f t="shared" si="0"/>
        <v>1.1999999999999997</v>
      </c>
      <c r="E10" s="178">
        <v>3.85</v>
      </c>
      <c r="F10" s="176">
        <v>4.88</v>
      </c>
      <c r="G10" s="169">
        <f t="shared" si="1"/>
        <v>-1.0299999999999998</v>
      </c>
      <c r="H10" s="178">
        <v>4.2</v>
      </c>
      <c r="I10" s="174">
        <v>2.33</v>
      </c>
      <c r="J10" s="177">
        <f t="shared" si="2"/>
        <v>1.87</v>
      </c>
    </row>
    <row r="11" spans="1:10" ht="28.5" customHeight="1">
      <c r="A11" s="166" t="s">
        <v>297</v>
      </c>
      <c r="B11" s="178">
        <v>3.8</v>
      </c>
      <c r="C11" s="174">
        <v>3.4</v>
      </c>
      <c r="D11" s="169">
        <f t="shared" si="0"/>
        <v>0.39999999999999991</v>
      </c>
      <c r="E11" s="178">
        <v>4.16</v>
      </c>
      <c r="F11" s="176">
        <v>5.2</v>
      </c>
      <c r="G11" s="169">
        <f t="shared" si="1"/>
        <v>-1.04</v>
      </c>
      <c r="H11" s="178">
        <v>3.7</v>
      </c>
      <c r="I11" s="174">
        <v>2.11</v>
      </c>
      <c r="J11" s="177">
        <f t="shared" si="2"/>
        <v>1.5900000000000003</v>
      </c>
    </row>
    <row r="12" spans="1:10" ht="28.5" customHeight="1">
      <c r="A12" s="166" t="s">
        <v>298</v>
      </c>
      <c r="B12" s="178">
        <v>3.2</v>
      </c>
      <c r="C12" s="174">
        <v>3.2</v>
      </c>
      <c r="D12" s="169">
        <f t="shared" si="0"/>
        <v>0</v>
      </c>
      <c r="E12" s="178">
        <v>4</v>
      </c>
      <c r="F12" s="176">
        <v>5.07</v>
      </c>
      <c r="G12" s="169">
        <f t="shared" si="1"/>
        <v>-1.0700000000000003</v>
      </c>
      <c r="H12" s="178">
        <v>4.5999999999999996</v>
      </c>
      <c r="I12" s="174">
        <v>2.0499999999999998</v>
      </c>
      <c r="J12" s="179">
        <f t="shared" si="2"/>
        <v>2.5499999999999998</v>
      </c>
    </row>
    <row r="13" spans="1:10" ht="28.5" customHeight="1">
      <c r="A13" s="166" t="s">
        <v>299</v>
      </c>
      <c r="B13" s="180">
        <v>3.26</v>
      </c>
      <c r="C13" s="174">
        <v>3.7</v>
      </c>
      <c r="D13" s="169">
        <f t="shared" si="0"/>
        <v>-0.44000000000000039</v>
      </c>
      <c r="E13" s="178">
        <v>4.99</v>
      </c>
      <c r="F13" s="176">
        <v>4.4000000000000004</v>
      </c>
      <c r="G13" s="169">
        <f t="shared" si="1"/>
        <v>0.58999999999999986</v>
      </c>
      <c r="H13" s="181">
        <v>4.4000000000000004</v>
      </c>
      <c r="I13" s="182">
        <v>2.57</v>
      </c>
      <c r="J13" s="177">
        <f t="shared" si="2"/>
        <v>1.8300000000000005</v>
      </c>
    </row>
    <row r="14" spans="1:10" ht="28.5" customHeight="1">
      <c r="A14" s="166" t="s">
        <v>300</v>
      </c>
      <c r="B14" s="180">
        <v>2.9</v>
      </c>
      <c r="C14" s="174">
        <v>3.8</v>
      </c>
      <c r="D14" s="169">
        <f t="shared" si="0"/>
        <v>-0.89999999999999991</v>
      </c>
      <c r="E14" s="178">
        <v>5.96</v>
      </c>
      <c r="F14" s="176">
        <v>4.28</v>
      </c>
      <c r="G14" s="169">
        <f t="shared" si="1"/>
        <v>1.6799999999999997</v>
      </c>
      <c r="H14" s="181">
        <v>4.2</v>
      </c>
      <c r="I14" s="182">
        <v>2.86</v>
      </c>
      <c r="J14" s="177">
        <f t="shared" si="2"/>
        <v>1.3400000000000003</v>
      </c>
    </row>
    <row r="15" spans="1:10" ht="28.5" customHeight="1">
      <c r="A15" s="166" t="s">
        <v>301</v>
      </c>
      <c r="B15" s="178">
        <v>3.8</v>
      </c>
      <c r="C15" s="174">
        <v>3</v>
      </c>
      <c r="D15" s="169">
        <f t="shared" si="0"/>
        <v>0.79999999999999982</v>
      </c>
      <c r="E15" s="178">
        <v>5.33</v>
      </c>
      <c r="F15" s="176">
        <v>4.5999999999999996</v>
      </c>
      <c r="G15" s="169">
        <f t="shared" si="1"/>
        <v>0.73000000000000043</v>
      </c>
      <c r="H15" s="178">
        <v>4.4000000000000004</v>
      </c>
      <c r="I15" s="174">
        <v>2.92</v>
      </c>
      <c r="J15" s="177">
        <f t="shared" si="2"/>
        <v>1.4800000000000004</v>
      </c>
    </row>
    <row r="16" spans="1:10" ht="28.5" customHeight="1">
      <c r="A16" s="166" t="s">
        <v>302</v>
      </c>
      <c r="B16" s="178">
        <v>3.36</v>
      </c>
      <c r="C16" s="174">
        <v>2.2000000000000002</v>
      </c>
      <c r="D16" s="169">
        <f t="shared" si="0"/>
        <v>1.1599999999999997</v>
      </c>
      <c r="E16" s="178">
        <v>4.0999999999999996</v>
      </c>
      <c r="F16" s="176">
        <v>4.9000000000000004</v>
      </c>
      <c r="G16" s="169">
        <f t="shared" si="1"/>
        <v>-0.80000000000000071</v>
      </c>
      <c r="H16" s="178"/>
      <c r="I16" s="174"/>
      <c r="J16" s="177"/>
    </row>
    <row r="17" spans="1:10" ht="28.5" customHeight="1">
      <c r="A17" s="166" t="s">
        <v>303</v>
      </c>
      <c r="B17" s="178">
        <v>2.78</v>
      </c>
      <c r="C17" s="174">
        <v>1.54</v>
      </c>
      <c r="D17" s="169">
        <f t="shared" si="0"/>
        <v>1.2399999999999998</v>
      </c>
      <c r="E17" s="178">
        <v>4.0999999999999996</v>
      </c>
      <c r="F17" s="176">
        <v>5</v>
      </c>
      <c r="G17" s="169">
        <f t="shared" si="1"/>
        <v>-0.90000000000000036</v>
      </c>
      <c r="H17" s="178"/>
      <c r="I17" s="174"/>
      <c r="J17" s="177"/>
    </row>
    <row r="18" spans="1:10" ht="28.5" customHeight="1">
      <c r="A18" s="166" t="s">
        <v>304</v>
      </c>
      <c r="B18" s="167">
        <v>2.71</v>
      </c>
      <c r="C18" s="183">
        <v>2.36</v>
      </c>
      <c r="D18" s="169">
        <f t="shared" si="0"/>
        <v>0.35000000000000009</v>
      </c>
      <c r="E18" s="167">
        <v>4.5999999999999996</v>
      </c>
      <c r="F18" s="184">
        <v>4.17</v>
      </c>
      <c r="G18" s="185">
        <f t="shared" si="1"/>
        <v>0.42999999999999972</v>
      </c>
      <c r="H18" s="167"/>
      <c r="I18" s="183"/>
      <c r="J18" s="186"/>
    </row>
    <row r="19" spans="1:10" ht="28.5" customHeight="1" thickBot="1">
      <c r="A19" s="187" t="s">
        <v>305</v>
      </c>
      <c r="B19" s="188">
        <f t="shared" ref="B19:J19" si="3">AVERAGE(B7:B18)</f>
        <v>4.484166666666666</v>
      </c>
      <c r="C19" s="188">
        <f t="shared" si="3"/>
        <v>3.3666666666666667</v>
      </c>
      <c r="D19" s="188">
        <f t="shared" si="3"/>
        <v>1.1174999999999999</v>
      </c>
      <c r="E19" s="188">
        <f t="shared" si="3"/>
        <v>4.1558333333333337</v>
      </c>
      <c r="F19" s="188">
        <f t="shared" si="3"/>
        <v>4.4000000000000004</v>
      </c>
      <c r="G19" s="188">
        <f t="shared" si="3"/>
        <v>-0.24416666666666678</v>
      </c>
      <c r="H19" s="188">
        <f t="shared" si="3"/>
        <v>4.2522222222222217</v>
      </c>
      <c r="I19" s="189">
        <f t="shared" si="3"/>
        <v>2.8455555555555554</v>
      </c>
      <c r="J19" s="190">
        <f t="shared" si="3"/>
        <v>1.406666666666667</v>
      </c>
    </row>
    <row r="20" spans="1:10" ht="16.5" thickTop="1">
      <c r="A20" s="191"/>
      <c r="B20" s="191"/>
      <c r="C20" s="191"/>
      <c r="D20" s="191"/>
    </row>
  </sheetData>
  <mergeCells count="7">
    <mergeCell ref="A1:J1"/>
    <mergeCell ref="A2:J2"/>
    <mergeCell ref="A3:J3"/>
    <mergeCell ref="A5:A6"/>
    <mergeCell ref="B5:D5"/>
    <mergeCell ref="E5:G5"/>
    <mergeCell ref="H5:J5"/>
  </mergeCells>
  <printOptions horizontalCentered="1"/>
  <pageMargins left="0.7" right="0.7" top="0.7" bottom="0.7" header="0.31496062992126" footer="0.31496062992126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workbookViewId="0">
      <selection activeCell="L1" sqref="L1"/>
    </sheetView>
  </sheetViews>
  <sheetFormatPr defaultRowHeight="15.75"/>
  <cols>
    <col min="1" max="1" width="33.7109375" style="192" customWidth="1"/>
    <col min="2" max="2" width="11.28515625" style="192" customWidth="1"/>
    <col min="3" max="7" width="12.28515625" style="192" customWidth="1"/>
    <col min="8" max="11" width="9.28515625" style="192" bestFit="1" customWidth="1"/>
    <col min="12" max="256" width="9.140625" style="192"/>
    <col min="257" max="257" width="31.85546875" style="192" bestFit="1" customWidth="1"/>
    <col min="258" max="258" width="12.85546875" style="192" bestFit="1" customWidth="1"/>
    <col min="259" max="260" width="11.28515625" style="192" bestFit="1" customWidth="1"/>
    <col min="261" max="261" width="10.7109375" style="192" bestFit="1" customWidth="1"/>
    <col min="262" max="263" width="11.140625" style="192" bestFit="1" customWidth="1"/>
    <col min="264" max="267" width="9.42578125" style="192" bestFit="1" customWidth="1"/>
    <col min="268" max="512" width="9.140625" style="192"/>
    <col min="513" max="513" width="31.85546875" style="192" bestFit="1" customWidth="1"/>
    <col min="514" max="514" width="12.85546875" style="192" bestFit="1" customWidth="1"/>
    <col min="515" max="516" width="11.28515625" style="192" bestFit="1" customWidth="1"/>
    <col min="517" max="517" width="10.7109375" style="192" bestFit="1" customWidth="1"/>
    <col min="518" max="519" width="11.140625" style="192" bestFit="1" customWidth="1"/>
    <col min="520" max="523" width="9.42578125" style="192" bestFit="1" customWidth="1"/>
    <col min="524" max="768" width="9.140625" style="192"/>
    <col min="769" max="769" width="31.85546875" style="192" bestFit="1" customWidth="1"/>
    <col min="770" max="770" width="12.85546875" style="192" bestFit="1" customWidth="1"/>
    <col min="771" max="772" width="11.28515625" style="192" bestFit="1" customWidth="1"/>
    <col min="773" max="773" width="10.7109375" style="192" bestFit="1" customWidth="1"/>
    <col min="774" max="775" width="11.140625" style="192" bestFit="1" customWidth="1"/>
    <col min="776" max="779" width="9.42578125" style="192" bestFit="1" customWidth="1"/>
    <col min="780" max="1024" width="9.140625" style="192"/>
    <col min="1025" max="1025" width="31.85546875" style="192" bestFit="1" customWidth="1"/>
    <col min="1026" max="1026" width="12.85546875" style="192" bestFit="1" customWidth="1"/>
    <col min="1027" max="1028" width="11.28515625" style="192" bestFit="1" customWidth="1"/>
    <col min="1029" max="1029" width="10.7109375" style="192" bestFit="1" customWidth="1"/>
    <col min="1030" max="1031" width="11.140625" style="192" bestFit="1" customWidth="1"/>
    <col min="1032" max="1035" width="9.42578125" style="192" bestFit="1" customWidth="1"/>
    <col min="1036" max="1280" width="9.140625" style="192"/>
    <col min="1281" max="1281" width="31.85546875" style="192" bestFit="1" customWidth="1"/>
    <col min="1282" max="1282" width="12.85546875" style="192" bestFit="1" customWidth="1"/>
    <col min="1283" max="1284" width="11.28515625" style="192" bestFit="1" customWidth="1"/>
    <col min="1285" max="1285" width="10.7109375" style="192" bestFit="1" customWidth="1"/>
    <col min="1286" max="1287" width="11.140625" style="192" bestFit="1" customWidth="1"/>
    <col min="1288" max="1291" width="9.42578125" style="192" bestFit="1" customWidth="1"/>
    <col min="1292" max="1536" width="9.140625" style="192"/>
    <col min="1537" max="1537" width="31.85546875" style="192" bestFit="1" customWidth="1"/>
    <col min="1538" max="1538" width="12.85546875" style="192" bestFit="1" customWidth="1"/>
    <col min="1539" max="1540" width="11.28515625" style="192" bestFit="1" customWidth="1"/>
    <col min="1541" max="1541" width="10.7109375" style="192" bestFit="1" customWidth="1"/>
    <col min="1542" max="1543" width="11.140625" style="192" bestFit="1" customWidth="1"/>
    <col min="1544" max="1547" width="9.42578125" style="192" bestFit="1" customWidth="1"/>
    <col min="1548" max="1792" width="9.140625" style="192"/>
    <col min="1793" max="1793" width="31.85546875" style="192" bestFit="1" customWidth="1"/>
    <col min="1794" max="1794" width="12.85546875" style="192" bestFit="1" customWidth="1"/>
    <col min="1795" max="1796" width="11.28515625" style="192" bestFit="1" customWidth="1"/>
    <col min="1797" max="1797" width="10.7109375" style="192" bestFit="1" customWidth="1"/>
    <col min="1798" max="1799" width="11.140625" style="192" bestFit="1" customWidth="1"/>
    <col min="1800" max="1803" width="9.42578125" style="192" bestFit="1" customWidth="1"/>
    <col min="1804" max="2048" width="9.140625" style="192"/>
    <col min="2049" max="2049" width="31.85546875" style="192" bestFit="1" customWidth="1"/>
    <col min="2050" max="2050" width="12.85546875" style="192" bestFit="1" customWidth="1"/>
    <col min="2051" max="2052" width="11.28515625" style="192" bestFit="1" customWidth="1"/>
    <col min="2053" max="2053" width="10.7109375" style="192" bestFit="1" customWidth="1"/>
    <col min="2054" max="2055" width="11.140625" style="192" bestFit="1" customWidth="1"/>
    <col min="2056" max="2059" width="9.42578125" style="192" bestFit="1" customWidth="1"/>
    <col min="2060" max="2304" width="9.140625" style="192"/>
    <col min="2305" max="2305" width="31.85546875" style="192" bestFit="1" customWidth="1"/>
    <col min="2306" max="2306" width="12.85546875" style="192" bestFit="1" customWidth="1"/>
    <col min="2307" max="2308" width="11.28515625" style="192" bestFit="1" customWidth="1"/>
    <col min="2309" max="2309" width="10.7109375" style="192" bestFit="1" customWidth="1"/>
    <col min="2310" max="2311" width="11.140625" style="192" bestFit="1" customWidth="1"/>
    <col min="2312" max="2315" width="9.42578125" style="192" bestFit="1" customWidth="1"/>
    <col min="2316" max="2560" width="9.140625" style="192"/>
    <col min="2561" max="2561" width="31.85546875" style="192" bestFit="1" customWidth="1"/>
    <col min="2562" max="2562" width="12.85546875" style="192" bestFit="1" customWidth="1"/>
    <col min="2563" max="2564" width="11.28515625" style="192" bestFit="1" customWidth="1"/>
    <col min="2565" max="2565" width="10.7109375" style="192" bestFit="1" customWidth="1"/>
    <col min="2566" max="2567" width="11.140625" style="192" bestFit="1" customWidth="1"/>
    <col min="2568" max="2571" width="9.42578125" style="192" bestFit="1" customWidth="1"/>
    <col min="2572" max="2816" width="9.140625" style="192"/>
    <col min="2817" max="2817" width="31.85546875" style="192" bestFit="1" customWidth="1"/>
    <col min="2818" max="2818" width="12.85546875" style="192" bestFit="1" customWidth="1"/>
    <col min="2819" max="2820" width="11.28515625" style="192" bestFit="1" customWidth="1"/>
    <col min="2821" max="2821" width="10.7109375" style="192" bestFit="1" customWidth="1"/>
    <col min="2822" max="2823" width="11.140625" style="192" bestFit="1" customWidth="1"/>
    <col min="2824" max="2827" width="9.42578125" style="192" bestFit="1" customWidth="1"/>
    <col min="2828" max="3072" width="9.140625" style="192"/>
    <col min="3073" max="3073" width="31.85546875" style="192" bestFit="1" customWidth="1"/>
    <col min="3074" max="3074" width="12.85546875" style="192" bestFit="1" customWidth="1"/>
    <col min="3075" max="3076" width="11.28515625" style="192" bestFit="1" customWidth="1"/>
    <col min="3077" max="3077" width="10.7109375" style="192" bestFit="1" customWidth="1"/>
    <col min="3078" max="3079" width="11.140625" style="192" bestFit="1" customWidth="1"/>
    <col min="3080" max="3083" width="9.42578125" style="192" bestFit="1" customWidth="1"/>
    <col min="3084" max="3328" width="9.140625" style="192"/>
    <col min="3329" max="3329" width="31.85546875" style="192" bestFit="1" customWidth="1"/>
    <col min="3330" max="3330" width="12.85546875" style="192" bestFit="1" customWidth="1"/>
    <col min="3331" max="3332" width="11.28515625" style="192" bestFit="1" customWidth="1"/>
    <col min="3333" max="3333" width="10.7109375" style="192" bestFit="1" customWidth="1"/>
    <col min="3334" max="3335" width="11.140625" style="192" bestFit="1" customWidth="1"/>
    <col min="3336" max="3339" width="9.42578125" style="192" bestFit="1" customWidth="1"/>
    <col min="3340" max="3584" width="9.140625" style="192"/>
    <col min="3585" max="3585" width="31.85546875" style="192" bestFit="1" customWidth="1"/>
    <col min="3586" max="3586" width="12.85546875" style="192" bestFit="1" customWidth="1"/>
    <col min="3587" max="3588" width="11.28515625" style="192" bestFit="1" customWidth="1"/>
    <col min="3589" max="3589" width="10.7109375" style="192" bestFit="1" customWidth="1"/>
    <col min="3590" max="3591" width="11.140625" style="192" bestFit="1" customWidth="1"/>
    <col min="3592" max="3595" width="9.42578125" style="192" bestFit="1" customWidth="1"/>
    <col min="3596" max="3840" width="9.140625" style="192"/>
    <col min="3841" max="3841" width="31.85546875" style="192" bestFit="1" customWidth="1"/>
    <col min="3842" max="3842" width="12.85546875" style="192" bestFit="1" customWidth="1"/>
    <col min="3843" max="3844" width="11.28515625" style="192" bestFit="1" customWidth="1"/>
    <col min="3845" max="3845" width="10.7109375" style="192" bestFit="1" customWidth="1"/>
    <col min="3846" max="3847" width="11.140625" style="192" bestFit="1" customWidth="1"/>
    <col min="3848" max="3851" width="9.42578125" style="192" bestFit="1" customWidth="1"/>
    <col min="3852" max="4096" width="9.140625" style="192"/>
    <col min="4097" max="4097" width="31.85546875" style="192" bestFit="1" customWidth="1"/>
    <col min="4098" max="4098" width="12.85546875" style="192" bestFit="1" customWidth="1"/>
    <col min="4099" max="4100" width="11.28515625" style="192" bestFit="1" customWidth="1"/>
    <col min="4101" max="4101" width="10.7109375" style="192" bestFit="1" customWidth="1"/>
    <col min="4102" max="4103" width="11.140625" style="192" bestFit="1" customWidth="1"/>
    <col min="4104" max="4107" width="9.42578125" style="192" bestFit="1" customWidth="1"/>
    <col min="4108" max="4352" width="9.140625" style="192"/>
    <col min="4353" max="4353" width="31.85546875" style="192" bestFit="1" customWidth="1"/>
    <col min="4354" max="4354" width="12.85546875" style="192" bestFit="1" customWidth="1"/>
    <col min="4355" max="4356" width="11.28515625" style="192" bestFit="1" customWidth="1"/>
    <col min="4357" max="4357" width="10.7109375" style="192" bestFit="1" customWidth="1"/>
    <col min="4358" max="4359" width="11.140625" style="192" bestFit="1" customWidth="1"/>
    <col min="4360" max="4363" width="9.42578125" style="192" bestFit="1" customWidth="1"/>
    <col min="4364" max="4608" width="9.140625" style="192"/>
    <col min="4609" max="4609" width="31.85546875" style="192" bestFit="1" customWidth="1"/>
    <col min="4610" max="4610" width="12.85546875" style="192" bestFit="1" customWidth="1"/>
    <col min="4611" max="4612" width="11.28515625" style="192" bestFit="1" customWidth="1"/>
    <col min="4613" max="4613" width="10.7109375" style="192" bestFit="1" customWidth="1"/>
    <col min="4614" max="4615" width="11.140625" style="192" bestFit="1" customWidth="1"/>
    <col min="4616" max="4619" width="9.42578125" style="192" bestFit="1" customWidth="1"/>
    <col min="4620" max="4864" width="9.140625" style="192"/>
    <col min="4865" max="4865" width="31.85546875" style="192" bestFit="1" customWidth="1"/>
    <col min="4866" max="4866" width="12.85546875" style="192" bestFit="1" customWidth="1"/>
    <col min="4867" max="4868" width="11.28515625" style="192" bestFit="1" customWidth="1"/>
    <col min="4869" max="4869" width="10.7109375" style="192" bestFit="1" customWidth="1"/>
    <col min="4870" max="4871" width="11.140625" style="192" bestFit="1" customWidth="1"/>
    <col min="4872" max="4875" width="9.42578125" style="192" bestFit="1" customWidth="1"/>
    <col min="4876" max="5120" width="9.140625" style="192"/>
    <col min="5121" max="5121" width="31.85546875" style="192" bestFit="1" customWidth="1"/>
    <col min="5122" max="5122" width="12.85546875" style="192" bestFit="1" customWidth="1"/>
    <col min="5123" max="5124" width="11.28515625" style="192" bestFit="1" customWidth="1"/>
    <col min="5125" max="5125" width="10.7109375" style="192" bestFit="1" customWidth="1"/>
    <col min="5126" max="5127" width="11.140625" style="192" bestFit="1" customWidth="1"/>
    <col min="5128" max="5131" width="9.42578125" style="192" bestFit="1" customWidth="1"/>
    <col min="5132" max="5376" width="9.140625" style="192"/>
    <col min="5377" max="5377" width="31.85546875" style="192" bestFit="1" customWidth="1"/>
    <col min="5378" max="5378" width="12.85546875" style="192" bestFit="1" customWidth="1"/>
    <col min="5379" max="5380" width="11.28515625" style="192" bestFit="1" customWidth="1"/>
    <col min="5381" max="5381" width="10.7109375" style="192" bestFit="1" customWidth="1"/>
    <col min="5382" max="5383" width="11.140625" style="192" bestFit="1" customWidth="1"/>
    <col min="5384" max="5387" width="9.42578125" style="192" bestFit="1" customWidth="1"/>
    <col min="5388" max="5632" width="9.140625" style="192"/>
    <col min="5633" max="5633" width="31.85546875" style="192" bestFit="1" customWidth="1"/>
    <col min="5634" max="5634" width="12.85546875" style="192" bestFit="1" customWidth="1"/>
    <col min="5635" max="5636" width="11.28515625" style="192" bestFit="1" customWidth="1"/>
    <col min="5637" max="5637" width="10.7109375" style="192" bestFit="1" customWidth="1"/>
    <col min="5638" max="5639" width="11.140625" style="192" bestFit="1" customWidth="1"/>
    <col min="5640" max="5643" width="9.42578125" style="192" bestFit="1" customWidth="1"/>
    <col min="5644" max="5888" width="9.140625" style="192"/>
    <col min="5889" max="5889" width="31.85546875" style="192" bestFit="1" customWidth="1"/>
    <col min="5890" max="5890" width="12.85546875" style="192" bestFit="1" customWidth="1"/>
    <col min="5891" max="5892" width="11.28515625" style="192" bestFit="1" customWidth="1"/>
    <col min="5893" max="5893" width="10.7109375" style="192" bestFit="1" customWidth="1"/>
    <col min="5894" max="5895" width="11.140625" style="192" bestFit="1" customWidth="1"/>
    <col min="5896" max="5899" width="9.42578125" style="192" bestFit="1" customWidth="1"/>
    <col min="5900" max="6144" width="9.140625" style="192"/>
    <col min="6145" max="6145" width="31.85546875" style="192" bestFit="1" customWidth="1"/>
    <col min="6146" max="6146" width="12.85546875" style="192" bestFit="1" customWidth="1"/>
    <col min="6147" max="6148" width="11.28515625" style="192" bestFit="1" customWidth="1"/>
    <col min="6149" max="6149" width="10.7109375" style="192" bestFit="1" customWidth="1"/>
    <col min="6150" max="6151" width="11.140625" style="192" bestFit="1" customWidth="1"/>
    <col min="6152" max="6155" width="9.42578125" style="192" bestFit="1" customWidth="1"/>
    <col min="6156" max="6400" width="9.140625" style="192"/>
    <col min="6401" max="6401" width="31.85546875" style="192" bestFit="1" customWidth="1"/>
    <col min="6402" max="6402" width="12.85546875" style="192" bestFit="1" customWidth="1"/>
    <col min="6403" max="6404" width="11.28515625" style="192" bestFit="1" customWidth="1"/>
    <col min="6405" max="6405" width="10.7109375" style="192" bestFit="1" customWidth="1"/>
    <col min="6406" max="6407" width="11.140625" style="192" bestFit="1" customWidth="1"/>
    <col min="6408" max="6411" width="9.42578125" style="192" bestFit="1" customWidth="1"/>
    <col min="6412" max="6656" width="9.140625" style="192"/>
    <col min="6657" max="6657" width="31.85546875" style="192" bestFit="1" customWidth="1"/>
    <col min="6658" max="6658" width="12.85546875" style="192" bestFit="1" customWidth="1"/>
    <col min="6659" max="6660" width="11.28515625" style="192" bestFit="1" customWidth="1"/>
    <col min="6661" max="6661" width="10.7109375" style="192" bestFit="1" customWidth="1"/>
    <col min="6662" max="6663" width="11.140625" style="192" bestFit="1" customWidth="1"/>
    <col min="6664" max="6667" width="9.42578125" style="192" bestFit="1" customWidth="1"/>
    <col min="6668" max="6912" width="9.140625" style="192"/>
    <col min="6913" max="6913" width="31.85546875" style="192" bestFit="1" customWidth="1"/>
    <col min="6914" max="6914" width="12.85546875" style="192" bestFit="1" customWidth="1"/>
    <col min="6915" max="6916" width="11.28515625" style="192" bestFit="1" customWidth="1"/>
    <col min="6917" max="6917" width="10.7109375" style="192" bestFit="1" customWidth="1"/>
    <col min="6918" max="6919" width="11.140625" style="192" bestFit="1" customWidth="1"/>
    <col min="6920" max="6923" width="9.42578125" style="192" bestFit="1" customWidth="1"/>
    <col min="6924" max="7168" width="9.140625" style="192"/>
    <col min="7169" max="7169" width="31.85546875" style="192" bestFit="1" customWidth="1"/>
    <col min="7170" max="7170" width="12.85546875" style="192" bestFit="1" customWidth="1"/>
    <col min="7171" max="7172" width="11.28515625" style="192" bestFit="1" customWidth="1"/>
    <col min="7173" max="7173" width="10.7109375" style="192" bestFit="1" customWidth="1"/>
    <col min="7174" max="7175" width="11.140625" style="192" bestFit="1" customWidth="1"/>
    <col min="7176" max="7179" width="9.42578125" style="192" bestFit="1" customWidth="1"/>
    <col min="7180" max="7424" width="9.140625" style="192"/>
    <col min="7425" max="7425" width="31.85546875" style="192" bestFit="1" customWidth="1"/>
    <col min="7426" max="7426" width="12.85546875" style="192" bestFit="1" customWidth="1"/>
    <col min="7427" max="7428" width="11.28515625" style="192" bestFit="1" customWidth="1"/>
    <col min="7429" max="7429" width="10.7109375" style="192" bestFit="1" customWidth="1"/>
    <col min="7430" max="7431" width="11.140625" style="192" bestFit="1" customWidth="1"/>
    <col min="7432" max="7435" width="9.42578125" style="192" bestFit="1" customWidth="1"/>
    <col min="7436" max="7680" width="9.140625" style="192"/>
    <col min="7681" max="7681" width="31.85546875" style="192" bestFit="1" customWidth="1"/>
    <col min="7682" max="7682" width="12.85546875" style="192" bestFit="1" customWidth="1"/>
    <col min="7683" max="7684" width="11.28515625" style="192" bestFit="1" customWidth="1"/>
    <col min="7685" max="7685" width="10.7109375" style="192" bestFit="1" customWidth="1"/>
    <col min="7686" max="7687" width="11.140625" style="192" bestFit="1" customWidth="1"/>
    <col min="7688" max="7691" width="9.42578125" style="192" bestFit="1" customWidth="1"/>
    <col min="7692" max="7936" width="9.140625" style="192"/>
    <col min="7937" max="7937" width="31.85546875" style="192" bestFit="1" customWidth="1"/>
    <col min="7938" max="7938" width="12.85546875" style="192" bestFit="1" customWidth="1"/>
    <col min="7939" max="7940" width="11.28515625" style="192" bestFit="1" customWidth="1"/>
    <col min="7941" max="7941" width="10.7109375" style="192" bestFit="1" customWidth="1"/>
    <col min="7942" max="7943" width="11.140625" style="192" bestFit="1" customWidth="1"/>
    <col min="7944" max="7947" width="9.42578125" style="192" bestFit="1" customWidth="1"/>
    <col min="7948" max="8192" width="9.140625" style="192"/>
    <col min="8193" max="8193" width="31.85546875" style="192" bestFit="1" customWidth="1"/>
    <col min="8194" max="8194" width="12.85546875" style="192" bestFit="1" customWidth="1"/>
    <col min="8195" max="8196" width="11.28515625" style="192" bestFit="1" customWidth="1"/>
    <col min="8197" max="8197" width="10.7109375" style="192" bestFit="1" customWidth="1"/>
    <col min="8198" max="8199" width="11.140625" style="192" bestFit="1" customWidth="1"/>
    <col min="8200" max="8203" width="9.42578125" style="192" bestFit="1" customWidth="1"/>
    <col min="8204" max="8448" width="9.140625" style="192"/>
    <col min="8449" max="8449" width="31.85546875" style="192" bestFit="1" customWidth="1"/>
    <col min="8450" max="8450" width="12.85546875" style="192" bestFit="1" customWidth="1"/>
    <col min="8451" max="8452" width="11.28515625" style="192" bestFit="1" customWidth="1"/>
    <col min="8453" max="8453" width="10.7109375" style="192" bestFit="1" customWidth="1"/>
    <col min="8454" max="8455" width="11.140625" style="192" bestFit="1" customWidth="1"/>
    <col min="8456" max="8459" width="9.42578125" style="192" bestFit="1" customWidth="1"/>
    <col min="8460" max="8704" width="9.140625" style="192"/>
    <col min="8705" max="8705" width="31.85546875" style="192" bestFit="1" customWidth="1"/>
    <col min="8706" max="8706" width="12.85546875" style="192" bestFit="1" customWidth="1"/>
    <col min="8707" max="8708" width="11.28515625" style="192" bestFit="1" customWidth="1"/>
    <col min="8709" max="8709" width="10.7109375" style="192" bestFit="1" customWidth="1"/>
    <col min="8710" max="8711" width="11.140625" style="192" bestFit="1" customWidth="1"/>
    <col min="8712" max="8715" width="9.42578125" style="192" bestFit="1" customWidth="1"/>
    <col min="8716" max="8960" width="9.140625" style="192"/>
    <col min="8961" max="8961" width="31.85546875" style="192" bestFit="1" customWidth="1"/>
    <col min="8962" max="8962" width="12.85546875" style="192" bestFit="1" customWidth="1"/>
    <col min="8963" max="8964" width="11.28515625" style="192" bestFit="1" customWidth="1"/>
    <col min="8965" max="8965" width="10.7109375" style="192" bestFit="1" customWidth="1"/>
    <col min="8966" max="8967" width="11.140625" style="192" bestFit="1" customWidth="1"/>
    <col min="8968" max="8971" width="9.42578125" style="192" bestFit="1" customWidth="1"/>
    <col min="8972" max="9216" width="9.140625" style="192"/>
    <col min="9217" max="9217" width="31.85546875" style="192" bestFit="1" customWidth="1"/>
    <col min="9218" max="9218" width="12.85546875" style="192" bestFit="1" customWidth="1"/>
    <col min="9219" max="9220" width="11.28515625" style="192" bestFit="1" customWidth="1"/>
    <col min="9221" max="9221" width="10.7109375" style="192" bestFit="1" customWidth="1"/>
    <col min="9222" max="9223" width="11.140625" style="192" bestFit="1" customWidth="1"/>
    <col min="9224" max="9227" width="9.42578125" style="192" bestFit="1" customWidth="1"/>
    <col min="9228" max="9472" width="9.140625" style="192"/>
    <col min="9473" max="9473" width="31.85546875" style="192" bestFit="1" customWidth="1"/>
    <col min="9474" max="9474" width="12.85546875" style="192" bestFit="1" customWidth="1"/>
    <col min="9475" max="9476" width="11.28515625" style="192" bestFit="1" customWidth="1"/>
    <col min="9477" max="9477" width="10.7109375" style="192" bestFit="1" customWidth="1"/>
    <col min="9478" max="9479" width="11.140625" style="192" bestFit="1" customWidth="1"/>
    <col min="9480" max="9483" width="9.42578125" style="192" bestFit="1" customWidth="1"/>
    <col min="9484" max="9728" width="9.140625" style="192"/>
    <col min="9729" max="9729" width="31.85546875" style="192" bestFit="1" customWidth="1"/>
    <col min="9730" max="9730" width="12.85546875" style="192" bestFit="1" customWidth="1"/>
    <col min="9731" max="9732" width="11.28515625" style="192" bestFit="1" customWidth="1"/>
    <col min="9733" max="9733" width="10.7109375" style="192" bestFit="1" customWidth="1"/>
    <col min="9734" max="9735" width="11.140625" style="192" bestFit="1" customWidth="1"/>
    <col min="9736" max="9739" width="9.42578125" style="192" bestFit="1" customWidth="1"/>
    <col min="9740" max="9984" width="9.140625" style="192"/>
    <col min="9985" max="9985" width="31.85546875" style="192" bestFit="1" customWidth="1"/>
    <col min="9986" max="9986" width="12.85546875" style="192" bestFit="1" customWidth="1"/>
    <col min="9987" max="9988" width="11.28515625" style="192" bestFit="1" customWidth="1"/>
    <col min="9989" max="9989" width="10.7109375" style="192" bestFit="1" customWidth="1"/>
    <col min="9990" max="9991" width="11.140625" style="192" bestFit="1" customWidth="1"/>
    <col min="9992" max="9995" width="9.42578125" style="192" bestFit="1" customWidth="1"/>
    <col min="9996" max="10240" width="9.140625" style="192"/>
    <col min="10241" max="10241" width="31.85546875" style="192" bestFit="1" customWidth="1"/>
    <col min="10242" max="10242" width="12.85546875" style="192" bestFit="1" customWidth="1"/>
    <col min="10243" max="10244" width="11.28515625" style="192" bestFit="1" customWidth="1"/>
    <col min="10245" max="10245" width="10.7109375" style="192" bestFit="1" customWidth="1"/>
    <col min="10246" max="10247" width="11.140625" style="192" bestFit="1" customWidth="1"/>
    <col min="10248" max="10251" width="9.42578125" style="192" bestFit="1" customWidth="1"/>
    <col min="10252" max="10496" width="9.140625" style="192"/>
    <col min="10497" max="10497" width="31.85546875" style="192" bestFit="1" customWidth="1"/>
    <col min="10498" max="10498" width="12.85546875" style="192" bestFit="1" customWidth="1"/>
    <col min="10499" max="10500" width="11.28515625" style="192" bestFit="1" customWidth="1"/>
    <col min="10501" max="10501" width="10.7109375" style="192" bestFit="1" customWidth="1"/>
    <col min="10502" max="10503" width="11.140625" style="192" bestFit="1" customWidth="1"/>
    <col min="10504" max="10507" width="9.42578125" style="192" bestFit="1" customWidth="1"/>
    <col min="10508" max="10752" width="9.140625" style="192"/>
    <col min="10753" max="10753" width="31.85546875" style="192" bestFit="1" customWidth="1"/>
    <col min="10754" max="10754" width="12.85546875" style="192" bestFit="1" customWidth="1"/>
    <col min="10755" max="10756" width="11.28515625" style="192" bestFit="1" customWidth="1"/>
    <col min="10757" max="10757" width="10.7109375" style="192" bestFit="1" customWidth="1"/>
    <col min="10758" max="10759" width="11.140625" style="192" bestFit="1" customWidth="1"/>
    <col min="10760" max="10763" width="9.42578125" style="192" bestFit="1" customWidth="1"/>
    <col min="10764" max="11008" width="9.140625" style="192"/>
    <col min="11009" max="11009" width="31.85546875" style="192" bestFit="1" customWidth="1"/>
    <col min="11010" max="11010" width="12.85546875" style="192" bestFit="1" customWidth="1"/>
    <col min="11011" max="11012" width="11.28515625" style="192" bestFit="1" customWidth="1"/>
    <col min="11013" max="11013" width="10.7109375" style="192" bestFit="1" customWidth="1"/>
    <col min="11014" max="11015" width="11.140625" style="192" bestFit="1" customWidth="1"/>
    <col min="11016" max="11019" width="9.42578125" style="192" bestFit="1" customWidth="1"/>
    <col min="11020" max="11264" width="9.140625" style="192"/>
    <col min="11265" max="11265" width="31.85546875" style="192" bestFit="1" customWidth="1"/>
    <col min="11266" max="11266" width="12.85546875" style="192" bestFit="1" customWidth="1"/>
    <col min="11267" max="11268" width="11.28515625" style="192" bestFit="1" customWidth="1"/>
    <col min="11269" max="11269" width="10.7109375" style="192" bestFit="1" customWidth="1"/>
    <col min="11270" max="11271" width="11.140625" style="192" bestFit="1" customWidth="1"/>
    <col min="11272" max="11275" width="9.42578125" style="192" bestFit="1" customWidth="1"/>
    <col min="11276" max="11520" width="9.140625" style="192"/>
    <col min="11521" max="11521" width="31.85546875" style="192" bestFit="1" customWidth="1"/>
    <col min="11522" max="11522" width="12.85546875" style="192" bestFit="1" customWidth="1"/>
    <col min="11523" max="11524" width="11.28515625" style="192" bestFit="1" customWidth="1"/>
    <col min="11525" max="11525" width="10.7109375" style="192" bestFit="1" customWidth="1"/>
    <col min="11526" max="11527" width="11.140625" style="192" bestFit="1" customWidth="1"/>
    <col min="11528" max="11531" width="9.42578125" style="192" bestFit="1" customWidth="1"/>
    <col min="11532" max="11776" width="9.140625" style="192"/>
    <col min="11777" max="11777" width="31.85546875" style="192" bestFit="1" customWidth="1"/>
    <col min="11778" max="11778" width="12.85546875" style="192" bestFit="1" customWidth="1"/>
    <col min="11779" max="11780" width="11.28515625" style="192" bestFit="1" customWidth="1"/>
    <col min="11781" max="11781" width="10.7109375" style="192" bestFit="1" customWidth="1"/>
    <col min="11782" max="11783" width="11.140625" style="192" bestFit="1" customWidth="1"/>
    <col min="11784" max="11787" width="9.42578125" style="192" bestFit="1" customWidth="1"/>
    <col min="11788" max="12032" width="9.140625" style="192"/>
    <col min="12033" max="12033" width="31.85546875" style="192" bestFit="1" customWidth="1"/>
    <col min="12034" max="12034" width="12.85546875" style="192" bestFit="1" customWidth="1"/>
    <col min="12035" max="12036" width="11.28515625" style="192" bestFit="1" customWidth="1"/>
    <col min="12037" max="12037" width="10.7109375" style="192" bestFit="1" customWidth="1"/>
    <col min="12038" max="12039" width="11.140625" style="192" bestFit="1" customWidth="1"/>
    <col min="12040" max="12043" width="9.42578125" style="192" bestFit="1" customWidth="1"/>
    <col min="12044" max="12288" width="9.140625" style="192"/>
    <col min="12289" max="12289" width="31.85546875" style="192" bestFit="1" customWidth="1"/>
    <col min="12290" max="12290" width="12.85546875" style="192" bestFit="1" customWidth="1"/>
    <col min="12291" max="12292" width="11.28515625" style="192" bestFit="1" customWidth="1"/>
    <col min="12293" max="12293" width="10.7109375" style="192" bestFit="1" customWidth="1"/>
    <col min="12294" max="12295" width="11.140625" style="192" bestFit="1" customWidth="1"/>
    <col min="12296" max="12299" width="9.42578125" style="192" bestFit="1" customWidth="1"/>
    <col min="12300" max="12544" width="9.140625" style="192"/>
    <col min="12545" max="12545" width="31.85546875" style="192" bestFit="1" customWidth="1"/>
    <col min="12546" max="12546" width="12.85546875" style="192" bestFit="1" customWidth="1"/>
    <col min="12547" max="12548" width="11.28515625" style="192" bestFit="1" customWidth="1"/>
    <col min="12549" max="12549" width="10.7109375" style="192" bestFit="1" customWidth="1"/>
    <col min="12550" max="12551" width="11.140625" style="192" bestFit="1" customWidth="1"/>
    <col min="12552" max="12555" width="9.42578125" style="192" bestFit="1" customWidth="1"/>
    <col min="12556" max="12800" width="9.140625" style="192"/>
    <col min="12801" max="12801" width="31.85546875" style="192" bestFit="1" customWidth="1"/>
    <col min="12802" max="12802" width="12.85546875" style="192" bestFit="1" customWidth="1"/>
    <col min="12803" max="12804" width="11.28515625" style="192" bestFit="1" customWidth="1"/>
    <col min="12805" max="12805" width="10.7109375" style="192" bestFit="1" customWidth="1"/>
    <col min="12806" max="12807" width="11.140625" style="192" bestFit="1" customWidth="1"/>
    <col min="12808" max="12811" width="9.42578125" style="192" bestFit="1" customWidth="1"/>
    <col min="12812" max="13056" width="9.140625" style="192"/>
    <col min="13057" max="13057" width="31.85546875" style="192" bestFit="1" customWidth="1"/>
    <col min="13058" max="13058" width="12.85546875" style="192" bestFit="1" customWidth="1"/>
    <col min="13059" max="13060" width="11.28515625" style="192" bestFit="1" customWidth="1"/>
    <col min="13061" max="13061" width="10.7109375" style="192" bestFit="1" customWidth="1"/>
    <col min="13062" max="13063" width="11.140625" style="192" bestFit="1" customWidth="1"/>
    <col min="13064" max="13067" width="9.42578125" style="192" bestFit="1" customWidth="1"/>
    <col min="13068" max="13312" width="9.140625" style="192"/>
    <col min="13313" max="13313" width="31.85546875" style="192" bestFit="1" customWidth="1"/>
    <col min="13314" max="13314" width="12.85546875" style="192" bestFit="1" customWidth="1"/>
    <col min="13315" max="13316" width="11.28515625" style="192" bestFit="1" customWidth="1"/>
    <col min="13317" max="13317" width="10.7109375" style="192" bestFit="1" customWidth="1"/>
    <col min="13318" max="13319" width="11.140625" style="192" bestFit="1" customWidth="1"/>
    <col min="13320" max="13323" width="9.42578125" style="192" bestFit="1" customWidth="1"/>
    <col min="13324" max="13568" width="9.140625" style="192"/>
    <col min="13569" max="13569" width="31.85546875" style="192" bestFit="1" customWidth="1"/>
    <col min="13570" max="13570" width="12.85546875" style="192" bestFit="1" customWidth="1"/>
    <col min="13571" max="13572" width="11.28515625" style="192" bestFit="1" customWidth="1"/>
    <col min="13573" max="13573" width="10.7109375" style="192" bestFit="1" customWidth="1"/>
    <col min="13574" max="13575" width="11.140625" style="192" bestFit="1" customWidth="1"/>
    <col min="13576" max="13579" width="9.42578125" style="192" bestFit="1" customWidth="1"/>
    <col min="13580" max="13824" width="9.140625" style="192"/>
    <col min="13825" max="13825" width="31.85546875" style="192" bestFit="1" customWidth="1"/>
    <col min="13826" max="13826" width="12.85546875" style="192" bestFit="1" customWidth="1"/>
    <col min="13827" max="13828" width="11.28515625" style="192" bestFit="1" customWidth="1"/>
    <col min="13829" max="13829" width="10.7109375" style="192" bestFit="1" customWidth="1"/>
    <col min="13830" max="13831" width="11.140625" style="192" bestFit="1" customWidth="1"/>
    <col min="13832" max="13835" width="9.42578125" style="192" bestFit="1" customWidth="1"/>
    <col min="13836" max="14080" width="9.140625" style="192"/>
    <col min="14081" max="14081" width="31.85546875" style="192" bestFit="1" customWidth="1"/>
    <col min="14082" max="14082" width="12.85546875" style="192" bestFit="1" customWidth="1"/>
    <col min="14083" max="14084" width="11.28515625" style="192" bestFit="1" customWidth="1"/>
    <col min="14085" max="14085" width="10.7109375" style="192" bestFit="1" customWidth="1"/>
    <col min="14086" max="14087" width="11.140625" style="192" bestFit="1" customWidth="1"/>
    <col min="14088" max="14091" width="9.42578125" style="192" bestFit="1" customWidth="1"/>
    <col min="14092" max="14336" width="9.140625" style="192"/>
    <col min="14337" max="14337" width="31.85546875" style="192" bestFit="1" customWidth="1"/>
    <col min="14338" max="14338" width="12.85546875" style="192" bestFit="1" customWidth="1"/>
    <col min="14339" max="14340" width="11.28515625" style="192" bestFit="1" customWidth="1"/>
    <col min="14341" max="14341" width="10.7109375" style="192" bestFit="1" customWidth="1"/>
    <col min="14342" max="14343" width="11.140625" style="192" bestFit="1" customWidth="1"/>
    <col min="14344" max="14347" width="9.42578125" style="192" bestFit="1" customWidth="1"/>
    <col min="14348" max="14592" width="9.140625" style="192"/>
    <col min="14593" max="14593" width="31.85546875" style="192" bestFit="1" customWidth="1"/>
    <col min="14594" max="14594" width="12.85546875" style="192" bestFit="1" customWidth="1"/>
    <col min="14595" max="14596" width="11.28515625" style="192" bestFit="1" customWidth="1"/>
    <col min="14597" max="14597" width="10.7109375" style="192" bestFit="1" customWidth="1"/>
    <col min="14598" max="14599" width="11.140625" style="192" bestFit="1" customWidth="1"/>
    <col min="14600" max="14603" width="9.42578125" style="192" bestFit="1" customWidth="1"/>
    <col min="14604" max="14848" width="9.140625" style="192"/>
    <col min="14849" max="14849" width="31.85546875" style="192" bestFit="1" customWidth="1"/>
    <col min="14850" max="14850" width="12.85546875" style="192" bestFit="1" customWidth="1"/>
    <col min="14851" max="14852" width="11.28515625" style="192" bestFit="1" customWidth="1"/>
    <col min="14853" max="14853" width="10.7109375" style="192" bestFit="1" customWidth="1"/>
    <col min="14854" max="14855" width="11.140625" style="192" bestFit="1" customWidth="1"/>
    <col min="14856" max="14859" width="9.42578125" style="192" bestFit="1" customWidth="1"/>
    <col min="14860" max="15104" width="9.140625" style="192"/>
    <col min="15105" max="15105" width="31.85546875" style="192" bestFit="1" customWidth="1"/>
    <col min="15106" max="15106" width="12.85546875" style="192" bestFit="1" customWidth="1"/>
    <col min="15107" max="15108" width="11.28515625" style="192" bestFit="1" customWidth="1"/>
    <col min="15109" max="15109" width="10.7109375" style="192" bestFit="1" customWidth="1"/>
    <col min="15110" max="15111" width="11.140625" style="192" bestFit="1" customWidth="1"/>
    <col min="15112" max="15115" width="9.42578125" style="192" bestFit="1" customWidth="1"/>
    <col min="15116" max="15360" width="9.140625" style="192"/>
    <col min="15361" max="15361" width="31.85546875" style="192" bestFit="1" customWidth="1"/>
    <col min="15362" max="15362" width="12.85546875" style="192" bestFit="1" customWidth="1"/>
    <col min="15363" max="15364" width="11.28515625" style="192" bestFit="1" customWidth="1"/>
    <col min="15365" max="15365" width="10.7109375" style="192" bestFit="1" customWidth="1"/>
    <col min="15366" max="15367" width="11.140625" style="192" bestFit="1" customWidth="1"/>
    <col min="15368" max="15371" width="9.42578125" style="192" bestFit="1" customWidth="1"/>
    <col min="15372" max="15616" width="9.140625" style="192"/>
    <col min="15617" max="15617" width="31.85546875" style="192" bestFit="1" customWidth="1"/>
    <col min="15618" max="15618" width="12.85546875" style="192" bestFit="1" customWidth="1"/>
    <col min="15619" max="15620" width="11.28515625" style="192" bestFit="1" customWidth="1"/>
    <col min="15621" max="15621" width="10.7109375" style="192" bestFit="1" customWidth="1"/>
    <col min="15622" max="15623" width="11.140625" style="192" bestFit="1" customWidth="1"/>
    <col min="15624" max="15627" width="9.42578125" style="192" bestFit="1" customWidth="1"/>
    <col min="15628" max="15872" width="9.140625" style="192"/>
    <col min="15873" max="15873" width="31.85546875" style="192" bestFit="1" customWidth="1"/>
    <col min="15874" max="15874" width="12.85546875" style="192" bestFit="1" customWidth="1"/>
    <col min="15875" max="15876" width="11.28515625" style="192" bestFit="1" customWidth="1"/>
    <col min="15877" max="15877" width="10.7109375" style="192" bestFit="1" customWidth="1"/>
    <col min="15878" max="15879" width="11.140625" style="192" bestFit="1" customWidth="1"/>
    <col min="15880" max="15883" width="9.42578125" style="192" bestFit="1" customWidth="1"/>
    <col min="15884" max="16128" width="9.140625" style="192"/>
    <col min="16129" max="16129" width="31.85546875" style="192" bestFit="1" customWidth="1"/>
    <col min="16130" max="16130" width="12.85546875" style="192" bestFit="1" customWidth="1"/>
    <col min="16131" max="16132" width="11.28515625" style="192" bestFit="1" customWidth="1"/>
    <col min="16133" max="16133" width="10.7109375" style="192" bestFit="1" customWidth="1"/>
    <col min="16134" max="16135" width="11.140625" style="192" bestFit="1" customWidth="1"/>
    <col min="16136" max="16139" width="9.42578125" style="192" bestFit="1" customWidth="1"/>
    <col min="16140" max="16384" width="9.140625" style="192"/>
  </cols>
  <sheetData>
    <row r="1" spans="1:11">
      <c r="A1" s="1760" t="s">
        <v>311</v>
      </c>
      <c r="B1" s="1760"/>
      <c r="C1" s="1760"/>
      <c r="D1" s="1760"/>
      <c r="E1" s="1760"/>
      <c r="F1" s="1760"/>
      <c r="G1" s="1760"/>
      <c r="H1" s="1760"/>
      <c r="I1" s="1760"/>
      <c r="J1" s="1760"/>
      <c r="K1" s="1760"/>
    </row>
    <row r="2" spans="1:11">
      <c r="A2" s="1761" t="s">
        <v>312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</row>
    <row r="3" spans="1:11">
      <c r="A3" s="1761" t="s">
        <v>313</v>
      </c>
      <c r="B3" s="1761"/>
      <c r="C3" s="1761"/>
      <c r="D3" s="1761"/>
      <c r="E3" s="1761"/>
      <c r="F3" s="1761"/>
      <c r="G3" s="1761"/>
      <c r="H3" s="1761"/>
      <c r="I3" s="1761"/>
      <c r="J3" s="1761"/>
      <c r="K3" s="1761"/>
    </row>
    <row r="4" spans="1:11">
      <c r="A4" s="1762" t="s">
        <v>248</v>
      </c>
      <c r="B4" s="1762"/>
      <c r="C4" s="1762"/>
      <c r="D4" s="1762"/>
      <c r="E4" s="1762"/>
      <c r="F4" s="1762"/>
      <c r="G4" s="1762"/>
      <c r="H4" s="1762"/>
      <c r="I4" s="1762"/>
      <c r="J4" s="1762"/>
      <c r="K4" s="1762"/>
    </row>
    <row r="5" spans="1:11" ht="16.5" thickBot="1">
      <c r="A5" s="193"/>
      <c r="B5" s="194"/>
      <c r="C5" s="195"/>
      <c r="D5" s="1763"/>
      <c r="E5" s="1763"/>
      <c r="F5" s="1763"/>
      <c r="G5" s="1763"/>
      <c r="H5" s="193"/>
      <c r="I5" s="193"/>
      <c r="J5" s="193"/>
      <c r="K5" s="193"/>
    </row>
    <row r="6" spans="1:11" ht="28.5" customHeight="1" thickTop="1">
      <c r="A6" s="1753" t="s">
        <v>314</v>
      </c>
      <c r="B6" s="1750" t="s">
        <v>315</v>
      </c>
      <c r="C6" s="257" t="s">
        <v>4</v>
      </c>
      <c r="D6" s="1747" t="s">
        <v>33</v>
      </c>
      <c r="E6" s="1747"/>
      <c r="F6" s="1747" t="s">
        <v>110</v>
      </c>
      <c r="G6" s="1747"/>
      <c r="H6" s="1748" t="s">
        <v>111</v>
      </c>
      <c r="I6" s="1748"/>
      <c r="J6" s="1748"/>
      <c r="K6" s="1749"/>
    </row>
    <row r="7" spans="1:11" ht="28.5" customHeight="1">
      <c r="A7" s="1754"/>
      <c r="B7" s="1751"/>
      <c r="C7" s="258" t="s">
        <v>316</v>
      </c>
      <c r="D7" s="258" t="s">
        <v>317</v>
      </c>
      <c r="E7" s="258" t="s">
        <v>316</v>
      </c>
      <c r="F7" s="258" t="s">
        <v>317</v>
      </c>
      <c r="G7" s="258" t="s">
        <v>318</v>
      </c>
      <c r="H7" s="1756" t="s">
        <v>375</v>
      </c>
      <c r="I7" s="1756" t="s">
        <v>376</v>
      </c>
      <c r="J7" s="1756" t="s">
        <v>256</v>
      </c>
      <c r="K7" s="1758" t="s">
        <v>257</v>
      </c>
    </row>
    <row r="8" spans="1:11" ht="28.5" customHeight="1">
      <c r="A8" s="1755"/>
      <c r="B8" s="1752"/>
      <c r="C8" s="259">
        <v>1</v>
      </c>
      <c r="D8" s="259">
        <v>2</v>
      </c>
      <c r="E8" s="259">
        <v>3</v>
      </c>
      <c r="F8" s="259">
        <v>4</v>
      </c>
      <c r="G8" s="259">
        <v>5</v>
      </c>
      <c r="H8" s="1757"/>
      <c r="I8" s="1757"/>
      <c r="J8" s="1757"/>
      <c r="K8" s="1759"/>
    </row>
    <row r="9" spans="1:11" ht="28.5" customHeight="1">
      <c r="A9" s="261" t="s">
        <v>319</v>
      </c>
      <c r="B9" s="262">
        <v>100</v>
      </c>
      <c r="C9" s="263">
        <v>98.253928986174074</v>
      </c>
      <c r="D9" s="263">
        <v>99.865875000000003</v>
      </c>
      <c r="E9" s="263">
        <v>100.45525000000001</v>
      </c>
      <c r="F9" s="263">
        <v>104.83313</v>
      </c>
      <c r="G9" s="263">
        <v>104.85245</v>
      </c>
      <c r="H9" s="264">
        <f>E9/C9*100-100</f>
        <v>2.240440699461189</v>
      </c>
      <c r="I9" s="264">
        <f>E9/D9*100-100</f>
        <v>0.59016656089980302</v>
      </c>
      <c r="J9" s="264">
        <f>G9/E9*100-100</f>
        <v>4.3772724670935617</v>
      </c>
      <c r="K9" s="265">
        <f>G9/F9*100-100</f>
        <v>1.8429288527400445E-2</v>
      </c>
    </row>
    <row r="10" spans="1:11" ht="28.5" customHeight="1">
      <c r="A10" s="294" t="s">
        <v>320</v>
      </c>
      <c r="B10" s="262">
        <v>33.590000000000003</v>
      </c>
      <c r="C10" s="263">
        <v>101.15951299143845</v>
      </c>
      <c r="D10" s="263">
        <v>98.101060000000004</v>
      </c>
      <c r="E10" s="263">
        <v>99.507760000000005</v>
      </c>
      <c r="F10" s="263">
        <v>101.56753</v>
      </c>
      <c r="G10" s="263">
        <v>101.85983</v>
      </c>
      <c r="H10" s="264">
        <f t="shared" ref="H10:H29" si="0">E10/C10*100-100</f>
        <v>-1.6328202287591438</v>
      </c>
      <c r="I10" s="264">
        <f t="shared" ref="I10:I29" si="1">E10/D10*100-100</f>
        <v>1.4339294600894164</v>
      </c>
      <c r="J10" s="264">
        <f t="shared" ref="J10:J29" si="2">G10/E10*100-100</f>
        <v>2.3637051019940571</v>
      </c>
      <c r="K10" s="265">
        <f t="shared" ref="K10:K29" si="3">G10/F10*100-100</f>
        <v>0.28778882384949611</v>
      </c>
    </row>
    <row r="11" spans="1:11" ht="28.5" customHeight="1">
      <c r="A11" s="295" t="s">
        <v>321</v>
      </c>
      <c r="B11" s="266">
        <v>31.27</v>
      </c>
      <c r="C11" s="267">
        <v>100.91663249158063</v>
      </c>
      <c r="D11" s="267">
        <v>97.895743999999993</v>
      </c>
      <c r="E11" s="267">
        <v>99.37697</v>
      </c>
      <c r="F11" s="267">
        <v>101.286514</v>
      </c>
      <c r="G11" s="267">
        <v>101.562675</v>
      </c>
      <c r="H11" s="268">
        <f t="shared" si="0"/>
        <v>-1.5256776346645182</v>
      </c>
      <c r="I11" s="268">
        <f t="shared" si="1"/>
        <v>1.5130647559101362</v>
      </c>
      <c r="J11" s="268">
        <f t="shared" si="2"/>
        <v>2.1994079714847459</v>
      </c>
      <c r="K11" s="269">
        <f t="shared" si="3"/>
        <v>0.27265327741461931</v>
      </c>
    </row>
    <row r="12" spans="1:11" ht="28.5" customHeight="1">
      <c r="A12" s="297" t="s">
        <v>322</v>
      </c>
      <c r="B12" s="270">
        <v>2.31</v>
      </c>
      <c r="C12" s="271">
        <v>106.78234669407134</v>
      </c>
      <c r="D12" s="271">
        <v>100.87707</v>
      </c>
      <c r="E12" s="271">
        <v>101.276054</v>
      </c>
      <c r="F12" s="271">
        <v>105.36696000000001</v>
      </c>
      <c r="G12" s="271">
        <v>105.87762499999999</v>
      </c>
      <c r="H12" s="272">
        <f t="shared" si="0"/>
        <v>-5.1565571131778114</v>
      </c>
      <c r="I12" s="272">
        <f t="shared" si="1"/>
        <v>0.39551505609749427</v>
      </c>
      <c r="J12" s="272">
        <f t="shared" si="2"/>
        <v>4.5435923086023706</v>
      </c>
      <c r="K12" s="273">
        <f t="shared" si="3"/>
        <v>0.48465382317188244</v>
      </c>
    </row>
    <row r="13" spans="1:11" ht="28.5" customHeight="1">
      <c r="A13" s="294" t="s">
        <v>323</v>
      </c>
      <c r="B13" s="262">
        <v>8.76</v>
      </c>
      <c r="C13" s="263">
        <v>93.286980932146179</v>
      </c>
      <c r="D13" s="263">
        <v>101.18545</v>
      </c>
      <c r="E13" s="263">
        <v>101.75642000000001</v>
      </c>
      <c r="F13" s="263">
        <v>113.549835</v>
      </c>
      <c r="G13" s="263">
        <v>113.549835</v>
      </c>
      <c r="H13" s="264">
        <f t="shared" si="0"/>
        <v>9.07890788535029</v>
      </c>
      <c r="I13" s="274">
        <f t="shared" si="1"/>
        <v>0.56428073403833423</v>
      </c>
      <c r="J13" s="274">
        <f t="shared" si="2"/>
        <v>11.589848581544032</v>
      </c>
      <c r="K13" s="275">
        <f t="shared" si="3"/>
        <v>0</v>
      </c>
    </row>
    <row r="14" spans="1:11" ht="28.5" customHeight="1">
      <c r="A14" s="295" t="s">
        <v>324</v>
      </c>
      <c r="B14" s="266">
        <v>5.66</v>
      </c>
      <c r="C14" s="267">
        <v>94.169277031876462</v>
      </c>
      <c r="D14" s="267">
        <v>101.83499999999999</v>
      </c>
      <c r="E14" s="267">
        <v>102.71881</v>
      </c>
      <c r="F14" s="267">
        <v>120.97423999999999</v>
      </c>
      <c r="G14" s="267">
        <v>120.97423999999999</v>
      </c>
      <c r="H14" s="268">
        <f t="shared" si="0"/>
        <v>9.0788983812942519</v>
      </c>
      <c r="I14" s="276">
        <f t="shared" si="1"/>
        <v>0.86788432267886151</v>
      </c>
      <c r="J14" s="276">
        <f t="shared" si="2"/>
        <v>17.772236652663693</v>
      </c>
      <c r="K14" s="277">
        <f t="shared" si="3"/>
        <v>0</v>
      </c>
    </row>
    <row r="15" spans="1:11" ht="28.5" customHeight="1">
      <c r="A15" s="297" t="s">
        <v>325</v>
      </c>
      <c r="B15" s="270">
        <v>3.1</v>
      </c>
      <c r="C15" s="271"/>
      <c r="D15" s="271">
        <v>100</v>
      </c>
      <c r="E15" s="271">
        <v>100</v>
      </c>
      <c r="F15" s="271">
        <v>100</v>
      </c>
      <c r="G15" s="271">
        <v>100</v>
      </c>
      <c r="H15" s="272"/>
      <c r="I15" s="278">
        <f t="shared" si="1"/>
        <v>0</v>
      </c>
      <c r="J15" s="278">
        <f t="shared" si="2"/>
        <v>0</v>
      </c>
      <c r="K15" s="279">
        <f t="shared" si="3"/>
        <v>0</v>
      </c>
    </row>
    <row r="16" spans="1:11" ht="28.5" customHeight="1">
      <c r="A16" s="294" t="s">
        <v>326</v>
      </c>
      <c r="B16" s="262">
        <v>57.65</v>
      </c>
      <c r="C16" s="263">
        <v>95.818036365659097</v>
      </c>
      <c r="D16" s="263">
        <v>100.69347399999999</v>
      </c>
      <c r="E16" s="263">
        <v>100.80947</v>
      </c>
      <c r="F16" s="263">
        <v>105.410614</v>
      </c>
      <c r="G16" s="263">
        <v>105.27382</v>
      </c>
      <c r="H16" s="264">
        <f t="shared" si="0"/>
        <v>5.2092839966921218</v>
      </c>
      <c r="I16" s="280">
        <f t="shared" si="1"/>
        <v>0.11519713780062091</v>
      </c>
      <c r="J16" s="280">
        <f t="shared" si="2"/>
        <v>4.4285026000037391</v>
      </c>
      <c r="K16" s="281">
        <f t="shared" si="3"/>
        <v>-0.12977251038495297</v>
      </c>
    </row>
    <row r="17" spans="1:11" ht="28.5" customHeight="1">
      <c r="A17" s="295" t="s">
        <v>327</v>
      </c>
      <c r="B17" s="266">
        <v>15.16</v>
      </c>
      <c r="C17" s="267">
        <v>96.149497957547112</v>
      </c>
      <c r="D17" s="267">
        <v>99.962549999999993</v>
      </c>
      <c r="E17" s="267">
        <v>100.23077000000001</v>
      </c>
      <c r="F17" s="267">
        <v>105.22148</v>
      </c>
      <c r="G17" s="267">
        <v>105.2893</v>
      </c>
      <c r="H17" s="268">
        <f t="shared" si="0"/>
        <v>4.244714875427519</v>
      </c>
      <c r="I17" s="268">
        <f t="shared" si="1"/>
        <v>0.26832048602203429</v>
      </c>
      <c r="J17" s="268">
        <f t="shared" si="2"/>
        <v>5.0468833073915107</v>
      </c>
      <c r="K17" s="269">
        <f t="shared" si="3"/>
        <v>6.4454520122694703E-2</v>
      </c>
    </row>
    <row r="18" spans="1:11" ht="28.5" customHeight="1">
      <c r="A18" s="296" t="s">
        <v>328</v>
      </c>
      <c r="B18" s="282">
        <v>1.01</v>
      </c>
      <c r="C18" s="283">
        <v>98.627612873161155</v>
      </c>
      <c r="D18" s="283">
        <v>99.415059999999997</v>
      </c>
      <c r="E18" s="283">
        <v>99.415059999999997</v>
      </c>
      <c r="F18" s="283">
        <v>117.36627</v>
      </c>
      <c r="G18" s="283">
        <v>117.36627</v>
      </c>
      <c r="H18" s="284">
        <f t="shared" si="0"/>
        <v>0.79840432501548264</v>
      </c>
      <c r="I18" s="284">
        <f t="shared" si="1"/>
        <v>0</v>
      </c>
      <c r="J18" s="284">
        <f t="shared" si="2"/>
        <v>18.056831630942028</v>
      </c>
      <c r="K18" s="285">
        <f t="shared" si="3"/>
        <v>0</v>
      </c>
    </row>
    <row r="19" spans="1:11" ht="28.5" customHeight="1">
      <c r="A19" s="296" t="s">
        <v>329</v>
      </c>
      <c r="B19" s="282">
        <v>0.28999999999999998</v>
      </c>
      <c r="C19" s="283">
        <v>101.47143528819741</v>
      </c>
      <c r="D19" s="283">
        <v>97.949929999999995</v>
      </c>
      <c r="E19" s="283">
        <v>97.949929999999995</v>
      </c>
      <c r="F19" s="283">
        <v>104.8617</v>
      </c>
      <c r="G19" s="283">
        <v>104.8617</v>
      </c>
      <c r="H19" s="284">
        <f t="shared" si="0"/>
        <v>-3.4704400092456638</v>
      </c>
      <c r="I19" s="284">
        <f t="shared" si="1"/>
        <v>0</v>
      </c>
      <c r="J19" s="284">
        <f t="shared" si="2"/>
        <v>7.0564317912223089</v>
      </c>
      <c r="K19" s="285">
        <f t="shared" si="3"/>
        <v>0</v>
      </c>
    </row>
    <row r="20" spans="1:11" ht="28.5" customHeight="1">
      <c r="A20" s="296" t="s">
        <v>330</v>
      </c>
      <c r="B20" s="282">
        <v>2.0699999999999998</v>
      </c>
      <c r="C20" s="283"/>
      <c r="D20" s="283">
        <v>99.396454000000006</v>
      </c>
      <c r="E20" s="283">
        <v>99.396454000000006</v>
      </c>
      <c r="F20" s="283">
        <v>107.404045</v>
      </c>
      <c r="G20" s="283">
        <v>107.404045</v>
      </c>
      <c r="H20" s="284"/>
      <c r="I20" s="284">
        <f t="shared" si="1"/>
        <v>0</v>
      </c>
      <c r="J20" s="284">
        <f t="shared" si="2"/>
        <v>8.0562139570894402</v>
      </c>
      <c r="K20" s="285">
        <f t="shared" si="3"/>
        <v>0</v>
      </c>
    </row>
    <row r="21" spans="1:11" ht="28.5" customHeight="1">
      <c r="A21" s="296" t="s">
        <v>331</v>
      </c>
      <c r="B21" s="282">
        <v>1.08</v>
      </c>
      <c r="C21" s="283">
        <v>99.214027804342635</v>
      </c>
      <c r="D21" s="283">
        <v>100.64935</v>
      </c>
      <c r="E21" s="283">
        <v>100.64935</v>
      </c>
      <c r="F21" s="283">
        <v>101.07299</v>
      </c>
      <c r="G21" s="283">
        <v>101.07299</v>
      </c>
      <c r="H21" s="284">
        <f t="shared" si="0"/>
        <v>1.4466927988125917</v>
      </c>
      <c r="I21" s="284">
        <f t="shared" si="1"/>
        <v>0</v>
      </c>
      <c r="J21" s="284">
        <f t="shared" si="2"/>
        <v>0.4209068414252215</v>
      </c>
      <c r="K21" s="285">
        <f t="shared" si="3"/>
        <v>0</v>
      </c>
    </row>
    <row r="22" spans="1:11" ht="28.5" customHeight="1">
      <c r="A22" s="296" t="s">
        <v>332</v>
      </c>
      <c r="B22" s="282">
        <v>6.55</v>
      </c>
      <c r="C22" s="283">
        <v>97.346743889404635</v>
      </c>
      <c r="D22" s="283">
        <v>100.01112999999999</v>
      </c>
      <c r="E22" s="283">
        <v>100.01112999999999</v>
      </c>
      <c r="F22" s="283">
        <v>100.36666</v>
      </c>
      <c r="G22" s="283">
        <v>100.36666</v>
      </c>
      <c r="H22" s="284">
        <f t="shared" si="0"/>
        <v>2.7370058865269868</v>
      </c>
      <c r="I22" s="284">
        <f t="shared" si="1"/>
        <v>0</v>
      </c>
      <c r="J22" s="284">
        <f t="shared" si="2"/>
        <v>0.35549043391472424</v>
      </c>
      <c r="K22" s="285">
        <f t="shared" si="3"/>
        <v>0</v>
      </c>
    </row>
    <row r="23" spans="1:11" ht="28.5" customHeight="1">
      <c r="A23" s="296" t="s">
        <v>333</v>
      </c>
      <c r="B23" s="282">
        <v>1.92</v>
      </c>
      <c r="C23" s="283">
        <v>98.981348981374722</v>
      </c>
      <c r="D23" s="283">
        <v>99.832080000000005</v>
      </c>
      <c r="E23" s="283">
        <v>99.832080000000005</v>
      </c>
      <c r="F23" s="283">
        <v>105.58641</v>
      </c>
      <c r="G23" s="283">
        <v>105.58641</v>
      </c>
      <c r="H23" s="284">
        <f t="shared" si="0"/>
        <v>0.85948618338728977</v>
      </c>
      <c r="I23" s="284">
        <f t="shared" si="1"/>
        <v>0</v>
      </c>
      <c r="J23" s="284">
        <f t="shared" si="2"/>
        <v>5.7640089237848144</v>
      </c>
      <c r="K23" s="285">
        <f t="shared" si="3"/>
        <v>0</v>
      </c>
    </row>
    <row r="24" spans="1:11" ht="28.5" customHeight="1">
      <c r="A24" s="296" t="s">
        <v>334</v>
      </c>
      <c r="B24" s="282">
        <v>4.5</v>
      </c>
      <c r="C24" s="283">
        <v>92.397386783976515</v>
      </c>
      <c r="D24" s="283">
        <v>103.2653</v>
      </c>
      <c r="E24" s="283">
        <v>103.2653</v>
      </c>
      <c r="F24" s="283">
        <v>100.98148</v>
      </c>
      <c r="G24" s="283">
        <v>100.98148</v>
      </c>
      <c r="H24" s="284">
        <f t="shared" si="0"/>
        <v>11.762143491603808</v>
      </c>
      <c r="I24" s="284">
        <f t="shared" si="1"/>
        <v>0</v>
      </c>
      <c r="J24" s="284">
        <f t="shared" si="2"/>
        <v>-2.2116044789488711</v>
      </c>
      <c r="K24" s="285">
        <f t="shared" si="3"/>
        <v>0</v>
      </c>
    </row>
    <row r="25" spans="1:11" ht="28.5" customHeight="1">
      <c r="A25" s="296" t="s">
        <v>335</v>
      </c>
      <c r="B25" s="282">
        <v>12.55</v>
      </c>
      <c r="C25" s="283">
        <v>85.186981803429646</v>
      </c>
      <c r="D25" s="283">
        <v>102.39802</v>
      </c>
      <c r="E25" s="283">
        <v>102.60689000000001</v>
      </c>
      <c r="F25" s="283">
        <v>108.64635</v>
      </c>
      <c r="G25" s="283">
        <v>107.9363</v>
      </c>
      <c r="H25" s="284">
        <f t="shared" si="0"/>
        <v>20.449026163137333</v>
      </c>
      <c r="I25" s="284">
        <f t="shared" si="1"/>
        <v>0.20397855349156657</v>
      </c>
      <c r="J25" s="284">
        <f t="shared" si="2"/>
        <v>5.1940079267581325</v>
      </c>
      <c r="K25" s="285">
        <f t="shared" si="3"/>
        <v>-0.65354243377710475</v>
      </c>
    </row>
    <row r="26" spans="1:11" ht="28.5" customHeight="1">
      <c r="A26" s="296" t="s">
        <v>336</v>
      </c>
      <c r="B26" s="282">
        <v>4.45</v>
      </c>
      <c r="C26" s="283">
        <v>94.819191828409274</v>
      </c>
      <c r="D26" s="283">
        <v>99.796220000000005</v>
      </c>
      <c r="E26" s="283">
        <v>99.796220000000005</v>
      </c>
      <c r="F26" s="283">
        <v>100.0356</v>
      </c>
      <c r="G26" s="283">
        <v>100.0356</v>
      </c>
      <c r="H26" s="284">
        <f t="shared" si="0"/>
        <v>5.248967087377693</v>
      </c>
      <c r="I26" s="284">
        <f t="shared" si="1"/>
        <v>0</v>
      </c>
      <c r="J26" s="284">
        <f t="shared" si="2"/>
        <v>0.23986880465012916</v>
      </c>
      <c r="K26" s="285">
        <f t="shared" si="3"/>
        <v>0</v>
      </c>
    </row>
    <row r="27" spans="1:11" ht="28.5" customHeight="1">
      <c r="A27" s="296" t="s">
        <v>337</v>
      </c>
      <c r="B27" s="282">
        <v>3.17</v>
      </c>
      <c r="C27" s="283">
        <v>100.59336001792421</v>
      </c>
      <c r="D27" s="283">
        <v>100.64228</v>
      </c>
      <c r="E27" s="283">
        <v>100.64228</v>
      </c>
      <c r="F27" s="283">
        <v>104.40072000000001</v>
      </c>
      <c r="G27" s="283">
        <v>104.40072000000001</v>
      </c>
      <c r="H27" s="284">
        <f t="shared" si="0"/>
        <v>4.8631422657592793E-2</v>
      </c>
      <c r="I27" s="284">
        <f t="shared" si="1"/>
        <v>0</v>
      </c>
      <c r="J27" s="284">
        <f t="shared" si="2"/>
        <v>3.7344543466225133</v>
      </c>
      <c r="K27" s="285">
        <f t="shared" si="3"/>
        <v>0</v>
      </c>
    </row>
    <row r="28" spans="1:11" ht="28.5" customHeight="1">
      <c r="A28" s="296" t="s">
        <v>338</v>
      </c>
      <c r="B28" s="282">
        <v>3.8</v>
      </c>
      <c r="C28" s="283">
        <v>78.341654109258542</v>
      </c>
      <c r="D28" s="283">
        <v>99.091319999999996</v>
      </c>
      <c r="E28" s="283">
        <v>99.091319999999996</v>
      </c>
      <c r="F28" s="283">
        <v>113.66679000000001</v>
      </c>
      <c r="G28" s="283">
        <v>113.66679000000001</v>
      </c>
      <c r="H28" s="284">
        <f t="shared" si="0"/>
        <v>26.48612175306269</v>
      </c>
      <c r="I28" s="284">
        <f t="shared" si="1"/>
        <v>0</v>
      </c>
      <c r="J28" s="284">
        <f t="shared" si="2"/>
        <v>14.709128912603049</v>
      </c>
      <c r="K28" s="285">
        <f t="shared" si="3"/>
        <v>0</v>
      </c>
    </row>
    <row r="29" spans="1:11" ht="28.5" customHeight="1">
      <c r="A29" s="296" t="s">
        <v>339</v>
      </c>
      <c r="B29" s="282">
        <v>1.08</v>
      </c>
      <c r="C29" s="283">
        <v>97.380368466838604</v>
      </c>
      <c r="D29" s="283">
        <v>100.04392</v>
      </c>
      <c r="E29" s="283">
        <v>100.04392</v>
      </c>
      <c r="F29" s="283">
        <v>104.70322</v>
      </c>
      <c r="G29" s="283">
        <v>104.70322</v>
      </c>
      <c r="H29" s="284">
        <f t="shared" si="0"/>
        <v>2.735203794251845</v>
      </c>
      <c r="I29" s="284">
        <f t="shared" si="1"/>
        <v>0</v>
      </c>
      <c r="J29" s="284">
        <f t="shared" si="2"/>
        <v>4.6572545338087679</v>
      </c>
      <c r="K29" s="285">
        <f t="shared" si="3"/>
        <v>0</v>
      </c>
    </row>
    <row r="30" spans="1:11" ht="28.5" customHeight="1">
      <c r="A30" s="261" t="s">
        <v>340</v>
      </c>
      <c r="B30" s="262">
        <v>100</v>
      </c>
      <c r="C30" s="263"/>
      <c r="D30" s="263">
        <v>99.865875000000003</v>
      </c>
      <c r="E30" s="263">
        <v>100.45525000000001</v>
      </c>
      <c r="F30" s="286">
        <v>104.83313</v>
      </c>
      <c r="G30" s="286">
        <v>104.85245</v>
      </c>
      <c r="H30" s="287"/>
      <c r="I30" s="287">
        <f>E30/D30*100-100</f>
        <v>0.59016656089980302</v>
      </c>
      <c r="J30" s="287">
        <f>G30/E30*100-100</f>
        <v>4.3772724670935617</v>
      </c>
      <c r="K30" s="288">
        <f t="shared" ref="K30:K33" si="4">G30/F30*100-100</f>
        <v>1.8429288527400445E-2</v>
      </c>
    </row>
    <row r="31" spans="1:11" ht="28.5" customHeight="1">
      <c r="A31" s="295" t="s">
        <v>341</v>
      </c>
      <c r="B31" s="266">
        <v>32.9</v>
      </c>
      <c r="C31" s="267"/>
      <c r="D31" s="267">
        <v>99.359570000000005</v>
      </c>
      <c r="E31" s="267">
        <v>99.574814000000003</v>
      </c>
      <c r="F31" s="283">
        <v>103.48862</v>
      </c>
      <c r="G31" s="283">
        <v>103.969955</v>
      </c>
      <c r="H31" s="268"/>
      <c r="I31" s="284">
        <f>E31/D31*100-100</f>
        <v>0.21663137229759855</v>
      </c>
      <c r="J31" s="284">
        <f>G31/E31*100-100</f>
        <v>4.4139083202304477</v>
      </c>
      <c r="K31" s="285">
        <f t="shared" si="4"/>
        <v>0.46510911054762971</v>
      </c>
    </row>
    <row r="32" spans="1:11" ht="28.5" customHeight="1">
      <c r="A32" s="296" t="s">
        <v>342</v>
      </c>
      <c r="B32" s="282">
        <v>56.3</v>
      </c>
      <c r="C32" s="283"/>
      <c r="D32" s="283">
        <v>100.18994000000001</v>
      </c>
      <c r="E32" s="283">
        <v>101.10619</v>
      </c>
      <c r="F32" s="283">
        <v>105.94602</v>
      </c>
      <c r="G32" s="283">
        <v>105.69444</v>
      </c>
      <c r="H32" s="284"/>
      <c r="I32" s="284">
        <f>E32/D32*100-100</f>
        <v>0.91451297405707521</v>
      </c>
      <c r="J32" s="284">
        <f>G32/E32*100-100</f>
        <v>4.5380505387454519</v>
      </c>
      <c r="K32" s="285">
        <f t="shared" si="4"/>
        <v>-0.23746054830564844</v>
      </c>
    </row>
    <row r="33" spans="1:11" ht="28.5" customHeight="1">
      <c r="A33" s="296" t="s">
        <v>343</v>
      </c>
      <c r="B33" s="282">
        <v>10.8</v>
      </c>
      <c r="C33" s="283"/>
      <c r="D33" s="283">
        <v>99.719059999999999</v>
      </c>
      <c r="E33" s="283">
        <v>99.744290000000007</v>
      </c>
      <c r="F33" s="283">
        <v>103.12775999999999</v>
      </c>
      <c r="G33" s="283">
        <v>103.15156</v>
      </c>
      <c r="H33" s="284"/>
      <c r="I33" s="284">
        <f>E33/D33*100-100</f>
        <v>2.5301080856564795E-2</v>
      </c>
      <c r="J33" s="284">
        <f>G33/E33*100-100</f>
        <v>3.4160050665556838</v>
      </c>
      <c r="K33" s="285">
        <f t="shared" si="4"/>
        <v>2.3078170223044481E-2</v>
      </c>
    </row>
    <row r="34" spans="1:11" ht="28.5" customHeight="1" thickBot="1">
      <c r="A34" s="289" t="s">
        <v>344</v>
      </c>
      <c r="B34" s="290">
        <v>14.03</v>
      </c>
      <c r="C34" s="260">
        <v>89.601358077585033</v>
      </c>
      <c r="D34" s="260">
        <v>102.85514999999999</v>
      </c>
      <c r="E34" s="260">
        <v>102.92777</v>
      </c>
      <c r="F34" s="291">
        <v>107.217766</v>
      </c>
      <c r="G34" s="291">
        <v>107.16932</v>
      </c>
      <c r="H34" s="292"/>
      <c r="I34" s="292">
        <f t="shared" ref="I34" si="5">E34/D34*100-100</f>
        <v>7.0604145733099699E-2</v>
      </c>
      <c r="J34" s="292">
        <f t="shared" ref="J34" si="6">G34/E34*100-100</f>
        <v>4.1208995395509049</v>
      </c>
      <c r="K34" s="293">
        <f t="shared" ref="K34" si="7">G34/F34*100-100</f>
        <v>-4.5184675830682863E-2</v>
      </c>
    </row>
    <row r="35" spans="1:11" ht="28.5" customHeight="1" thickTop="1">
      <c r="A35" s="196" t="s">
        <v>345</v>
      </c>
      <c r="B35" s="197"/>
      <c r="C35" s="256"/>
      <c r="D35" s="256"/>
      <c r="E35" s="256"/>
      <c r="F35" s="256"/>
      <c r="G35" s="256"/>
      <c r="H35" s="256"/>
      <c r="I35" s="256"/>
      <c r="J35" s="256"/>
      <c r="K35" s="256"/>
    </row>
    <row r="36" spans="1:11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256"/>
    </row>
  </sheetData>
  <mergeCells count="15">
    <mergeCell ref="A1:K1"/>
    <mergeCell ref="A2:K2"/>
    <mergeCell ref="A3:K3"/>
    <mergeCell ref="A4:K4"/>
    <mergeCell ref="D5:E5"/>
    <mergeCell ref="F5:G5"/>
    <mergeCell ref="D6:E6"/>
    <mergeCell ref="F6:G6"/>
    <mergeCell ref="H6:K6"/>
    <mergeCell ref="B6:B8"/>
    <mergeCell ref="A6:A8"/>
    <mergeCell ref="H7:H8"/>
    <mergeCell ref="I7:I8"/>
    <mergeCell ref="J7:J8"/>
    <mergeCell ref="K7:K8"/>
  </mergeCells>
  <printOptions horizontalCentered="1"/>
  <pageMargins left="0.7" right="0.7" top="0.7" bottom="0.7" header="0.511811023622047" footer="0.511811023622047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H1" sqref="H1"/>
    </sheetView>
  </sheetViews>
  <sheetFormatPr defaultColWidth="12.42578125" defaultRowHeight="15.75"/>
  <cols>
    <col min="1" max="1" width="16" style="198" customWidth="1"/>
    <col min="2" max="2" width="13.7109375" style="198" customWidth="1"/>
    <col min="3" max="3" width="13.85546875" style="198" customWidth="1"/>
    <col min="4" max="4" width="12.42578125" style="198"/>
    <col min="5" max="5" width="14.140625" style="198" customWidth="1"/>
    <col min="6" max="6" width="12.42578125" style="198"/>
    <col min="7" max="7" width="16.28515625" style="198" bestFit="1" customWidth="1"/>
    <col min="8" max="251" width="12.42578125" style="198"/>
    <col min="252" max="252" width="10.140625" style="198" bestFit="1" customWidth="1"/>
    <col min="253" max="253" width="13.7109375" style="198" customWidth="1"/>
    <col min="254" max="507" width="12.42578125" style="198"/>
    <col min="508" max="508" width="10.140625" style="198" bestFit="1" customWidth="1"/>
    <col min="509" max="509" width="13.7109375" style="198" customWidth="1"/>
    <col min="510" max="763" width="12.42578125" style="198"/>
    <col min="764" max="764" width="10.140625" style="198" bestFit="1" customWidth="1"/>
    <col min="765" max="765" width="13.7109375" style="198" customWidth="1"/>
    <col min="766" max="1019" width="12.42578125" style="198"/>
    <col min="1020" max="1020" width="10.140625" style="198" bestFit="1" customWidth="1"/>
    <col min="1021" max="1021" width="13.7109375" style="198" customWidth="1"/>
    <col min="1022" max="1275" width="12.42578125" style="198"/>
    <col min="1276" max="1276" width="10.140625" style="198" bestFit="1" customWidth="1"/>
    <col min="1277" max="1277" width="13.7109375" style="198" customWidth="1"/>
    <col min="1278" max="1531" width="12.42578125" style="198"/>
    <col min="1532" max="1532" width="10.140625" style="198" bestFit="1" customWidth="1"/>
    <col min="1533" max="1533" width="13.7109375" style="198" customWidth="1"/>
    <col min="1534" max="1787" width="12.42578125" style="198"/>
    <col min="1788" max="1788" width="10.140625" style="198" bestFit="1" customWidth="1"/>
    <col min="1789" max="1789" width="13.7109375" style="198" customWidth="1"/>
    <col min="1790" max="2043" width="12.42578125" style="198"/>
    <col min="2044" max="2044" width="10.140625" style="198" bestFit="1" customWidth="1"/>
    <col min="2045" max="2045" width="13.7109375" style="198" customWidth="1"/>
    <col min="2046" max="2299" width="12.42578125" style="198"/>
    <col min="2300" max="2300" width="10.140625" style="198" bestFit="1" customWidth="1"/>
    <col min="2301" max="2301" width="13.7109375" style="198" customWidth="1"/>
    <col min="2302" max="2555" width="12.42578125" style="198"/>
    <col min="2556" max="2556" width="10.140625" style="198" bestFit="1" customWidth="1"/>
    <col min="2557" max="2557" width="13.7109375" style="198" customWidth="1"/>
    <col min="2558" max="2811" width="12.42578125" style="198"/>
    <col min="2812" max="2812" width="10.140625" style="198" bestFit="1" customWidth="1"/>
    <col min="2813" max="2813" width="13.7109375" style="198" customWidth="1"/>
    <col min="2814" max="3067" width="12.42578125" style="198"/>
    <col min="3068" max="3068" width="10.140625" style="198" bestFit="1" customWidth="1"/>
    <col min="3069" max="3069" width="13.7109375" style="198" customWidth="1"/>
    <col min="3070" max="3323" width="12.42578125" style="198"/>
    <col min="3324" max="3324" width="10.140625" style="198" bestFit="1" customWidth="1"/>
    <col min="3325" max="3325" width="13.7109375" style="198" customWidth="1"/>
    <col min="3326" max="3579" width="12.42578125" style="198"/>
    <col min="3580" max="3580" width="10.140625" style="198" bestFit="1" customWidth="1"/>
    <col min="3581" max="3581" width="13.7109375" style="198" customWidth="1"/>
    <col min="3582" max="3835" width="12.42578125" style="198"/>
    <col min="3836" max="3836" width="10.140625" style="198" bestFit="1" customWidth="1"/>
    <col min="3837" max="3837" width="13.7109375" style="198" customWidth="1"/>
    <col min="3838" max="4091" width="12.42578125" style="198"/>
    <col min="4092" max="4092" width="10.140625" style="198" bestFit="1" customWidth="1"/>
    <col min="4093" max="4093" width="13.7109375" style="198" customWidth="1"/>
    <col min="4094" max="4347" width="12.42578125" style="198"/>
    <col min="4348" max="4348" width="10.140625" style="198" bestFit="1" customWidth="1"/>
    <col min="4349" max="4349" width="13.7109375" style="198" customWidth="1"/>
    <col min="4350" max="4603" width="12.42578125" style="198"/>
    <col min="4604" max="4604" width="10.140625" style="198" bestFit="1" customWidth="1"/>
    <col min="4605" max="4605" width="13.7109375" style="198" customWidth="1"/>
    <col min="4606" max="4859" width="12.42578125" style="198"/>
    <col min="4860" max="4860" width="10.140625" style="198" bestFit="1" customWidth="1"/>
    <col min="4861" max="4861" width="13.7109375" style="198" customWidth="1"/>
    <col min="4862" max="5115" width="12.42578125" style="198"/>
    <col min="5116" max="5116" width="10.140625" style="198" bestFit="1" customWidth="1"/>
    <col min="5117" max="5117" width="13.7109375" style="198" customWidth="1"/>
    <col min="5118" max="5371" width="12.42578125" style="198"/>
    <col min="5372" max="5372" width="10.140625" style="198" bestFit="1" customWidth="1"/>
    <col min="5373" max="5373" width="13.7109375" style="198" customWidth="1"/>
    <col min="5374" max="5627" width="12.42578125" style="198"/>
    <col min="5628" max="5628" width="10.140625" style="198" bestFit="1" customWidth="1"/>
    <col min="5629" max="5629" width="13.7109375" style="198" customWidth="1"/>
    <col min="5630" max="5883" width="12.42578125" style="198"/>
    <col min="5884" max="5884" width="10.140625" style="198" bestFit="1" customWidth="1"/>
    <col min="5885" max="5885" width="13.7109375" style="198" customWidth="1"/>
    <col min="5886" max="6139" width="12.42578125" style="198"/>
    <col min="6140" max="6140" width="10.140625" style="198" bestFit="1" customWidth="1"/>
    <col min="6141" max="6141" width="13.7109375" style="198" customWidth="1"/>
    <col min="6142" max="6395" width="12.42578125" style="198"/>
    <col min="6396" max="6396" width="10.140625" style="198" bestFit="1" customWidth="1"/>
    <col min="6397" max="6397" width="13.7109375" style="198" customWidth="1"/>
    <col min="6398" max="6651" width="12.42578125" style="198"/>
    <col min="6652" max="6652" width="10.140625" style="198" bestFit="1" customWidth="1"/>
    <col min="6653" max="6653" width="13.7109375" style="198" customWidth="1"/>
    <col min="6654" max="6907" width="12.42578125" style="198"/>
    <col min="6908" max="6908" width="10.140625" style="198" bestFit="1" customWidth="1"/>
    <col min="6909" max="6909" width="13.7109375" style="198" customWidth="1"/>
    <col min="6910" max="7163" width="12.42578125" style="198"/>
    <col min="7164" max="7164" width="10.140625" style="198" bestFit="1" customWidth="1"/>
    <col min="7165" max="7165" width="13.7109375" style="198" customWidth="1"/>
    <col min="7166" max="7419" width="12.42578125" style="198"/>
    <col min="7420" max="7420" width="10.140625" style="198" bestFit="1" customWidth="1"/>
    <col min="7421" max="7421" width="13.7109375" style="198" customWidth="1"/>
    <col min="7422" max="7675" width="12.42578125" style="198"/>
    <col min="7676" max="7676" width="10.140625" style="198" bestFit="1" customWidth="1"/>
    <col min="7677" max="7677" width="13.7109375" style="198" customWidth="1"/>
    <col min="7678" max="7931" width="12.42578125" style="198"/>
    <col min="7932" max="7932" width="10.140625" style="198" bestFit="1" customWidth="1"/>
    <col min="7933" max="7933" width="13.7109375" style="198" customWidth="1"/>
    <col min="7934" max="8187" width="12.42578125" style="198"/>
    <col min="8188" max="8188" width="10.140625" style="198" bestFit="1" customWidth="1"/>
    <col min="8189" max="8189" width="13.7109375" style="198" customWidth="1"/>
    <col min="8190" max="8443" width="12.42578125" style="198"/>
    <col min="8444" max="8444" width="10.140625" style="198" bestFit="1" customWidth="1"/>
    <col min="8445" max="8445" width="13.7109375" style="198" customWidth="1"/>
    <col min="8446" max="8699" width="12.42578125" style="198"/>
    <col min="8700" max="8700" width="10.140625" style="198" bestFit="1" customWidth="1"/>
    <col min="8701" max="8701" width="13.7109375" style="198" customWidth="1"/>
    <col min="8702" max="8955" width="12.42578125" style="198"/>
    <col min="8956" max="8956" width="10.140625" style="198" bestFit="1" customWidth="1"/>
    <col min="8957" max="8957" width="13.7109375" style="198" customWidth="1"/>
    <col min="8958" max="9211" width="12.42578125" style="198"/>
    <col min="9212" max="9212" width="10.140625" style="198" bestFit="1" customWidth="1"/>
    <col min="9213" max="9213" width="13.7109375" style="198" customWidth="1"/>
    <col min="9214" max="9467" width="12.42578125" style="198"/>
    <col min="9468" max="9468" width="10.140625" style="198" bestFit="1" customWidth="1"/>
    <col min="9469" max="9469" width="13.7109375" style="198" customWidth="1"/>
    <col min="9470" max="9723" width="12.42578125" style="198"/>
    <col min="9724" max="9724" width="10.140625" style="198" bestFit="1" customWidth="1"/>
    <col min="9725" max="9725" width="13.7109375" style="198" customWidth="1"/>
    <col min="9726" max="9979" width="12.42578125" style="198"/>
    <col min="9980" max="9980" width="10.140625" style="198" bestFit="1" customWidth="1"/>
    <col min="9981" max="9981" width="13.7109375" style="198" customWidth="1"/>
    <col min="9982" max="10235" width="12.42578125" style="198"/>
    <col min="10236" max="10236" width="10.140625" style="198" bestFit="1" customWidth="1"/>
    <col min="10237" max="10237" width="13.7109375" style="198" customWidth="1"/>
    <col min="10238" max="10491" width="12.42578125" style="198"/>
    <col min="10492" max="10492" width="10.140625" style="198" bestFit="1" customWidth="1"/>
    <col min="10493" max="10493" width="13.7109375" style="198" customWidth="1"/>
    <col min="10494" max="10747" width="12.42578125" style="198"/>
    <col min="10748" max="10748" width="10.140625" style="198" bestFit="1" customWidth="1"/>
    <col min="10749" max="10749" width="13.7109375" style="198" customWidth="1"/>
    <col min="10750" max="11003" width="12.42578125" style="198"/>
    <col min="11004" max="11004" width="10.140625" style="198" bestFit="1" customWidth="1"/>
    <col min="11005" max="11005" width="13.7109375" style="198" customWidth="1"/>
    <col min="11006" max="11259" width="12.42578125" style="198"/>
    <col min="11260" max="11260" width="10.140625" style="198" bestFit="1" customWidth="1"/>
    <col min="11261" max="11261" width="13.7109375" style="198" customWidth="1"/>
    <col min="11262" max="11515" width="12.42578125" style="198"/>
    <col min="11516" max="11516" width="10.140625" style="198" bestFit="1" customWidth="1"/>
    <col min="11517" max="11517" width="13.7109375" style="198" customWidth="1"/>
    <col min="11518" max="11771" width="12.42578125" style="198"/>
    <col min="11772" max="11772" width="10.140625" style="198" bestFit="1" customWidth="1"/>
    <col min="11773" max="11773" width="13.7109375" style="198" customWidth="1"/>
    <col min="11774" max="12027" width="12.42578125" style="198"/>
    <col min="12028" max="12028" width="10.140625" style="198" bestFit="1" customWidth="1"/>
    <col min="12029" max="12029" width="13.7109375" style="198" customWidth="1"/>
    <col min="12030" max="12283" width="12.42578125" style="198"/>
    <col min="12284" max="12284" width="10.140625" style="198" bestFit="1" customWidth="1"/>
    <col min="12285" max="12285" width="13.7109375" style="198" customWidth="1"/>
    <col min="12286" max="12539" width="12.42578125" style="198"/>
    <col min="12540" max="12540" width="10.140625" style="198" bestFit="1" customWidth="1"/>
    <col min="12541" max="12541" width="13.7109375" style="198" customWidth="1"/>
    <col min="12542" max="12795" width="12.42578125" style="198"/>
    <col min="12796" max="12796" width="10.140625" style="198" bestFit="1" customWidth="1"/>
    <col min="12797" max="12797" width="13.7109375" style="198" customWidth="1"/>
    <col min="12798" max="13051" width="12.42578125" style="198"/>
    <col min="13052" max="13052" width="10.140625" style="198" bestFit="1" customWidth="1"/>
    <col min="13053" max="13053" width="13.7109375" style="198" customWidth="1"/>
    <col min="13054" max="13307" width="12.42578125" style="198"/>
    <col min="13308" max="13308" width="10.140625" style="198" bestFit="1" customWidth="1"/>
    <col min="13309" max="13309" width="13.7109375" style="198" customWidth="1"/>
    <col min="13310" max="13563" width="12.42578125" style="198"/>
    <col min="13564" max="13564" width="10.140625" style="198" bestFit="1" customWidth="1"/>
    <col min="13565" max="13565" width="13.7109375" style="198" customWidth="1"/>
    <col min="13566" max="13819" width="12.42578125" style="198"/>
    <col min="13820" max="13820" width="10.140625" style="198" bestFit="1" customWidth="1"/>
    <col min="13821" max="13821" width="13.7109375" style="198" customWidth="1"/>
    <col min="13822" max="14075" width="12.42578125" style="198"/>
    <col min="14076" max="14076" width="10.140625" style="198" bestFit="1" customWidth="1"/>
    <col min="14077" max="14077" width="13.7109375" style="198" customWidth="1"/>
    <col min="14078" max="14331" width="12.42578125" style="198"/>
    <col min="14332" max="14332" width="10.140625" style="198" bestFit="1" customWidth="1"/>
    <col min="14333" max="14333" width="13.7109375" style="198" customWidth="1"/>
    <col min="14334" max="14587" width="12.42578125" style="198"/>
    <col min="14588" max="14588" width="10.140625" style="198" bestFit="1" customWidth="1"/>
    <col min="14589" max="14589" width="13.7109375" style="198" customWidth="1"/>
    <col min="14590" max="14843" width="12.42578125" style="198"/>
    <col min="14844" max="14844" width="10.140625" style="198" bestFit="1" customWidth="1"/>
    <col min="14845" max="14845" width="13.7109375" style="198" customWidth="1"/>
    <col min="14846" max="15099" width="12.42578125" style="198"/>
    <col min="15100" max="15100" width="10.140625" style="198" bestFit="1" customWidth="1"/>
    <col min="15101" max="15101" width="13.7109375" style="198" customWidth="1"/>
    <col min="15102" max="15355" width="12.42578125" style="198"/>
    <col min="15356" max="15356" width="10.140625" style="198" bestFit="1" customWidth="1"/>
    <col min="15357" max="15357" width="13.7109375" style="198" customWidth="1"/>
    <col min="15358" max="15611" width="12.42578125" style="198"/>
    <col min="15612" max="15612" width="10.140625" style="198" bestFit="1" customWidth="1"/>
    <col min="15613" max="15613" width="13.7109375" style="198" customWidth="1"/>
    <col min="15614" max="15867" width="12.42578125" style="198"/>
    <col min="15868" max="15868" width="10.140625" style="198" bestFit="1" customWidth="1"/>
    <col min="15869" max="15869" width="13.7109375" style="198" customWidth="1"/>
    <col min="15870" max="16123" width="12.42578125" style="198"/>
    <col min="16124" max="16124" width="10.140625" style="198" bestFit="1" customWidth="1"/>
    <col min="16125" max="16125" width="13.7109375" style="198" customWidth="1"/>
    <col min="16126" max="16384" width="12.42578125" style="198"/>
  </cols>
  <sheetData>
    <row r="1" spans="1:7" ht="15" customHeight="1">
      <c r="A1" s="1764" t="s">
        <v>346</v>
      </c>
      <c r="B1" s="1764"/>
      <c r="C1" s="1764"/>
      <c r="D1" s="1764"/>
      <c r="E1" s="1764"/>
      <c r="F1" s="1764"/>
      <c r="G1" s="1764"/>
    </row>
    <row r="2" spans="1:7" ht="15" customHeight="1">
      <c r="A2" s="1765" t="s">
        <v>116</v>
      </c>
      <c r="B2" s="1765"/>
      <c r="C2" s="1765"/>
      <c r="D2" s="1765"/>
      <c r="E2" s="1765"/>
      <c r="F2" s="1765"/>
      <c r="G2" s="1765"/>
    </row>
    <row r="3" spans="1:7" ht="15" customHeight="1">
      <c r="A3" s="1765" t="s">
        <v>347</v>
      </c>
      <c r="B3" s="1765"/>
      <c r="C3" s="1765"/>
      <c r="D3" s="1765"/>
      <c r="E3" s="1765"/>
      <c r="F3" s="1765"/>
      <c r="G3" s="1765"/>
    </row>
    <row r="4" spans="1:7" ht="15" customHeight="1">
      <c r="A4" s="1766" t="s">
        <v>289</v>
      </c>
      <c r="B4" s="1766"/>
      <c r="C4" s="1766"/>
      <c r="D4" s="1766"/>
      <c r="E4" s="1766"/>
      <c r="F4" s="1766"/>
      <c r="G4" s="1766"/>
    </row>
    <row r="5" spans="1:7" ht="15" customHeight="1" thickBot="1">
      <c r="A5" s="199"/>
      <c r="B5" s="199"/>
      <c r="C5" s="199"/>
      <c r="D5" s="199"/>
      <c r="E5" s="199"/>
      <c r="F5" s="199"/>
      <c r="G5" s="199"/>
    </row>
    <row r="6" spans="1:7" ht="27" customHeight="1" thickTop="1">
      <c r="A6" s="1767" t="s">
        <v>290</v>
      </c>
      <c r="B6" s="1769" t="s">
        <v>4</v>
      </c>
      <c r="C6" s="1770"/>
      <c r="D6" s="1769" t="s">
        <v>33</v>
      </c>
      <c r="E6" s="1770"/>
      <c r="F6" s="1769" t="s">
        <v>110</v>
      </c>
      <c r="G6" s="1771"/>
    </row>
    <row r="7" spans="1:7" ht="27" customHeight="1">
      <c r="A7" s="1768"/>
      <c r="B7" s="351" t="s">
        <v>291</v>
      </c>
      <c r="C7" s="352" t="s">
        <v>292</v>
      </c>
      <c r="D7" s="352" t="s">
        <v>291</v>
      </c>
      <c r="E7" s="351" t="s">
        <v>292</v>
      </c>
      <c r="F7" s="352" t="s">
        <v>291</v>
      </c>
      <c r="G7" s="353" t="s">
        <v>292</v>
      </c>
    </row>
    <row r="8" spans="1:7" ht="27" customHeight="1">
      <c r="A8" s="200" t="s">
        <v>293</v>
      </c>
      <c r="B8" s="201">
        <v>97.953241694969805</v>
      </c>
      <c r="C8" s="202">
        <v>5.9</v>
      </c>
      <c r="D8" s="203">
        <v>99.135729899193805</v>
      </c>
      <c r="E8" s="203">
        <v>1.2</v>
      </c>
      <c r="F8" s="203">
        <v>105.48023000000001</v>
      </c>
      <c r="G8" s="204">
        <v>6.4</v>
      </c>
    </row>
    <row r="9" spans="1:7" ht="27" customHeight="1">
      <c r="A9" s="200" t="s">
        <v>294</v>
      </c>
      <c r="B9" s="201">
        <v>97.317288386684481</v>
      </c>
      <c r="C9" s="203">
        <v>5.3</v>
      </c>
      <c r="D9" s="203">
        <v>98.764655130720115</v>
      </c>
      <c r="E9" s="203">
        <v>1.4872721388534274</v>
      </c>
      <c r="F9" s="203">
        <v>107.36151</v>
      </c>
      <c r="G9" s="204">
        <v>8.7043800000000005</v>
      </c>
    </row>
    <row r="10" spans="1:7" ht="27" customHeight="1">
      <c r="A10" s="200" t="s">
        <v>295</v>
      </c>
      <c r="B10" s="201">
        <v>97.176228368432447</v>
      </c>
      <c r="C10" s="203">
        <v>5.0116827276052192</v>
      </c>
      <c r="D10" s="203">
        <v>98.70798366434714</v>
      </c>
      <c r="E10" s="203">
        <v>1.5762727489319985</v>
      </c>
      <c r="F10" s="203">
        <v>107.76094999999999</v>
      </c>
      <c r="G10" s="204">
        <v>9.1714599999999997</v>
      </c>
    </row>
    <row r="11" spans="1:7" ht="27" customHeight="1">
      <c r="A11" s="200" t="s">
        <v>296</v>
      </c>
      <c r="B11" s="201">
        <v>98.7</v>
      </c>
      <c r="C11" s="203">
        <v>4.101578726819227</v>
      </c>
      <c r="D11" s="203">
        <v>99.543361637329056</v>
      </c>
      <c r="E11" s="203">
        <v>0.8</v>
      </c>
      <c r="F11" s="203">
        <v>106.43895999999999</v>
      </c>
      <c r="G11" s="204">
        <v>6.9272299999999998</v>
      </c>
    </row>
    <row r="12" spans="1:7" ht="27" customHeight="1">
      <c r="A12" s="200" t="s">
        <v>297</v>
      </c>
      <c r="B12" s="201">
        <v>96.2</v>
      </c>
      <c r="C12" s="203">
        <v>2.7</v>
      </c>
      <c r="D12" s="203">
        <v>97.926606958793741</v>
      </c>
      <c r="E12" s="203">
        <v>1.7596098120946664</v>
      </c>
      <c r="F12" s="203">
        <v>104.95336</v>
      </c>
      <c r="G12" s="204">
        <v>7.1755300000000002</v>
      </c>
    </row>
    <row r="13" spans="1:7" ht="27" customHeight="1">
      <c r="A13" s="200" t="s">
        <v>298</v>
      </c>
      <c r="B13" s="201">
        <v>96.7</v>
      </c>
      <c r="C13" s="203">
        <v>1.7917795224803541</v>
      </c>
      <c r="D13" s="203">
        <v>98.641382967678069</v>
      </c>
      <c r="E13" s="203">
        <v>2</v>
      </c>
      <c r="F13" s="203">
        <v>104.60026999999999</v>
      </c>
      <c r="G13" s="204">
        <v>6.0409600000000001</v>
      </c>
    </row>
    <row r="14" spans="1:7" ht="27" customHeight="1">
      <c r="A14" s="200" t="s">
        <v>299</v>
      </c>
      <c r="B14" s="201">
        <v>97.031753967134023</v>
      </c>
      <c r="C14" s="203">
        <v>1.686582996249399</v>
      </c>
      <c r="D14" s="203">
        <v>99.122178271705081</v>
      </c>
      <c r="E14" s="203">
        <v>2.1543713465996746</v>
      </c>
      <c r="F14" s="203">
        <v>104.25931</v>
      </c>
      <c r="G14" s="204">
        <v>5.1826299999999996</v>
      </c>
    </row>
    <row r="15" spans="1:7" ht="27" customHeight="1">
      <c r="A15" s="200" t="s">
        <v>300</v>
      </c>
      <c r="B15" s="201">
        <v>97.648452694535521</v>
      </c>
      <c r="C15" s="203">
        <v>1</v>
      </c>
      <c r="D15" s="203">
        <v>99.865872125192709</v>
      </c>
      <c r="E15" s="203">
        <v>2.2708188091763191</v>
      </c>
      <c r="F15" s="203">
        <v>104.83313</v>
      </c>
      <c r="G15" s="204">
        <v>4.9739300000000002</v>
      </c>
    </row>
    <row r="16" spans="1:7" ht="27" customHeight="1">
      <c r="A16" s="200" t="s">
        <v>301</v>
      </c>
      <c r="B16" s="201">
        <v>98.253928986174074</v>
      </c>
      <c r="C16" s="203">
        <v>1.2</v>
      </c>
      <c r="D16" s="203">
        <v>100.45525221079566</v>
      </c>
      <c r="E16" s="203">
        <v>2.2404429495448852</v>
      </c>
      <c r="F16" s="203">
        <v>104.9</v>
      </c>
      <c r="G16" s="204">
        <v>4.4000000000000004</v>
      </c>
    </row>
    <row r="17" spans="1:7" ht="27" customHeight="1">
      <c r="A17" s="200" t="s">
        <v>302</v>
      </c>
      <c r="B17" s="201">
        <v>99.631458745255401</v>
      </c>
      <c r="C17" s="203">
        <v>1.4818350776288014</v>
      </c>
      <c r="D17" s="203">
        <v>101.59790283446861</v>
      </c>
      <c r="E17" s="203">
        <v>1.9737180544963735</v>
      </c>
      <c r="F17" s="203"/>
      <c r="G17" s="204"/>
    </row>
    <row r="18" spans="1:7" ht="27" customHeight="1">
      <c r="A18" s="200" t="s">
        <v>303</v>
      </c>
      <c r="B18" s="201">
        <v>101.23751042440797</v>
      </c>
      <c r="C18" s="203">
        <v>0.75584272109227868</v>
      </c>
      <c r="D18" s="203">
        <v>102.48203208078642</v>
      </c>
      <c r="E18" s="203">
        <v>1.1865449335384426</v>
      </c>
      <c r="F18" s="203"/>
      <c r="G18" s="204"/>
    </row>
    <row r="19" spans="1:7" ht="27" customHeight="1">
      <c r="A19" s="200" t="s">
        <v>304</v>
      </c>
      <c r="B19" s="201">
        <v>101.58011286220942</v>
      </c>
      <c r="C19" s="205">
        <v>0.91628618733487599</v>
      </c>
      <c r="D19" s="203">
        <v>103.75704221898944</v>
      </c>
      <c r="E19" s="203">
        <v>2.1</v>
      </c>
      <c r="F19" s="203"/>
      <c r="G19" s="204"/>
    </row>
    <row r="20" spans="1:7" ht="27" customHeight="1" thickBot="1">
      <c r="A20" s="206" t="s">
        <v>305</v>
      </c>
      <c r="B20" s="207">
        <v>98.260831344150247</v>
      </c>
      <c r="C20" s="207">
        <v>2.6537989966008459</v>
      </c>
      <c r="D20" s="207">
        <v>99.999999999999986</v>
      </c>
      <c r="E20" s="207">
        <v>1.7290875661029823</v>
      </c>
      <c r="F20" s="207">
        <f>AVERAGE(F8:F19)</f>
        <v>105.62085777777777</v>
      </c>
      <c r="G20" s="208">
        <f>AVERAGE(G8:G19)</f>
        <v>6.5529022222222233</v>
      </c>
    </row>
    <row r="21" spans="1:7" ht="15" customHeight="1" thickTop="1">
      <c r="A21" s="209"/>
      <c r="B21" s="210"/>
      <c r="C21" s="210"/>
      <c r="D21" s="210"/>
      <c r="E21" s="210"/>
      <c r="F21" s="210"/>
      <c r="G21" s="210"/>
    </row>
    <row r="22" spans="1:7" ht="15" customHeight="1">
      <c r="A22" s="209"/>
      <c r="B22" s="210"/>
      <c r="C22" s="210"/>
      <c r="D22" s="210"/>
      <c r="E22" s="210"/>
      <c r="F22" s="210"/>
      <c r="G22" s="210"/>
    </row>
    <row r="23" spans="1:7" ht="15" customHeight="1">
      <c r="A23" s="209"/>
      <c r="B23" s="210"/>
      <c r="C23" s="210"/>
      <c r="D23" s="210"/>
      <c r="E23" s="210"/>
      <c r="F23" s="210"/>
      <c r="G23" s="210"/>
    </row>
  </sheetData>
  <mergeCells count="8">
    <mergeCell ref="A1:G1"/>
    <mergeCell ref="A2:G2"/>
    <mergeCell ref="A3:G3"/>
    <mergeCell ref="A4:G4"/>
    <mergeCell ref="A6:A7"/>
    <mergeCell ref="B6:C6"/>
    <mergeCell ref="D6:E6"/>
    <mergeCell ref="F6:G6"/>
  </mergeCells>
  <pageMargins left="0.7" right="0.7" top="0.7" bottom="0.7" header="0.511811023622047" footer="0.511811023622047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workbookViewId="0">
      <selection activeCell="M1" sqref="M1"/>
    </sheetView>
  </sheetViews>
  <sheetFormatPr defaultRowHeight="15.75"/>
  <cols>
    <col min="1" max="1" width="5.140625" style="21" bestFit="1" customWidth="1"/>
    <col min="2" max="2" width="31" style="21" customWidth="1"/>
    <col min="3" max="3" width="10.7109375" style="21" customWidth="1"/>
    <col min="4" max="4" width="12.42578125" style="21" bestFit="1" customWidth="1"/>
    <col min="5" max="8" width="10.7109375" style="21" customWidth="1"/>
    <col min="9" max="12" width="9" style="21" customWidth="1"/>
    <col min="13" max="16384" width="9.140625" style="21"/>
  </cols>
  <sheetData>
    <row r="1" spans="1:12">
      <c r="A1" s="1772" t="s">
        <v>383</v>
      </c>
      <c r="B1" s="1772"/>
      <c r="C1" s="1772"/>
      <c r="D1" s="1772"/>
      <c r="E1" s="1772"/>
      <c r="F1" s="1772"/>
      <c r="G1" s="1772"/>
      <c r="H1" s="1772"/>
      <c r="I1" s="1772"/>
      <c r="J1" s="1772"/>
      <c r="K1" s="1772"/>
      <c r="L1" s="1772"/>
    </row>
    <row r="2" spans="1:12">
      <c r="A2" s="1772" t="s">
        <v>348</v>
      </c>
      <c r="B2" s="1772"/>
      <c r="C2" s="1772"/>
      <c r="D2" s="1772"/>
      <c r="E2" s="1772"/>
      <c r="F2" s="1772"/>
      <c r="G2" s="1772"/>
      <c r="H2" s="1772"/>
      <c r="I2" s="1772"/>
      <c r="J2" s="1772"/>
      <c r="K2" s="1772"/>
      <c r="L2" s="1772"/>
    </row>
    <row r="3" spans="1:12">
      <c r="A3" s="1772" t="s">
        <v>349</v>
      </c>
      <c r="B3" s="1772"/>
      <c r="C3" s="1772"/>
      <c r="D3" s="1772"/>
      <c r="E3" s="1772"/>
      <c r="F3" s="1772"/>
      <c r="G3" s="1772"/>
      <c r="H3" s="1772"/>
      <c r="I3" s="1772"/>
      <c r="J3" s="1772"/>
      <c r="K3" s="1772"/>
      <c r="L3" s="1772"/>
    </row>
    <row r="4" spans="1:12">
      <c r="A4" s="1762" t="s">
        <v>377</v>
      </c>
      <c r="B4" s="1762"/>
      <c r="C4" s="1762"/>
      <c r="D4" s="1762"/>
      <c r="E4" s="1762"/>
      <c r="F4" s="1762"/>
      <c r="G4" s="1762"/>
      <c r="H4" s="1762"/>
      <c r="I4" s="1762"/>
      <c r="J4" s="1762"/>
      <c r="K4" s="1762"/>
      <c r="L4" s="1762"/>
    </row>
    <row r="5" spans="1:12" ht="16.5" thickBot="1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</row>
    <row r="6" spans="1:12" ht="21" customHeight="1" thickTop="1">
      <c r="A6" s="1783" t="s">
        <v>114</v>
      </c>
      <c r="B6" s="1780" t="s">
        <v>350</v>
      </c>
      <c r="C6" s="1777" t="s">
        <v>253</v>
      </c>
      <c r="D6" s="344" t="s">
        <v>379</v>
      </c>
      <c r="E6" s="1773" t="s">
        <v>380</v>
      </c>
      <c r="F6" s="1773"/>
      <c r="G6" s="1774" t="s">
        <v>378</v>
      </c>
      <c r="H6" s="1773"/>
      <c r="I6" s="1775" t="s">
        <v>111</v>
      </c>
      <c r="J6" s="1775"/>
      <c r="K6" s="1775"/>
      <c r="L6" s="1776"/>
    </row>
    <row r="7" spans="1:12" ht="21" customHeight="1">
      <c r="A7" s="1784"/>
      <c r="B7" s="1781"/>
      <c r="C7" s="1778"/>
      <c r="D7" s="323" t="str">
        <f>H7</f>
        <v>Mar/Apr</v>
      </c>
      <c r="E7" s="323" t="str">
        <f>G7</f>
        <v>Feb/Mar</v>
      </c>
      <c r="F7" s="323" t="str">
        <f>H7</f>
        <v>Mar/Apr</v>
      </c>
      <c r="G7" s="323" t="s">
        <v>255</v>
      </c>
      <c r="H7" s="323" t="s">
        <v>254</v>
      </c>
      <c r="I7" s="1787" t="s">
        <v>381</v>
      </c>
      <c r="J7" s="1787" t="s">
        <v>382</v>
      </c>
      <c r="K7" s="1787" t="s">
        <v>351</v>
      </c>
      <c r="L7" s="1788" t="s">
        <v>352</v>
      </c>
    </row>
    <row r="8" spans="1:12" ht="21" customHeight="1">
      <c r="A8" s="1785"/>
      <c r="B8" s="1782"/>
      <c r="C8" s="1779"/>
      <c r="D8" s="324">
        <v>1</v>
      </c>
      <c r="E8" s="324">
        <v>2</v>
      </c>
      <c r="F8" s="324">
        <v>3</v>
      </c>
      <c r="G8" s="324">
        <v>4</v>
      </c>
      <c r="H8" s="324">
        <v>5</v>
      </c>
      <c r="I8" s="1782"/>
      <c r="J8" s="1782"/>
      <c r="K8" s="1782"/>
      <c r="L8" s="1789"/>
    </row>
    <row r="9" spans="1:12" ht="21" customHeight="1">
      <c r="A9" s="318"/>
      <c r="B9" s="325" t="s">
        <v>258</v>
      </c>
      <c r="C9" s="303">
        <v>100</v>
      </c>
      <c r="D9" s="301">
        <v>427.6</v>
      </c>
      <c r="E9" s="301">
        <v>454.9</v>
      </c>
      <c r="F9" s="301">
        <v>456.5</v>
      </c>
      <c r="G9" s="301">
        <v>500.4</v>
      </c>
      <c r="H9" s="301">
        <v>500.5</v>
      </c>
      <c r="I9" s="303">
        <f>+F9/D9*100-100</f>
        <v>6.758652946679149</v>
      </c>
      <c r="J9" s="303">
        <f>+F9/E9*100-100</f>
        <v>0.35172565398988809</v>
      </c>
      <c r="K9" s="303">
        <f t="shared" ref="K9:K49" si="0">H9/F9*100-100</f>
        <v>9.638554216867476</v>
      </c>
      <c r="L9" s="326">
        <f>+H9/G9*100-100</f>
        <v>1.9984012789777239E-2</v>
      </c>
    </row>
    <row r="10" spans="1:12" ht="21" customHeight="1">
      <c r="A10" s="321">
        <v>1</v>
      </c>
      <c r="B10" s="325" t="s">
        <v>353</v>
      </c>
      <c r="C10" s="322">
        <v>26.97</v>
      </c>
      <c r="D10" s="301">
        <v>336.9</v>
      </c>
      <c r="E10" s="301">
        <v>368.6</v>
      </c>
      <c r="F10" s="301">
        <v>368.6</v>
      </c>
      <c r="G10" s="301">
        <v>393.1</v>
      </c>
      <c r="H10" s="301">
        <v>393.1</v>
      </c>
      <c r="I10" s="322">
        <f>+F10/D10*100-100</f>
        <v>9.4093202730780803</v>
      </c>
      <c r="J10" s="322">
        <f>+F10/E10*100-100</f>
        <v>0</v>
      </c>
      <c r="K10" s="303">
        <f t="shared" si="0"/>
        <v>6.6467715680955024</v>
      </c>
      <c r="L10" s="327">
        <f>+H10/G10*100-100</f>
        <v>0</v>
      </c>
    </row>
    <row r="11" spans="1:12" ht="21" customHeight="1">
      <c r="A11" s="307"/>
      <c r="B11" s="341" t="s">
        <v>354</v>
      </c>
      <c r="C11" s="308">
        <v>9.8000000000000007</v>
      </c>
      <c r="D11" s="309">
        <v>311.10000000000002</v>
      </c>
      <c r="E11" s="309">
        <v>339.6</v>
      </c>
      <c r="F11" s="309">
        <v>339.6</v>
      </c>
      <c r="G11" s="309">
        <v>367</v>
      </c>
      <c r="H11" s="309">
        <v>367</v>
      </c>
      <c r="I11" s="308">
        <f>+F11/D11*100-100</f>
        <v>9.1610414657666439</v>
      </c>
      <c r="J11" s="308">
        <f>+F11/E11*100-100</f>
        <v>0</v>
      </c>
      <c r="K11" s="328">
        <f t="shared" si="0"/>
        <v>8.0683156654887966</v>
      </c>
      <c r="L11" s="329">
        <f>+H11/G11*100-100</f>
        <v>0</v>
      </c>
    </row>
    <row r="12" spans="1:12" ht="21" customHeight="1">
      <c r="A12" s="307"/>
      <c r="B12" s="341" t="s">
        <v>355</v>
      </c>
      <c r="C12" s="308">
        <v>17.170000000000002</v>
      </c>
      <c r="D12" s="309">
        <v>351.6</v>
      </c>
      <c r="E12" s="309">
        <v>385.1</v>
      </c>
      <c r="F12" s="309">
        <v>385.1</v>
      </c>
      <c r="G12" s="309">
        <v>408</v>
      </c>
      <c r="H12" s="309">
        <v>408</v>
      </c>
      <c r="I12" s="308">
        <f>+F12/D12*100-100</f>
        <v>9.5278725824800858</v>
      </c>
      <c r="J12" s="308">
        <f>+F12/E12*100-100</f>
        <v>0</v>
      </c>
      <c r="K12" s="328">
        <f t="shared" si="0"/>
        <v>5.946507400675145</v>
      </c>
      <c r="L12" s="329">
        <f>+H12/G12*100-100</f>
        <v>0</v>
      </c>
    </row>
    <row r="13" spans="1:12" ht="21" customHeight="1">
      <c r="A13" s="304">
        <v>1.1000000000000001</v>
      </c>
      <c r="B13" s="330" t="s">
        <v>356</v>
      </c>
      <c r="C13" s="310">
        <v>2.82</v>
      </c>
      <c r="D13" s="309">
        <v>423.2</v>
      </c>
      <c r="E13" s="306">
        <v>423.2</v>
      </c>
      <c r="F13" s="306">
        <v>423.2</v>
      </c>
      <c r="G13" s="306">
        <v>454.4</v>
      </c>
      <c r="H13" s="306">
        <v>454.4</v>
      </c>
      <c r="I13" s="305">
        <f t="shared" ref="I13:I30" si="1">+F13/D13*100-100</f>
        <v>0</v>
      </c>
      <c r="J13" s="305">
        <f t="shared" ref="J13:J30" si="2">+F13/E13*100-100</f>
        <v>0</v>
      </c>
      <c r="K13" s="328">
        <f t="shared" si="0"/>
        <v>7.3724007561436764</v>
      </c>
      <c r="L13" s="331">
        <f t="shared" ref="L13:L30" si="3">+H13/G13*100-100</f>
        <v>0</v>
      </c>
    </row>
    <row r="14" spans="1:12" ht="21" customHeight="1">
      <c r="A14" s="304"/>
      <c r="B14" s="341" t="s">
        <v>354</v>
      </c>
      <c r="C14" s="311">
        <v>0.31</v>
      </c>
      <c r="D14" s="309">
        <v>350.7</v>
      </c>
      <c r="E14" s="309">
        <v>350.7</v>
      </c>
      <c r="F14" s="309">
        <v>350.7</v>
      </c>
      <c r="G14" s="309">
        <v>358.8</v>
      </c>
      <c r="H14" s="309">
        <v>358.8</v>
      </c>
      <c r="I14" s="308">
        <f>+F14/D14*100-100</f>
        <v>0</v>
      </c>
      <c r="J14" s="308">
        <f t="shared" si="2"/>
        <v>0</v>
      </c>
      <c r="K14" s="328">
        <f t="shared" si="0"/>
        <v>2.3096663815226748</v>
      </c>
      <c r="L14" s="329">
        <f t="shared" si="3"/>
        <v>0</v>
      </c>
    </row>
    <row r="15" spans="1:12" ht="21" customHeight="1">
      <c r="A15" s="304"/>
      <c r="B15" s="341" t="s">
        <v>355</v>
      </c>
      <c r="C15" s="311">
        <v>2.5099999999999998</v>
      </c>
      <c r="D15" s="309">
        <v>432</v>
      </c>
      <c r="E15" s="309">
        <v>432</v>
      </c>
      <c r="F15" s="309">
        <v>432</v>
      </c>
      <c r="G15" s="309">
        <v>466</v>
      </c>
      <c r="H15" s="309">
        <v>466</v>
      </c>
      <c r="I15" s="308">
        <f t="shared" si="1"/>
        <v>0</v>
      </c>
      <c r="J15" s="308">
        <f t="shared" si="2"/>
        <v>0</v>
      </c>
      <c r="K15" s="328">
        <f t="shared" si="0"/>
        <v>7.8703703703703667</v>
      </c>
      <c r="L15" s="329">
        <f t="shared" si="3"/>
        <v>0</v>
      </c>
    </row>
    <row r="16" spans="1:12" ht="21" customHeight="1">
      <c r="A16" s="304">
        <v>1.2</v>
      </c>
      <c r="B16" s="330" t="s">
        <v>357</v>
      </c>
      <c r="C16" s="310">
        <v>1.1399999999999999</v>
      </c>
      <c r="D16" s="309">
        <v>353.1</v>
      </c>
      <c r="E16" s="306">
        <v>353.1</v>
      </c>
      <c r="F16" s="306">
        <v>353.1</v>
      </c>
      <c r="G16" s="306">
        <v>373.5</v>
      </c>
      <c r="H16" s="306">
        <v>373.5</v>
      </c>
      <c r="I16" s="305">
        <f t="shared" si="1"/>
        <v>0</v>
      </c>
      <c r="J16" s="305">
        <f t="shared" si="2"/>
        <v>0</v>
      </c>
      <c r="K16" s="328">
        <f t="shared" si="0"/>
        <v>5.7774001699235242</v>
      </c>
      <c r="L16" s="331">
        <f t="shared" si="3"/>
        <v>0</v>
      </c>
    </row>
    <row r="17" spans="1:12" ht="21" customHeight="1">
      <c r="A17" s="304"/>
      <c r="B17" s="341" t="s">
        <v>354</v>
      </c>
      <c r="C17" s="311">
        <v>0.19</v>
      </c>
      <c r="D17" s="309">
        <v>297.2</v>
      </c>
      <c r="E17" s="309">
        <v>297.2</v>
      </c>
      <c r="F17" s="309">
        <v>297.2</v>
      </c>
      <c r="G17" s="309">
        <v>310.5</v>
      </c>
      <c r="H17" s="309">
        <v>310.5</v>
      </c>
      <c r="I17" s="308">
        <f t="shared" si="1"/>
        <v>0</v>
      </c>
      <c r="J17" s="308">
        <f t="shared" si="2"/>
        <v>0</v>
      </c>
      <c r="K17" s="328">
        <f t="shared" si="0"/>
        <v>4.4751009421265024</v>
      </c>
      <c r="L17" s="329">
        <f t="shared" si="3"/>
        <v>0</v>
      </c>
    </row>
    <row r="18" spans="1:12" ht="21" customHeight="1">
      <c r="A18" s="304"/>
      <c r="B18" s="341" t="s">
        <v>355</v>
      </c>
      <c r="C18" s="311">
        <v>0.95</v>
      </c>
      <c r="D18" s="309">
        <v>364.2</v>
      </c>
      <c r="E18" s="309">
        <v>364.2</v>
      </c>
      <c r="F18" s="309">
        <v>364.2</v>
      </c>
      <c r="G18" s="309">
        <v>386</v>
      </c>
      <c r="H18" s="309">
        <v>386</v>
      </c>
      <c r="I18" s="308">
        <f t="shared" si="1"/>
        <v>0</v>
      </c>
      <c r="J18" s="308">
        <f t="shared" si="2"/>
        <v>0</v>
      </c>
      <c r="K18" s="328">
        <f t="shared" si="0"/>
        <v>5.9857221306974111</v>
      </c>
      <c r="L18" s="329">
        <f t="shared" si="3"/>
        <v>0</v>
      </c>
    </row>
    <row r="19" spans="1:12" ht="21" customHeight="1">
      <c r="A19" s="304">
        <v>1.3</v>
      </c>
      <c r="B19" s="330" t="s">
        <v>358</v>
      </c>
      <c r="C19" s="310">
        <v>0.55000000000000004</v>
      </c>
      <c r="D19" s="309">
        <v>516.6</v>
      </c>
      <c r="E19" s="306">
        <v>523.20000000000005</v>
      </c>
      <c r="F19" s="306">
        <v>523.20000000000005</v>
      </c>
      <c r="G19" s="306">
        <v>529.20000000000005</v>
      </c>
      <c r="H19" s="306">
        <v>529.20000000000005</v>
      </c>
      <c r="I19" s="305">
        <f t="shared" si="1"/>
        <v>1.2775842044134862</v>
      </c>
      <c r="J19" s="305">
        <f>+F19/E19*100-100</f>
        <v>0</v>
      </c>
      <c r="K19" s="328">
        <f t="shared" si="0"/>
        <v>1.1467889908256979</v>
      </c>
      <c r="L19" s="331">
        <f t="shared" si="3"/>
        <v>0</v>
      </c>
    </row>
    <row r="20" spans="1:12" ht="21" customHeight="1">
      <c r="A20" s="304"/>
      <c r="B20" s="341" t="s">
        <v>354</v>
      </c>
      <c r="C20" s="311">
        <v>0.1</v>
      </c>
      <c r="D20" s="309">
        <v>385.3</v>
      </c>
      <c r="E20" s="309">
        <v>407.5</v>
      </c>
      <c r="F20" s="309">
        <v>407.5</v>
      </c>
      <c r="G20" s="309">
        <v>414.6</v>
      </c>
      <c r="H20" s="309">
        <v>414.6</v>
      </c>
      <c r="I20" s="308">
        <f t="shared" si="1"/>
        <v>5.7617440955099823</v>
      </c>
      <c r="J20" s="308">
        <f t="shared" si="2"/>
        <v>0</v>
      </c>
      <c r="K20" s="328">
        <f t="shared" si="0"/>
        <v>1.7423312883435642</v>
      </c>
      <c r="L20" s="329">
        <f t="shared" si="3"/>
        <v>0</v>
      </c>
    </row>
    <row r="21" spans="1:12" ht="21" customHeight="1">
      <c r="A21" s="304"/>
      <c r="B21" s="341" t="s">
        <v>355</v>
      </c>
      <c r="C21" s="311">
        <v>0.45</v>
      </c>
      <c r="D21" s="309">
        <v>546.70000000000005</v>
      </c>
      <c r="E21" s="309">
        <v>549.70000000000005</v>
      </c>
      <c r="F21" s="309">
        <v>549.70000000000005</v>
      </c>
      <c r="G21" s="309">
        <v>555.5</v>
      </c>
      <c r="H21" s="309">
        <v>555.5</v>
      </c>
      <c r="I21" s="308">
        <f t="shared" si="1"/>
        <v>0.54874702762026573</v>
      </c>
      <c r="J21" s="308">
        <f t="shared" si="2"/>
        <v>0</v>
      </c>
      <c r="K21" s="328">
        <f t="shared" si="0"/>
        <v>1.0551209750773154</v>
      </c>
      <c r="L21" s="329">
        <f t="shared" si="3"/>
        <v>0</v>
      </c>
    </row>
    <row r="22" spans="1:12" ht="21" customHeight="1">
      <c r="A22" s="304">
        <v>1.4</v>
      </c>
      <c r="B22" s="330" t="s">
        <v>359</v>
      </c>
      <c r="C22" s="310">
        <v>4.01</v>
      </c>
      <c r="D22" s="309">
        <v>410.8</v>
      </c>
      <c r="E22" s="306">
        <v>410.8</v>
      </c>
      <c r="F22" s="306">
        <v>410.8</v>
      </c>
      <c r="G22" s="306">
        <v>443.9</v>
      </c>
      <c r="H22" s="306">
        <v>443.9</v>
      </c>
      <c r="I22" s="305">
        <f t="shared" si="1"/>
        <v>0</v>
      </c>
      <c r="J22" s="305">
        <f t="shared" si="2"/>
        <v>0</v>
      </c>
      <c r="K22" s="328">
        <f t="shared" si="0"/>
        <v>8.0574488802336788</v>
      </c>
      <c r="L22" s="331">
        <f t="shared" si="3"/>
        <v>0</v>
      </c>
    </row>
    <row r="23" spans="1:12" ht="21" customHeight="1">
      <c r="A23" s="304"/>
      <c r="B23" s="341" t="s">
        <v>354</v>
      </c>
      <c r="C23" s="311">
        <v>0.17</v>
      </c>
      <c r="D23" s="309">
        <v>322.60000000000002</v>
      </c>
      <c r="E23" s="309">
        <v>322.60000000000002</v>
      </c>
      <c r="F23" s="309">
        <v>322.60000000000002</v>
      </c>
      <c r="G23" s="309">
        <v>337</v>
      </c>
      <c r="H23" s="309">
        <v>337</v>
      </c>
      <c r="I23" s="308">
        <f t="shared" si="1"/>
        <v>0</v>
      </c>
      <c r="J23" s="308">
        <f t="shared" si="2"/>
        <v>0</v>
      </c>
      <c r="K23" s="328">
        <f t="shared" si="0"/>
        <v>4.4637321760694419</v>
      </c>
      <c r="L23" s="329">
        <f t="shared" si="3"/>
        <v>0</v>
      </c>
    </row>
    <row r="24" spans="1:12" ht="21" customHeight="1">
      <c r="A24" s="304"/>
      <c r="B24" s="341" t="s">
        <v>355</v>
      </c>
      <c r="C24" s="311">
        <v>3.84</v>
      </c>
      <c r="D24" s="309">
        <v>414.8</v>
      </c>
      <c r="E24" s="309">
        <v>414.8</v>
      </c>
      <c r="F24" s="309">
        <v>414.8</v>
      </c>
      <c r="G24" s="309">
        <v>448.8</v>
      </c>
      <c r="H24" s="309">
        <v>448.8</v>
      </c>
      <c r="I24" s="308">
        <f t="shared" si="1"/>
        <v>0</v>
      </c>
      <c r="J24" s="308">
        <f t="shared" si="2"/>
        <v>0</v>
      </c>
      <c r="K24" s="328">
        <f t="shared" si="0"/>
        <v>8.1967213114754145</v>
      </c>
      <c r="L24" s="329">
        <f t="shared" si="3"/>
        <v>0</v>
      </c>
    </row>
    <row r="25" spans="1:12" ht="21" customHeight="1">
      <c r="A25" s="304">
        <v>1.5</v>
      </c>
      <c r="B25" s="330" t="s">
        <v>281</v>
      </c>
      <c r="C25" s="310">
        <v>10.55</v>
      </c>
      <c r="D25" s="309">
        <v>362.4</v>
      </c>
      <c r="E25" s="306">
        <v>383.4</v>
      </c>
      <c r="F25" s="306">
        <v>383.4</v>
      </c>
      <c r="G25" s="306">
        <v>422.7</v>
      </c>
      <c r="H25" s="306">
        <v>422.7</v>
      </c>
      <c r="I25" s="305">
        <f t="shared" si="1"/>
        <v>5.7947019867549585</v>
      </c>
      <c r="J25" s="305">
        <f t="shared" si="2"/>
        <v>0</v>
      </c>
      <c r="K25" s="328">
        <f t="shared" si="0"/>
        <v>10.25039123630674</v>
      </c>
      <c r="L25" s="331">
        <f t="shared" si="3"/>
        <v>0</v>
      </c>
    </row>
    <row r="26" spans="1:12" ht="21" customHeight="1">
      <c r="A26" s="304"/>
      <c r="B26" s="341" t="s">
        <v>354</v>
      </c>
      <c r="C26" s="311">
        <v>6.8</v>
      </c>
      <c r="D26" s="309">
        <v>326.8</v>
      </c>
      <c r="E26" s="309">
        <v>354.6</v>
      </c>
      <c r="F26" s="309">
        <v>354.6</v>
      </c>
      <c r="G26" s="309">
        <v>392.9</v>
      </c>
      <c r="H26" s="309">
        <v>392.9</v>
      </c>
      <c r="I26" s="308">
        <f t="shared" si="1"/>
        <v>8.5067319461444413</v>
      </c>
      <c r="J26" s="308">
        <f t="shared" si="2"/>
        <v>0</v>
      </c>
      <c r="K26" s="328">
        <f t="shared" si="0"/>
        <v>10.800902425267907</v>
      </c>
      <c r="L26" s="329">
        <f>+H26/G26*100-100</f>
        <v>0</v>
      </c>
    </row>
    <row r="27" spans="1:12" ht="21" customHeight="1">
      <c r="A27" s="304"/>
      <c r="B27" s="341" t="s">
        <v>355</v>
      </c>
      <c r="C27" s="311">
        <v>3.75</v>
      </c>
      <c r="D27" s="309">
        <v>426.9</v>
      </c>
      <c r="E27" s="309">
        <v>435.5</v>
      </c>
      <c r="F27" s="309">
        <v>435.5</v>
      </c>
      <c r="G27" s="309">
        <v>476.7</v>
      </c>
      <c r="H27" s="309">
        <v>476.7</v>
      </c>
      <c r="I27" s="308">
        <f t="shared" si="1"/>
        <v>2.0145233075661793</v>
      </c>
      <c r="J27" s="308">
        <f t="shared" si="2"/>
        <v>0</v>
      </c>
      <c r="K27" s="328">
        <f t="shared" si="0"/>
        <v>9.4603903559127502</v>
      </c>
      <c r="L27" s="329">
        <f t="shared" si="3"/>
        <v>0</v>
      </c>
    </row>
    <row r="28" spans="1:12" ht="21" customHeight="1">
      <c r="A28" s="304">
        <v>1.6</v>
      </c>
      <c r="B28" s="330" t="s">
        <v>360</v>
      </c>
      <c r="C28" s="310">
        <v>7.9</v>
      </c>
      <c r="D28" s="309">
        <v>219.7</v>
      </c>
      <c r="E28" s="306">
        <v>299.39999999999998</v>
      </c>
      <c r="F28" s="306">
        <v>299.39999999999998</v>
      </c>
      <c r="G28" s="306">
        <v>299.39999999999998</v>
      </c>
      <c r="H28" s="306">
        <v>299.39999999999998</v>
      </c>
      <c r="I28" s="305">
        <f t="shared" si="1"/>
        <v>36.276741010468839</v>
      </c>
      <c r="J28" s="305">
        <f t="shared" si="2"/>
        <v>0</v>
      </c>
      <c r="K28" s="328">
        <f t="shared" si="0"/>
        <v>0</v>
      </c>
      <c r="L28" s="331">
        <f t="shared" si="3"/>
        <v>0</v>
      </c>
    </row>
    <row r="29" spans="1:12" ht="21" customHeight="1">
      <c r="A29" s="304"/>
      <c r="B29" s="341" t="s">
        <v>354</v>
      </c>
      <c r="C29" s="311">
        <v>2.2400000000000002</v>
      </c>
      <c r="D29" s="309">
        <v>254.4</v>
      </c>
      <c r="E29" s="309">
        <v>293.89999999999998</v>
      </c>
      <c r="F29" s="309">
        <v>293.89999999999998</v>
      </c>
      <c r="G29" s="309">
        <v>293.89999999999998</v>
      </c>
      <c r="H29" s="309">
        <v>293.89999999999998</v>
      </c>
      <c r="I29" s="308">
        <f t="shared" si="1"/>
        <v>15.526729559748404</v>
      </c>
      <c r="J29" s="308">
        <f t="shared" si="2"/>
        <v>0</v>
      </c>
      <c r="K29" s="328">
        <f t="shared" si="0"/>
        <v>0</v>
      </c>
      <c r="L29" s="329">
        <f t="shared" si="3"/>
        <v>0</v>
      </c>
    </row>
    <row r="30" spans="1:12" ht="21" customHeight="1">
      <c r="A30" s="312"/>
      <c r="B30" s="342" t="s">
        <v>355</v>
      </c>
      <c r="C30" s="313">
        <v>5.66</v>
      </c>
      <c r="D30" s="302">
        <v>206</v>
      </c>
      <c r="E30" s="302">
        <v>301.5</v>
      </c>
      <c r="F30" s="302">
        <v>301.5</v>
      </c>
      <c r="G30" s="302">
        <v>301.5</v>
      </c>
      <c r="H30" s="302">
        <v>301.5</v>
      </c>
      <c r="I30" s="332">
        <f t="shared" si="1"/>
        <v>46.359223300970854</v>
      </c>
      <c r="J30" s="332">
        <f t="shared" si="2"/>
        <v>0</v>
      </c>
      <c r="K30" s="333">
        <f t="shared" si="0"/>
        <v>0</v>
      </c>
      <c r="L30" s="334">
        <f t="shared" si="3"/>
        <v>0</v>
      </c>
    </row>
    <row r="31" spans="1:12" ht="21" customHeight="1">
      <c r="A31" s="319">
        <v>2</v>
      </c>
      <c r="B31" s="335" t="s">
        <v>361</v>
      </c>
      <c r="C31" s="320">
        <v>73.03</v>
      </c>
      <c r="D31" s="301">
        <v>461.1</v>
      </c>
      <c r="E31" s="301">
        <v>486.7</v>
      </c>
      <c r="F31" s="301">
        <v>489</v>
      </c>
      <c r="G31" s="301">
        <v>540</v>
      </c>
      <c r="H31" s="301">
        <v>540.20000000000005</v>
      </c>
      <c r="I31" s="336">
        <f>+F31/D31*100-100</f>
        <v>6.0507482108002506</v>
      </c>
      <c r="J31" s="336">
        <f>+F31/E31*100-100</f>
        <v>0.47257037189234552</v>
      </c>
      <c r="K31" s="303">
        <f t="shared" si="0"/>
        <v>10.470347648261765</v>
      </c>
      <c r="L31" s="337">
        <f>+H31/G31*100-100</f>
        <v>3.703703703703809E-2</v>
      </c>
    </row>
    <row r="32" spans="1:12" ht="21" customHeight="1">
      <c r="A32" s="304">
        <v>2.1</v>
      </c>
      <c r="B32" s="330" t="s">
        <v>362</v>
      </c>
      <c r="C32" s="310">
        <v>39.49</v>
      </c>
      <c r="D32" s="306">
        <v>517.9</v>
      </c>
      <c r="E32" s="306">
        <v>557.6</v>
      </c>
      <c r="F32" s="306">
        <v>561.70000000000005</v>
      </c>
      <c r="G32" s="306">
        <v>625.29999999999995</v>
      </c>
      <c r="H32" s="306">
        <v>625.29999999999995</v>
      </c>
      <c r="I32" s="305">
        <f t="shared" ref="I32:I49" si="4">+F32/D32*100-100</f>
        <v>8.4572311256999626</v>
      </c>
      <c r="J32" s="305">
        <f t="shared" ref="J32:J49" si="5">+F32/E32*100-100</f>
        <v>0.73529411764705799</v>
      </c>
      <c r="K32" s="328">
        <f t="shared" si="0"/>
        <v>11.322770162008183</v>
      </c>
      <c r="L32" s="338">
        <f t="shared" ref="L32:L49" si="6">+H32/G32*100-100</f>
        <v>0</v>
      </c>
    </row>
    <row r="33" spans="1:12" ht="21" customHeight="1">
      <c r="A33" s="304"/>
      <c r="B33" s="341" t="s">
        <v>363</v>
      </c>
      <c r="C33" s="308">
        <v>20.49</v>
      </c>
      <c r="D33" s="309">
        <v>497</v>
      </c>
      <c r="E33" s="309">
        <v>533.29999999999995</v>
      </c>
      <c r="F33" s="309">
        <v>537.4</v>
      </c>
      <c r="G33" s="309">
        <v>594.20000000000005</v>
      </c>
      <c r="H33" s="309">
        <v>594.20000000000005</v>
      </c>
      <c r="I33" s="308">
        <f t="shared" si="4"/>
        <v>8.1287726358148831</v>
      </c>
      <c r="J33" s="308">
        <f t="shared" si="5"/>
        <v>0.76879804987812861</v>
      </c>
      <c r="K33" s="328">
        <f t="shared" si="0"/>
        <v>10.569408262002256</v>
      </c>
      <c r="L33" s="329">
        <f t="shared" si="6"/>
        <v>0</v>
      </c>
    </row>
    <row r="34" spans="1:12" ht="21" customHeight="1">
      <c r="A34" s="304"/>
      <c r="B34" s="341" t="s">
        <v>364</v>
      </c>
      <c r="C34" s="308">
        <v>19</v>
      </c>
      <c r="D34" s="309">
        <v>540.6</v>
      </c>
      <c r="E34" s="309">
        <v>583.79999999999995</v>
      </c>
      <c r="F34" s="309">
        <v>587.9</v>
      </c>
      <c r="G34" s="309">
        <v>658.8</v>
      </c>
      <c r="H34" s="309">
        <v>658.8</v>
      </c>
      <c r="I34" s="308">
        <f t="shared" si="4"/>
        <v>8.7495375508694053</v>
      </c>
      <c r="J34" s="308">
        <f t="shared" si="5"/>
        <v>0.7022953066118589</v>
      </c>
      <c r="K34" s="328">
        <f t="shared" si="0"/>
        <v>12.059874128253114</v>
      </c>
      <c r="L34" s="329">
        <f t="shared" si="6"/>
        <v>0</v>
      </c>
    </row>
    <row r="35" spans="1:12" ht="21" customHeight="1">
      <c r="A35" s="304">
        <v>2.2000000000000002</v>
      </c>
      <c r="B35" s="330" t="s">
        <v>365</v>
      </c>
      <c r="C35" s="310">
        <v>25.25</v>
      </c>
      <c r="D35" s="306">
        <v>390.4</v>
      </c>
      <c r="E35" s="306">
        <v>392.1</v>
      </c>
      <c r="F35" s="306">
        <v>392.1</v>
      </c>
      <c r="G35" s="306">
        <v>428</v>
      </c>
      <c r="H35" s="306">
        <v>428</v>
      </c>
      <c r="I35" s="305">
        <f t="shared" si="4"/>
        <v>0.43545081967212695</v>
      </c>
      <c r="J35" s="305">
        <f t="shared" si="5"/>
        <v>0</v>
      </c>
      <c r="K35" s="328">
        <f t="shared" si="0"/>
        <v>9.15582759500127</v>
      </c>
      <c r="L35" s="331">
        <f t="shared" si="6"/>
        <v>0</v>
      </c>
    </row>
    <row r="36" spans="1:12" ht="21" customHeight="1">
      <c r="A36" s="304"/>
      <c r="B36" s="341" t="s">
        <v>366</v>
      </c>
      <c r="C36" s="308">
        <v>6.31</v>
      </c>
      <c r="D36" s="309">
        <v>358</v>
      </c>
      <c r="E36" s="309">
        <v>360.3</v>
      </c>
      <c r="F36" s="309">
        <v>360.3</v>
      </c>
      <c r="G36" s="309">
        <v>404.2</v>
      </c>
      <c r="H36" s="309">
        <v>404.2</v>
      </c>
      <c r="I36" s="308">
        <f t="shared" si="4"/>
        <v>0.64245810055865604</v>
      </c>
      <c r="J36" s="308">
        <f t="shared" si="5"/>
        <v>0</v>
      </c>
      <c r="K36" s="328">
        <f t="shared" si="0"/>
        <v>12.18429086872051</v>
      </c>
      <c r="L36" s="329">
        <f t="shared" si="6"/>
        <v>0</v>
      </c>
    </row>
    <row r="37" spans="1:12" ht="21" customHeight="1">
      <c r="A37" s="304"/>
      <c r="B37" s="341" t="s">
        <v>367</v>
      </c>
      <c r="C37" s="308">
        <v>6.31</v>
      </c>
      <c r="D37" s="309">
        <v>371.9</v>
      </c>
      <c r="E37" s="309">
        <v>373.1</v>
      </c>
      <c r="F37" s="309">
        <v>373.1</v>
      </c>
      <c r="G37" s="309">
        <v>410.4</v>
      </c>
      <c r="H37" s="309">
        <v>410.4</v>
      </c>
      <c r="I37" s="308">
        <f t="shared" si="4"/>
        <v>0.32266738370529424</v>
      </c>
      <c r="J37" s="308">
        <f t="shared" si="5"/>
        <v>0</v>
      </c>
      <c r="K37" s="328">
        <f t="shared" si="0"/>
        <v>9.9973197534173153</v>
      </c>
      <c r="L37" s="329">
        <f t="shared" si="6"/>
        <v>0</v>
      </c>
    </row>
    <row r="38" spans="1:12" ht="21" customHeight="1">
      <c r="A38" s="304"/>
      <c r="B38" s="341" t="s">
        <v>368</v>
      </c>
      <c r="C38" s="308">
        <v>6.31</v>
      </c>
      <c r="D38" s="309">
        <v>365.5</v>
      </c>
      <c r="E38" s="309">
        <v>366.9</v>
      </c>
      <c r="F38" s="309">
        <v>366.9</v>
      </c>
      <c r="G38" s="309">
        <v>407.7</v>
      </c>
      <c r="H38" s="309">
        <v>407.7</v>
      </c>
      <c r="I38" s="308">
        <f t="shared" si="4"/>
        <v>0.38303693570452424</v>
      </c>
      <c r="J38" s="308">
        <f t="shared" si="5"/>
        <v>0</v>
      </c>
      <c r="K38" s="328">
        <f t="shared" si="0"/>
        <v>11.120196238757146</v>
      </c>
      <c r="L38" s="329">
        <f t="shared" si="6"/>
        <v>0</v>
      </c>
    </row>
    <row r="39" spans="1:12" ht="21" customHeight="1">
      <c r="A39" s="304"/>
      <c r="B39" s="341" t="s">
        <v>369</v>
      </c>
      <c r="C39" s="308">
        <v>6.32</v>
      </c>
      <c r="D39" s="309">
        <v>466.1</v>
      </c>
      <c r="E39" s="309">
        <v>467.8</v>
      </c>
      <c r="F39" s="309">
        <v>467.8</v>
      </c>
      <c r="G39" s="309">
        <v>489.5</v>
      </c>
      <c r="H39" s="309">
        <v>489.5</v>
      </c>
      <c r="I39" s="308">
        <f t="shared" si="4"/>
        <v>0.36472859901309107</v>
      </c>
      <c r="J39" s="308">
        <f t="shared" si="5"/>
        <v>0</v>
      </c>
      <c r="K39" s="328">
        <f t="shared" si="0"/>
        <v>4.6387345019238921</v>
      </c>
      <c r="L39" s="329">
        <f t="shared" si="6"/>
        <v>0</v>
      </c>
    </row>
    <row r="40" spans="1:12" ht="21" customHeight="1">
      <c r="A40" s="304">
        <v>2.2999999999999998</v>
      </c>
      <c r="B40" s="330" t="s">
        <v>370</v>
      </c>
      <c r="C40" s="310">
        <v>8.2899999999999991</v>
      </c>
      <c r="D40" s="306">
        <v>405.6</v>
      </c>
      <c r="E40" s="306">
        <v>437.4</v>
      </c>
      <c r="F40" s="306">
        <v>437.9</v>
      </c>
      <c r="G40" s="306">
        <v>474.7</v>
      </c>
      <c r="H40" s="306">
        <v>476.3</v>
      </c>
      <c r="I40" s="305">
        <f t="shared" si="4"/>
        <v>7.9635108481262336</v>
      </c>
      <c r="J40" s="305">
        <f t="shared" si="5"/>
        <v>0.11431184270689698</v>
      </c>
      <c r="K40" s="328">
        <f t="shared" si="0"/>
        <v>8.769125371089288</v>
      </c>
      <c r="L40" s="338">
        <f t="shared" si="6"/>
        <v>0.33705498209396012</v>
      </c>
    </row>
    <row r="41" spans="1:12" ht="21" customHeight="1">
      <c r="A41" s="304"/>
      <c r="B41" s="330" t="s">
        <v>371</v>
      </c>
      <c r="C41" s="310">
        <v>2.76</v>
      </c>
      <c r="D41" s="309">
        <v>380.1</v>
      </c>
      <c r="E41" s="306">
        <v>407.4</v>
      </c>
      <c r="F41" s="306">
        <v>407.4</v>
      </c>
      <c r="G41" s="306">
        <v>439.4</v>
      </c>
      <c r="H41" s="306">
        <v>439.4</v>
      </c>
      <c r="I41" s="305">
        <f t="shared" si="4"/>
        <v>7.1823204419889493</v>
      </c>
      <c r="J41" s="305">
        <f t="shared" si="5"/>
        <v>0</v>
      </c>
      <c r="K41" s="328">
        <f t="shared" si="0"/>
        <v>7.8546882670594016</v>
      </c>
      <c r="L41" s="331">
        <f t="shared" si="6"/>
        <v>0</v>
      </c>
    </row>
    <row r="42" spans="1:12" ht="21" customHeight="1">
      <c r="A42" s="304"/>
      <c r="B42" s="341" t="s">
        <v>367</v>
      </c>
      <c r="C42" s="308">
        <v>1.38</v>
      </c>
      <c r="D42" s="309">
        <v>368.3</v>
      </c>
      <c r="E42" s="309">
        <v>392.9</v>
      </c>
      <c r="F42" s="309">
        <v>392.9</v>
      </c>
      <c r="G42" s="309">
        <v>432</v>
      </c>
      <c r="H42" s="309">
        <v>432</v>
      </c>
      <c r="I42" s="308">
        <f t="shared" si="4"/>
        <v>6.6793374966060099</v>
      </c>
      <c r="J42" s="308">
        <f t="shared" si="5"/>
        <v>0</v>
      </c>
      <c r="K42" s="328">
        <f t="shared" si="0"/>
        <v>9.9516416390939213</v>
      </c>
      <c r="L42" s="329">
        <f t="shared" si="6"/>
        <v>0</v>
      </c>
    </row>
    <row r="43" spans="1:12" ht="21" customHeight="1">
      <c r="A43" s="314"/>
      <c r="B43" s="341" t="s">
        <v>369</v>
      </c>
      <c r="C43" s="308">
        <v>1.38</v>
      </c>
      <c r="D43" s="309">
        <v>391.9</v>
      </c>
      <c r="E43" s="309">
        <v>421.9</v>
      </c>
      <c r="F43" s="309">
        <v>421.9</v>
      </c>
      <c r="G43" s="309">
        <v>446.7</v>
      </c>
      <c r="H43" s="309">
        <v>446.7</v>
      </c>
      <c r="I43" s="308">
        <f t="shared" si="4"/>
        <v>7.6550140341923907</v>
      </c>
      <c r="J43" s="308">
        <f t="shared" si="5"/>
        <v>0</v>
      </c>
      <c r="K43" s="328">
        <f t="shared" si="0"/>
        <v>5.8781701825077164</v>
      </c>
      <c r="L43" s="329">
        <f t="shared" si="6"/>
        <v>0</v>
      </c>
    </row>
    <row r="44" spans="1:12" ht="21" customHeight="1">
      <c r="A44" s="304"/>
      <c r="B44" s="330" t="s">
        <v>372</v>
      </c>
      <c r="C44" s="310">
        <v>2.76</v>
      </c>
      <c r="D44" s="309">
        <v>372</v>
      </c>
      <c r="E44" s="306">
        <v>395.2</v>
      </c>
      <c r="F44" s="306">
        <v>395.2</v>
      </c>
      <c r="G44" s="306">
        <v>426.7</v>
      </c>
      <c r="H44" s="306">
        <v>426.7</v>
      </c>
      <c r="I44" s="305">
        <f t="shared" si="4"/>
        <v>6.23655913978493</v>
      </c>
      <c r="J44" s="305">
        <f t="shared" si="5"/>
        <v>0</v>
      </c>
      <c r="K44" s="328">
        <f t="shared" si="0"/>
        <v>7.970647773279353</v>
      </c>
      <c r="L44" s="331">
        <f t="shared" si="6"/>
        <v>0</v>
      </c>
    </row>
    <row r="45" spans="1:12" ht="21" customHeight="1">
      <c r="A45" s="304"/>
      <c r="B45" s="341" t="s">
        <v>367</v>
      </c>
      <c r="C45" s="308">
        <v>1.38</v>
      </c>
      <c r="D45" s="309">
        <v>358.8</v>
      </c>
      <c r="E45" s="309">
        <v>379</v>
      </c>
      <c r="F45" s="309">
        <v>379</v>
      </c>
      <c r="G45" s="309">
        <v>418.5</v>
      </c>
      <c r="H45" s="309">
        <v>418.5</v>
      </c>
      <c r="I45" s="308">
        <f t="shared" si="4"/>
        <v>5.6298773690078008</v>
      </c>
      <c r="J45" s="308">
        <f t="shared" si="5"/>
        <v>0</v>
      </c>
      <c r="K45" s="328">
        <f t="shared" si="0"/>
        <v>10.422163588390504</v>
      </c>
      <c r="L45" s="329">
        <f t="shared" si="6"/>
        <v>0</v>
      </c>
    </row>
    <row r="46" spans="1:12" ht="21" customHeight="1">
      <c r="A46" s="304"/>
      <c r="B46" s="341" t="s">
        <v>369</v>
      </c>
      <c r="C46" s="308">
        <v>1.38</v>
      </c>
      <c r="D46" s="309">
        <v>385.3</v>
      </c>
      <c r="E46" s="309">
        <v>411.3</v>
      </c>
      <c r="F46" s="309">
        <v>411.3</v>
      </c>
      <c r="G46" s="309">
        <v>434.8</v>
      </c>
      <c r="H46" s="309">
        <v>434.8</v>
      </c>
      <c r="I46" s="308">
        <f t="shared" si="4"/>
        <v>6.7479885803270179</v>
      </c>
      <c r="J46" s="308">
        <f t="shared" si="5"/>
        <v>0</v>
      </c>
      <c r="K46" s="328">
        <f t="shared" si="0"/>
        <v>5.7135910527595541</v>
      </c>
      <c r="L46" s="329">
        <f t="shared" si="6"/>
        <v>0</v>
      </c>
    </row>
    <row r="47" spans="1:12" ht="21" customHeight="1">
      <c r="A47" s="304"/>
      <c r="B47" s="330" t="s">
        <v>373</v>
      </c>
      <c r="C47" s="310">
        <v>2.77</v>
      </c>
      <c r="D47" s="309">
        <v>464.5</v>
      </c>
      <c r="E47" s="306">
        <v>509.5</v>
      </c>
      <c r="F47" s="306">
        <v>510.9</v>
      </c>
      <c r="G47" s="306">
        <v>558</v>
      </c>
      <c r="H47" s="306">
        <v>562.6</v>
      </c>
      <c r="I47" s="305">
        <f t="shared" si="4"/>
        <v>9.9892357373519758</v>
      </c>
      <c r="J47" s="305">
        <f t="shared" si="5"/>
        <v>0.27477919528948291</v>
      </c>
      <c r="K47" s="328">
        <f t="shared" si="0"/>
        <v>10.119397142297927</v>
      </c>
      <c r="L47" s="331">
        <f t="shared" si="6"/>
        <v>0.8243727598566295</v>
      </c>
    </row>
    <row r="48" spans="1:12" ht="21" customHeight="1">
      <c r="A48" s="304"/>
      <c r="B48" s="341" t="s">
        <v>363</v>
      </c>
      <c r="C48" s="308">
        <v>1.38</v>
      </c>
      <c r="D48" s="309">
        <v>455.1</v>
      </c>
      <c r="E48" s="309">
        <v>494.3</v>
      </c>
      <c r="F48" s="309">
        <v>495.6</v>
      </c>
      <c r="G48" s="309">
        <v>547.29999999999995</v>
      </c>
      <c r="H48" s="309">
        <v>556.4</v>
      </c>
      <c r="I48" s="308">
        <f t="shared" si="4"/>
        <v>8.8991430454845215</v>
      </c>
      <c r="J48" s="308">
        <f t="shared" si="5"/>
        <v>0.26299817924338242</v>
      </c>
      <c r="K48" s="328">
        <f t="shared" si="0"/>
        <v>12.267958030669888</v>
      </c>
      <c r="L48" s="329">
        <f t="shared" si="6"/>
        <v>1.6627078384798182</v>
      </c>
    </row>
    <row r="49" spans="1:12" ht="21" customHeight="1" thickBot="1">
      <c r="A49" s="315"/>
      <c r="B49" s="343" t="s">
        <v>364</v>
      </c>
      <c r="C49" s="316">
        <v>1.39</v>
      </c>
      <c r="D49" s="317">
        <v>473.9</v>
      </c>
      <c r="E49" s="317">
        <v>524.70000000000005</v>
      </c>
      <c r="F49" s="317">
        <v>526</v>
      </c>
      <c r="G49" s="317">
        <v>568.70000000000005</v>
      </c>
      <c r="H49" s="317">
        <v>568.70000000000005</v>
      </c>
      <c r="I49" s="316">
        <f t="shared" si="4"/>
        <v>10.993880565520158</v>
      </c>
      <c r="J49" s="316">
        <f t="shared" si="5"/>
        <v>0.24776062511911334</v>
      </c>
      <c r="K49" s="339">
        <f t="shared" si="0"/>
        <v>8.1178707224334659</v>
      </c>
      <c r="L49" s="340">
        <f t="shared" si="6"/>
        <v>0</v>
      </c>
    </row>
    <row r="50" spans="1:12" ht="21" customHeight="1" thickTop="1">
      <c r="A50" s="1786" t="s">
        <v>374</v>
      </c>
      <c r="B50" s="1786"/>
      <c r="C50" s="1786"/>
      <c r="D50" s="1786"/>
      <c r="E50" s="1786"/>
      <c r="F50" s="1786"/>
      <c r="G50" s="1786"/>
      <c r="H50" s="1786"/>
      <c r="I50" s="1786"/>
      <c r="J50" s="1786"/>
      <c r="K50" s="1786"/>
      <c r="L50" s="1786"/>
    </row>
  </sheetData>
  <mergeCells count="15">
    <mergeCell ref="A50:L50"/>
    <mergeCell ref="J7:J8"/>
    <mergeCell ref="K7:K8"/>
    <mergeCell ref="L7:L8"/>
    <mergeCell ref="I7:I8"/>
    <mergeCell ref="A1:L1"/>
    <mergeCell ref="A2:L2"/>
    <mergeCell ref="A3:L3"/>
    <mergeCell ref="A4:L4"/>
    <mergeCell ref="E6:F6"/>
    <mergeCell ref="G6:H6"/>
    <mergeCell ref="I6:L6"/>
    <mergeCell ref="C6:C8"/>
    <mergeCell ref="B6:B8"/>
    <mergeCell ref="A6:A8"/>
  </mergeCells>
  <pageMargins left="0.7" right="0.7" top="0.7" bottom="0.7" header="0.31496062992126" footer="0.31496062992126"/>
  <pageSetup paperSize="9" scale="6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3"/>
  <sheetViews>
    <sheetView workbookViewId="0">
      <selection activeCell="I1" sqref="I1"/>
    </sheetView>
  </sheetViews>
  <sheetFormatPr defaultRowHeight="15.75"/>
  <cols>
    <col min="1" max="1" width="29" style="365" bestFit="1" customWidth="1"/>
    <col min="2" max="2" width="11.28515625" style="365" customWidth="1"/>
    <col min="3" max="3" width="15.42578125" style="365" bestFit="1" customWidth="1"/>
    <col min="4" max="4" width="11.42578125" style="365" bestFit="1" customWidth="1"/>
    <col min="5" max="6" width="14.85546875" style="365" bestFit="1" customWidth="1"/>
    <col min="7" max="7" width="10.5703125" style="365" customWidth="1"/>
    <col min="8" max="8" width="12" style="365" customWidth="1"/>
    <col min="9" max="9" width="10.140625" style="365" customWidth="1"/>
    <col min="10" max="256" width="9.140625" style="365"/>
    <col min="257" max="257" width="23" style="365" bestFit="1" customWidth="1"/>
    <col min="258" max="258" width="10" style="365" customWidth="1"/>
    <col min="259" max="259" width="11.7109375" style="365" customWidth="1"/>
    <col min="260" max="260" width="10.28515625" style="365" customWidth="1"/>
    <col min="261" max="261" width="12.28515625" style="365" customWidth="1"/>
    <col min="262" max="262" width="12.5703125" style="365" customWidth="1"/>
    <col min="263" max="263" width="10.7109375" style="365" customWidth="1"/>
    <col min="264" max="264" width="9.140625" style="365"/>
    <col min="265" max="265" width="9.28515625" style="365" customWidth="1"/>
    <col min="266" max="512" width="9.140625" style="365"/>
    <col min="513" max="513" width="23" style="365" bestFit="1" customWidth="1"/>
    <col min="514" max="514" width="10" style="365" customWidth="1"/>
    <col min="515" max="515" width="11.7109375" style="365" customWidth="1"/>
    <col min="516" max="516" width="10.28515625" style="365" customWidth="1"/>
    <col min="517" max="517" width="12.28515625" style="365" customWidth="1"/>
    <col min="518" max="518" width="12.5703125" style="365" customWidth="1"/>
    <col min="519" max="519" width="10.7109375" style="365" customWidth="1"/>
    <col min="520" max="520" width="9.140625" style="365"/>
    <col min="521" max="521" width="9.28515625" style="365" customWidth="1"/>
    <col min="522" max="768" width="9.140625" style="365"/>
    <col min="769" max="769" width="23" style="365" bestFit="1" customWidth="1"/>
    <col min="770" max="770" width="10" style="365" customWidth="1"/>
    <col min="771" max="771" width="11.7109375" style="365" customWidth="1"/>
    <col min="772" max="772" width="10.28515625" style="365" customWidth="1"/>
    <col min="773" max="773" width="12.28515625" style="365" customWidth="1"/>
    <col min="774" max="774" width="12.5703125" style="365" customWidth="1"/>
    <col min="775" max="775" width="10.7109375" style="365" customWidth="1"/>
    <col min="776" max="776" width="9.140625" style="365"/>
    <col min="777" max="777" width="9.28515625" style="365" customWidth="1"/>
    <col min="778" max="1024" width="9.140625" style="365"/>
    <col min="1025" max="1025" width="23" style="365" bestFit="1" customWidth="1"/>
    <col min="1026" max="1026" width="10" style="365" customWidth="1"/>
    <col min="1027" max="1027" width="11.7109375" style="365" customWidth="1"/>
    <col min="1028" max="1028" width="10.28515625" style="365" customWidth="1"/>
    <col min="1029" max="1029" width="12.28515625" style="365" customWidth="1"/>
    <col min="1030" max="1030" width="12.5703125" style="365" customWidth="1"/>
    <col min="1031" max="1031" width="10.7109375" style="365" customWidth="1"/>
    <col min="1032" max="1032" width="9.140625" style="365"/>
    <col min="1033" max="1033" width="9.28515625" style="365" customWidth="1"/>
    <col min="1034" max="1280" width="9.140625" style="365"/>
    <col min="1281" max="1281" width="23" style="365" bestFit="1" customWidth="1"/>
    <col min="1282" max="1282" width="10" style="365" customWidth="1"/>
    <col min="1283" max="1283" width="11.7109375" style="365" customWidth="1"/>
    <col min="1284" max="1284" width="10.28515625" style="365" customWidth="1"/>
    <col min="1285" max="1285" width="12.28515625" style="365" customWidth="1"/>
    <col min="1286" max="1286" width="12.5703125" style="365" customWidth="1"/>
    <col min="1287" max="1287" width="10.7109375" style="365" customWidth="1"/>
    <col min="1288" max="1288" width="9.140625" style="365"/>
    <col min="1289" max="1289" width="9.28515625" style="365" customWidth="1"/>
    <col min="1290" max="1536" width="9.140625" style="365"/>
    <col min="1537" max="1537" width="23" style="365" bestFit="1" customWidth="1"/>
    <col min="1538" max="1538" width="10" style="365" customWidth="1"/>
    <col min="1539" max="1539" width="11.7109375" style="365" customWidth="1"/>
    <col min="1540" max="1540" width="10.28515625" style="365" customWidth="1"/>
    <col min="1541" max="1541" width="12.28515625" style="365" customWidth="1"/>
    <col min="1542" max="1542" width="12.5703125" style="365" customWidth="1"/>
    <col min="1543" max="1543" width="10.7109375" style="365" customWidth="1"/>
    <col min="1544" max="1544" width="9.140625" style="365"/>
    <col min="1545" max="1545" width="9.28515625" style="365" customWidth="1"/>
    <col min="1546" max="1792" width="9.140625" style="365"/>
    <col min="1793" max="1793" width="23" style="365" bestFit="1" customWidth="1"/>
    <col min="1794" max="1794" width="10" style="365" customWidth="1"/>
    <col min="1795" max="1795" width="11.7109375" style="365" customWidth="1"/>
    <col min="1796" max="1796" width="10.28515625" style="365" customWidth="1"/>
    <col min="1797" max="1797" width="12.28515625" style="365" customWidth="1"/>
    <col min="1798" max="1798" width="12.5703125" style="365" customWidth="1"/>
    <col min="1799" max="1799" width="10.7109375" style="365" customWidth="1"/>
    <col min="1800" max="1800" width="9.140625" style="365"/>
    <col min="1801" max="1801" width="9.28515625" style="365" customWidth="1"/>
    <col min="1802" max="2048" width="9.140625" style="365"/>
    <col min="2049" max="2049" width="23" style="365" bestFit="1" customWidth="1"/>
    <col min="2050" max="2050" width="10" style="365" customWidth="1"/>
    <col min="2051" max="2051" width="11.7109375" style="365" customWidth="1"/>
    <col min="2052" max="2052" width="10.28515625" style="365" customWidth="1"/>
    <col min="2053" max="2053" width="12.28515625" style="365" customWidth="1"/>
    <col min="2054" max="2054" width="12.5703125" style="365" customWidth="1"/>
    <col min="2055" max="2055" width="10.7109375" style="365" customWidth="1"/>
    <col min="2056" max="2056" width="9.140625" style="365"/>
    <col min="2057" max="2057" width="9.28515625" style="365" customWidth="1"/>
    <col min="2058" max="2304" width="9.140625" style="365"/>
    <col min="2305" max="2305" width="23" style="365" bestFit="1" customWidth="1"/>
    <col min="2306" max="2306" width="10" style="365" customWidth="1"/>
    <col min="2307" max="2307" width="11.7109375" style="365" customWidth="1"/>
    <col min="2308" max="2308" width="10.28515625" style="365" customWidth="1"/>
    <col min="2309" max="2309" width="12.28515625" style="365" customWidth="1"/>
    <col min="2310" max="2310" width="12.5703125" style="365" customWidth="1"/>
    <col min="2311" max="2311" width="10.7109375" style="365" customWidth="1"/>
    <col min="2312" max="2312" width="9.140625" style="365"/>
    <col min="2313" max="2313" width="9.28515625" style="365" customWidth="1"/>
    <col min="2314" max="2560" width="9.140625" style="365"/>
    <col min="2561" max="2561" width="23" style="365" bestFit="1" customWidth="1"/>
    <col min="2562" max="2562" width="10" style="365" customWidth="1"/>
    <col min="2563" max="2563" width="11.7109375" style="365" customWidth="1"/>
    <col min="2564" max="2564" width="10.28515625" style="365" customWidth="1"/>
    <col min="2565" max="2565" width="12.28515625" style="365" customWidth="1"/>
    <col min="2566" max="2566" width="12.5703125" style="365" customWidth="1"/>
    <col min="2567" max="2567" width="10.7109375" style="365" customWidth="1"/>
    <col min="2568" max="2568" width="9.140625" style="365"/>
    <col min="2569" max="2569" width="9.28515625" style="365" customWidth="1"/>
    <col min="2570" max="2816" width="9.140625" style="365"/>
    <col min="2817" max="2817" width="23" style="365" bestFit="1" customWidth="1"/>
    <col min="2818" max="2818" width="10" style="365" customWidth="1"/>
    <col min="2819" max="2819" width="11.7109375" style="365" customWidth="1"/>
    <col min="2820" max="2820" width="10.28515625" style="365" customWidth="1"/>
    <col min="2821" max="2821" width="12.28515625" style="365" customWidth="1"/>
    <col min="2822" max="2822" width="12.5703125" style="365" customWidth="1"/>
    <col min="2823" max="2823" width="10.7109375" style="365" customWidth="1"/>
    <col min="2824" max="2824" width="9.140625" style="365"/>
    <col min="2825" max="2825" width="9.28515625" style="365" customWidth="1"/>
    <col min="2826" max="3072" width="9.140625" style="365"/>
    <col min="3073" max="3073" width="23" style="365" bestFit="1" customWidth="1"/>
    <col min="3074" max="3074" width="10" style="365" customWidth="1"/>
    <col min="3075" max="3075" width="11.7109375" style="365" customWidth="1"/>
    <col min="3076" max="3076" width="10.28515625" style="365" customWidth="1"/>
    <col min="3077" max="3077" width="12.28515625" style="365" customWidth="1"/>
    <col min="3078" max="3078" width="12.5703125" style="365" customWidth="1"/>
    <col min="3079" max="3079" width="10.7109375" style="365" customWidth="1"/>
    <col min="3080" max="3080" width="9.140625" style="365"/>
    <col min="3081" max="3081" width="9.28515625" style="365" customWidth="1"/>
    <col min="3082" max="3328" width="9.140625" style="365"/>
    <col min="3329" max="3329" width="23" style="365" bestFit="1" customWidth="1"/>
    <col min="3330" max="3330" width="10" style="365" customWidth="1"/>
    <col min="3331" max="3331" width="11.7109375" style="365" customWidth="1"/>
    <col min="3332" max="3332" width="10.28515625" style="365" customWidth="1"/>
    <col min="3333" max="3333" width="12.28515625" style="365" customWidth="1"/>
    <col min="3334" max="3334" width="12.5703125" style="365" customWidth="1"/>
    <col min="3335" max="3335" width="10.7109375" style="365" customWidth="1"/>
    <col min="3336" max="3336" width="9.140625" style="365"/>
    <col min="3337" max="3337" width="9.28515625" style="365" customWidth="1"/>
    <col min="3338" max="3584" width="9.140625" style="365"/>
    <col min="3585" max="3585" width="23" style="365" bestFit="1" customWidth="1"/>
    <col min="3586" max="3586" width="10" style="365" customWidth="1"/>
    <col min="3587" max="3587" width="11.7109375" style="365" customWidth="1"/>
    <col min="3588" max="3588" width="10.28515625" style="365" customWidth="1"/>
    <col min="3589" max="3589" width="12.28515625" style="365" customWidth="1"/>
    <col min="3590" max="3590" width="12.5703125" style="365" customWidth="1"/>
    <col min="3591" max="3591" width="10.7109375" style="365" customWidth="1"/>
    <col min="3592" max="3592" width="9.140625" style="365"/>
    <col min="3593" max="3593" width="9.28515625" style="365" customWidth="1"/>
    <col min="3594" max="3840" width="9.140625" style="365"/>
    <col min="3841" max="3841" width="23" style="365" bestFit="1" customWidth="1"/>
    <col min="3842" max="3842" width="10" style="365" customWidth="1"/>
    <col min="3843" max="3843" width="11.7109375" style="365" customWidth="1"/>
    <col min="3844" max="3844" width="10.28515625" style="365" customWidth="1"/>
    <col min="3845" max="3845" width="12.28515625" style="365" customWidth="1"/>
    <col min="3846" max="3846" width="12.5703125" style="365" customWidth="1"/>
    <col min="3847" max="3847" width="10.7109375" style="365" customWidth="1"/>
    <col min="3848" max="3848" width="9.140625" style="365"/>
    <col min="3849" max="3849" width="9.28515625" style="365" customWidth="1"/>
    <col min="3850" max="4096" width="9.140625" style="365"/>
    <col min="4097" max="4097" width="23" style="365" bestFit="1" customWidth="1"/>
    <col min="4098" max="4098" width="10" style="365" customWidth="1"/>
    <col min="4099" max="4099" width="11.7109375" style="365" customWidth="1"/>
    <col min="4100" max="4100" width="10.28515625" style="365" customWidth="1"/>
    <col min="4101" max="4101" width="12.28515625" style="365" customWidth="1"/>
    <col min="4102" max="4102" width="12.5703125" style="365" customWidth="1"/>
    <col min="4103" max="4103" width="10.7109375" style="365" customWidth="1"/>
    <col min="4104" max="4104" width="9.140625" style="365"/>
    <col min="4105" max="4105" width="9.28515625" style="365" customWidth="1"/>
    <col min="4106" max="4352" width="9.140625" style="365"/>
    <col min="4353" max="4353" width="23" style="365" bestFit="1" customWidth="1"/>
    <col min="4354" max="4354" width="10" style="365" customWidth="1"/>
    <col min="4355" max="4355" width="11.7109375" style="365" customWidth="1"/>
    <col min="4356" max="4356" width="10.28515625" style="365" customWidth="1"/>
    <col min="4357" max="4357" width="12.28515625" style="365" customWidth="1"/>
    <col min="4358" max="4358" width="12.5703125" style="365" customWidth="1"/>
    <col min="4359" max="4359" width="10.7109375" style="365" customWidth="1"/>
    <col min="4360" max="4360" width="9.140625" style="365"/>
    <col min="4361" max="4361" width="9.28515625" style="365" customWidth="1"/>
    <col min="4362" max="4608" width="9.140625" style="365"/>
    <col min="4609" max="4609" width="23" style="365" bestFit="1" customWidth="1"/>
    <col min="4610" max="4610" width="10" style="365" customWidth="1"/>
    <col min="4611" max="4611" width="11.7109375" style="365" customWidth="1"/>
    <col min="4612" max="4612" width="10.28515625" style="365" customWidth="1"/>
    <col min="4613" max="4613" width="12.28515625" style="365" customWidth="1"/>
    <col min="4614" max="4614" width="12.5703125" style="365" customWidth="1"/>
    <col min="4615" max="4615" width="10.7109375" style="365" customWidth="1"/>
    <col min="4616" max="4616" width="9.140625" style="365"/>
    <col min="4617" max="4617" width="9.28515625" style="365" customWidth="1"/>
    <col min="4618" max="4864" width="9.140625" style="365"/>
    <col min="4865" max="4865" width="23" style="365" bestFit="1" customWidth="1"/>
    <col min="4866" max="4866" width="10" style="365" customWidth="1"/>
    <col min="4867" max="4867" width="11.7109375" style="365" customWidth="1"/>
    <col min="4868" max="4868" width="10.28515625" style="365" customWidth="1"/>
    <col min="4869" max="4869" width="12.28515625" style="365" customWidth="1"/>
    <col min="4870" max="4870" width="12.5703125" style="365" customWidth="1"/>
    <col min="4871" max="4871" width="10.7109375" style="365" customWidth="1"/>
    <col min="4872" max="4872" width="9.140625" style="365"/>
    <col min="4873" max="4873" width="9.28515625" style="365" customWidth="1"/>
    <col min="4874" max="5120" width="9.140625" style="365"/>
    <col min="5121" max="5121" width="23" style="365" bestFit="1" customWidth="1"/>
    <col min="5122" max="5122" width="10" style="365" customWidth="1"/>
    <col min="5123" max="5123" width="11.7109375" style="365" customWidth="1"/>
    <col min="5124" max="5124" width="10.28515625" style="365" customWidth="1"/>
    <col min="5125" max="5125" width="12.28515625" style="365" customWidth="1"/>
    <col min="5126" max="5126" width="12.5703125" style="365" customWidth="1"/>
    <col min="5127" max="5127" width="10.7109375" style="365" customWidth="1"/>
    <col min="5128" max="5128" width="9.140625" style="365"/>
    <col min="5129" max="5129" width="9.28515625" style="365" customWidth="1"/>
    <col min="5130" max="5376" width="9.140625" style="365"/>
    <col min="5377" max="5377" width="23" style="365" bestFit="1" customWidth="1"/>
    <col min="5378" max="5378" width="10" style="365" customWidth="1"/>
    <col min="5379" max="5379" width="11.7109375" style="365" customWidth="1"/>
    <col min="5380" max="5380" width="10.28515625" style="365" customWidth="1"/>
    <col min="5381" max="5381" width="12.28515625" style="365" customWidth="1"/>
    <col min="5382" max="5382" width="12.5703125" style="365" customWidth="1"/>
    <col min="5383" max="5383" width="10.7109375" style="365" customWidth="1"/>
    <col min="5384" max="5384" width="9.140625" style="365"/>
    <col min="5385" max="5385" width="9.28515625" style="365" customWidth="1"/>
    <col min="5386" max="5632" width="9.140625" style="365"/>
    <col min="5633" max="5633" width="23" style="365" bestFit="1" customWidth="1"/>
    <col min="5634" max="5634" width="10" style="365" customWidth="1"/>
    <col min="5635" max="5635" width="11.7109375" style="365" customWidth="1"/>
    <col min="5636" max="5636" width="10.28515625" style="365" customWidth="1"/>
    <col min="5637" max="5637" width="12.28515625" style="365" customWidth="1"/>
    <col min="5638" max="5638" width="12.5703125" style="365" customWidth="1"/>
    <col min="5639" max="5639" width="10.7109375" style="365" customWidth="1"/>
    <col min="5640" max="5640" width="9.140625" style="365"/>
    <col min="5641" max="5641" width="9.28515625" style="365" customWidth="1"/>
    <col min="5642" max="5888" width="9.140625" style="365"/>
    <col min="5889" max="5889" width="23" style="365" bestFit="1" customWidth="1"/>
    <col min="5890" max="5890" width="10" style="365" customWidth="1"/>
    <col min="5891" max="5891" width="11.7109375" style="365" customWidth="1"/>
    <col min="5892" max="5892" width="10.28515625" style="365" customWidth="1"/>
    <col min="5893" max="5893" width="12.28515625" style="365" customWidth="1"/>
    <col min="5894" max="5894" width="12.5703125" style="365" customWidth="1"/>
    <col min="5895" max="5895" width="10.7109375" style="365" customWidth="1"/>
    <col min="5896" max="5896" width="9.140625" style="365"/>
    <col min="5897" max="5897" width="9.28515625" style="365" customWidth="1"/>
    <col min="5898" max="6144" width="9.140625" style="365"/>
    <col min="6145" max="6145" width="23" style="365" bestFit="1" customWidth="1"/>
    <col min="6146" max="6146" width="10" style="365" customWidth="1"/>
    <col min="6147" max="6147" width="11.7109375" style="365" customWidth="1"/>
    <col min="6148" max="6148" width="10.28515625" style="365" customWidth="1"/>
    <col min="6149" max="6149" width="12.28515625" style="365" customWidth="1"/>
    <col min="6150" max="6150" width="12.5703125" style="365" customWidth="1"/>
    <col min="6151" max="6151" width="10.7109375" style="365" customWidth="1"/>
    <col min="6152" max="6152" width="9.140625" style="365"/>
    <col min="6153" max="6153" width="9.28515625" style="365" customWidth="1"/>
    <col min="6154" max="6400" width="9.140625" style="365"/>
    <col min="6401" max="6401" width="23" style="365" bestFit="1" customWidth="1"/>
    <col min="6402" max="6402" width="10" style="365" customWidth="1"/>
    <col min="6403" max="6403" width="11.7109375" style="365" customWidth="1"/>
    <col min="6404" max="6404" width="10.28515625" style="365" customWidth="1"/>
    <col min="6405" max="6405" width="12.28515625" style="365" customWidth="1"/>
    <col min="6406" max="6406" width="12.5703125" style="365" customWidth="1"/>
    <col min="6407" max="6407" width="10.7109375" style="365" customWidth="1"/>
    <col min="6408" max="6408" width="9.140625" style="365"/>
    <col min="6409" max="6409" width="9.28515625" style="365" customWidth="1"/>
    <col min="6410" max="6656" width="9.140625" style="365"/>
    <col min="6657" max="6657" width="23" style="365" bestFit="1" customWidth="1"/>
    <col min="6658" max="6658" width="10" style="365" customWidth="1"/>
    <col min="6659" max="6659" width="11.7109375" style="365" customWidth="1"/>
    <col min="6660" max="6660" width="10.28515625" style="365" customWidth="1"/>
    <col min="6661" max="6661" width="12.28515625" style="365" customWidth="1"/>
    <col min="6662" max="6662" width="12.5703125" style="365" customWidth="1"/>
    <col min="6663" max="6663" width="10.7109375" style="365" customWidth="1"/>
    <col min="6664" max="6664" width="9.140625" style="365"/>
    <col min="6665" max="6665" width="9.28515625" style="365" customWidth="1"/>
    <col min="6666" max="6912" width="9.140625" style="365"/>
    <col min="6913" max="6913" width="23" style="365" bestFit="1" customWidth="1"/>
    <col min="6914" max="6914" width="10" style="365" customWidth="1"/>
    <col min="6915" max="6915" width="11.7109375" style="365" customWidth="1"/>
    <col min="6916" max="6916" width="10.28515625" style="365" customWidth="1"/>
    <col min="6917" max="6917" width="12.28515625" style="365" customWidth="1"/>
    <col min="6918" max="6918" width="12.5703125" style="365" customWidth="1"/>
    <col min="6919" max="6919" width="10.7109375" style="365" customWidth="1"/>
    <col min="6920" max="6920" width="9.140625" style="365"/>
    <col min="6921" max="6921" width="9.28515625" style="365" customWidth="1"/>
    <col min="6922" max="7168" width="9.140625" style="365"/>
    <col min="7169" max="7169" width="23" style="365" bestFit="1" customWidth="1"/>
    <col min="7170" max="7170" width="10" style="365" customWidth="1"/>
    <col min="7171" max="7171" width="11.7109375" style="365" customWidth="1"/>
    <col min="7172" max="7172" width="10.28515625" style="365" customWidth="1"/>
    <col min="7173" max="7173" width="12.28515625" style="365" customWidth="1"/>
    <col min="7174" max="7174" width="12.5703125" style="365" customWidth="1"/>
    <col min="7175" max="7175" width="10.7109375" style="365" customWidth="1"/>
    <col min="7176" max="7176" width="9.140625" style="365"/>
    <col min="7177" max="7177" width="9.28515625" style="365" customWidth="1"/>
    <col min="7178" max="7424" width="9.140625" style="365"/>
    <col min="7425" max="7425" width="23" style="365" bestFit="1" customWidth="1"/>
    <col min="7426" max="7426" width="10" style="365" customWidth="1"/>
    <col min="7427" max="7427" width="11.7109375" style="365" customWidth="1"/>
    <col min="7428" max="7428" width="10.28515625" style="365" customWidth="1"/>
    <col min="7429" max="7429" width="12.28515625" style="365" customWidth="1"/>
    <col min="7430" max="7430" width="12.5703125" style="365" customWidth="1"/>
    <col min="7431" max="7431" width="10.7109375" style="365" customWidth="1"/>
    <col min="7432" max="7432" width="9.140625" style="365"/>
    <col min="7433" max="7433" width="9.28515625" style="365" customWidth="1"/>
    <col min="7434" max="7680" width="9.140625" style="365"/>
    <col min="7681" max="7681" width="23" style="365" bestFit="1" customWidth="1"/>
    <col min="7682" max="7682" width="10" style="365" customWidth="1"/>
    <col min="7683" max="7683" width="11.7109375" style="365" customWidth="1"/>
    <col min="7684" max="7684" width="10.28515625" style="365" customWidth="1"/>
    <col min="7685" max="7685" width="12.28515625" style="365" customWidth="1"/>
    <col min="7686" max="7686" width="12.5703125" style="365" customWidth="1"/>
    <col min="7687" max="7687" width="10.7109375" style="365" customWidth="1"/>
    <col min="7688" max="7688" width="9.140625" style="365"/>
    <col min="7689" max="7689" width="9.28515625" style="365" customWidth="1"/>
    <col min="7690" max="7936" width="9.140625" style="365"/>
    <col min="7937" max="7937" width="23" style="365" bestFit="1" customWidth="1"/>
    <col min="7938" max="7938" width="10" style="365" customWidth="1"/>
    <col min="7939" max="7939" width="11.7109375" style="365" customWidth="1"/>
    <col min="7940" max="7940" width="10.28515625" style="365" customWidth="1"/>
    <col min="7941" max="7941" width="12.28515625" style="365" customWidth="1"/>
    <col min="7942" max="7942" width="12.5703125" style="365" customWidth="1"/>
    <col min="7943" max="7943" width="10.7109375" style="365" customWidth="1"/>
    <col min="7944" max="7944" width="9.140625" style="365"/>
    <col min="7945" max="7945" width="9.28515625" style="365" customWidth="1"/>
    <col min="7946" max="8192" width="9.140625" style="365"/>
    <col min="8193" max="8193" width="23" style="365" bestFit="1" customWidth="1"/>
    <col min="8194" max="8194" width="10" style="365" customWidth="1"/>
    <col min="8195" max="8195" width="11.7109375" style="365" customWidth="1"/>
    <col min="8196" max="8196" width="10.28515625" style="365" customWidth="1"/>
    <col min="8197" max="8197" width="12.28515625" style="365" customWidth="1"/>
    <col min="8198" max="8198" width="12.5703125" style="365" customWidth="1"/>
    <col min="8199" max="8199" width="10.7109375" style="365" customWidth="1"/>
    <col min="8200" max="8200" width="9.140625" style="365"/>
    <col min="8201" max="8201" width="9.28515625" style="365" customWidth="1"/>
    <col min="8202" max="8448" width="9.140625" style="365"/>
    <col min="8449" max="8449" width="23" style="365" bestFit="1" customWidth="1"/>
    <col min="8450" max="8450" width="10" style="365" customWidth="1"/>
    <col min="8451" max="8451" width="11.7109375" style="365" customWidth="1"/>
    <col min="8452" max="8452" width="10.28515625" style="365" customWidth="1"/>
    <col min="8453" max="8453" width="12.28515625" style="365" customWidth="1"/>
    <col min="8454" max="8454" width="12.5703125" style="365" customWidth="1"/>
    <col min="8455" max="8455" width="10.7109375" style="365" customWidth="1"/>
    <col min="8456" max="8456" width="9.140625" style="365"/>
    <col min="8457" max="8457" width="9.28515625" style="365" customWidth="1"/>
    <col min="8458" max="8704" width="9.140625" style="365"/>
    <col min="8705" max="8705" width="23" style="365" bestFit="1" customWidth="1"/>
    <col min="8706" max="8706" width="10" style="365" customWidth="1"/>
    <col min="8707" max="8707" width="11.7109375" style="365" customWidth="1"/>
    <col min="8708" max="8708" width="10.28515625" style="365" customWidth="1"/>
    <col min="8709" max="8709" width="12.28515625" style="365" customWidth="1"/>
    <col min="8710" max="8710" width="12.5703125" style="365" customWidth="1"/>
    <col min="8711" max="8711" width="10.7109375" style="365" customWidth="1"/>
    <col min="8712" max="8712" width="9.140625" style="365"/>
    <col min="8713" max="8713" width="9.28515625" style="365" customWidth="1"/>
    <col min="8714" max="8960" width="9.140625" style="365"/>
    <col min="8961" max="8961" width="23" style="365" bestFit="1" customWidth="1"/>
    <col min="8962" max="8962" width="10" style="365" customWidth="1"/>
    <col min="8963" max="8963" width="11.7109375" style="365" customWidth="1"/>
    <col min="8964" max="8964" width="10.28515625" style="365" customWidth="1"/>
    <col min="8965" max="8965" width="12.28515625" style="365" customWidth="1"/>
    <col min="8966" max="8966" width="12.5703125" style="365" customWidth="1"/>
    <col min="8967" max="8967" width="10.7109375" style="365" customWidth="1"/>
    <col min="8968" max="8968" width="9.140625" style="365"/>
    <col min="8969" max="8969" width="9.28515625" style="365" customWidth="1"/>
    <col min="8970" max="9216" width="9.140625" style="365"/>
    <col min="9217" max="9217" width="23" style="365" bestFit="1" customWidth="1"/>
    <col min="9218" max="9218" width="10" style="365" customWidth="1"/>
    <col min="9219" max="9219" width="11.7109375" style="365" customWidth="1"/>
    <col min="9220" max="9220" width="10.28515625" style="365" customWidth="1"/>
    <col min="9221" max="9221" width="12.28515625" style="365" customWidth="1"/>
    <col min="9222" max="9222" width="12.5703125" style="365" customWidth="1"/>
    <col min="9223" max="9223" width="10.7109375" style="365" customWidth="1"/>
    <col min="9224" max="9224" width="9.140625" style="365"/>
    <col min="9225" max="9225" width="9.28515625" style="365" customWidth="1"/>
    <col min="9226" max="9472" width="9.140625" style="365"/>
    <col min="9473" max="9473" width="23" style="365" bestFit="1" customWidth="1"/>
    <col min="9474" max="9474" width="10" style="365" customWidth="1"/>
    <col min="9475" max="9475" width="11.7109375" style="365" customWidth="1"/>
    <col min="9476" max="9476" width="10.28515625" style="365" customWidth="1"/>
    <col min="9477" max="9477" width="12.28515625" style="365" customWidth="1"/>
    <col min="9478" max="9478" width="12.5703125" style="365" customWidth="1"/>
    <col min="9479" max="9479" width="10.7109375" style="365" customWidth="1"/>
    <col min="9480" max="9480" width="9.140625" style="365"/>
    <col min="9481" max="9481" width="9.28515625" style="365" customWidth="1"/>
    <col min="9482" max="9728" width="9.140625" style="365"/>
    <col min="9729" max="9729" width="23" style="365" bestFit="1" customWidth="1"/>
    <col min="9730" max="9730" width="10" style="365" customWidth="1"/>
    <col min="9731" max="9731" width="11.7109375" style="365" customWidth="1"/>
    <col min="9732" max="9732" width="10.28515625" style="365" customWidth="1"/>
    <col min="9733" max="9733" width="12.28515625" style="365" customWidth="1"/>
    <col min="9734" max="9734" width="12.5703125" style="365" customWidth="1"/>
    <col min="9735" max="9735" width="10.7109375" style="365" customWidth="1"/>
    <col min="9736" max="9736" width="9.140625" style="365"/>
    <col min="9737" max="9737" width="9.28515625" style="365" customWidth="1"/>
    <col min="9738" max="9984" width="9.140625" style="365"/>
    <col min="9985" max="9985" width="23" style="365" bestFit="1" customWidth="1"/>
    <col min="9986" max="9986" width="10" style="365" customWidth="1"/>
    <col min="9987" max="9987" width="11.7109375" style="365" customWidth="1"/>
    <col min="9988" max="9988" width="10.28515625" style="365" customWidth="1"/>
    <col min="9989" max="9989" width="12.28515625" style="365" customWidth="1"/>
    <col min="9990" max="9990" width="12.5703125" style="365" customWidth="1"/>
    <col min="9991" max="9991" width="10.7109375" style="365" customWidth="1"/>
    <col min="9992" max="9992" width="9.140625" style="365"/>
    <col min="9993" max="9993" width="9.28515625" style="365" customWidth="1"/>
    <col min="9994" max="10240" width="9.140625" style="365"/>
    <col min="10241" max="10241" width="23" style="365" bestFit="1" customWidth="1"/>
    <col min="10242" max="10242" width="10" style="365" customWidth="1"/>
    <col min="10243" max="10243" width="11.7109375" style="365" customWidth="1"/>
    <col min="10244" max="10244" width="10.28515625" style="365" customWidth="1"/>
    <col min="10245" max="10245" width="12.28515625" style="365" customWidth="1"/>
    <col min="10246" max="10246" width="12.5703125" style="365" customWidth="1"/>
    <col min="10247" max="10247" width="10.7109375" style="365" customWidth="1"/>
    <col min="10248" max="10248" width="9.140625" style="365"/>
    <col min="10249" max="10249" width="9.28515625" style="365" customWidth="1"/>
    <col min="10250" max="10496" width="9.140625" style="365"/>
    <col min="10497" max="10497" width="23" style="365" bestFit="1" customWidth="1"/>
    <col min="10498" max="10498" width="10" style="365" customWidth="1"/>
    <col min="10499" max="10499" width="11.7109375" style="365" customWidth="1"/>
    <col min="10500" max="10500" width="10.28515625" style="365" customWidth="1"/>
    <col min="10501" max="10501" width="12.28515625" style="365" customWidth="1"/>
    <col min="10502" max="10502" width="12.5703125" style="365" customWidth="1"/>
    <col min="10503" max="10503" width="10.7109375" style="365" customWidth="1"/>
    <col min="10504" max="10504" width="9.140625" style="365"/>
    <col min="10505" max="10505" width="9.28515625" style="365" customWidth="1"/>
    <col min="10506" max="10752" width="9.140625" style="365"/>
    <col min="10753" max="10753" width="23" style="365" bestFit="1" customWidth="1"/>
    <col min="10754" max="10754" width="10" style="365" customWidth="1"/>
    <col min="10755" max="10755" width="11.7109375" style="365" customWidth="1"/>
    <col min="10756" max="10756" width="10.28515625" style="365" customWidth="1"/>
    <col min="10757" max="10757" width="12.28515625" style="365" customWidth="1"/>
    <col min="10758" max="10758" width="12.5703125" style="365" customWidth="1"/>
    <col min="10759" max="10759" width="10.7109375" style="365" customWidth="1"/>
    <col min="10760" max="10760" width="9.140625" style="365"/>
    <col min="10761" max="10761" width="9.28515625" style="365" customWidth="1"/>
    <col min="10762" max="11008" width="9.140625" style="365"/>
    <col min="11009" max="11009" width="23" style="365" bestFit="1" customWidth="1"/>
    <col min="11010" max="11010" width="10" style="365" customWidth="1"/>
    <col min="11011" max="11011" width="11.7109375" style="365" customWidth="1"/>
    <col min="11012" max="11012" width="10.28515625" style="365" customWidth="1"/>
    <col min="11013" max="11013" width="12.28515625" style="365" customWidth="1"/>
    <col min="11014" max="11014" width="12.5703125" style="365" customWidth="1"/>
    <col min="11015" max="11015" width="10.7109375" style="365" customWidth="1"/>
    <col min="11016" max="11016" width="9.140625" style="365"/>
    <col min="11017" max="11017" width="9.28515625" style="365" customWidth="1"/>
    <col min="11018" max="11264" width="9.140625" style="365"/>
    <col min="11265" max="11265" width="23" style="365" bestFit="1" customWidth="1"/>
    <col min="11266" max="11266" width="10" style="365" customWidth="1"/>
    <col min="11267" max="11267" width="11.7109375" style="365" customWidth="1"/>
    <col min="11268" max="11268" width="10.28515625" style="365" customWidth="1"/>
    <col min="11269" max="11269" width="12.28515625" style="365" customWidth="1"/>
    <col min="11270" max="11270" width="12.5703125" style="365" customWidth="1"/>
    <col min="11271" max="11271" width="10.7109375" style="365" customWidth="1"/>
    <col min="11272" max="11272" width="9.140625" style="365"/>
    <col min="11273" max="11273" width="9.28515625" style="365" customWidth="1"/>
    <col min="11274" max="11520" width="9.140625" style="365"/>
    <col min="11521" max="11521" width="23" style="365" bestFit="1" customWidth="1"/>
    <col min="11522" max="11522" width="10" style="365" customWidth="1"/>
    <col min="11523" max="11523" width="11.7109375" style="365" customWidth="1"/>
    <col min="11524" max="11524" width="10.28515625" style="365" customWidth="1"/>
    <col min="11525" max="11525" width="12.28515625" style="365" customWidth="1"/>
    <col min="11526" max="11526" width="12.5703125" style="365" customWidth="1"/>
    <col min="11527" max="11527" width="10.7109375" style="365" customWidth="1"/>
    <col min="11528" max="11528" width="9.140625" style="365"/>
    <col min="11529" max="11529" width="9.28515625" style="365" customWidth="1"/>
    <col min="11530" max="11776" width="9.140625" style="365"/>
    <col min="11777" max="11777" width="23" style="365" bestFit="1" customWidth="1"/>
    <col min="11778" max="11778" width="10" style="365" customWidth="1"/>
    <col min="11779" max="11779" width="11.7109375" style="365" customWidth="1"/>
    <col min="11780" max="11780" width="10.28515625" style="365" customWidth="1"/>
    <col min="11781" max="11781" width="12.28515625" style="365" customWidth="1"/>
    <col min="11782" max="11782" width="12.5703125" style="365" customWidth="1"/>
    <col min="11783" max="11783" width="10.7109375" style="365" customWidth="1"/>
    <col min="11784" max="11784" width="9.140625" style="365"/>
    <col min="11785" max="11785" width="9.28515625" style="365" customWidth="1"/>
    <col min="11786" max="12032" width="9.140625" style="365"/>
    <col min="12033" max="12033" width="23" style="365" bestFit="1" customWidth="1"/>
    <col min="12034" max="12034" width="10" style="365" customWidth="1"/>
    <col min="12035" max="12035" width="11.7109375" style="365" customWidth="1"/>
    <col min="12036" max="12036" width="10.28515625" style="365" customWidth="1"/>
    <col min="12037" max="12037" width="12.28515625" style="365" customWidth="1"/>
    <col min="12038" max="12038" width="12.5703125" style="365" customWidth="1"/>
    <col min="12039" max="12039" width="10.7109375" style="365" customWidth="1"/>
    <col min="12040" max="12040" width="9.140625" style="365"/>
    <col min="12041" max="12041" width="9.28515625" style="365" customWidth="1"/>
    <col min="12042" max="12288" width="9.140625" style="365"/>
    <col min="12289" max="12289" width="23" style="365" bestFit="1" customWidth="1"/>
    <col min="12290" max="12290" width="10" style="365" customWidth="1"/>
    <col min="12291" max="12291" width="11.7109375" style="365" customWidth="1"/>
    <col min="12292" max="12292" width="10.28515625" style="365" customWidth="1"/>
    <col min="12293" max="12293" width="12.28515625" style="365" customWidth="1"/>
    <col min="12294" max="12294" width="12.5703125" style="365" customWidth="1"/>
    <col min="12295" max="12295" width="10.7109375" style="365" customWidth="1"/>
    <col min="12296" max="12296" width="9.140625" style="365"/>
    <col min="12297" max="12297" width="9.28515625" style="365" customWidth="1"/>
    <col min="12298" max="12544" width="9.140625" style="365"/>
    <col min="12545" max="12545" width="23" style="365" bestFit="1" customWidth="1"/>
    <col min="12546" max="12546" width="10" style="365" customWidth="1"/>
    <col min="12547" max="12547" width="11.7109375" style="365" customWidth="1"/>
    <col min="12548" max="12548" width="10.28515625" style="365" customWidth="1"/>
    <col min="12549" max="12549" width="12.28515625" style="365" customWidth="1"/>
    <col min="12550" max="12550" width="12.5703125" style="365" customWidth="1"/>
    <col min="12551" max="12551" width="10.7109375" style="365" customWidth="1"/>
    <col min="12552" max="12552" width="9.140625" style="365"/>
    <col min="12553" max="12553" width="9.28515625" style="365" customWidth="1"/>
    <col min="12554" max="12800" width="9.140625" style="365"/>
    <col min="12801" max="12801" width="23" style="365" bestFit="1" customWidth="1"/>
    <col min="12802" max="12802" width="10" style="365" customWidth="1"/>
    <col min="12803" max="12803" width="11.7109375" style="365" customWidth="1"/>
    <col min="12804" max="12804" width="10.28515625" style="365" customWidth="1"/>
    <col min="12805" max="12805" width="12.28515625" style="365" customWidth="1"/>
    <col min="12806" max="12806" width="12.5703125" style="365" customWidth="1"/>
    <col min="12807" max="12807" width="10.7109375" style="365" customWidth="1"/>
    <col min="12808" max="12808" width="9.140625" style="365"/>
    <col min="12809" max="12809" width="9.28515625" style="365" customWidth="1"/>
    <col min="12810" max="13056" width="9.140625" style="365"/>
    <col min="13057" max="13057" width="23" style="365" bestFit="1" customWidth="1"/>
    <col min="13058" max="13058" width="10" style="365" customWidth="1"/>
    <col min="13059" max="13059" width="11.7109375" style="365" customWidth="1"/>
    <col min="13060" max="13060" width="10.28515625" style="365" customWidth="1"/>
    <col min="13061" max="13061" width="12.28515625" style="365" customWidth="1"/>
    <col min="13062" max="13062" width="12.5703125" style="365" customWidth="1"/>
    <col min="13063" max="13063" width="10.7109375" style="365" customWidth="1"/>
    <col min="13064" max="13064" width="9.140625" style="365"/>
    <col min="13065" max="13065" width="9.28515625" style="365" customWidth="1"/>
    <col min="13066" max="13312" width="9.140625" style="365"/>
    <col min="13313" max="13313" width="23" style="365" bestFit="1" customWidth="1"/>
    <col min="13314" max="13314" width="10" style="365" customWidth="1"/>
    <col min="13315" max="13315" width="11.7109375" style="365" customWidth="1"/>
    <col min="13316" max="13316" width="10.28515625" style="365" customWidth="1"/>
    <col min="13317" max="13317" width="12.28515625" style="365" customWidth="1"/>
    <col min="13318" max="13318" width="12.5703125" style="365" customWidth="1"/>
    <col min="13319" max="13319" width="10.7109375" style="365" customWidth="1"/>
    <col min="13320" max="13320" width="9.140625" style="365"/>
    <col min="13321" max="13321" width="9.28515625" style="365" customWidth="1"/>
    <col min="13322" max="13568" width="9.140625" style="365"/>
    <col min="13569" max="13569" width="23" style="365" bestFit="1" customWidth="1"/>
    <col min="13570" max="13570" width="10" style="365" customWidth="1"/>
    <col min="13571" max="13571" width="11.7109375" style="365" customWidth="1"/>
    <col min="13572" max="13572" width="10.28515625" style="365" customWidth="1"/>
    <col min="13573" max="13573" width="12.28515625" style="365" customWidth="1"/>
    <col min="13574" max="13574" width="12.5703125" style="365" customWidth="1"/>
    <col min="13575" max="13575" width="10.7109375" style="365" customWidth="1"/>
    <col min="13576" max="13576" width="9.140625" style="365"/>
    <col min="13577" max="13577" width="9.28515625" style="365" customWidth="1"/>
    <col min="13578" max="13824" width="9.140625" style="365"/>
    <col min="13825" max="13825" width="23" style="365" bestFit="1" customWidth="1"/>
    <col min="13826" max="13826" width="10" style="365" customWidth="1"/>
    <col min="13827" max="13827" width="11.7109375" style="365" customWidth="1"/>
    <col min="13828" max="13828" width="10.28515625" style="365" customWidth="1"/>
    <col min="13829" max="13829" width="12.28515625" style="365" customWidth="1"/>
    <col min="13830" max="13830" width="12.5703125" style="365" customWidth="1"/>
    <col min="13831" max="13831" width="10.7109375" style="365" customWidth="1"/>
    <col min="13832" max="13832" width="9.140625" style="365"/>
    <col min="13833" max="13833" width="9.28515625" style="365" customWidth="1"/>
    <col min="13834" max="14080" width="9.140625" style="365"/>
    <col min="14081" max="14081" width="23" style="365" bestFit="1" customWidth="1"/>
    <col min="14082" max="14082" width="10" style="365" customWidth="1"/>
    <col min="14083" max="14083" width="11.7109375" style="365" customWidth="1"/>
    <col min="14084" max="14084" width="10.28515625" style="365" customWidth="1"/>
    <col min="14085" max="14085" width="12.28515625" style="365" customWidth="1"/>
    <col min="14086" max="14086" width="12.5703125" style="365" customWidth="1"/>
    <col min="14087" max="14087" width="10.7109375" style="365" customWidth="1"/>
    <col min="14088" max="14088" width="9.140625" style="365"/>
    <col min="14089" max="14089" width="9.28515625" style="365" customWidth="1"/>
    <col min="14090" max="14336" width="9.140625" style="365"/>
    <col min="14337" max="14337" width="23" style="365" bestFit="1" customWidth="1"/>
    <col min="14338" max="14338" width="10" style="365" customWidth="1"/>
    <col min="14339" max="14339" width="11.7109375" style="365" customWidth="1"/>
    <col min="14340" max="14340" width="10.28515625" style="365" customWidth="1"/>
    <col min="14341" max="14341" width="12.28515625" style="365" customWidth="1"/>
    <col min="14342" max="14342" width="12.5703125" style="365" customWidth="1"/>
    <col min="14343" max="14343" width="10.7109375" style="365" customWidth="1"/>
    <col min="14344" max="14344" width="9.140625" style="365"/>
    <col min="14345" max="14345" width="9.28515625" style="365" customWidth="1"/>
    <col min="14346" max="14592" width="9.140625" style="365"/>
    <col min="14593" max="14593" width="23" style="365" bestFit="1" customWidth="1"/>
    <col min="14594" max="14594" width="10" style="365" customWidth="1"/>
    <col min="14595" max="14595" width="11.7109375" style="365" customWidth="1"/>
    <col min="14596" max="14596" width="10.28515625" style="365" customWidth="1"/>
    <col min="14597" max="14597" width="12.28515625" style="365" customWidth="1"/>
    <col min="14598" max="14598" width="12.5703125" style="365" customWidth="1"/>
    <col min="14599" max="14599" width="10.7109375" style="365" customWidth="1"/>
    <col min="14600" max="14600" width="9.140625" style="365"/>
    <col min="14601" max="14601" width="9.28515625" style="365" customWidth="1"/>
    <col min="14602" max="14848" width="9.140625" style="365"/>
    <col min="14849" max="14849" width="23" style="365" bestFit="1" customWidth="1"/>
    <col min="14850" max="14850" width="10" style="365" customWidth="1"/>
    <col min="14851" max="14851" width="11.7109375" style="365" customWidth="1"/>
    <col min="14852" max="14852" width="10.28515625" style="365" customWidth="1"/>
    <col min="14853" max="14853" width="12.28515625" style="365" customWidth="1"/>
    <col min="14854" max="14854" width="12.5703125" style="365" customWidth="1"/>
    <col min="14855" max="14855" width="10.7109375" style="365" customWidth="1"/>
    <col min="14856" max="14856" width="9.140625" style="365"/>
    <col min="14857" max="14857" width="9.28515625" style="365" customWidth="1"/>
    <col min="14858" max="15104" width="9.140625" style="365"/>
    <col min="15105" max="15105" width="23" style="365" bestFit="1" customWidth="1"/>
    <col min="15106" max="15106" width="10" style="365" customWidth="1"/>
    <col min="15107" max="15107" width="11.7109375" style="365" customWidth="1"/>
    <col min="15108" max="15108" width="10.28515625" style="365" customWidth="1"/>
    <col min="15109" max="15109" width="12.28515625" style="365" customWidth="1"/>
    <col min="15110" max="15110" width="12.5703125" style="365" customWidth="1"/>
    <col min="15111" max="15111" width="10.7109375" style="365" customWidth="1"/>
    <col min="15112" max="15112" width="9.140625" style="365"/>
    <col min="15113" max="15113" width="9.28515625" style="365" customWidth="1"/>
    <col min="15114" max="15360" width="9.140625" style="365"/>
    <col min="15361" max="15361" width="23" style="365" bestFit="1" customWidth="1"/>
    <col min="15362" max="15362" width="10" style="365" customWidth="1"/>
    <col min="15363" max="15363" width="11.7109375" style="365" customWidth="1"/>
    <col min="15364" max="15364" width="10.28515625" style="365" customWidth="1"/>
    <col min="15365" max="15365" width="12.28515625" style="365" customWidth="1"/>
    <col min="15366" max="15366" width="12.5703125" style="365" customWidth="1"/>
    <col min="15367" max="15367" width="10.7109375" style="365" customWidth="1"/>
    <col min="15368" max="15368" width="9.140625" style="365"/>
    <col min="15369" max="15369" width="9.28515625" style="365" customWidth="1"/>
    <col min="15370" max="15616" width="9.140625" style="365"/>
    <col min="15617" max="15617" width="23" style="365" bestFit="1" customWidth="1"/>
    <col min="15618" max="15618" width="10" style="365" customWidth="1"/>
    <col min="15619" max="15619" width="11.7109375" style="365" customWidth="1"/>
    <col min="15620" max="15620" width="10.28515625" style="365" customWidth="1"/>
    <col min="15621" max="15621" width="12.28515625" style="365" customWidth="1"/>
    <col min="15622" max="15622" width="12.5703125" style="365" customWidth="1"/>
    <col min="15623" max="15623" width="10.7109375" style="365" customWidth="1"/>
    <col min="15624" max="15624" width="9.140625" style="365"/>
    <col min="15625" max="15625" width="9.28515625" style="365" customWidth="1"/>
    <col min="15626" max="15872" width="9.140625" style="365"/>
    <col min="15873" max="15873" width="23" style="365" bestFit="1" customWidth="1"/>
    <col min="15874" max="15874" width="10" style="365" customWidth="1"/>
    <col min="15875" max="15875" width="11.7109375" style="365" customWidth="1"/>
    <col min="15876" max="15876" width="10.28515625" style="365" customWidth="1"/>
    <col min="15877" max="15877" width="12.28515625" style="365" customWidth="1"/>
    <col min="15878" max="15878" width="12.5703125" style="365" customWidth="1"/>
    <col min="15879" max="15879" width="10.7109375" style="365" customWidth="1"/>
    <col min="15880" max="15880" width="9.140625" style="365"/>
    <col min="15881" max="15881" width="9.28515625" style="365" customWidth="1"/>
    <col min="15882" max="16128" width="9.140625" style="365"/>
    <col min="16129" max="16129" width="23" style="365" bestFit="1" customWidth="1"/>
    <col min="16130" max="16130" width="10" style="365" customWidth="1"/>
    <col min="16131" max="16131" width="11.7109375" style="365" customWidth="1"/>
    <col min="16132" max="16132" width="10.28515625" style="365" customWidth="1"/>
    <col min="16133" max="16133" width="12.28515625" style="365" customWidth="1"/>
    <col min="16134" max="16134" width="12.5703125" style="365" customWidth="1"/>
    <col min="16135" max="16135" width="10.7109375" style="365" customWidth="1"/>
    <col min="16136" max="16136" width="9.140625" style="365"/>
    <col min="16137" max="16137" width="9.28515625" style="365" customWidth="1"/>
    <col min="16138" max="16384" width="9.140625" style="365"/>
  </cols>
  <sheetData>
    <row r="1" spans="1:11">
      <c r="A1" s="1790" t="s">
        <v>384</v>
      </c>
      <c r="B1" s="1790"/>
      <c r="C1" s="1790"/>
      <c r="D1" s="1790"/>
      <c r="E1" s="1790"/>
      <c r="F1" s="1790"/>
      <c r="G1" s="1790"/>
      <c r="H1" s="1790"/>
    </row>
    <row r="2" spans="1:11">
      <c r="A2" s="1790" t="s">
        <v>385</v>
      </c>
      <c r="B2" s="1790"/>
      <c r="C2" s="1790"/>
      <c r="D2" s="1790"/>
      <c r="E2" s="1790"/>
      <c r="F2" s="1790"/>
      <c r="G2" s="1790"/>
      <c r="H2" s="1790"/>
    </row>
    <row r="3" spans="1:11" ht="15.75" customHeight="1">
      <c r="A3" s="1791" t="s">
        <v>242</v>
      </c>
      <c r="B3" s="1791"/>
      <c r="C3" s="1791"/>
      <c r="D3" s="1791"/>
      <c r="E3" s="1791"/>
      <c r="F3" s="1791"/>
      <c r="G3" s="1791"/>
      <c r="H3" s="1791"/>
    </row>
    <row r="4" spans="1:11" ht="17.25" customHeight="1" thickBot="1">
      <c r="A4" s="366" t="s">
        <v>65</v>
      </c>
      <c r="B4" s="366"/>
      <c r="C4" s="366"/>
      <c r="D4" s="366"/>
      <c r="E4" s="367"/>
      <c r="F4" s="367"/>
      <c r="G4" s="1792" t="s">
        <v>48</v>
      </c>
      <c r="H4" s="1792"/>
    </row>
    <row r="5" spans="1:11" ht="19.5" thickTop="1">
      <c r="A5" s="1793"/>
      <c r="B5" s="1795" t="s">
        <v>4</v>
      </c>
      <c r="C5" s="1795"/>
      <c r="D5" s="1796" t="s">
        <v>386</v>
      </c>
      <c r="E5" s="1796"/>
      <c r="F5" s="368" t="s">
        <v>387</v>
      </c>
      <c r="G5" s="1797" t="s">
        <v>111</v>
      </c>
      <c r="H5" s="1798"/>
    </row>
    <row r="6" spans="1:11" ht="16.5" customHeight="1">
      <c r="A6" s="1794"/>
      <c r="B6" s="369" t="s">
        <v>35</v>
      </c>
      <c r="C6" s="370" t="str">
        <f>A3</f>
        <v>Nine Months</v>
      </c>
      <c r="D6" s="369" t="s">
        <v>5</v>
      </c>
      <c r="E6" s="370" t="str">
        <f>A3</f>
        <v>Nine Months</v>
      </c>
      <c r="F6" s="370" t="str">
        <f>A3</f>
        <v>Nine Months</v>
      </c>
      <c r="G6" s="371" t="s">
        <v>33</v>
      </c>
      <c r="H6" s="372" t="s">
        <v>110</v>
      </c>
    </row>
    <row r="7" spans="1:11" ht="15" customHeight="1">
      <c r="A7" s="373"/>
      <c r="B7" s="374"/>
      <c r="C7" s="374"/>
      <c r="D7" s="374"/>
      <c r="E7" s="374"/>
      <c r="F7" s="374"/>
      <c r="G7" s="375"/>
      <c r="H7" s="376"/>
      <c r="J7" s="377"/>
      <c r="K7" s="377"/>
    </row>
    <row r="8" spans="1:11" ht="15" customHeight="1">
      <c r="A8" s="378" t="s">
        <v>388</v>
      </c>
      <c r="B8" s="379">
        <v>73049.066227999996</v>
      </c>
      <c r="C8" s="379">
        <v>55215.856756000008</v>
      </c>
      <c r="D8" s="379">
        <v>81633.272205469999</v>
      </c>
      <c r="E8" s="379">
        <v>59742.551120000004</v>
      </c>
      <c r="F8" s="379">
        <v>69822.271267000004</v>
      </c>
      <c r="G8" s="380">
        <v>8.1981782588352132</v>
      </c>
      <c r="H8" s="381">
        <v>16.872212448298924</v>
      </c>
      <c r="J8" s="377"/>
      <c r="K8" s="377"/>
    </row>
    <row r="9" spans="1:11" ht="15" customHeight="1">
      <c r="A9" s="382"/>
      <c r="B9" s="379"/>
      <c r="C9" s="380"/>
      <c r="D9" s="380"/>
      <c r="E9" s="380"/>
      <c r="F9" s="380"/>
      <c r="G9" s="380"/>
      <c r="H9" s="381"/>
      <c r="J9" s="377"/>
      <c r="K9" s="377"/>
    </row>
    <row r="10" spans="1:11" ht="15" customHeight="1">
      <c r="A10" s="382" t="s">
        <v>389</v>
      </c>
      <c r="B10" s="383">
        <v>41449.172801000001</v>
      </c>
      <c r="C10" s="384">
        <v>32063.716087000001</v>
      </c>
      <c r="D10" s="384">
        <v>46604.840267</v>
      </c>
      <c r="E10" s="384">
        <v>34286.487929000003</v>
      </c>
      <c r="F10" s="384">
        <v>44186.256193000001</v>
      </c>
      <c r="G10" s="384">
        <v>6.9323587944979579</v>
      </c>
      <c r="H10" s="385">
        <v>28.873935074658249</v>
      </c>
      <c r="J10" s="377"/>
      <c r="K10" s="377"/>
    </row>
    <row r="11" spans="1:11" ht="15" customHeight="1">
      <c r="A11" s="382" t="s">
        <v>390</v>
      </c>
      <c r="B11" s="383">
        <v>1701.4950960000001</v>
      </c>
      <c r="C11" s="384">
        <v>1290.2247120000002</v>
      </c>
      <c r="D11" s="384">
        <v>2879.4657464699994</v>
      </c>
      <c r="E11" s="384">
        <v>2050.7878049999999</v>
      </c>
      <c r="F11" s="384">
        <v>1523.283825</v>
      </c>
      <c r="G11" s="384">
        <v>58.948110815598739</v>
      </c>
      <c r="H11" s="385">
        <v>-25.722016617901616</v>
      </c>
      <c r="J11" s="377"/>
      <c r="K11" s="377"/>
    </row>
    <row r="12" spans="1:11" ht="15" customHeight="1">
      <c r="A12" s="386" t="s">
        <v>391</v>
      </c>
      <c r="B12" s="387">
        <v>29898.398331</v>
      </c>
      <c r="C12" s="387">
        <v>21861.915957000001</v>
      </c>
      <c r="D12" s="387">
        <v>32148.966192000004</v>
      </c>
      <c r="E12" s="387">
        <v>23405.275386000001</v>
      </c>
      <c r="F12" s="387">
        <v>24112.741248999999</v>
      </c>
      <c r="G12" s="387">
        <v>7.0595799198735421</v>
      </c>
      <c r="H12" s="388">
        <v>3.0229760228466205</v>
      </c>
      <c r="J12" s="377"/>
      <c r="K12" s="377"/>
    </row>
    <row r="13" spans="1:11" ht="15" customHeight="1">
      <c r="A13" s="373"/>
      <c r="B13" s="383"/>
      <c r="C13" s="380"/>
      <c r="D13" s="380"/>
      <c r="E13" s="380"/>
      <c r="F13" s="380"/>
      <c r="G13" s="380"/>
      <c r="H13" s="381"/>
      <c r="J13" s="377"/>
      <c r="K13" s="377"/>
    </row>
    <row r="14" spans="1:11" ht="15" customHeight="1">
      <c r="A14" s="378" t="s">
        <v>392</v>
      </c>
      <c r="B14" s="379">
        <v>990113.20393199997</v>
      </c>
      <c r="C14" s="379">
        <v>726412.13858800009</v>
      </c>
      <c r="D14" s="379">
        <v>1242826.7800810002</v>
      </c>
      <c r="E14" s="379">
        <v>875468.44605200004</v>
      </c>
      <c r="F14" s="379">
        <v>1061633.6791409999</v>
      </c>
      <c r="G14" s="380">
        <v>20.519538364782264</v>
      </c>
      <c r="H14" s="381">
        <v>21.264606455830574</v>
      </c>
      <c r="J14" s="377"/>
      <c r="K14" s="377"/>
    </row>
    <row r="15" spans="1:11" ht="15" customHeight="1">
      <c r="A15" s="382"/>
      <c r="B15" s="379"/>
      <c r="C15" s="380"/>
      <c r="D15" s="380"/>
      <c r="E15" s="380"/>
      <c r="F15" s="380"/>
      <c r="G15" s="380"/>
      <c r="H15" s="381"/>
      <c r="J15" s="377"/>
      <c r="K15" s="377"/>
    </row>
    <row r="16" spans="1:11" ht="15" customHeight="1">
      <c r="A16" s="382" t="s">
        <v>393</v>
      </c>
      <c r="B16" s="383">
        <v>633669.56580899993</v>
      </c>
      <c r="C16" s="384">
        <v>472739.27281599998</v>
      </c>
      <c r="D16" s="384">
        <v>809814.24941300007</v>
      </c>
      <c r="E16" s="384">
        <v>576156.02100199996</v>
      </c>
      <c r="F16" s="384">
        <v>686869.25212299998</v>
      </c>
      <c r="G16" s="384">
        <v>21.876086488429337</v>
      </c>
      <c r="H16" s="385">
        <v>19.215794524551086</v>
      </c>
      <c r="J16" s="377"/>
      <c r="K16" s="377"/>
    </row>
    <row r="17" spans="1:11" ht="15" customHeight="1">
      <c r="A17" s="382" t="s">
        <v>394</v>
      </c>
      <c r="B17" s="383">
        <v>127245.02276300002</v>
      </c>
      <c r="C17" s="384">
        <v>92717.362873999999</v>
      </c>
      <c r="D17" s="389">
        <v>159636.29162599999</v>
      </c>
      <c r="E17" s="384">
        <v>113842.102316</v>
      </c>
      <c r="F17" s="384">
        <v>153974.24828299999</v>
      </c>
      <c r="G17" s="384">
        <v>22.784027486532239</v>
      </c>
      <c r="H17" s="385">
        <v>35.252425618739721</v>
      </c>
      <c r="J17" s="377"/>
      <c r="K17" s="377"/>
    </row>
    <row r="18" spans="1:11" ht="15" customHeight="1">
      <c r="A18" s="386" t="s">
        <v>395</v>
      </c>
      <c r="B18" s="387">
        <v>229198.61536000005</v>
      </c>
      <c r="C18" s="387">
        <v>160955.50289800001</v>
      </c>
      <c r="D18" s="387">
        <v>273376.23904200003</v>
      </c>
      <c r="E18" s="387">
        <v>185470.30873399999</v>
      </c>
      <c r="F18" s="387">
        <v>220790.17873499999</v>
      </c>
      <c r="G18" s="387">
        <v>15.230803168957465</v>
      </c>
      <c r="H18" s="388">
        <v>19.043402870113923</v>
      </c>
      <c r="J18" s="377"/>
      <c r="K18" s="377"/>
    </row>
    <row r="19" spans="1:11" ht="15" customHeight="1">
      <c r="A19" s="373"/>
      <c r="B19" s="379"/>
      <c r="C19" s="379"/>
      <c r="D19" s="379"/>
      <c r="E19" s="379"/>
      <c r="F19" s="379"/>
      <c r="G19" s="380"/>
      <c r="H19" s="381"/>
      <c r="J19" s="377"/>
      <c r="K19" s="377"/>
    </row>
    <row r="20" spans="1:11" ht="15" customHeight="1">
      <c r="A20" s="378" t="s">
        <v>396</v>
      </c>
      <c r="B20" s="379">
        <v>-917064.13770399999</v>
      </c>
      <c r="C20" s="379">
        <v>-671196.28183200001</v>
      </c>
      <c r="D20" s="379">
        <v>-1161193.50787553</v>
      </c>
      <c r="E20" s="379">
        <v>-815726.00493199995</v>
      </c>
      <c r="F20" s="379">
        <v>-991811.35787399998</v>
      </c>
      <c r="G20" s="380">
        <v>21.533153119607945</v>
      </c>
      <c r="H20" s="381">
        <v>21.586298815700872</v>
      </c>
      <c r="J20" s="377"/>
      <c r="K20" s="377"/>
    </row>
    <row r="21" spans="1:11" ht="15" customHeight="1">
      <c r="A21" s="382"/>
      <c r="B21" s="383"/>
      <c r="C21" s="383"/>
      <c r="D21" s="383"/>
      <c r="E21" s="383"/>
      <c r="F21" s="383"/>
      <c r="G21" s="380"/>
      <c r="H21" s="381"/>
      <c r="J21" s="377"/>
      <c r="K21" s="377"/>
    </row>
    <row r="22" spans="1:11" ht="15" customHeight="1">
      <c r="A22" s="382" t="s">
        <v>397</v>
      </c>
      <c r="B22" s="383">
        <v>-592220.39300799998</v>
      </c>
      <c r="C22" s="383">
        <v>-440675.556729</v>
      </c>
      <c r="D22" s="383">
        <v>-763209.40914600005</v>
      </c>
      <c r="E22" s="383">
        <v>-541869.63707299996</v>
      </c>
      <c r="F22" s="383">
        <v>-642682.95593000005</v>
      </c>
      <c r="G22" s="384">
        <v>22.963397628661937</v>
      </c>
      <c r="H22" s="385">
        <v>18.604681266431385</v>
      </c>
      <c r="J22" s="377"/>
      <c r="K22" s="377"/>
    </row>
    <row r="23" spans="1:11" ht="15" customHeight="1">
      <c r="A23" s="382" t="s">
        <v>398</v>
      </c>
      <c r="B23" s="383">
        <v>-125543.52766700002</v>
      </c>
      <c r="C23" s="383">
        <v>-91427.138162000003</v>
      </c>
      <c r="D23" s="383">
        <v>-156756.82587952999</v>
      </c>
      <c r="E23" s="383">
        <v>-111791.32451099998</v>
      </c>
      <c r="F23" s="383">
        <v>-152450.934458</v>
      </c>
      <c r="G23" s="384">
        <v>22.273677989260278</v>
      </c>
      <c r="H23" s="385">
        <v>36.370988647691718</v>
      </c>
      <c r="J23" s="377"/>
      <c r="K23" s="377"/>
    </row>
    <row r="24" spans="1:11" ht="15" customHeight="1">
      <c r="A24" s="386" t="s">
        <v>399</v>
      </c>
      <c r="B24" s="390">
        <v>-199300.21702900005</v>
      </c>
      <c r="C24" s="390">
        <v>-139093.58694100002</v>
      </c>
      <c r="D24" s="390">
        <v>-241227.27285000004</v>
      </c>
      <c r="E24" s="390">
        <v>-162065.05334799999</v>
      </c>
      <c r="F24" s="390">
        <v>-196677.46748599998</v>
      </c>
      <c r="G24" s="387">
        <v>16.515108217565697</v>
      </c>
      <c r="H24" s="388">
        <v>21.357057279574732</v>
      </c>
      <c r="J24" s="377"/>
      <c r="K24" s="377"/>
    </row>
    <row r="25" spans="1:11" ht="15" customHeight="1">
      <c r="A25" s="373"/>
      <c r="B25" s="383"/>
      <c r="C25" s="383"/>
      <c r="D25" s="383"/>
      <c r="E25" s="383"/>
      <c r="F25" s="383"/>
      <c r="G25" s="380"/>
      <c r="H25" s="381"/>
      <c r="J25" s="377"/>
      <c r="K25" s="377"/>
    </row>
    <row r="26" spans="1:11" ht="15" customHeight="1">
      <c r="A26" s="378" t="s">
        <v>400</v>
      </c>
      <c r="B26" s="379">
        <v>1063162.2701599998</v>
      </c>
      <c r="C26" s="379">
        <v>781627.99534399994</v>
      </c>
      <c r="D26" s="379">
        <v>1324460.0522864701</v>
      </c>
      <c r="E26" s="379">
        <v>935211.10717200011</v>
      </c>
      <c r="F26" s="379">
        <v>1131455.940408</v>
      </c>
      <c r="G26" s="380">
        <v>19.649131395352228</v>
      </c>
      <c r="H26" s="381">
        <v>20.984014382530987</v>
      </c>
      <c r="J26" s="377"/>
      <c r="K26" s="377"/>
    </row>
    <row r="27" spans="1:11" ht="15" customHeight="1">
      <c r="A27" s="382"/>
      <c r="B27" s="383"/>
      <c r="C27" s="383"/>
      <c r="D27" s="383"/>
      <c r="E27" s="383"/>
      <c r="F27" s="383"/>
      <c r="G27" s="380"/>
      <c r="H27" s="381"/>
      <c r="J27" s="377"/>
      <c r="K27" s="377"/>
    </row>
    <row r="28" spans="1:11" ht="15" customHeight="1">
      <c r="A28" s="382" t="s">
        <v>397</v>
      </c>
      <c r="B28" s="383">
        <v>675118.73860999988</v>
      </c>
      <c r="C28" s="383">
        <v>504802.98890299996</v>
      </c>
      <c r="D28" s="383">
        <v>856419.08968000009</v>
      </c>
      <c r="E28" s="383">
        <v>610442.61293100007</v>
      </c>
      <c r="F28" s="383">
        <v>731055.44831600005</v>
      </c>
      <c r="G28" s="384">
        <v>20.926901454678031</v>
      </c>
      <c r="H28" s="385">
        <v>19.758259471088579</v>
      </c>
      <c r="J28" s="377"/>
      <c r="K28" s="377"/>
    </row>
    <row r="29" spans="1:11" ht="15" customHeight="1">
      <c r="A29" s="382" t="s">
        <v>398</v>
      </c>
      <c r="B29" s="383">
        <v>128946.51785900001</v>
      </c>
      <c r="C29" s="383">
        <v>94007.587585999994</v>
      </c>
      <c r="D29" s="383">
        <v>162515.75737246999</v>
      </c>
      <c r="E29" s="383">
        <v>115892.90012099998</v>
      </c>
      <c r="F29" s="383">
        <v>155497.50210799999</v>
      </c>
      <c r="G29" s="384">
        <v>23.280368209618047</v>
      </c>
      <c r="H29" s="385">
        <v>34.173449750286807</v>
      </c>
      <c r="J29" s="377"/>
      <c r="K29" s="377"/>
    </row>
    <row r="30" spans="1:11" ht="15" customHeight="1" thickBot="1">
      <c r="A30" s="391" t="s">
        <v>399</v>
      </c>
      <c r="B30" s="392">
        <v>259097.01369100006</v>
      </c>
      <c r="C30" s="392">
        <v>182817.418855</v>
      </c>
      <c r="D30" s="392">
        <v>305525.20523400005</v>
      </c>
      <c r="E30" s="392">
        <v>208875.59411999999</v>
      </c>
      <c r="F30" s="392">
        <v>244902.98998400001</v>
      </c>
      <c r="G30" s="393">
        <v>14.253661072453824</v>
      </c>
      <c r="H30" s="394">
        <v>17.248255362616518</v>
      </c>
      <c r="J30" s="377"/>
      <c r="K30" s="377"/>
    </row>
    <row r="31" spans="1:11" ht="16.5" thickTop="1">
      <c r="A31" s="366"/>
      <c r="B31" s="395"/>
      <c r="C31" s="395"/>
      <c r="D31" s="395"/>
      <c r="E31" s="395"/>
      <c r="F31" s="395"/>
      <c r="G31" s="366"/>
      <c r="H31" s="366"/>
      <c r="J31" s="377"/>
      <c r="K31" s="377"/>
    </row>
    <row r="32" spans="1:11">
      <c r="A32" s="366"/>
      <c r="B32" s="367"/>
      <c r="C32" s="367"/>
      <c r="D32" s="367"/>
      <c r="E32" s="367"/>
      <c r="F32" s="367"/>
      <c r="G32" s="366"/>
      <c r="H32" s="366"/>
      <c r="J32" s="377"/>
      <c r="K32" s="377"/>
    </row>
    <row r="33" spans="1:11">
      <c r="A33" s="366"/>
      <c r="B33" s="395"/>
      <c r="C33" s="395"/>
      <c r="D33" s="395"/>
      <c r="E33" s="396"/>
      <c r="F33" s="396"/>
      <c r="G33" s="366"/>
      <c r="H33" s="366"/>
      <c r="I33" s="397"/>
      <c r="J33" s="377"/>
      <c r="K33" s="377"/>
    </row>
    <row r="34" spans="1:11" ht="15" customHeight="1">
      <c r="A34" s="398" t="s">
        <v>401</v>
      </c>
      <c r="B34" s="399">
        <v>7.377849920383138</v>
      </c>
      <c r="C34" s="399">
        <v>7.6011748459116593</v>
      </c>
      <c r="D34" s="399">
        <v>6.5683547791068371</v>
      </c>
      <c r="E34" s="399">
        <v>6.824065891002884</v>
      </c>
      <c r="F34" s="399">
        <v>6.5768680760947369</v>
      </c>
      <c r="G34" s="366"/>
      <c r="H34" s="366"/>
      <c r="I34" s="400"/>
      <c r="J34" s="377"/>
      <c r="K34" s="377"/>
    </row>
    <row r="35" spans="1:11" ht="15" customHeight="1">
      <c r="A35" s="401" t="s">
        <v>309</v>
      </c>
      <c r="B35" s="399">
        <v>6.5411335872004885</v>
      </c>
      <c r="C35" s="399">
        <v>6.7825369988839217</v>
      </c>
      <c r="D35" s="399">
        <v>5.7550037308903699</v>
      </c>
      <c r="E35" s="399">
        <v>5.9509022713038036</v>
      </c>
      <c r="F35" s="399">
        <v>6.4329927818029331</v>
      </c>
      <c r="G35" s="366"/>
      <c r="H35" s="366"/>
      <c r="I35" s="400"/>
      <c r="J35" s="377"/>
      <c r="K35" s="377"/>
    </row>
    <row r="36" spans="1:11" ht="15" customHeight="1">
      <c r="A36" s="402" t="s">
        <v>402</v>
      </c>
      <c r="B36" s="403">
        <v>1.3371800790739898</v>
      </c>
      <c r="C36" s="403">
        <v>1.3915675252254265</v>
      </c>
      <c r="D36" s="403">
        <v>1.8037663723835966</v>
      </c>
      <c r="E36" s="403">
        <v>1.8014316172450104</v>
      </c>
      <c r="F36" s="403">
        <v>0.98931096516447314</v>
      </c>
      <c r="G36" s="366"/>
      <c r="H36" s="366"/>
      <c r="I36" s="400"/>
      <c r="J36" s="377"/>
      <c r="K36" s="377"/>
    </row>
    <row r="37" spans="1:11" ht="15" customHeight="1">
      <c r="A37" s="404" t="s">
        <v>403</v>
      </c>
      <c r="B37" s="405">
        <v>13.044755215488049</v>
      </c>
      <c r="C37" s="405">
        <v>13.582583734868784</v>
      </c>
      <c r="D37" s="405">
        <v>11.759970912124814</v>
      </c>
      <c r="E37" s="405">
        <v>12.619418322975791</v>
      </c>
      <c r="F37" s="405">
        <v>10.92109775314821</v>
      </c>
      <c r="G37" s="366"/>
      <c r="H37" s="366"/>
      <c r="I37" s="400"/>
      <c r="J37" s="377"/>
      <c r="K37" s="377"/>
    </row>
    <row r="38" spans="1:11" ht="15" customHeight="1">
      <c r="A38" s="406" t="s">
        <v>404</v>
      </c>
      <c r="B38" s="407"/>
      <c r="C38" s="407"/>
      <c r="D38" s="407"/>
      <c r="E38" s="407"/>
      <c r="F38" s="408"/>
      <c r="G38" s="366"/>
      <c r="H38" s="366"/>
      <c r="J38" s="377"/>
      <c r="K38" s="377"/>
    </row>
    <row r="39" spans="1:11" ht="15" customHeight="1">
      <c r="A39" s="409" t="s">
        <v>309</v>
      </c>
      <c r="B39" s="399">
        <v>56.741550496524177</v>
      </c>
      <c r="C39" s="399">
        <v>58.069761062823332</v>
      </c>
      <c r="D39" s="399">
        <v>57.090496323234674</v>
      </c>
      <c r="E39" s="399">
        <v>57.390398110270723</v>
      </c>
      <c r="F39" s="399">
        <v>63.283912677669498</v>
      </c>
      <c r="G39" s="366"/>
      <c r="H39" s="366"/>
      <c r="I39" s="400"/>
      <c r="J39" s="377"/>
      <c r="K39" s="377"/>
    </row>
    <row r="40" spans="1:11" ht="15" customHeight="1">
      <c r="A40" s="402" t="s">
        <v>402</v>
      </c>
      <c r="B40" s="403">
        <v>2.32924961790656</v>
      </c>
      <c r="C40" s="403">
        <v>2.3366923702760412</v>
      </c>
      <c r="D40" s="403">
        <v>3.5273187864164233</v>
      </c>
      <c r="E40" s="403">
        <v>3.4327087922321047</v>
      </c>
      <c r="F40" s="403">
        <v>2.1816598799442257</v>
      </c>
      <c r="G40" s="366"/>
      <c r="H40" s="366"/>
      <c r="I40" s="400"/>
      <c r="J40" s="377"/>
      <c r="K40" s="377"/>
    </row>
    <row r="41" spans="1:11" ht="15" customHeight="1">
      <c r="A41" s="410" t="s">
        <v>403</v>
      </c>
      <c r="B41" s="405">
        <v>40.929199885569275</v>
      </c>
      <c r="C41" s="405">
        <v>39.593546566900613</v>
      </c>
      <c r="D41" s="405">
        <v>39.38218489034891</v>
      </c>
      <c r="E41" s="405">
        <v>39.176893097497171</v>
      </c>
      <c r="F41" s="405">
        <v>34.534427442386267</v>
      </c>
      <c r="G41" s="366"/>
      <c r="H41" s="366"/>
      <c r="I41" s="400"/>
      <c r="J41" s="377"/>
      <c r="K41" s="377"/>
    </row>
    <row r="42" spans="1:11" ht="15" customHeight="1">
      <c r="A42" s="406" t="s">
        <v>405</v>
      </c>
      <c r="B42" s="407"/>
      <c r="C42" s="407"/>
      <c r="D42" s="407"/>
      <c r="E42" s="407"/>
      <c r="F42" s="408"/>
      <c r="G42" s="366"/>
      <c r="H42" s="366"/>
      <c r="J42" s="377"/>
      <c r="K42" s="377"/>
    </row>
    <row r="43" spans="1:11" ht="15" customHeight="1">
      <c r="A43" s="409" t="s">
        <v>309</v>
      </c>
      <c r="B43" s="411">
        <v>63.999708648721324</v>
      </c>
      <c r="C43" s="411">
        <v>65.078658202891631</v>
      </c>
      <c r="D43" s="411">
        <v>65.15906016767849</v>
      </c>
      <c r="E43" s="411">
        <v>65.811172887833351</v>
      </c>
      <c r="F43" s="411">
        <v>64.699271262586905</v>
      </c>
      <c r="G43" s="366"/>
      <c r="H43" s="366"/>
      <c r="I43" s="365" t="s">
        <v>65</v>
      </c>
      <c r="J43" s="377"/>
      <c r="K43" s="377"/>
    </row>
    <row r="44" spans="1:11" ht="15" customHeight="1">
      <c r="A44" s="412" t="s">
        <v>402</v>
      </c>
      <c r="B44" s="413">
        <v>12.851563059423565</v>
      </c>
      <c r="C44" s="413">
        <v>12.763740850231937</v>
      </c>
      <c r="D44" s="413">
        <v>12.844613117814843</v>
      </c>
      <c r="E44" s="413">
        <v>13.003563809233846</v>
      </c>
      <c r="F44" s="413">
        <v>14.503517824566329</v>
      </c>
      <c r="G44" s="366"/>
      <c r="H44" s="366" t="s">
        <v>65</v>
      </c>
      <c r="J44" s="377"/>
      <c r="K44" s="377"/>
    </row>
    <row r="45" spans="1:11" ht="15" customHeight="1">
      <c r="A45" s="410" t="s">
        <v>403</v>
      </c>
      <c r="B45" s="413">
        <v>23.148728291855118</v>
      </c>
      <c r="C45" s="413">
        <v>22.157600946876428</v>
      </c>
      <c r="D45" s="413">
        <v>21.996326714506665</v>
      </c>
      <c r="E45" s="413">
        <v>21.185263302932796</v>
      </c>
      <c r="F45" s="413">
        <v>20.797210912846769</v>
      </c>
      <c r="G45" s="366"/>
      <c r="H45" s="366"/>
      <c r="J45" s="377"/>
      <c r="K45" s="377"/>
    </row>
    <row r="46" spans="1:11" ht="15" customHeight="1">
      <c r="A46" s="406" t="s">
        <v>406</v>
      </c>
      <c r="B46" s="407"/>
      <c r="C46" s="407"/>
      <c r="D46" s="407"/>
      <c r="E46" s="407"/>
      <c r="F46" s="408"/>
      <c r="G46" s="366"/>
      <c r="H46" s="366"/>
      <c r="J46" s="377"/>
      <c r="K46" s="377"/>
    </row>
    <row r="47" spans="1:11" ht="15" customHeight="1">
      <c r="A47" s="409" t="s">
        <v>309</v>
      </c>
      <c r="B47" s="411">
        <v>64.57785978750708</v>
      </c>
      <c r="C47" s="411">
        <v>65.655244025815506</v>
      </c>
      <c r="D47" s="411">
        <v>65.726289715685311</v>
      </c>
      <c r="E47" s="411">
        <v>66.427897823138665</v>
      </c>
      <c r="F47" s="411">
        <v>64.798910682735567</v>
      </c>
      <c r="G47" s="366"/>
      <c r="H47" s="366"/>
      <c r="J47" s="377"/>
      <c r="K47" s="377"/>
    </row>
    <row r="48" spans="1:11" ht="15" customHeight="1">
      <c r="A48" s="412" t="s">
        <v>402</v>
      </c>
      <c r="B48" s="413">
        <v>13.689721635099158</v>
      </c>
      <c r="C48" s="413">
        <v>13.621520356527267</v>
      </c>
      <c r="D48" s="413">
        <v>13.499629890828926</v>
      </c>
      <c r="E48" s="413">
        <v>13.704518899127049</v>
      </c>
      <c r="F48" s="413">
        <v>15.370960742452741</v>
      </c>
      <c r="G48" s="366"/>
      <c r="H48" s="366"/>
      <c r="J48" s="377"/>
      <c r="K48" s="377"/>
    </row>
    <row r="49" spans="1:11" ht="15" customHeight="1">
      <c r="A49" s="410" t="s">
        <v>403</v>
      </c>
      <c r="B49" s="414">
        <v>21.732418577393766</v>
      </c>
      <c r="C49" s="414">
        <v>20.723235617657227</v>
      </c>
      <c r="D49" s="414">
        <v>20.774080393485761</v>
      </c>
      <c r="E49" s="414">
        <v>19.867583277734287</v>
      </c>
      <c r="F49" s="414">
        <v>19.830128574811699</v>
      </c>
      <c r="G49" s="366"/>
      <c r="H49" s="366"/>
      <c r="J49" s="377"/>
      <c r="K49" s="377"/>
    </row>
    <row r="50" spans="1:11" ht="15" customHeight="1">
      <c r="A50" s="406" t="s">
        <v>407</v>
      </c>
      <c r="B50" s="407"/>
      <c r="C50" s="407"/>
      <c r="D50" s="407"/>
      <c r="E50" s="407"/>
      <c r="F50" s="408"/>
      <c r="G50" s="366"/>
      <c r="H50" s="366"/>
      <c r="J50" s="377"/>
      <c r="K50" s="377"/>
    </row>
    <row r="51" spans="1:11" ht="15" customHeight="1">
      <c r="A51" s="409" t="s">
        <v>309</v>
      </c>
      <c r="B51" s="411">
        <v>63.501006154817588</v>
      </c>
      <c r="C51" s="411">
        <v>64.583534866971178</v>
      </c>
      <c r="D51" s="411">
        <v>64.661753157562472</v>
      </c>
      <c r="E51" s="411">
        <v>65.273242399454318</v>
      </c>
      <c r="F51" s="411">
        <v>64.611929357524318</v>
      </c>
      <c r="G51" s="366"/>
      <c r="H51" s="366"/>
      <c r="J51" s="377"/>
      <c r="K51" s="377"/>
    </row>
    <row r="52" spans="1:11" ht="15" customHeight="1">
      <c r="A52" s="412" t="s">
        <v>402</v>
      </c>
      <c r="B52" s="413">
        <v>12.128582952778629</v>
      </c>
      <c r="C52" s="413">
        <v>12.02715206543064</v>
      </c>
      <c r="D52" s="413">
        <v>12.270340437366331</v>
      </c>
      <c r="E52" s="413">
        <v>12.392164638789458</v>
      </c>
      <c r="F52" s="413">
        <v>13.743134867015931</v>
      </c>
      <c r="G52" s="366"/>
      <c r="H52" s="366"/>
      <c r="J52" s="377"/>
      <c r="K52" s="377"/>
    </row>
    <row r="53" spans="1:11" ht="15" customHeight="1">
      <c r="A53" s="410" t="s">
        <v>403</v>
      </c>
      <c r="B53" s="414">
        <v>24.370410892403793</v>
      </c>
      <c r="C53" s="414">
        <v>23.389313067598199</v>
      </c>
      <c r="D53" s="414">
        <v>23.067906405071202</v>
      </c>
      <c r="E53" s="414">
        <v>22.334592961756226</v>
      </c>
      <c r="F53" s="414">
        <v>21.64493577545975</v>
      </c>
      <c r="G53" s="366"/>
      <c r="H53" s="366"/>
      <c r="J53" s="377"/>
      <c r="K53" s="377"/>
    </row>
    <row r="54" spans="1:11" ht="15" customHeight="1">
      <c r="A54" s="415" t="s">
        <v>408</v>
      </c>
      <c r="B54" s="416"/>
      <c r="C54" s="416"/>
      <c r="D54" s="416"/>
      <c r="E54" s="416"/>
      <c r="F54" s="417"/>
      <c r="G54" s="366"/>
      <c r="H54" s="366"/>
      <c r="J54" s="377"/>
      <c r="K54" s="377"/>
    </row>
    <row r="55" spans="1:11" ht="15" customHeight="1">
      <c r="A55" s="402" t="s">
        <v>409</v>
      </c>
      <c r="B55" s="418">
        <v>6.8709234966555508</v>
      </c>
      <c r="C55" s="418">
        <v>7.0642117586511368</v>
      </c>
      <c r="D55" s="418">
        <v>6.1635133550870869</v>
      </c>
      <c r="E55" s="418">
        <v>6.3881353270767356</v>
      </c>
      <c r="F55" s="419">
        <v>6.1710260889011916</v>
      </c>
      <c r="G55" s="366"/>
      <c r="H55" s="366"/>
      <c r="J55" s="377"/>
      <c r="K55" s="377"/>
    </row>
    <row r="56" spans="1:11" ht="15" customHeight="1">
      <c r="A56" s="404" t="s">
        <v>410</v>
      </c>
      <c r="B56" s="420">
        <v>93.129076503344464</v>
      </c>
      <c r="C56" s="420">
        <v>92.935788241348888</v>
      </c>
      <c r="D56" s="420">
        <v>93.836486644912924</v>
      </c>
      <c r="E56" s="420">
        <v>93.611864672923261</v>
      </c>
      <c r="F56" s="421">
        <v>93.828973911098828</v>
      </c>
      <c r="G56" s="366"/>
      <c r="H56" s="366"/>
      <c r="J56" s="377"/>
      <c r="K56" s="377"/>
    </row>
    <row r="57" spans="1:11">
      <c r="A57" s="366" t="s">
        <v>411</v>
      </c>
      <c r="B57" s="366"/>
      <c r="C57" s="366"/>
      <c r="D57" s="366"/>
      <c r="E57" s="366"/>
      <c r="F57" s="366"/>
      <c r="G57" s="366"/>
      <c r="H57" s="366"/>
      <c r="J57" s="377"/>
      <c r="K57" s="377"/>
    </row>
    <row r="58" spans="1:11">
      <c r="A58" s="366" t="s">
        <v>412</v>
      </c>
      <c r="B58" s="366"/>
      <c r="C58" s="366"/>
      <c r="D58" s="366"/>
      <c r="E58" s="366"/>
      <c r="F58" s="366"/>
      <c r="G58" s="366"/>
      <c r="H58" s="366"/>
      <c r="J58" s="377"/>
      <c r="K58" s="377"/>
    </row>
    <row r="59" spans="1:11">
      <c r="A59" s="366" t="s">
        <v>413</v>
      </c>
      <c r="B59" s="366"/>
      <c r="C59" s="366"/>
      <c r="D59" s="366"/>
      <c r="E59" s="366"/>
      <c r="F59" s="366"/>
      <c r="G59" s="366"/>
      <c r="H59" s="366"/>
      <c r="J59" s="377"/>
      <c r="K59" s="377"/>
    </row>
    <row r="60" spans="1:11">
      <c r="H60" s="365" t="s">
        <v>65</v>
      </c>
      <c r="J60" s="377"/>
      <c r="K60" s="377"/>
    </row>
    <row r="61" spans="1:11">
      <c r="J61" s="377"/>
      <c r="K61" s="377"/>
    </row>
    <row r="62" spans="1:11">
      <c r="J62" s="377"/>
      <c r="K62" s="377"/>
    </row>
    <row r="63" spans="1:11">
      <c r="J63" s="377"/>
      <c r="K63" s="377"/>
    </row>
    <row r="64" spans="1:11">
      <c r="J64" s="377"/>
      <c r="K64" s="377"/>
    </row>
    <row r="65" spans="5:11">
      <c r="J65" s="377"/>
      <c r="K65" s="377"/>
    </row>
    <row r="66" spans="5:11">
      <c r="J66" s="377"/>
      <c r="K66" s="377"/>
    </row>
    <row r="67" spans="5:11">
      <c r="J67" s="377"/>
      <c r="K67" s="377"/>
    </row>
    <row r="68" spans="5:11">
      <c r="J68" s="377"/>
      <c r="K68" s="377"/>
    </row>
    <row r="69" spans="5:11">
      <c r="J69" s="377"/>
      <c r="K69" s="377"/>
    </row>
    <row r="70" spans="5:11">
      <c r="E70" s="400"/>
      <c r="F70" s="400"/>
      <c r="J70" s="377"/>
      <c r="K70" s="377"/>
    </row>
    <row r="71" spans="5:11">
      <c r="J71" s="377"/>
      <c r="K71" s="377"/>
    </row>
    <row r="72" spans="5:11">
      <c r="J72" s="377"/>
      <c r="K72" s="377"/>
    </row>
    <row r="73" spans="5:11">
      <c r="F73" s="400"/>
      <c r="J73" s="377"/>
      <c r="K73" s="377"/>
    </row>
  </sheetData>
  <mergeCells count="8">
    <mergeCell ref="A1:H1"/>
    <mergeCell ref="A2:H2"/>
    <mergeCell ref="A3:H3"/>
    <mergeCell ref="G4:H4"/>
    <mergeCell ref="A5:A6"/>
    <mergeCell ref="B5:C5"/>
    <mergeCell ref="D5:E5"/>
    <mergeCell ref="G5:H5"/>
  </mergeCells>
  <printOptions horizontalCentered="1"/>
  <pageMargins left="0.39370078740157483" right="0.39370078740157483" top="0.39370078740157483" bottom="0.39370078740157483" header="0.51181102362204722" footer="0.51181102362204722"/>
  <pageSetup scale="82" orientation="portrait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2"/>
  <sheetViews>
    <sheetView workbookViewId="0">
      <selection activeCell="K1" sqref="K1"/>
    </sheetView>
  </sheetViews>
  <sheetFormatPr defaultRowHeight="15.75"/>
  <cols>
    <col min="1" max="1" width="9.140625" style="422"/>
    <col min="2" max="2" width="4" style="422" bestFit="1" customWidth="1"/>
    <col min="3" max="3" width="23.140625" style="422" bestFit="1" customWidth="1"/>
    <col min="4" max="4" width="14.7109375" style="422" customWidth="1"/>
    <col min="5" max="5" width="15.42578125" style="422" bestFit="1" customWidth="1"/>
    <col min="6" max="6" width="14.7109375" style="422" customWidth="1"/>
    <col min="7" max="8" width="15.42578125" style="422" bestFit="1" customWidth="1"/>
    <col min="9" max="10" width="10.5703125" style="422" customWidth="1"/>
    <col min="11" max="11" width="8.7109375" style="422" customWidth="1"/>
    <col min="12" max="12" width="9.140625" style="422" customWidth="1"/>
    <col min="13" max="257" width="9.140625" style="422"/>
    <col min="258" max="258" width="5" style="422" customWidth="1"/>
    <col min="259" max="259" width="20.7109375" style="422" customWidth="1"/>
    <col min="260" max="260" width="10.28515625" style="422" customWidth="1"/>
    <col min="261" max="266" width="10.7109375" style="422" customWidth="1"/>
    <col min="267" max="267" width="8.7109375" style="422" customWidth="1"/>
    <col min="268" max="268" width="9.140625" style="422" customWidth="1"/>
    <col min="269" max="513" width="9.140625" style="422"/>
    <col min="514" max="514" width="5" style="422" customWidth="1"/>
    <col min="515" max="515" width="20.7109375" style="422" customWidth="1"/>
    <col min="516" max="516" width="10.28515625" style="422" customWidth="1"/>
    <col min="517" max="522" width="10.7109375" style="422" customWidth="1"/>
    <col min="523" max="523" width="8.7109375" style="422" customWidth="1"/>
    <col min="524" max="524" width="9.140625" style="422" customWidth="1"/>
    <col min="525" max="769" width="9.140625" style="422"/>
    <col min="770" max="770" width="5" style="422" customWidth="1"/>
    <col min="771" max="771" width="20.7109375" style="422" customWidth="1"/>
    <col min="772" max="772" width="10.28515625" style="422" customWidth="1"/>
    <col min="773" max="778" width="10.7109375" style="422" customWidth="1"/>
    <col min="779" max="779" width="8.7109375" style="422" customWidth="1"/>
    <col min="780" max="780" width="9.140625" style="422" customWidth="1"/>
    <col min="781" max="1025" width="9.140625" style="422"/>
    <col min="1026" max="1026" width="5" style="422" customWidth="1"/>
    <col min="1027" max="1027" width="20.7109375" style="422" customWidth="1"/>
    <col min="1028" max="1028" width="10.28515625" style="422" customWidth="1"/>
    <col min="1029" max="1034" width="10.7109375" style="422" customWidth="1"/>
    <col min="1035" max="1035" width="8.7109375" style="422" customWidth="1"/>
    <col min="1036" max="1036" width="9.140625" style="422" customWidth="1"/>
    <col min="1037" max="1281" width="9.140625" style="422"/>
    <col min="1282" max="1282" width="5" style="422" customWidth="1"/>
    <col min="1283" max="1283" width="20.7109375" style="422" customWidth="1"/>
    <col min="1284" max="1284" width="10.28515625" style="422" customWidth="1"/>
    <col min="1285" max="1290" width="10.7109375" style="422" customWidth="1"/>
    <col min="1291" max="1291" width="8.7109375" style="422" customWidth="1"/>
    <col min="1292" max="1292" width="9.140625" style="422" customWidth="1"/>
    <col min="1293" max="1537" width="9.140625" style="422"/>
    <col min="1538" max="1538" width="5" style="422" customWidth="1"/>
    <col min="1539" max="1539" width="20.7109375" style="422" customWidth="1"/>
    <col min="1540" max="1540" width="10.28515625" style="422" customWidth="1"/>
    <col min="1541" max="1546" width="10.7109375" style="422" customWidth="1"/>
    <col min="1547" max="1547" width="8.7109375" style="422" customWidth="1"/>
    <col min="1548" max="1548" width="9.140625" style="422" customWidth="1"/>
    <col min="1549" max="1793" width="9.140625" style="422"/>
    <col min="1794" max="1794" width="5" style="422" customWidth="1"/>
    <col min="1795" max="1795" width="20.7109375" style="422" customWidth="1"/>
    <col min="1796" max="1796" width="10.28515625" style="422" customWidth="1"/>
    <col min="1797" max="1802" width="10.7109375" style="422" customWidth="1"/>
    <col min="1803" max="1803" width="8.7109375" style="422" customWidth="1"/>
    <col min="1804" max="1804" width="9.140625" style="422" customWidth="1"/>
    <col min="1805" max="2049" width="9.140625" style="422"/>
    <col min="2050" max="2050" width="5" style="422" customWidth="1"/>
    <col min="2051" max="2051" width="20.7109375" style="422" customWidth="1"/>
    <col min="2052" max="2052" width="10.28515625" style="422" customWidth="1"/>
    <col min="2053" max="2058" width="10.7109375" style="422" customWidth="1"/>
    <col min="2059" max="2059" width="8.7109375" style="422" customWidth="1"/>
    <col min="2060" max="2060" width="9.140625" style="422" customWidth="1"/>
    <col min="2061" max="2305" width="9.140625" style="422"/>
    <col min="2306" max="2306" width="5" style="422" customWidth="1"/>
    <col min="2307" max="2307" width="20.7109375" style="422" customWidth="1"/>
    <col min="2308" max="2308" width="10.28515625" style="422" customWidth="1"/>
    <col min="2309" max="2314" width="10.7109375" style="422" customWidth="1"/>
    <col min="2315" max="2315" width="8.7109375" style="422" customWidth="1"/>
    <col min="2316" max="2316" width="9.140625" style="422" customWidth="1"/>
    <col min="2317" max="2561" width="9.140625" style="422"/>
    <col min="2562" max="2562" width="5" style="422" customWidth="1"/>
    <col min="2563" max="2563" width="20.7109375" style="422" customWidth="1"/>
    <col min="2564" max="2564" width="10.28515625" style="422" customWidth="1"/>
    <col min="2565" max="2570" width="10.7109375" style="422" customWidth="1"/>
    <col min="2571" max="2571" width="8.7109375" style="422" customWidth="1"/>
    <col min="2572" max="2572" width="9.140625" style="422" customWidth="1"/>
    <col min="2573" max="2817" width="9.140625" style="422"/>
    <col min="2818" max="2818" width="5" style="422" customWidth="1"/>
    <col min="2819" max="2819" width="20.7109375" style="422" customWidth="1"/>
    <col min="2820" max="2820" width="10.28515625" style="422" customWidth="1"/>
    <col min="2821" max="2826" width="10.7109375" style="422" customWidth="1"/>
    <col min="2827" max="2827" width="8.7109375" style="422" customWidth="1"/>
    <col min="2828" max="2828" width="9.140625" style="422" customWidth="1"/>
    <col min="2829" max="3073" width="9.140625" style="422"/>
    <col min="3074" max="3074" width="5" style="422" customWidth="1"/>
    <col min="3075" max="3075" width="20.7109375" style="422" customWidth="1"/>
    <col min="3076" max="3076" width="10.28515625" style="422" customWidth="1"/>
    <col min="3077" max="3082" width="10.7109375" style="422" customWidth="1"/>
    <col min="3083" max="3083" width="8.7109375" style="422" customWidth="1"/>
    <col min="3084" max="3084" width="9.140625" style="422" customWidth="1"/>
    <col min="3085" max="3329" width="9.140625" style="422"/>
    <col min="3330" max="3330" width="5" style="422" customWidth="1"/>
    <col min="3331" max="3331" width="20.7109375" style="422" customWidth="1"/>
    <col min="3332" max="3332" width="10.28515625" style="422" customWidth="1"/>
    <col min="3333" max="3338" width="10.7109375" style="422" customWidth="1"/>
    <col min="3339" max="3339" width="8.7109375" style="422" customWidth="1"/>
    <col min="3340" max="3340" width="9.140625" style="422" customWidth="1"/>
    <col min="3341" max="3585" width="9.140625" style="422"/>
    <col min="3586" max="3586" width="5" style="422" customWidth="1"/>
    <col min="3587" max="3587" width="20.7109375" style="422" customWidth="1"/>
    <col min="3588" max="3588" width="10.28515625" style="422" customWidth="1"/>
    <col min="3589" max="3594" width="10.7109375" style="422" customWidth="1"/>
    <col min="3595" max="3595" width="8.7109375" style="422" customWidth="1"/>
    <col min="3596" max="3596" width="9.140625" style="422" customWidth="1"/>
    <col min="3597" max="3841" width="9.140625" style="422"/>
    <col min="3842" max="3842" width="5" style="422" customWidth="1"/>
    <col min="3843" max="3843" width="20.7109375" style="422" customWidth="1"/>
    <col min="3844" max="3844" width="10.28515625" style="422" customWidth="1"/>
    <col min="3845" max="3850" width="10.7109375" style="422" customWidth="1"/>
    <col min="3851" max="3851" width="8.7109375" style="422" customWidth="1"/>
    <col min="3852" max="3852" width="9.140625" style="422" customWidth="1"/>
    <col min="3853" max="4097" width="9.140625" style="422"/>
    <col min="4098" max="4098" width="5" style="422" customWidth="1"/>
    <col min="4099" max="4099" width="20.7109375" style="422" customWidth="1"/>
    <col min="4100" max="4100" width="10.28515625" style="422" customWidth="1"/>
    <col min="4101" max="4106" width="10.7109375" style="422" customWidth="1"/>
    <col min="4107" max="4107" width="8.7109375" style="422" customWidth="1"/>
    <col min="4108" max="4108" width="9.140625" style="422" customWidth="1"/>
    <col min="4109" max="4353" width="9.140625" style="422"/>
    <col min="4354" max="4354" width="5" style="422" customWidth="1"/>
    <col min="4355" max="4355" width="20.7109375" style="422" customWidth="1"/>
    <col min="4356" max="4356" width="10.28515625" style="422" customWidth="1"/>
    <col min="4357" max="4362" width="10.7109375" style="422" customWidth="1"/>
    <col min="4363" max="4363" width="8.7109375" style="422" customWidth="1"/>
    <col min="4364" max="4364" width="9.140625" style="422" customWidth="1"/>
    <col min="4365" max="4609" width="9.140625" style="422"/>
    <col min="4610" max="4610" width="5" style="422" customWidth="1"/>
    <col min="4611" max="4611" width="20.7109375" style="422" customWidth="1"/>
    <col min="4612" max="4612" width="10.28515625" style="422" customWidth="1"/>
    <col min="4613" max="4618" width="10.7109375" style="422" customWidth="1"/>
    <col min="4619" max="4619" width="8.7109375" style="422" customWidth="1"/>
    <col min="4620" max="4620" width="9.140625" style="422" customWidth="1"/>
    <col min="4621" max="4865" width="9.140625" style="422"/>
    <col min="4866" max="4866" width="5" style="422" customWidth="1"/>
    <col min="4867" max="4867" width="20.7109375" style="422" customWidth="1"/>
    <col min="4868" max="4868" width="10.28515625" style="422" customWidth="1"/>
    <col min="4869" max="4874" width="10.7109375" style="422" customWidth="1"/>
    <col min="4875" max="4875" width="8.7109375" style="422" customWidth="1"/>
    <col min="4876" max="4876" width="9.140625" style="422" customWidth="1"/>
    <col min="4877" max="5121" width="9.140625" style="422"/>
    <col min="5122" max="5122" width="5" style="422" customWidth="1"/>
    <col min="5123" max="5123" width="20.7109375" style="422" customWidth="1"/>
    <col min="5124" max="5124" width="10.28515625" style="422" customWidth="1"/>
    <col min="5125" max="5130" width="10.7109375" style="422" customWidth="1"/>
    <col min="5131" max="5131" width="8.7109375" style="422" customWidth="1"/>
    <col min="5132" max="5132" width="9.140625" style="422" customWidth="1"/>
    <col min="5133" max="5377" width="9.140625" style="422"/>
    <col min="5378" max="5378" width="5" style="422" customWidth="1"/>
    <col min="5379" max="5379" width="20.7109375" style="422" customWidth="1"/>
    <col min="5380" max="5380" width="10.28515625" style="422" customWidth="1"/>
    <col min="5381" max="5386" width="10.7109375" style="422" customWidth="1"/>
    <col min="5387" max="5387" width="8.7109375" style="422" customWidth="1"/>
    <col min="5388" max="5388" width="9.140625" style="422" customWidth="1"/>
    <col min="5389" max="5633" width="9.140625" style="422"/>
    <col min="5634" max="5634" width="5" style="422" customWidth="1"/>
    <col min="5635" max="5635" width="20.7109375" style="422" customWidth="1"/>
    <col min="5636" max="5636" width="10.28515625" style="422" customWidth="1"/>
    <col min="5637" max="5642" width="10.7109375" style="422" customWidth="1"/>
    <col min="5643" max="5643" width="8.7109375" style="422" customWidth="1"/>
    <col min="5644" max="5644" width="9.140625" style="422" customWidth="1"/>
    <col min="5645" max="5889" width="9.140625" style="422"/>
    <col min="5890" max="5890" width="5" style="422" customWidth="1"/>
    <col min="5891" max="5891" width="20.7109375" style="422" customWidth="1"/>
    <col min="5892" max="5892" width="10.28515625" style="422" customWidth="1"/>
    <col min="5893" max="5898" width="10.7109375" style="422" customWidth="1"/>
    <col min="5899" max="5899" width="8.7109375" style="422" customWidth="1"/>
    <col min="5900" max="5900" width="9.140625" style="422" customWidth="1"/>
    <col min="5901" max="6145" width="9.140625" style="422"/>
    <col min="6146" max="6146" width="5" style="422" customWidth="1"/>
    <col min="6147" max="6147" width="20.7109375" style="422" customWidth="1"/>
    <col min="6148" max="6148" width="10.28515625" style="422" customWidth="1"/>
    <col min="6149" max="6154" width="10.7109375" style="422" customWidth="1"/>
    <col min="6155" max="6155" width="8.7109375" style="422" customWidth="1"/>
    <col min="6156" max="6156" width="9.140625" style="422" customWidth="1"/>
    <col min="6157" max="6401" width="9.140625" style="422"/>
    <col min="6402" max="6402" width="5" style="422" customWidth="1"/>
    <col min="6403" max="6403" width="20.7109375" style="422" customWidth="1"/>
    <col min="6404" max="6404" width="10.28515625" style="422" customWidth="1"/>
    <col min="6405" max="6410" width="10.7109375" style="422" customWidth="1"/>
    <col min="6411" max="6411" width="8.7109375" style="422" customWidth="1"/>
    <col min="6412" max="6412" width="9.140625" style="422" customWidth="1"/>
    <col min="6413" max="6657" width="9.140625" style="422"/>
    <col min="6658" max="6658" width="5" style="422" customWidth="1"/>
    <col min="6659" max="6659" width="20.7109375" style="422" customWidth="1"/>
    <col min="6660" max="6660" width="10.28515625" style="422" customWidth="1"/>
    <col min="6661" max="6666" width="10.7109375" style="422" customWidth="1"/>
    <col min="6667" max="6667" width="8.7109375" style="422" customWidth="1"/>
    <col min="6668" max="6668" width="9.140625" style="422" customWidth="1"/>
    <col min="6669" max="6913" width="9.140625" style="422"/>
    <col min="6914" max="6914" width="5" style="422" customWidth="1"/>
    <col min="6915" max="6915" width="20.7109375" style="422" customWidth="1"/>
    <col min="6916" max="6916" width="10.28515625" style="422" customWidth="1"/>
    <col min="6917" max="6922" width="10.7109375" style="422" customWidth="1"/>
    <col min="6923" max="6923" width="8.7109375" style="422" customWidth="1"/>
    <col min="6924" max="6924" width="9.140625" style="422" customWidth="1"/>
    <col min="6925" max="7169" width="9.140625" style="422"/>
    <col min="7170" max="7170" width="5" style="422" customWidth="1"/>
    <col min="7171" max="7171" width="20.7109375" style="422" customWidth="1"/>
    <col min="7172" max="7172" width="10.28515625" style="422" customWidth="1"/>
    <col min="7173" max="7178" width="10.7109375" style="422" customWidth="1"/>
    <col min="7179" max="7179" width="8.7109375" style="422" customWidth="1"/>
    <col min="7180" max="7180" width="9.140625" style="422" customWidth="1"/>
    <col min="7181" max="7425" width="9.140625" style="422"/>
    <col min="7426" max="7426" width="5" style="422" customWidth="1"/>
    <col min="7427" max="7427" width="20.7109375" style="422" customWidth="1"/>
    <col min="7428" max="7428" width="10.28515625" style="422" customWidth="1"/>
    <col min="7429" max="7434" width="10.7109375" style="422" customWidth="1"/>
    <col min="7435" max="7435" width="8.7109375" style="422" customWidth="1"/>
    <col min="7436" max="7436" width="9.140625" style="422" customWidth="1"/>
    <col min="7437" max="7681" width="9.140625" style="422"/>
    <col min="7682" max="7682" width="5" style="422" customWidth="1"/>
    <col min="7683" max="7683" width="20.7109375" style="422" customWidth="1"/>
    <col min="7684" max="7684" width="10.28515625" style="422" customWidth="1"/>
    <col min="7685" max="7690" width="10.7109375" style="422" customWidth="1"/>
    <col min="7691" max="7691" width="8.7109375" style="422" customWidth="1"/>
    <col min="7692" max="7692" width="9.140625" style="422" customWidth="1"/>
    <col min="7693" max="7937" width="9.140625" style="422"/>
    <col min="7938" max="7938" width="5" style="422" customWidth="1"/>
    <col min="7939" max="7939" width="20.7109375" style="422" customWidth="1"/>
    <col min="7940" max="7940" width="10.28515625" style="422" customWidth="1"/>
    <col min="7941" max="7946" width="10.7109375" style="422" customWidth="1"/>
    <col min="7947" max="7947" width="8.7109375" style="422" customWidth="1"/>
    <col min="7948" max="7948" width="9.140625" style="422" customWidth="1"/>
    <col min="7949" max="8193" width="9.140625" style="422"/>
    <col min="8194" max="8194" width="5" style="422" customWidth="1"/>
    <col min="8195" max="8195" width="20.7109375" style="422" customWidth="1"/>
    <col min="8196" max="8196" width="10.28515625" style="422" customWidth="1"/>
    <col min="8197" max="8202" width="10.7109375" style="422" customWidth="1"/>
    <col min="8203" max="8203" width="8.7109375" style="422" customWidth="1"/>
    <col min="8204" max="8204" width="9.140625" style="422" customWidth="1"/>
    <col min="8205" max="8449" width="9.140625" style="422"/>
    <col min="8450" max="8450" width="5" style="422" customWidth="1"/>
    <col min="8451" max="8451" width="20.7109375" style="422" customWidth="1"/>
    <col min="8452" max="8452" width="10.28515625" style="422" customWidth="1"/>
    <col min="8453" max="8458" width="10.7109375" style="422" customWidth="1"/>
    <col min="8459" max="8459" width="8.7109375" style="422" customWidth="1"/>
    <col min="8460" max="8460" width="9.140625" style="422" customWidth="1"/>
    <col min="8461" max="8705" width="9.140625" style="422"/>
    <col min="8706" max="8706" width="5" style="422" customWidth="1"/>
    <col min="8707" max="8707" width="20.7109375" style="422" customWidth="1"/>
    <col min="8708" max="8708" width="10.28515625" style="422" customWidth="1"/>
    <col min="8709" max="8714" width="10.7109375" style="422" customWidth="1"/>
    <col min="8715" max="8715" width="8.7109375" style="422" customWidth="1"/>
    <col min="8716" max="8716" width="9.140625" style="422" customWidth="1"/>
    <col min="8717" max="8961" width="9.140625" style="422"/>
    <col min="8962" max="8962" width="5" style="422" customWidth="1"/>
    <col min="8963" max="8963" width="20.7109375" style="422" customWidth="1"/>
    <col min="8964" max="8964" width="10.28515625" style="422" customWidth="1"/>
    <col min="8965" max="8970" width="10.7109375" style="422" customWidth="1"/>
    <col min="8971" max="8971" width="8.7109375" style="422" customWidth="1"/>
    <col min="8972" max="8972" width="9.140625" style="422" customWidth="1"/>
    <col min="8973" max="9217" width="9.140625" style="422"/>
    <col min="9218" max="9218" width="5" style="422" customWidth="1"/>
    <col min="9219" max="9219" width="20.7109375" style="422" customWidth="1"/>
    <col min="9220" max="9220" width="10.28515625" style="422" customWidth="1"/>
    <col min="9221" max="9226" width="10.7109375" style="422" customWidth="1"/>
    <col min="9227" max="9227" width="8.7109375" style="422" customWidth="1"/>
    <col min="9228" max="9228" width="9.140625" style="422" customWidth="1"/>
    <col min="9229" max="9473" width="9.140625" style="422"/>
    <col min="9474" max="9474" width="5" style="422" customWidth="1"/>
    <col min="9475" max="9475" width="20.7109375" style="422" customWidth="1"/>
    <col min="9476" max="9476" width="10.28515625" style="422" customWidth="1"/>
    <col min="9477" max="9482" width="10.7109375" style="422" customWidth="1"/>
    <col min="9483" max="9483" width="8.7109375" style="422" customWidth="1"/>
    <col min="9484" max="9484" width="9.140625" style="422" customWidth="1"/>
    <col min="9485" max="9729" width="9.140625" style="422"/>
    <col min="9730" max="9730" width="5" style="422" customWidth="1"/>
    <col min="9731" max="9731" width="20.7109375" style="422" customWidth="1"/>
    <col min="9732" max="9732" width="10.28515625" style="422" customWidth="1"/>
    <col min="9733" max="9738" width="10.7109375" style="422" customWidth="1"/>
    <col min="9739" max="9739" width="8.7109375" style="422" customWidth="1"/>
    <col min="9740" max="9740" width="9.140625" style="422" customWidth="1"/>
    <col min="9741" max="9985" width="9.140625" style="422"/>
    <col min="9986" max="9986" width="5" style="422" customWidth="1"/>
    <col min="9987" max="9987" width="20.7109375" style="422" customWidth="1"/>
    <col min="9988" max="9988" width="10.28515625" style="422" customWidth="1"/>
    <col min="9989" max="9994" width="10.7109375" style="422" customWidth="1"/>
    <col min="9995" max="9995" width="8.7109375" style="422" customWidth="1"/>
    <col min="9996" max="9996" width="9.140625" style="422" customWidth="1"/>
    <col min="9997" max="10241" width="9.140625" style="422"/>
    <col min="10242" max="10242" width="5" style="422" customWidth="1"/>
    <col min="10243" max="10243" width="20.7109375" style="422" customWidth="1"/>
    <col min="10244" max="10244" width="10.28515625" style="422" customWidth="1"/>
    <col min="10245" max="10250" width="10.7109375" style="422" customWidth="1"/>
    <col min="10251" max="10251" width="8.7109375" style="422" customWidth="1"/>
    <col min="10252" max="10252" width="9.140625" style="422" customWidth="1"/>
    <col min="10253" max="10497" width="9.140625" style="422"/>
    <col min="10498" max="10498" width="5" style="422" customWidth="1"/>
    <col min="10499" max="10499" width="20.7109375" style="422" customWidth="1"/>
    <col min="10500" max="10500" width="10.28515625" style="422" customWidth="1"/>
    <col min="10501" max="10506" width="10.7109375" style="422" customWidth="1"/>
    <col min="10507" max="10507" width="8.7109375" style="422" customWidth="1"/>
    <col min="10508" max="10508" width="9.140625" style="422" customWidth="1"/>
    <col min="10509" max="10753" width="9.140625" style="422"/>
    <col min="10754" max="10754" width="5" style="422" customWidth="1"/>
    <col min="10755" max="10755" width="20.7109375" style="422" customWidth="1"/>
    <col min="10756" max="10756" width="10.28515625" style="422" customWidth="1"/>
    <col min="10757" max="10762" width="10.7109375" style="422" customWidth="1"/>
    <col min="10763" max="10763" width="8.7109375" style="422" customWidth="1"/>
    <col min="10764" max="10764" width="9.140625" style="422" customWidth="1"/>
    <col min="10765" max="11009" width="9.140625" style="422"/>
    <col min="11010" max="11010" width="5" style="422" customWidth="1"/>
    <col min="11011" max="11011" width="20.7109375" style="422" customWidth="1"/>
    <col min="11012" max="11012" width="10.28515625" style="422" customWidth="1"/>
    <col min="11013" max="11018" width="10.7109375" style="422" customWidth="1"/>
    <col min="11019" max="11019" width="8.7109375" style="422" customWidth="1"/>
    <col min="11020" max="11020" width="9.140625" style="422" customWidth="1"/>
    <col min="11021" max="11265" width="9.140625" style="422"/>
    <col min="11266" max="11266" width="5" style="422" customWidth="1"/>
    <col min="11267" max="11267" width="20.7109375" style="422" customWidth="1"/>
    <col min="11268" max="11268" width="10.28515625" style="422" customWidth="1"/>
    <col min="11269" max="11274" width="10.7109375" style="422" customWidth="1"/>
    <col min="11275" max="11275" width="8.7109375" style="422" customWidth="1"/>
    <col min="11276" max="11276" width="9.140625" style="422" customWidth="1"/>
    <col min="11277" max="11521" width="9.140625" style="422"/>
    <col min="11522" max="11522" width="5" style="422" customWidth="1"/>
    <col min="11523" max="11523" width="20.7109375" style="422" customWidth="1"/>
    <col min="11524" max="11524" width="10.28515625" style="422" customWidth="1"/>
    <col min="11525" max="11530" width="10.7109375" style="422" customWidth="1"/>
    <col min="11531" max="11531" width="8.7109375" style="422" customWidth="1"/>
    <col min="11532" max="11532" width="9.140625" style="422" customWidth="1"/>
    <col min="11533" max="11777" width="9.140625" style="422"/>
    <col min="11778" max="11778" width="5" style="422" customWidth="1"/>
    <col min="11779" max="11779" width="20.7109375" style="422" customWidth="1"/>
    <col min="11780" max="11780" width="10.28515625" style="422" customWidth="1"/>
    <col min="11781" max="11786" width="10.7109375" style="422" customWidth="1"/>
    <col min="11787" max="11787" width="8.7109375" style="422" customWidth="1"/>
    <col min="11788" max="11788" width="9.140625" style="422" customWidth="1"/>
    <col min="11789" max="12033" width="9.140625" style="422"/>
    <col min="12034" max="12034" width="5" style="422" customWidth="1"/>
    <col min="12035" max="12035" width="20.7109375" style="422" customWidth="1"/>
    <col min="12036" max="12036" width="10.28515625" style="422" customWidth="1"/>
    <col min="12037" max="12042" width="10.7109375" style="422" customWidth="1"/>
    <col min="12043" max="12043" width="8.7109375" style="422" customWidth="1"/>
    <col min="12044" max="12044" width="9.140625" style="422" customWidth="1"/>
    <col min="12045" max="12289" width="9.140625" style="422"/>
    <col min="12290" max="12290" width="5" style="422" customWidth="1"/>
    <col min="12291" max="12291" width="20.7109375" style="422" customWidth="1"/>
    <col min="12292" max="12292" width="10.28515625" style="422" customWidth="1"/>
    <col min="12293" max="12298" width="10.7109375" style="422" customWidth="1"/>
    <col min="12299" max="12299" width="8.7109375" style="422" customWidth="1"/>
    <col min="12300" max="12300" width="9.140625" style="422" customWidth="1"/>
    <col min="12301" max="12545" width="9.140625" style="422"/>
    <col min="12546" max="12546" width="5" style="422" customWidth="1"/>
    <col min="12547" max="12547" width="20.7109375" style="422" customWidth="1"/>
    <col min="12548" max="12548" width="10.28515625" style="422" customWidth="1"/>
    <col min="12549" max="12554" width="10.7109375" style="422" customWidth="1"/>
    <col min="12555" max="12555" width="8.7109375" style="422" customWidth="1"/>
    <col min="12556" max="12556" width="9.140625" style="422" customWidth="1"/>
    <col min="12557" max="12801" width="9.140625" style="422"/>
    <col min="12802" max="12802" width="5" style="422" customWidth="1"/>
    <col min="12803" max="12803" width="20.7109375" style="422" customWidth="1"/>
    <col min="12804" max="12804" width="10.28515625" style="422" customWidth="1"/>
    <col min="12805" max="12810" width="10.7109375" style="422" customWidth="1"/>
    <col min="12811" max="12811" width="8.7109375" style="422" customWidth="1"/>
    <col min="12812" max="12812" width="9.140625" style="422" customWidth="1"/>
    <col min="12813" max="13057" width="9.140625" style="422"/>
    <col min="13058" max="13058" width="5" style="422" customWidth="1"/>
    <col min="13059" max="13059" width="20.7109375" style="422" customWidth="1"/>
    <col min="13060" max="13060" width="10.28515625" style="422" customWidth="1"/>
    <col min="13061" max="13066" width="10.7109375" style="422" customWidth="1"/>
    <col min="13067" max="13067" width="8.7109375" style="422" customWidth="1"/>
    <col min="13068" max="13068" width="9.140625" style="422" customWidth="1"/>
    <col min="13069" max="13313" width="9.140625" style="422"/>
    <col min="13314" max="13314" width="5" style="422" customWidth="1"/>
    <col min="13315" max="13315" width="20.7109375" style="422" customWidth="1"/>
    <col min="13316" max="13316" width="10.28515625" style="422" customWidth="1"/>
    <col min="13317" max="13322" width="10.7109375" style="422" customWidth="1"/>
    <col min="13323" max="13323" width="8.7109375" style="422" customWidth="1"/>
    <col min="13324" max="13324" width="9.140625" style="422" customWidth="1"/>
    <col min="13325" max="13569" width="9.140625" style="422"/>
    <col min="13570" max="13570" width="5" style="422" customWidth="1"/>
    <col min="13571" max="13571" width="20.7109375" style="422" customWidth="1"/>
    <col min="13572" max="13572" width="10.28515625" style="422" customWidth="1"/>
    <col min="13573" max="13578" width="10.7109375" style="422" customWidth="1"/>
    <col min="13579" max="13579" width="8.7109375" style="422" customWidth="1"/>
    <col min="13580" max="13580" width="9.140625" style="422" customWidth="1"/>
    <col min="13581" max="13825" width="9.140625" style="422"/>
    <col min="13826" max="13826" width="5" style="422" customWidth="1"/>
    <col min="13827" max="13827" width="20.7109375" style="422" customWidth="1"/>
    <col min="13828" max="13828" width="10.28515625" style="422" customWidth="1"/>
    <col min="13829" max="13834" width="10.7109375" style="422" customWidth="1"/>
    <col min="13835" max="13835" width="8.7109375" style="422" customWidth="1"/>
    <col min="13836" max="13836" width="9.140625" style="422" customWidth="1"/>
    <col min="13837" max="14081" width="9.140625" style="422"/>
    <col min="14082" max="14082" width="5" style="422" customWidth="1"/>
    <col min="14083" max="14083" width="20.7109375" style="422" customWidth="1"/>
    <col min="14084" max="14084" width="10.28515625" style="422" customWidth="1"/>
    <col min="14085" max="14090" width="10.7109375" style="422" customWidth="1"/>
    <col min="14091" max="14091" width="8.7109375" style="422" customWidth="1"/>
    <col min="14092" max="14092" width="9.140625" style="422" customWidth="1"/>
    <col min="14093" max="14337" width="9.140625" style="422"/>
    <col min="14338" max="14338" width="5" style="422" customWidth="1"/>
    <col min="14339" max="14339" width="20.7109375" style="422" customWidth="1"/>
    <col min="14340" max="14340" width="10.28515625" style="422" customWidth="1"/>
    <col min="14341" max="14346" width="10.7109375" style="422" customWidth="1"/>
    <col min="14347" max="14347" width="8.7109375" style="422" customWidth="1"/>
    <col min="14348" max="14348" width="9.140625" style="422" customWidth="1"/>
    <col min="14349" max="14593" width="9.140625" style="422"/>
    <col min="14594" max="14594" width="5" style="422" customWidth="1"/>
    <col min="14595" max="14595" width="20.7109375" style="422" customWidth="1"/>
    <col min="14596" max="14596" width="10.28515625" style="422" customWidth="1"/>
    <col min="14597" max="14602" width="10.7109375" style="422" customWidth="1"/>
    <col min="14603" max="14603" width="8.7109375" style="422" customWidth="1"/>
    <col min="14604" max="14604" width="9.140625" style="422" customWidth="1"/>
    <col min="14605" max="14849" width="9.140625" style="422"/>
    <col min="14850" max="14850" width="5" style="422" customWidth="1"/>
    <col min="14851" max="14851" width="20.7109375" style="422" customWidth="1"/>
    <col min="14852" max="14852" width="10.28515625" style="422" customWidth="1"/>
    <col min="14853" max="14858" width="10.7109375" style="422" customWidth="1"/>
    <col min="14859" max="14859" width="8.7109375" style="422" customWidth="1"/>
    <col min="14860" max="14860" width="9.140625" style="422" customWidth="1"/>
    <col min="14861" max="15105" width="9.140625" style="422"/>
    <col min="15106" max="15106" width="5" style="422" customWidth="1"/>
    <col min="15107" max="15107" width="20.7109375" style="422" customWidth="1"/>
    <col min="15108" max="15108" width="10.28515625" style="422" customWidth="1"/>
    <col min="15109" max="15114" width="10.7109375" style="422" customWidth="1"/>
    <col min="15115" max="15115" width="8.7109375" style="422" customWidth="1"/>
    <col min="15116" max="15116" width="9.140625" style="422" customWidth="1"/>
    <col min="15117" max="15361" width="9.140625" style="422"/>
    <col min="15362" max="15362" width="5" style="422" customWidth="1"/>
    <col min="15363" max="15363" width="20.7109375" style="422" customWidth="1"/>
    <col min="15364" max="15364" width="10.28515625" style="422" customWidth="1"/>
    <col min="15365" max="15370" width="10.7109375" style="422" customWidth="1"/>
    <col min="15371" max="15371" width="8.7109375" style="422" customWidth="1"/>
    <col min="15372" max="15372" width="9.140625" style="422" customWidth="1"/>
    <col min="15373" max="15617" width="9.140625" style="422"/>
    <col min="15618" max="15618" width="5" style="422" customWidth="1"/>
    <col min="15619" max="15619" width="20.7109375" style="422" customWidth="1"/>
    <col min="15620" max="15620" width="10.28515625" style="422" customWidth="1"/>
    <col min="15621" max="15626" width="10.7109375" style="422" customWidth="1"/>
    <col min="15627" max="15627" width="8.7109375" style="422" customWidth="1"/>
    <col min="15628" max="15628" width="9.140625" style="422" customWidth="1"/>
    <col min="15629" max="15873" width="9.140625" style="422"/>
    <col min="15874" max="15874" width="5" style="422" customWidth="1"/>
    <col min="15875" max="15875" width="20.7109375" style="422" customWidth="1"/>
    <col min="15876" max="15876" width="10.28515625" style="422" customWidth="1"/>
    <col min="15877" max="15882" width="10.7109375" style="422" customWidth="1"/>
    <col min="15883" max="15883" width="8.7109375" style="422" customWidth="1"/>
    <col min="15884" max="15884" width="9.140625" style="422" customWidth="1"/>
    <col min="15885" max="16129" width="9.140625" style="422"/>
    <col min="16130" max="16130" width="5" style="422" customWidth="1"/>
    <col min="16131" max="16131" width="20.7109375" style="422" customWidth="1"/>
    <col min="16132" max="16132" width="10.28515625" style="422" customWidth="1"/>
    <col min="16133" max="16138" width="10.7109375" style="422" customWidth="1"/>
    <col min="16139" max="16139" width="8.7109375" style="422" customWidth="1"/>
    <col min="16140" max="16140" width="9.140625" style="422" customWidth="1"/>
    <col min="16141" max="16384" width="9.140625" style="422"/>
  </cols>
  <sheetData>
    <row r="1" spans="2:13" ht="15" customHeight="1">
      <c r="B1" s="1801" t="s">
        <v>414</v>
      </c>
      <c r="C1" s="1802"/>
      <c r="D1" s="1802"/>
      <c r="E1" s="1802"/>
      <c r="F1" s="1802"/>
      <c r="G1" s="1802"/>
      <c r="H1" s="1802"/>
      <c r="I1" s="1802"/>
      <c r="J1" s="1803"/>
    </row>
    <row r="2" spans="2:13" ht="15" customHeight="1">
      <c r="B2" s="1804" t="s">
        <v>415</v>
      </c>
      <c r="C2" s="1805"/>
      <c r="D2" s="1805"/>
      <c r="E2" s="1805"/>
      <c r="F2" s="1805"/>
      <c r="G2" s="1805"/>
      <c r="H2" s="1805"/>
      <c r="I2" s="1805"/>
      <c r="J2" s="1806"/>
    </row>
    <row r="3" spans="2:13" ht="15" customHeight="1" thickBot="1">
      <c r="B3" s="1807" t="s">
        <v>48</v>
      </c>
      <c r="C3" s="1808"/>
      <c r="D3" s="1808"/>
      <c r="E3" s="1808"/>
      <c r="F3" s="1808"/>
      <c r="G3" s="1808"/>
      <c r="H3" s="1808"/>
      <c r="I3" s="1808"/>
      <c r="J3" s="1809"/>
    </row>
    <row r="4" spans="2:13" ht="15" customHeight="1" thickTop="1">
      <c r="B4" s="1810"/>
      <c r="C4" s="1812"/>
      <c r="D4" s="1814" t="s">
        <v>4</v>
      </c>
      <c r="E4" s="1814"/>
      <c r="F4" s="1815" t="s">
        <v>386</v>
      </c>
      <c r="G4" s="1815"/>
      <c r="H4" s="423" t="s">
        <v>387</v>
      </c>
      <c r="I4" s="1816" t="s">
        <v>111</v>
      </c>
      <c r="J4" s="1817"/>
    </row>
    <row r="5" spans="2:13" ht="15" customHeight="1">
      <c r="B5" s="1811"/>
      <c r="C5" s="1813"/>
      <c r="D5" s="424" t="s">
        <v>35</v>
      </c>
      <c r="E5" s="425" t="s">
        <v>242</v>
      </c>
      <c r="F5" s="424" t="s">
        <v>5</v>
      </c>
      <c r="G5" s="425" t="str">
        <f>E5</f>
        <v>Nine Months</v>
      </c>
      <c r="H5" s="425" t="str">
        <f>E5</f>
        <v>Nine Months</v>
      </c>
      <c r="I5" s="426" t="s">
        <v>33</v>
      </c>
      <c r="J5" s="427" t="s">
        <v>110</v>
      </c>
    </row>
    <row r="6" spans="2:13" ht="15" customHeight="1">
      <c r="B6" s="428"/>
      <c r="C6" s="429" t="s">
        <v>416</v>
      </c>
      <c r="D6" s="429">
        <v>35001.088187000001</v>
      </c>
      <c r="E6" s="429">
        <v>27323.378442999987</v>
      </c>
      <c r="F6" s="429">
        <v>37775.877788999998</v>
      </c>
      <c r="G6" s="429">
        <v>28105.740472999987</v>
      </c>
      <c r="H6" s="429">
        <v>30216.785419000003</v>
      </c>
      <c r="I6" s="430">
        <v>2.8633429487210149</v>
      </c>
      <c r="J6" s="431">
        <v>7.5110810477596601</v>
      </c>
      <c r="L6" s="377"/>
      <c r="M6" s="377"/>
    </row>
    <row r="7" spans="2:13" ht="15" customHeight="1">
      <c r="B7" s="432">
        <v>1</v>
      </c>
      <c r="C7" s="433" t="s">
        <v>417</v>
      </c>
      <c r="D7" s="433">
        <v>263.15140100000002</v>
      </c>
      <c r="E7" s="434">
        <v>195.81175400000001</v>
      </c>
      <c r="F7" s="434">
        <v>115.72067300000002</v>
      </c>
      <c r="G7" s="434">
        <v>106.16018800000002</v>
      </c>
      <c r="H7" s="434">
        <v>4.1668000000000003</v>
      </c>
      <c r="I7" s="435">
        <v>-45.784568172552085</v>
      </c>
      <c r="J7" s="436">
        <v>-96.07498811136243</v>
      </c>
      <c r="L7" s="377"/>
      <c r="M7" s="377"/>
    </row>
    <row r="8" spans="2:13" ht="15" customHeight="1">
      <c r="B8" s="432">
        <v>2</v>
      </c>
      <c r="C8" s="433" t="s">
        <v>418</v>
      </c>
      <c r="D8" s="433">
        <v>8.6655999999999997E-2</v>
      </c>
      <c r="E8" s="434">
        <v>2.176E-3</v>
      </c>
      <c r="F8" s="434">
        <v>0</v>
      </c>
      <c r="G8" s="434">
        <v>0</v>
      </c>
      <c r="H8" s="434">
        <v>0</v>
      </c>
      <c r="I8" s="437">
        <v>-100</v>
      </c>
      <c r="J8" s="436" t="s">
        <v>144</v>
      </c>
      <c r="L8" s="377"/>
      <c r="M8" s="377"/>
    </row>
    <row r="9" spans="2:13" ht="15" customHeight="1">
      <c r="B9" s="432">
        <v>3</v>
      </c>
      <c r="C9" s="433" t="s">
        <v>419</v>
      </c>
      <c r="D9" s="433">
        <v>266.928629</v>
      </c>
      <c r="E9" s="434">
        <v>203.967353</v>
      </c>
      <c r="F9" s="434">
        <v>325.12774899999999</v>
      </c>
      <c r="G9" s="434">
        <v>257.808494</v>
      </c>
      <c r="H9" s="434">
        <v>244.72045900000001</v>
      </c>
      <c r="I9" s="435">
        <v>26.396940592742794</v>
      </c>
      <c r="J9" s="436">
        <v>-5.0766500346571206</v>
      </c>
      <c r="L9" s="377"/>
      <c r="M9" s="377"/>
    </row>
    <row r="10" spans="2:13" ht="15" customHeight="1">
      <c r="B10" s="432">
        <v>4</v>
      </c>
      <c r="C10" s="433" t="s">
        <v>420</v>
      </c>
      <c r="D10" s="433">
        <v>0</v>
      </c>
      <c r="E10" s="434">
        <v>0</v>
      </c>
      <c r="F10" s="434">
        <v>0.58000000000000007</v>
      </c>
      <c r="G10" s="434">
        <v>0.58000000000000007</v>
      </c>
      <c r="H10" s="434">
        <v>0.35630000000000001</v>
      </c>
      <c r="I10" s="435" t="s">
        <v>144</v>
      </c>
      <c r="J10" s="436" t="s">
        <v>144</v>
      </c>
      <c r="L10" s="377"/>
      <c r="M10" s="377"/>
    </row>
    <row r="11" spans="2:13" ht="15" customHeight="1">
      <c r="B11" s="432">
        <v>5</v>
      </c>
      <c r="C11" s="433" t="s">
        <v>421</v>
      </c>
      <c r="D11" s="433">
        <v>3906.1690399999998</v>
      </c>
      <c r="E11" s="434">
        <v>3085.9919199999999</v>
      </c>
      <c r="F11" s="434">
        <v>4846.2515149999999</v>
      </c>
      <c r="G11" s="434">
        <v>3878.1854349999994</v>
      </c>
      <c r="H11" s="434">
        <v>2650.0993120000003</v>
      </c>
      <c r="I11" s="435">
        <v>25.670628295099334</v>
      </c>
      <c r="J11" s="436">
        <v>-31.66651372357596</v>
      </c>
      <c r="L11" s="377"/>
      <c r="M11" s="377"/>
    </row>
    <row r="12" spans="2:13" ht="15" customHeight="1">
      <c r="B12" s="432">
        <v>6</v>
      </c>
      <c r="C12" s="433" t="s">
        <v>422</v>
      </c>
      <c r="D12" s="433">
        <v>0</v>
      </c>
      <c r="E12" s="434">
        <v>0</v>
      </c>
      <c r="F12" s="434">
        <v>0</v>
      </c>
      <c r="G12" s="434">
        <v>0</v>
      </c>
      <c r="H12" s="434">
        <v>0</v>
      </c>
      <c r="I12" s="435" t="s">
        <v>144</v>
      </c>
      <c r="J12" s="436" t="s">
        <v>144</v>
      </c>
      <c r="L12" s="377"/>
      <c r="M12" s="377"/>
    </row>
    <row r="13" spans="2:13" ht="15" customHeight="1">
      <c r="B13" s="432">
        <v>7</v>
      </c>
      <c r="C13" s="433" t="s">
        <v>423</v>
      </c>
      <c r="D13" s="433">
        <v>555.42791099999999</v>
      </c>
      <c r="E13" s="434">
        <v>460.95959099999999</v>
      </c>
      <c r="F13" s="434">
        <v>467.911</v>
      </c>
      <c r="G13" s="434">
        <v>352.95148</v>
      </c>
      <c r="H13" s="434">
        <v>417.52979499999998</v>
      </c>
      <c r="I13" s="435">
        <v>-23.431145182528596</v>
      </c>
      <c r="J13" s="436">
        <v>18.296655109648484</v>
      </c>
      <c r="L13" s="377"/>
      <c r="M13" s="377"/>
    </row>
    <row r="14" spans="2:13" ht="15" customHeight="1">
      <c r="B14" s="432">
        <v>8</v>
      </c>
      <c r="C14" s="433" t="s">
        <v>424</v>
      </c>
      <c r="D14" s="433">
        <v>10.104771000000001</v>
      </c>
      <c r="E14" s="434">
        <v>8.7989750000000004</v>
      </c>
      <c r="F14" s="434">
        <v>7.4116000000000009</v>
      </c>
      <c r="G14" s="434">
        <v>6.1444500000000009</v>
      </c>
      <c r="H14" s="434">
        <v>3.7017199999999999</v>
      </c>
      <c r="I14" s="435">
        <v>-30.168570771027305</v>
      </c>
      <c r="J14" s="436" t="s">
        <v>144</v>
      </c>
      <c r="L14" s="377"/>
      <c r="M14" s="377"/>
    </row>
    <row r="15" spans="2:13" ht="15" customHeight="1">
      <c r="B15" s="432">
        <v>9</v>
      </c>
      <c r="C15" s="433" t="s">
        <v>425</v>
      </c>
      <c r="D15" s="433">
        <v>70.983169999999987</v>
      </c>
      <c r="E15" s="434">
        <v>56.53237</v>
      </c>
      <c r="F15" s="434">
        <v>93.815797000000003</v>
      </c>
      <c r="G15" s="434">
        <v>65.897597000000005</v>
      </c>
      <c r="H15" s="434">
        <v>49.722709999999999</v>
      </c>
      <c r="I15" s="435">
        <v>16.566131934677443</v>
      </c>
      <c r="J15" s="436">
        <v>-24.545488358247724</v>
      </c>
      <c r="L15" s="377"/>
      <c r="M15" s="377"/>
    </row>
    <row r="16" spans="2:13" ht="15" customHeight="1">
      <c r="B16" s="432">
        <v>10</v>
      </c>
      <c r="C16" s="433" t="s">
        <v>426</v>
      </c>
      <c r="D16" s="433">
        <v>793.51619199999993</v>
      </c>
      <c r="E16" s="434">
        <v>617.89427699999999</v>
      </c>
      <c r="F16" s="434">
        <v>950.17199399999981</v>
      </c>
      <c r="G16" s="434">
        <v>694.9891429999999</v>
      </c>
      <c r="H16" s="434">
        <v>723.32877799999994</v>
      </c>
      <c r="I16" s="435">
        <v>12.477031891978484</v>
      </c>
      <c r="J16" s="436">
        <v>4.0777090240099056</v>
      </c>
      <c r="L16" s="377"/>
      <c r="M16" s="377"/>
    </row>
    <row r="17" spans="2:13" ht="15" customHeight="1">
      <c r="B17" s="432">
        <v>11</v>
      </c>
      <c r="C17" s="433" t="s">
        <v>427</v>
      </c>
      <c r="D17" s="433">
        <v>17.069208000000003</v>
      </c>
      <c r="E17" s="434">
        <v>16.897558000000004</v>
      </c>
      <c r="F17" s="434">
        <v>16.181284999999999</v>
      </c>
      <c r="G17" s="434">
        <v>2.4604699999999999</v>
      </c>
      <c r="H17" s="434">
        <v>2.52555</v>
      </c>
      <c r="I17" s="435">
        <v>-85.438901881561819</v>
      </c>
      <c r="J17" s="436">
        <v>2.6450231053416644</v>
      </c>
      <c r="L17" s="377"/>
      <c r="M17" s="377"/>
    </row>
    <row r="18" spans="2:13" ht="15" customHeight="1">
      <c r="B18" s="432">
        <v>12</v>
      </c>
      <c r="C18" s="433" t="s">
        <v>428</v>
      </c>
      <c r="D18" s="433">
        <v>1026.0171019999998</v>
      </c>
      <c r="E18" s="434">
        <v>846.80334299999993</v>
      </c>
      <c r="F18" s="434">
        <v>246.36623000000003</v>
      </c>
      <c r="G18" s="434">
        <v>196.098467</v>
      </c>
      <c r="H18" s="434">
        <v>170.81897699999999</v>
      </c>
      <c r="I18" s="435">
        <v>-76.842502025880634</v>
      </c>
      <c r="J18" s="436">
        <v>-12.891222652954255</v>
      </c>
      <c r="L18" s="377"/>
      <c r="M18" s="377"/>
    </row>
    <row r="19" spans="2:13" ht="15" customHeight="1">
      <c r="B19" s="432">
        <v>13</v>
      </c>
      <c r="C19" s="433" t="s">
        <v>429</v>
      </c>
      <c r="D19" s="433">
        <v>0</v>
      </c>
      <c r="E19" s="434">
        <v>0</v>
      </c>
      <c r="F19" s="434">
        <v>0</v>
      </c>
      <c r="G19" s="434">
        <v>0</v>
      </c>
      <c r="H19" s="434">
        <v>0</v>
      </c>
      <c r="I19" s="435" t="s">
        <v>144</v>
      </c>
      <c r="J19" s="436" t="s">
        <v>144</v>
      </c>
      <c r="L19" s="377"/>
      <c r="M19" s="377"/>
    </row>
    <row r="20" spans="2:13" ht="15" customHeight="1">
      <c r="B20" s="432">
        <v>14</v>
      </c>
      <c r="C20" s="433" t="s">
        <v>430</v>
      </c>
      <c r="D20" s="433">
        <v>145.362976</v>
      </c>
      <c r="E20" s="434">
        <v>116.11813599999999</v>
      </c>
      <c r="F20" s="434">
        <v>119.402146</v>
      </c>
      <c r="G20" s="434">
        <v>109.35677000000001</v>
      </c>
      <c r="H20" s="434">
        <v>82.155326000000002</v>
      </c>
      <c r="I20" s="435">
        <v>-5.8228337389087841</v>
      </c>
      <c r="J20" s="436">
        <v>-24.874037519579275</v>
      </c>
      <c r="L20" s="377"/>
      <c r="M20" s="377"/>
    </row>
    <row r="21" spans="2:13" ht="15" customHeight="1">
      <c r="B21" s="432">
        <v>15</v>
      </c>
      <c r="C21" s="433" t="s">
        <v>431</v>
      </c>
      <c r="D21" s="433">
        <v>232.33454699999999</v>
      </c>
      <c r="E21" s="434">
        <v>182.12910299999999</v>
      </c>
      <c r="F21" s="434">
        <v>701.32284099999993</v>
      </c>
      <c r="G21" s="434">
        <v>470.51524299999994</v>
      </c>
      <c r="H21" s="434">
        <v>367.22805300000005</v>
      </c>
      <c r="I21" s="435">
        <v>158.34160233029866</v>
      </c>
      <c r="J21" s="436">
        <v>-21.951932809114098</v>
      </c>
      <c r="L21" s="377"/>
      <c r="M21" s="377"/>
    </row>
    <row r="22" spans="2:13" ht="15" customHeight="1">
      <c r="B22" s="432">
        <v>16</v>
      </c>
      <c r="C22" s="433" t="s">
        <v>432</v>
      </c>
      <c r="D22" s="433">
        <v>44.238966999999988</v>
      </c>
      <c r="E22" s="434">
        <v>35.504096999999994</v>
      </c>
      <c r="F22" s="434">
        <v>39.153072999999992</v>
      </c>
      <c r="G22" s="434">
        <v>31.476661</v>
      </c>
      <c r="H22" s="434">
        <v>37.496051999999999</v>
      </c>
      <c r="I22" s="435">
        <v>-11.3435809957369</v>
      </c>
      <c r="J22" s="436">
        <v>19.123346659926852</v>
      </c>
      <c r="L22" s="377"/>
      <c r="M22" s="377"/>
    </row>
    <row r="23" spans="2:13" ht="15" customHeight="1">
      <c r="B23" s="432">
        <v>17</v>
      </c>
      <c r="C23" s="433" t="s">
        <v>433</v>
      </c>
      <c r="D23" s="433">
        <v>603.71924200000012</v>
      </c>
      <c r="E23" s="434">
        <v>446.59146100000004</v>
      </c>
      <c r="F23" s="434">
        <v>728.50178499999993</v>
      </c>
      <c r="G23" s="434">
        <v>557.97931299999993</v>
      </c>
      <c r="H23" s="434">
        <v>645.15151300000002</v>
      </c>
      <c r="I23" s="435">
        <v>24.941778275514295</v>
      </c>
      <c r="J23" s="436">
        <v>15.62283725740923</v>
      </c>
      <c r="L23" s="377"/>
      <c r="M23" s="377"/>
    </row>
    <row r="24" spans="2:13" ht="15" customHeight="1">
      <c r="B24" s="432">
        <v>18</v>
      </c>
      <c r="C24" s="433" t="s">
        <v>434</v>
      </c>
      <c r="D24" s="433">
        <v>5057.5497879999994</v>
      </c>
      <c r="E24" s="434">
        <v>3977.9573089999994</v>
      </c>
      <c r="F24" s="434">
        <v>4738.459237</v>
      </c>
      <c r="G24" s="434">
        <v>3309.3644789999998</v>
      </c>
      <c r="H24" s="434">
        <v>3367.9483679999994</v>
      </c>
      <c r="I24" s="435">
        <v>-16.807441057432413</v>
      </c>
      <c r="J24" s="436">
        <v>1.7702458998321617</v>
      </c>
      <c r="L24" s="377"/>
      <c r="M24" s="377"/>
    </row>
    <row r="25" spans="2:13" ht="15" customHeight="1">
      <c r="B25" s="432">
        <v>19</v>
      </c>
      <c r="C25" s="433" t="s">
        <v>435</v>
      </c>
      <c r="D25" s="433">
        <v>4460.4511640000001</v>
      </c>
      <c r="E25" s="434">
        <v>3438.540082</v>
      </c>
      <c r="F25" s="434">
        <v>4643.5403120000001</v>
      </c>
      <c r="G25" s="434">
        <v>3569.1030970000002</v>
      </c>
      <c r="H25" s="434">
        <v>4111.7330970000003</v>
      </c>
      <c r="I25" s="435">
        <v>3.7970479298312938</v>
      </c>
      <c r="J25" s="436">
        <v>15.203539523868244</v>
      </c>
      <c r="L25" s="377"/>
      <c r="M25" s="377"/>
    </row>
    <row r="26" spans="2:13" ht="15" customHeight="1">
      <c r="B26" s="432"/>
      <c r="C26" s="433" t="s">
        <v>436</v>
      </c>
      <c r="D26" s="433">
        <v>137.96958000000001</v>
      </c>
      <c r="E26" s="434">
        <v>86.820636000000007</v>
      </c>
      <c r="F26" s="434">
        <v>220.055115</v>
      </c>
      <c r="G26" s="434">
        <v>164.292597</v>
      </c>
      <c r="H26" s="434">
        <v>221.49588600000004</v>
      </c>
      <c r="I26" s="435">
        <v>89.232197055087198</v>
      </c>
      <c r="J26" s="436">
        <v>34.817934614546289</v>
      </c>
      <c r="L26" s="377"/>
      <c r="M26" s="377"/>
    </row>
    <row r="27" spans="2:13" ht="15" customHeight="1">
      <c r="B27" s="432"/>
      <c r="C27" s="433" t="s">
        <v>437</v>
      </c>
      <c r="D27" s="433">
        <v>3613.3219340000005</v>
      </c>
      <c r="E27" s="434">
        <v>2803.8641690000004</v>
      </c>
      <c r="F27" s="434">
        <v>4419.3611970000002</v>
      </c>
      <c r="G27" s="434">
        <v>3400.6865000000003</v>
      </c>
      <c r="H27" s="434">
        <v>3890.2372110000001</v>
      </c>
      <c r="I27" s="435">
        <v>21.285707688645175</v>
      </c>
      <c r="J27" s="436">
        <v>14.395643673711177</v>
      </c>
      <c r="L27" s="377"/>
      <c r="M27" s="377"/>
    </row>
    <row r="28" spans="2:13" ht="15" customHeight="1">
      <c r="B28" s="432"/>
      <c r="C28" s="433" t="s">
        <v>438</v>
      </c>
      <c r="D28" s="433">
        <v>709.15965000000006</v>
      </c>
      <c r="E28" s="434">
        <v>547.855277</v>
      </c>
      <c r="F28" s="434">
        <v>4.1240000000000006</v>
      </c>
      <c r="G28" s="434">
        <v>4.1240000000000006</v>
      </c>
      <c r="H28" s="434">
        <v>0</v>
      </c>
      <c r="I28" s="435" t="s">
        <v>144</v>
      </c>
      <c r="J28" s="436" t="s">
        <v>144</v>
      </c>
      <c r="L28" s="377"/>
      <c r="M28" s="377"/>
    </row>
    <row r="29" spans="2:13" ht="15" customHeight="1">
      <c r="B29" s="432">
        <v>20</v>
      </c>
      <c r="C29" s="433" t="s">
        <v>439</v>
      </c>
      <c r="D29" s="433">
        <v>126.527371</v>
      </c>
      <c r="E29" s="434">
        <v>102.291802</v>
      </c>
      <c r="F29" s="434">
        <v>68.73</v>
      </c>
      <c r="G29" s="434">
        <v>68.430000000000007</v>
      </c>
      <c r="H29" s="434">
        <v>8.9805840000000003</v>
      </c>
      <c r="I29" s="435" t="s">
        <v>144</v>
      </c>
      <c r="J29" s="436" t="s">
        <v>144</v>
      </c>
      <c r="L29" s="377"/>
      <c r="M29" s="377"/>
    </row>
    <row r="30" spans="2:13" ht="15" customHeight="1">
      <c r="B30" s="432">
        <v>21</v>
      </c>
      <c r="C30" s="433" t="s">
        <v>440</v>
      </c>
      <c r="D30" s="433">
        <v>46.684069000000001</v>
      </c>
      <c r="E30" s="434">
        <v>42.014611000000002</v>
      </c>
      <c r="F30" s="434">
        <v>7.8176379999999988</v>
      </c>
      <c r="G30" s="434">
        <v>7.8176379999999988</v>
      </c>
      <c r="H30" s="434">
        <v>0</v>
      </c>
      <c r="I30" s="435" t="s">
        <v>144</v>
      </c>
      <c r="J30" s="436" t="s">
        <v>144</v>
      </c>
      <c r="L30" s="377"/>
      <c r="M30" s="377"/>
    </row>
    <row r="31" spans="2:13" ht="15" customHeight="1">
      <c r="B31" s="432">
        <v>22</v>
      </c>
      <c r="C31" s="433" t="s">
        <v>441</v>
      </c>
      <c r="D31" s="433">
        <v>31.787309</v>
      </c>
      <c r="E31" s="434">
        <v>23.445729</v>
      </c>
      <c r="F31" s="434">
        <v>53.240433999999993</v>
      </c>
      <c r="G31" s="434">
        <v>35.721173999999998</v>
      </c>
      <c r="H31" s="434">
        <v>41.418713000000004</v>
      </c>
      <c r="I31" s="435">
        <v>52.356849300783068</v>
      </c>
      <c r="J31" s="436">
        <v>15.950032885257386</v>
      </c>
      <c r="L31" s="377"/>
      <c r="M31" s="377"/>
    </row>
    <row r="32" spans="2:13" ht="15" customHeight="1">
      <c r="B32" s="432">
        <v>23</v>
      </c>
      <c r="C32" s="433" t="s">
        <v>442</v>
      </c>
      <c r="D32" s="433">
        <v>681.26686199999995</v>
      </c>
      <c r="E32" s="434">
        <v>489.13160299999998</v>
      </c>
      <c r="F32" s="434">
        <v>743.27689400000008</v>
      </c>
      <c r="G32" s="434">
        <v>647.23280399999999</v>
      </c>
      <c r="H32" s="434">
        <v>586.88441999999998</v>
      </c>
      <c r="I32" s="435">
        <v>32.322835006021876</v>
      </c>
      <c r="J32" s="436">
        <v>-9.324061392908007</v>
      </c>
      <c r="L32" s="377"/>
      <c r="M32" s="377"/>
    </row>
    <row r="33" spans="2:13" ht="15" customHeight="1">
      <c r="B33" s="432">
        <v>24</v>
      </c>
      <c r="C33" s="433" t="s">
        <v>443</v>
      </c>
      <c r="D33" s="433">
        <v>28.227240999999999</v>
      </c>
      <c r="E33" s="434">
        <v>28.227240999999999</v>
      </c>
      <c r="F33" s="434">
        <v>31.617248000000004</v>
      </c>
      <c r="G33" s="434">
        <v>21.922848000000002</v>
      </c>
      <c r="H33" s="434">
        <v>24.672560000000001</v>
      </c>
      <c r="I33" s="435">
        <v>-22.334428646427043</v>
      </c>
      <c r="J33" s="436">
        <v>12.542676936865121</v>
      </c>
      <c r="L33" s="377"/>
      <c r="M33" s="377"/>
    </row>
    <row r="34" spans="2:13" ht="15" customHeight="1">
      <c r="B34" s="432">
        <v>25</v>
      </c>
      <c r="C34" s="433" t="s">
        <v>444</v>
      </c>
      <c r="D34" s="433">
        <v>655.60279099999991</v>
      </c>
      <c r="E34" s="434">
        <v>492.87405699999999</v>
      </c>
      <c r="F34" s="434">
        <v>537.17245700000001</v>
      </c>
      <c r="G34" s="434">
        <v>346.90742899999998</v>
      </c>
      <c r="H34" s="434">
        <v>532.92996300000004</v>
      </c>
      <c r="I34" s="435">
        <v>-29.615400917723704</v>
      </c>
      <c r="J34" s="436">
        <v>53.623104738987905</v>
      </c>
      <c r="L34" s="377"/>
      <c r="M34" s="377"/>
    </row>
    <row r="35" spans="2:13" ht="15" customHeight="1">
      <c r="B35" s="432">
        <v>26</v>
      </c>
      <c r="C35" s="433" t="s">
        <v>445</v>
      </c>
      <c r="D35" s="433">
        <v>1460.0580629999999</v>
      </c>
      <c r="E35" s="434">
        <v>1081.7053659999999</v>
      </c>
      <c r="F35" s="434">
        <v>1480.750002</v>
      </c>
      <c r="G35" s="434">
        <v>1115.6537189999999</v>
      </c>
      <c r="H35" s="434">
        <v>1228.512412</v>
      </c>
      <c r="I35" s="435">
        <v>3.1384103349266326</v>
      </c>
      <c r="J35" s="436">
        <v>10.115924957536066</v>
      </c>
      <c r="L35" s="377"/>
      <c r="M35" s="377"/>
    </row>
    <row r="36" spans="2:13" ht="15" customHeight="1">
      <c r="B36" s="432">
        <v>27</v>
      </c>
      <c r="C36" s="433" t="s">
        <v>446</v>
      </c>
      <c r="D36" s="433">
        <v>8.6440080000000012</v>
      </c>
      <c r="E36" s="434">
        <v>8.5390080000000008</v>
      </c>
      <c r="F36" s="434">
        <v>1.9122399999999999</v>
      </c>
      <c r="G36" s="434">
        <v>1.37</v>
      </c>
      <c r="H36" s="434">
        <v>37.316109000000004</v>
      </c>
      <c r="I36" s="435" t="s">
        <v>144</v>
      </c>
      <c r="J36" s="436" t="s">
        <v>144</v>
      </c>
      <c r="L36" s="377"/>
      <c r="M36" s="377"/>
    </row>
    <row r="37" spans="2:13" ht="15" customHeight="1">
      <c r="B37" s="432">
        <v>28</v>
      </c>
      <c r="C37" s="433" t="s">
        <v>447</v>
      </c>
      <c r="D37" s="433">
        <v>18.208264</v>
      </c>
      <c r="E37" s="434">
        <v>13.66977</v>
      </c>
      <c r="F37" s="434">
        <v>13.430862999999997</v>
      </c>
      <c r="G37" s="434">
        <v>13.430862999999997</v>
      </c>
      <c r="H37" s="434">
        <v>3.4089620000000003</v>
      </c>
      <c r="I37" s="437">
        <v>-1.7477031435057313</v>
      </c>
      <c r="J37" s="438" t="s">
        <v>144</v>
      </c>
      <c r="L37" s="377"/>
      <c r="M37" s="377"/>
    </row>
    <row r="38" spans="2:13" ht="15" customHeight="1">
      <c r="B38" s="432">
        <v>29</v>
      </c>
      <c r="C38" s="433" t="s">
        <v>448</v>
      </c>
      <c r="D38" s="433">
        <v>72.135625000000005</v>
      </c>
      <c r="E38" s="434">
        <v>67.698193000000003</v>
      </c>
      <c r="F38" s="434">
        <v>80.244634000000005</v>
      </c>
      <c r="G38" s="434">
        <v>51.874036000000004</v>
      </c>
      <c r="H38" s="434">
        <v>100.707922</v>
      </c>
      <c r="I38" s="435">
        <v>-23.374563335833784</v>
      </c>
      <c r="J38" s="436">
        <v>94.139360970486251</v>
      </c>
      <c r="L38" s="377"/>
      <c r="M38" s="377"/>
    </row>
    <row r="39" spans="2:13" ht="15" customHeight="1">
      <c r="B39" s="432">
        <v>30</v>
      </c>
      <c r="C39" s="433" t="s">
        <v>449</v>
      </c>
      <c r="D39" s="433">
        <v>169.94425200000003</v>
      </c>
      <c r="E39" s="434">
        <v>143.95951400000001</v>
      </c>
      <c r="F39" s="434">
        <v>22.104836000000002</v>
      </c>
      <c r="G39" s="434">
        <v>20.570636</v>
      </c>
      <c r="H39" s="434">
        <v>2.5923400000000001</v>
      </c>
      <c r="I39" s="435">
        <v>-85.71081866808747</v>
      </c>
      <c r="J39" s="436" t="s">
        <v>144</v>
      </c>
      <c r="L39" s="377"/>
      <c r="M39" s="377"/>
    </row>
    <row r="40" spans="2:13" ht="15" customHeight="1">
      <c r="B40" s="432">
        <v>31</v>
      </c>
      <c r="C40" s="433" t="s">
        <v>450</v>
      </c>
      <c r="D40" s="433">
        <v>2816.5104899999997</v>
      </c>
      <c r="E40" s="434">
        <v>1998.809902</v>
      </c>
      <c r="F40" s="434">
        <v>3665.1432309999996</v>
      </c>
      <c r="G40" s="434">
        <v>2412.6881199999998</v>
      </c>
      <c r="H40" s="434">
        <v>4472.6498119999997</v>
      </c>
      <c r="I40" s="435">
        <v>20.706232122718376</v>
      </c>
      <c r="J40" s="436">
        <v>85.38035541866887</v>
      </c>
      <c r="L40" s="377"/>
      <c r="M40" s="377"/>
    </row>
    <row r="41" spans="2:13" ht="15" customHeight="1">
      <c r="B41" s="432">
        <v>32</v>
      </c>
      <c r="C41" s="433" t="s">
        <v>451</v>
      </c>
      <c r="D41" s="433">
        <v>0.44400000000000001</v>
      </c>
      <c r="E41" s="434">
        <v>0.44400000000000001</v>
      </c>
      <c r="F41" s="434">
        <v>0.05</v>
      </c>
      <c r="G41" s="434">
        <v>0</v>
      </c>
      <c r="H41" s="434">
        <v>0.20600000000000002</v>
      </c>
      <c r="I41" s="435" t="s">
        <v>144</v>
      </c>
      <c r="J41" s="436" t="s">
        <v>144</v>
      </c>
      <c r="L41" s="377"/>
      <c r="M41" s="377"/>
    </row>
    <row r="42" spans="2:13" ht="15" customHeight="1">
      <c r="B42" s="432">
        <v>33</v>
      </c>
      <c r="C42" s="433" t="s">
        <v>452</v>
      </c>
      <c r="D42" s="433">
        <v>39.538391000000004</v>
      </c>
      <c r="E42" s="434">
        <v>39.538391000000004</v>
      </c>
      <c r="F42" s="434">
        <v>0</v>
      </c>
      <c r="G42" s="434">
        <v>0</v>
      </c>
      <c r="H42" s="434">
        <v>0.83199999999999996</v>
      </c>
      <c r="I42" s="435" t="s">
        <v>144</v>
      </c>
      <c r="J42" s="436" t="s">
        <v>144</v>
      </c>
      <c r="L42" s="377"/>
      <c r="M42" s="377"/>
    </row>
    <row r="43" spans="2:13" ht="15" customHeight="1">
      <c r="B43" s="432">
        <v>34</v>
      </c>
      <c r="C43" s="433" t="s">
        <v>453</v>
      </c>
      <c r="D43" s="433">
        <v>201.14030999999997</v>
      </c>
      <c r="E43" s="434">
        <v>188.67025899999999</v>
      </c>
      <c r="F43" s="434">
        <v>147.530168</v>
      </c>
      <c r="G43" s="434">
        <v>127.40062799999998</v>
      </c>
      <c r="H43" s="434">
        <v>142.65278700000002</v>
      </c>
      <c r="I43" s="435">
        <v>-32.474451100424901</v>
      </c>
      <c r="J43" s="436">
        <v>11.971808333629269</v>
      </c>
      <c r="L43" s="377"/>
      <c r="M43" s="377"/>
    </row>
    <row r="44" spans="2:13" ht="15" customHeight="1">
      <c r="B44" s="432">
        <v>35</v>
      </c>
      <c r="C44" s="433" t="s">
        <v>454</v>
      </c>
      <c r="D44" s="433">
        <v>24.193461000000003</v>
      </c>
      <c r="E44" s="434">
        <v>24.193461000000003</v>
      </c>
      <c r="F44" s="434">
        <v>11.515940000000001</v>
      </c>
      <c r="G44" s="434">
        <v>11.515940000000001</v>
      </c>
      <c r="H44" s="434">
        <v>0</v>
      </c>
      <c r="I44" s="435">
        <v>-52.400609404334503</v>
      </c>
      <c r="J44" s="438" t="s">
        <v>144</v>
      </c>
      <c r="L44" s="377"/>
      <c r="M44" s="377"/>
    </row>
    <row r="45" spans="2:13" ht="15" customHeight="1">
      <c r="B45" s="432">
        <v>36</v>
      </c>
      <c r="C45" s="433" t="s">
        <v>455</v>
      </c>
      <c r="D45" s="433">
        <v>1671.1807509999999</v>
      </c>
      <c r="E45" s="434">
        <v>1257.729343</v>
      </c>
      <c r="F45" s="434">
        <v>1581.0461009999999</v>
      </c>
      <c r="G45" s="434">
        <v>1164.3336589999999</v>
      </c>
      <c r="H45" s="434">
        <v>1006.8137819999999</v>
      </c>
      <c r="I45" s="435">
        <v>-7.4257378600413233</v>
      </c>
      <c r="J45" s="436">
        <v>-13.528757481363854</v>
      </c>
      <c r="L45" s="377"/>
      <c r="M45" s="377"/>
    </row>
    <row r="46" spans="2:13" ht="15" customHeight="1">
      <c r="B46" s="432">
        <v>37</v>
      </c>
      <c r="C46" s="433" t="s">
        <v>456</v>
      </c>
      <c r="D46" s="433">
        <v>0</v>
      </c>
      <c r="E46" s="434">
        <v>0</v>
      </c>
      <c r="F46" s="434">
        <v>0</v>
      </c>
      <c r="G46" s="434">
        <v>0</v>
      </c>
      <c r="H46" s="434">
        <v>0</v>
      </c>
      <c r="I46" s="435" t="s">
        <v>144</v>
      </c>
      <c r="J46" s="436" t="s">
        <v>144</v>
      </c>
      <c r="L46" s="377"/>
      <c r="M46" s="377"/>
    </row>
    <row r="47" spans="2:13" ht="15" customHeight="1">
      <c r="B47" s="432">
        <v>38</v>
      </c>
      <c r="C47" s="433" t="s">
        <v>457</v>
      </c>
      <c r="D47" s="433">
        <v>1233.8956750000002</v>
      </c>
      <c r="E47" s="434">
        <v>1101.2357900000002</v>
      </c>
      <c r="F47" s="434">
        <v>1247.6394010000001</v>
      </c>
      <c r="G47" s="434">
        <v>1072.172562</v>
      </c>
      <c r="H47" s="434">
        <v>786.08602499999995</v>
      </c>
      <c r="I47" s="435">
        <v>-2.6391466990007757</v>
      </c>
      <c r="J47" s="436">
        <v>-26.682881761714029</v>
      </c>
      <c r="L47" s="377"/>
      <c r="M47" s="377"/>
    </row>
    <row r="48" spans="2:13" ht="15" customHeight="1">
      <c r="B48" s="432">
        <v>39</v>
      </c>
      <c r="C48" s="433" t="s">
        <v>458</v>
      </c>
      <c r="D48" s="433">
        <v>249.71356299999997</v>
      </c>
      <c r="E48" s="434">
        <v>121.68927299999999</v>
      </c>
      <c r="F48" s="434">
        <v>274.50222300000001</v>
      </c>
      <c r="G48" s="434">
        <v>208.044264</v>
      </c>
      <c r="H48" s="434">
        <v>139.929585</v>
      </c>
      <c r="I48" s="435">
        <v>70.963519520738714</v>
      </c>
      <c r="J48" s="436">
        <v>-32.740474402120498</v>
      </c>
      <c r="L48" s="377"/>
      <c r="M48" s="377"/>
    </row>
    <row r="49" spans="2:13" ht="15" customHeight="1">
      <c r="B49" s="432">
        <v>40</v>
      </c>
      <c r="C49" s="433" t="s">
        <v>459</v>
      </c>
      <c r="D49" s="433">
        <v>1.8559109999999999</v>
      </c>
      <c r="E49" s="434">
        <v>1.8559109999999999</v>
      </c>
      <c r="F49" s="434">
        <v>0.96677900000000005</v>
      </c>
      <c r="G49" s="434">
        <v>0.67077900000000001</v>
      </c>
      <c r="H49" s="434">
        <v>0.67706</v>
      </c>
      <c r="I49" s="435">
        <v>-63.857156943409457</v>
      </c>
      <c r="J49" s="436">
        <v>0.93637397712211623</v>
      </c>
      <c r="L49" s="377"/>
      <c r="M49" s="377"/>
    </row>
    <row r="50" spans="2:13" ht="15" customHeight="1">
      <c r="B50" s="432">
        <v>41</v>
      </c>
      <c r="C50" s="433" t="s">
        <v>460</v>
      </c>
      <c r="D50" s="433">
        <v>0</v>
      </c>
      <c r="E50" s="434">
        <v>0</v>
      </c>
      <c r="F50" s="434">
        <v>0</v>
      </c>
      <c r="G50" s="434">
        <v>0</v>
      </c>
      <c r="H50" s="434">
        <v>0</v>
      </c>
      <c r="I50" s="435" t="s">
        <v>144</v>
      </c>
      <c r="J50" s="436" t="s">
        <v>144</v>
      </c>
      <c r="L50" s="377"/>
      <c r="M50" s="377"/>
    </row>
    <row r="51" spans="2:13" ht="15" customHeight="1">
      <c r="B51" s="432">
        <v>42</v>
      </c>
      <c r="C51" s="433" t="s">
        <v>461</v>
      </c>
      <c r="D51" s="433">
        <v>285.20934799999998</v>
      </c>
      <c r="E51" s="434">
        <v>212.11526899999998</v>
      </c>
      <c r="F51" s="434">
        <v>320.99762099999998</v>
      </c>
      <c r="G51" s="434">
        <v>221.818376</v>
      </c>
      <c r="H51" s="434">
        <v>209.324343</v>
      </c>
      <c r="I51" s="435">
        <v>4.5744500364092175</v>
      </c>
      <c r="J51" s="436">
        <v>-5.6325509298652605</v>
      </c>
      <c r="L51" s="377"/>
      <c r="M51" s="377"/>
    </row>
    <row r="52" spans="2:13" ht="15" customHeight="1">
      <c r="B52" s="432">
        <v>43</v>
      </c>
      <c r="C52" s="433" t="s">
        <v>462</v>
      </c>
      <c r="D52" s="433">
        <v>3241.003424</v>
      </c>
      <c r="E52" s="434">
        <v>2424.0874789999998</v>
      </c>
      <c r="F52" s="434">
        <v>3204.0066549999997</v>
      </c>
      <c r="G52" s="434">
        <v>2358.2863319999997</v>
      </c>
      <c r="H52" s="434">
        <v>2531.0311010000005</v>
      </c>
      <c r="I52" s="435">
        <v>-2.7144708089142426</v>
      </c>
      <c r="J52" s="436">
        <v>7.3250125167583207</v>
      </c>
      <c r="L52" s="377"/>
      <c r="M52" s="377"/>
    </row>
    <row r="53" spans="2:13" ht="15" customHeight="1">
      <c r="B53" s="432">
        <v>44</v>
      </c>
      <c r="C53" s="433" t="s">
        <v>463</v>
      </c>
      <c r="D53" s="433">
        <v>33.818124999999995</v>
      </c>
      <c r="E53" s="434">
        <v>12.079301999999998</v>
      </c>
      <c r="F53" s="434">
        <v>636.12288799999999</v>
      </c>
      <c r="G53" s="434">
        <v>483.92959000000002</v>
      </c>
      <c r="H53" s="434">
        <v>475.52428299999997</v>
      </c>
      <c r="I53" s="435" t="s">
        <v>144</v>
      </c>
      <c r="J53" s="436" t="s">
        <v>144</v>
      </c>
      <c r="L53" s="377"/>
      <c r="M53" s="377"/>
    </row>
    <row r="54" spans="2:13" ht="15" customHeight="1">
      <c r="B54" s="432">
        <v>45</v>
      </c>
      <c r="C54" s="433" t="s">
        <v>464</v>
      </c>
      <c r="D54" s="433">
        <v>648.53572499999996</v>
      </c>
      <c r="E54" s="434">
        <v>481.68848999999994</v>
      </c>
      <c r="F54" s="434">
        <v>762.70283500000005</v>
      </c>
      <c r="G54" s="434">
        <v>548.76464299999998</v>
      </c>
      <c r="H54" s="434">
        <v>554.84867100000008</v>
      </c>
      <c r="I54" s="435">
        <v>13.925213990477545</v>
      </c>
      <c r="J54" s="436">
        <v>1.1086771127855002</v>
      </c>
      <c r="L54" s="377"/>
      <c r="M54" s="377"/>
    </row>
    <row r="55" spans="2:13" ht="15" customHeight="1">
      <c r="B55" s="432">
        <v>46</v>
      </c>
      <c r="C55" s="433" t="s">
        <v>465</v>
      </c>
      <c r="D55" s="433">
        <v>7.7350289999999999</v>
      </c>
      <c r="E55" s="434">
        <v>7.3433489999999999</v>
      </c>
      <c r="F55" s="434">
        <v>2.1643119999999998</v>
      </c>
      <c r="G55" s="434">
        <v>2.4643120000000001</v>
      </c>
      <c r="H55" s="434">
        <v>0</v>
      </c>
      <c r="I55" s="435" t="s">
        <v>144</v>
      </c>
      <c r="J55" s="436" t="s">
        <v>144</v>
      </c>
      <c r="L55" s="377"/>
      <c r="M55" s="377"/>
    </row>
    <row r="56" spans="2:13" ht="15" customHeight="1">
      <c r="B56" s="432">
        <v>47</v>
      </c>
      <c r="C56" s="433" t="s">
        <v>262</v>
      </c>
      <c r="D56" s="433">
        <v>91.460879999999989</v>
      </c>
      <c r="E56" s="434">
        <v>74.424038999999993</v>
      </c>
      <c r="F56" s="434">
        <v>96.884144000000006</v>
      </c>
      <c r="G56" s="434">
        <v>73.302683999999999</v>
      </c>
      <c r="H56" s="434">
        <v>111.43990000000001</v>
      </c>
      <c r="I56" s="435">
        <v>-1.506710755109637</v>
      </c>
      <c r="J56" s="436">
        <v>52.027039009922191</v>
      </c>
      <c r="L56" s="377"/>
      <c r="M56" s="377"/>
    </row>
    <row r="57" spans="2:13" ht="15" customHeight="1">
      <c r="B57" s="432">
        <v>48</v>
      </c>
      <c r="C57" s="433" t="s">
        <v>466</v>
      </c>
      <c r="D57" s="433">
        <v>1672.9022700000003</v>
      </c>
      <c r="E57" s="434">
        <v>1294.6331670000002</v>
      </c>
      <c r="F57" s="434">
        <v>1964.2357650000001</v>
      </c>
      <c r="G57" s="434">
        <v>1522.3615420000001</v>
      </c>
      <c r="H57" s="434">
        <v>1740.513201</v>
      </c>
      <c r="I57" s="435">
        <v>17.590185452123521</v>
      </c>
      <c r="J57" s="436">
        <v>14.329819361661194</v>
      </c>
      <c r="L57" s="377"/>
      <c r="M57" s="377"/>
    </row>
    <row r="58" spans="2:13" ht="15" customHeight="1">
      <c r="B58" s="432">
        <v>49</v>
      </c>
      <c r="C58" s="433" t="s">
        <v>467</v>
      </c>
      <c r="D58" s="433">
        <v>2029.7542149999999</v>
      </c>
      <c r="E58" s="434">
        <v>1898.7846189999998</v>
      </c>
      <c r="F58" s="434">
        <v>2780.1552430000002</v>
      </c>
      <c r="G58" s="434">
        <v>1957.9846080000002</v>
      </c>
      <c r="H58" s="434">
        <v>2598.1500739999997</v>
      </c>
      <c r="I58" s="435">
        <v>3.1177832602824651</v>
      </c>
      <c r="J58" s="436">
        <v>32.695122494037463</v>
      </c>
      <c r="L58" s="377"/>
      <c r="M58" s="377"/>
    </row>
    <row r="59" spans="2:13" ht="15" customHeight="1">
      <c r="B59" s="439"/>
      <c r="C59" s="429" t="s">
        <v>468</v>
      </c>
      <c r="D59" s="429">
        <v>6448.1246140000003</v>
      </c>
      <c r="E59" s="429">
        <v>4740.3376439999975</v>
      </c>
      <c r="F59" s="429">
        <v>8828.9624780000013</v>
      </c>
      <c r="G59" s="429">
        <v>6180.7474559999991</v>
      </c>
      <c r="H59" s="429">
        <v>13969.560774</v>
      </c>
      <c r="I59" s="430">
        <v>30.386228158729921</v>
      </c>
      <c r="J59" s="440">
        <v>126.01733647018639</v>
      </c>
      <c r="L59" s="377"/>
      <c r="M59" s="377"/>
    </row>
    <row r="60" spans="2:13" ht="15" customHeight="1" thickBot="1">
      <c r="B60" s="441"/>
      <c r="C60" s="442" t="s">
        <v>469</v>
      </c>
      <c r="D60" s="442">
        <v>41449.212801000001</v>
      </c>
      <c r="E60" s="443">
        <v>32063.716086999986</v>
      </c>
      <c r="F60" s="443">
        <v>46604.840267</v>
      </c>
      <c r="G60" s="443">
        <v>34286.487928999988</v>
      </c>
      <c r="H60" s="443">
        <v>44186.346192999998</v>
      </c>
      <c r="I60" s="444">
        <v>6.9323587944979579</v>
      </c>
      <c r="J60" s="445">
        <v>28.873935074658306</v>
      </c>
      <c r="L60" s="377"/>
      <c r="M60" s="377"/>
    </row>
    <row r="61" spans="2:13" ht="16.5" thickTop="1">
      <c r="B61" s="1799" t="s">
        <v>470</v>
      </c>
      <c r="C61" s="1799"/>
      <c r="D61" s="1799"/>
      <c r="E61" s="1799"/>
      <c r="F61" s="1799"/>
      <c r="G61" s="1799"/>
      <c r="H61" s="1799"/>
      <c r="I61" s="1799"/>
      <c r="J61" s="1799"/>
      <c r="L61" s="377"/>
      <c r="M61" s="377"/>
    </row>
    <row r="62" spans="2:13" ht="15" customHeight="1">
      <c r="B62" s="1800" t="s">
        <v>471</v>
      </c>
      <c r="C62" s="1800"/>
      <c r="D62" s="1800"/>
      <c r="E62" s="1800"/>
      <c r="F62" s="1800"/>
      <c r="G62" s="1800"/>
      <c r="H62" s="1800"/>
      <c r="I62" s="1800"/>
      <c r="J62" s="1800"/>
      <c r="L62" s="377"/>
      <c r="M62" s="377"/>
    </row>
    <row r="63" spans="2:13" ht="15" customHeight="1">
      <c r="B63" s="446"/>
      <c r="C63" s="446"/>
      <c r="D63" s="446"/>
      <c r="E63" s="446"/>
      <c r="F63" s="446"/>
      <c r="G63" s="446"/>
      <c r="H63" s="446"/>
      <c r="I63" s="446"/>
      <c r="J63" s="446"/>
      <c r="L63" s="377"/>
      <c r="M63" s="377"/>
    </row>
    <row r="64" spans="2:13">
      <c r="D64" s="447"/>
      <c r="E64" s="447"/>
      <c r="F64" s="447"/>
      <c r="G64" s="447"/>
      <c r="H64" s="447"/>
      <c r="L64" s="377"/>
      <c r="M64" s="377"/>
    </row>
    <row r="65" spans="12:13">
      <c r="L65" s="377"/>
      <c r="M65" s="377"/>
    </row>
    <row r="66" spans="12:13">
      <c r="L66" s="377"/>
      <c r="M66" s="377"/>
    </row>
    <row r="67" spans="12:13">
      <c r="L67" s="377"/>
      <c r="M67" s="377"/>
    </row>
    <row r="68" spans="12:13">
      <c r="L68" s="377"/>
      <c r="M68" s="377"/>
    </row>
    <row r="69" spans="12:13">
      <c r="L69" s="377"/>
      <c r="M69" s="377"/>
    </row>
    <row r="70" spans="12:13">
      <c r="L70" s="377"/>
      <c r="M70" s="377"/>
    </row>
    <row r="71" spans="12:13">
      <c r="L71" s="377"/>
      <c r="M71" s="377"/>
    </row>
    <row r="72" spans="12:13">
      <c r="L72" s="377"/>
      <c r="M72" s="377"/>
    </row>
  </sheetData>
  <mergeCells count="10">
    <mergeCell ref="B61:J61"/>
    <mergeCell ref="B62:J62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68"/>
  <sheetViews>
    <sheetView topLeftCell="B1" workbookViewId="0">
      <selection activeCell="K1" sqref="K1"/>
    </sheetView>
  </sheetViews>
  <sheetFormatPr defaultRowHeight="15.75"/>
  <cols>
    <col min="1" max="1" width="9.140625" style="422"/>
    <col min="2" max="2" width="5" style="422" customWidth="1"/>
    <col min="3" max="3" width="39.42578125" style="422" bestFit="1" customWidth="1"/>
    <col min="4" max="4" width="14" style="422" customWidth="1"/>
    <col min="5" max="5" width="15.42578125" style="422" bestFit="1" customWidth="1"/>
    <col min="6" max="6" width="14" style="422" customWidth="1"/>
    <col min="7" max="8" width="15.42578125" style="422" bestFit="1" customWidth="1"/>
    <col min="9" max="10" width="11.85546875" style="422" customWidth="1"/>
    <col min="11" max="11" width="9.140625" style="422"/>
    <col min="12" max="12" width="7.28515625" style="422" customWidth="1"/>
    <col min="13" max="257" width="9.140625" style="422"/>
    <col min="258" max="258" width="5" style="422" customWidth="1"/>
    <col min="259" max="259" width="31.28515625" style="422" bestFit="1" customWidth="1"/>
    <col min="260" max="260" width="9.140625" style="422" customWidth="1"/>
    <col min="261" max="262" width="10.42578125" style="422" customWidth="1"/>
    <col min="263" max="263" width="11.42578125" style="422" customWidth="1"/>
    <col min="264" max="264" width="11.140625" style="422" customWidth="1"/>
    <col min="265" max="265" width="9.7109375" style="422" customWidth="1"/>
    <col min="266" max="266" width="9.5703125" style="422" customWidth="1"/>
    <col min="267" max="267" width="9.140625" style="422"/>
    <col min="268" max="268" width="7.28515625" style="422" customWidth="1"/>
    <col min="269" max="513" width="9.140625" style="422"/>
    <col min="514" max="514" width="5" style="422" customWidth="1"/>
    <col min="515" max="515" width="31.28515625" style="422" bestFit="1" customWidth="1"/>
    <col min="516" max="516" width="9.140625" style="422" customWidth="1"/>
    <col min="517" max="518" width="10.42578125" style="422" customWidth="1"/>
    <col min="519" max="519" width="11.42578125" style="422" customWidth="1"/>
    <col min="520" max="520" width="11.140625" style="422" customWidth="1"/>
    <col min="521" max="521" width="9.7109375" style="422" customWidth="1"/>
    <col min="522" max="522" width="9.5703125" style="422" customWidth="1"/>
    <col min="523" max="523" width="9.140625" style="422"/>
    <col min="524" max="524" width="7.28515625" style="422" customWidth="1"/>
    <col min="525" max="769" width="9.140625" style="422"/>
    <col min="770" max="770" width="5" style="422" customWidth="1"/>
    <col min="771" max="771" width="31.28515625" style="422" bestFit="1" customWidth="1"/>
    <col min="772" max="772" width="9.140625" style="422" customWidth="1"/>
    <col min="773" max="774" width="10.42578125" style="422" customWidth="1"/>
    <col min="775" max="775" width="11.42578125" style="422" customWidth="1"/>
    <col min="776" max="776" width="11.140625" style="422" customWidth="1"/>
    <col min="777" max="777" width="9.7109375" style="422" customWidth="1"/>
    <col min="778" max="778" width="9.5703125" style="422" customWidth="1"/>
    <col min="779" max="779" width="9.140625" style="422"/>
    <col min="780" max="780" width="7.28515625" style="422" customWidth="1"/>
    <col min="781" max="1025" width="9.140625" style="422"/>
    <col min="1026" max="1026" width="5" style="422" customWidth="1"/>
    <col min="1027" max="1027" width="31.28515625" style="422" bestFit="1" customWidth="1"/>
    <col min="1028" max="1028" width="9.140625" style="422" customWidth="1"/>
    <col min="1029" max="1030" width="10.42578125" style="422" customWidth="1"/>
    <col min="1031" max="1031" width="11.42578125" style="422" customWidth="1"/>
    <col min="1032" max="1032" width="11.140625" style="422" customWidth="1"/>
    <col min="1033" max="1033" width="9.7109375" style="422" customWidth="1"/>
    <col min="1034" max="1034" width="9.5703125" style="422" customWidth="1"/>
    <col min="1035" max="1035" width="9.140625" style="422"/>
    <col min="1036" max="1036" width="7.28515625" style="422" customWidth="1"/>
    <col min="1037" max="1281" width="9.140625" style="422"/>
    <col min="1282" max="1282" width="5" style="422" customWidth="1"/>
    <col min="1283" max="1283" width="31.28515625" style="422" bestFit="1" customWidth="1"/>
    <col min="1284" max="1284" width="9.140625" style="422" customWidth="1"/>
    <col min="1285" max="1286" width="10.42578125" style="422" customWidth="1"/>
    <col min="1287" max="1287" width="11.42578125" style="422" customWidth="1"/>
    <col min="1288" max="1288" width="11.140625" style="422" customWidth="1"/>
    <col min="1289" max="1289" width="9.7109375" style="422" customWidth="1"/>
    <col min="1290" max="1290" width="9.5703125" style="422" customWidth="1"/>
    <col min="1291" max="1291" width="9.140625" style="422"/>
    <col min="1292" max="1292" width="7.28515625" style="422" customWidth="1"/>
    <col min="1293" max="1537" width="9.140625" style="422"/>
    <col min="1538" max="1538" width="5" style="422" customWidth="1"/>
    <col min="1539" max="1539" width="31.28515625" style="422" bestFit="1" customWidth="1"/>
    <col min="1540" max="1540" width="9.140625" style="422" customWidth="1"/>
    <col min="1541" max="1542" width="10.42578125" style="422" customWidth="1"/>
    <col min="1543" max="1543" width="11.42578125" style="422" customWidth="1"/>
    <col min="1544" max="1544" width="11.140625" style="422" customWidth="1"/>
    <col min="1545" max="1545" width="9.7109375" style="422" customWidth="1"/>
    <col min="1546" max="1546" width="9.5703125" style="422" customWidth="1"/>
    <col min="1547" max="1547" width="9.140625" style="422"/>
    <col min="1548" max="1548" width="7.28515625" style="422" customWidth="1"/>
    <col min="1549" max="1793" width="9.140625" style="422"/>
    <col min="1794" max="1794" width="5" style="422" customWidth="1"/>
    <col min="1795" max="1795" width="31.28515625" style="422" bestFit="1" customWidth="1"/>
    <col min="1796" max="1796" width="9.140625" style="422" customWidth="1"/>
    <col min="1797" max="1798" width="10.42578125" style="422" customWidth="1"/>
    <col min="1799" max="1799" width="11.42578125" style="422" customWidth="1"/>
    <col min="1800" max="1800" width="11.140625" style="422" customWidth="1"/>
    <col min="1801" max="1801" width="9.7109375" style="422" customWidth="1"/>
    <col min="1802" max="1802" width="9.5703125" style="422" customWidth="1"/>
    <col min="1803" max="1803" width="9.140625" style="422"/>
    <col min="1804" max="1804" width="7.28515625" style="422" customWidth="1"/>
    <col min="1805" max="2049" width="9.140625" style="422"/>
    <col min="2050" max="2050" width="5" style="422" customWidth="1"/>
    <col min="2051" max="2051" width="31.28515625" style="422" bestFit="1" customWidth="1"/>
    <col min="2052" max="2052" width="9.140625" style="422" customWidth="1"/>
    <col min="2053" max="2054" width="10.42578125" style="422" customWidth="1"/>
    <col min="2055" max="2055" width="11.42578125" style="422" customWidth="1"/>
    <col min="2056" max="2056" width="11.140625" style="422" customWidth="1"/>
    <col min="2057" max="2057" width="9.7109375" style="422" customWidth="1"/>
    <col min="2058" max="2058" width="9.5703125" style="422" customWidth="1"/>
    <col min="2059" max="2059" width="9.140625" style="422"/>
    <col min="2060" max="2060" width="7.28515625" style="422" customWidth="1"/>
    <col min="2061" max="2305" width="9.140625" style="422"/>
    <col min="2306" max="2306" width="5" style="422" customWidth="1"/>
    <col min="2307" max="2307" width="31.28515625" style="422" bestFit="1" customWidth="1"/>
    <col min="2308" max="2308" width="9.140625" style="422" customWidth="1"/>
    <col min="2309" max="2310" width="10.42578125" style="422" customWidth="1"/>
    <col min="2311" max="2311" width="11.42578125" style="422" customWidth="1"/>
    <col min="2312" max="2312" width="11.140625" style="422" customWidth="1"/>
    <col min="2313" max="2313" width="9.7109375" style="422" customWidth="1"/>
    <col min="2314" max="2314" width="9.5703125" style="422" customWidth="1"/>
    <col min="2315" max="2315" width="9.140625" style="422"/>
    <col min="2316" max="2316" width="7.28515625" style="422" customWidth="1"/>
    <col min="2317" max="2561" width="9.140625" style="422"/>
    <col min="2562" max="2562" width="5" style="422" customWidth="1"/>
    <col min="2563" max="2563" width="31.28515625" style="422" bestFit="1" customWidth="1"/>
    <col min="2564" max="2564" width="9.140625" style="422" customWidth="1"/>
    <col min="2565" max="2566" width="10.42578125" style="422" customWidth="1"/>
    <col min="2567" max="2567" width="11.42578125" style="422" customWidth="1"/>
    <col min="2568" max="2568" width="11.140625" style="422" customWidth="1"/>
    <col min="2569" max="2569" width="9.7109375" style="422" customWidth="1"/>
    <col min="2570" max="2570" width="9.5703125" style="422" customWidth="1"/>
    <col min="2571" max="2571" width="9.140625" style="422"/>
    <col min="2572" max="2572" width="7.28515625" style="422" customWidth="1"/>
    <col min="2573" max="2817" width="9.140625" style="422"/>
    <col min="2818" max="2818" width="5" style="422" customWidth="1"/>
    <col min="2819" max="2819" width="31.28515625" style="422" bestFit="1" customWidth="1"/>
    <col min="2820" max="2820" width="9.140625" style="422" customWidth="1"/>
    <col min="2821" max="2822" width="10.42578125" style="422" customWidth="1"/>
    <col min="2823" max="2823" width="11.42578125" style="422" customWidth="1"/>
    <col min="2824" max="2824" width="11.140625" style="422" customWidth="1"/>
    <col min="2825" max="2825" width="9.7109375" style="422" customWidth="1"/>
    <col min="2826" max="2826" width="9.5703125" style="422" customWidth="1"/>
    <col min="2827" max="2827" width="9.140625" style="422"/>
    <col min="2828" max="2828" width="7.28515625" style="422" customWidth="1"/>
    <col min="2829" max="3073" width="9.140625" style="422"/>
    <col min="3074" max="3074" width="5" style="422" customWidth="1"/>
    <col min="3075" max="3075" width="31.28515625" style="422" bestFit="1" customWidth="1"/>
    <col min="3076" max="3076" width="9.140625" style="422" customWidth="1"/>
    <col min="3077" max="3078" width="10.42578125" style="422" customWidth="1"/>
    <col min="3079" max="3079" width="11.42578125" style="422" customWidth="1"/>
    <col min="3080" max="3080" width="11.140625" style="422" customWidth="1"/>
    <col min="3081" max="3081" width="9.7109375" style="422" customWidth="1"/>
    <col min="3082" max="3082" width="9.5703125" style="422" customWidth="1"/>
    <col min="3083" max="3083" width="9.140625" style="422"/>
    <col min="3084" max="3084" width="7.28515625" style="422" customWidth="1"/>
    <col min="3085" max="3329" width="9.140625" style="422"/>
    <col min="3330" max="3330" width="5" style="422" customWidth="1"/>
    <col min="3331" max="3331" width="31.28515625" style="422" bestFit="1" customWidth="1"/>
    <col min="3332" max="3332" width="9.140625" style="422" customWidth="1"/>
    <col min="3333" max="3334" width="10.42578125" style="422" customWidth="1"/>
    <col min="3335" max="3335" width="11.42578125" style="422" customWidth="1"/>
    <col min="3336" max="3336" width="11.140625" style="422" customWidth="1"/>
    <col min="3337" max="3337" width="9.7109375" style="422" customWidth="1"/>
    <col min="3338" max="3338" width="9.5703125" style="422" customWidth="1"/>
    <col min="3339" max="3339" width="9.140625" style="422"/>
    <col min="3340" max="3340" width="7.28515625" style="422" customWidth="1"/>
    <col min="3341" max="3585" width="9.140625" style="422"/>
    <col min="3586" max="3586" width="5" style="422" customWidth="1"/>
    <col min="3587" max="3587" width="31.28515625" style="422" bestFit="1" customWidth="1"/>
    <col min="3588" max="3588" width="9.140625" style="422" customWidth="1"/>
    <col min="3589" max="3590" width="10.42578125" style="422" customWidth="1"/>
    <col min="3591" max="3591" width="11.42578125" style="422" customWidth="1"/>
    <col min="3592" max="3592" width="11.140625" style="422" customWidth="1"/>
    <col min="3593" max="3593" width="9.7109375" style="422" customWidth="1"/>
    <col min="3594" max="3594" width="9.5703125" style="422" customWidth="1"/>
    <col min="3595" max="3595" width="9.140625" style="422"/>
    <col min="3596" max="3596" width="7.28515625" style="422" customWidth="1"/>
    <col min="3597" max="3841" width="9.140625" style="422"/>
    <col min="3842" max="3842" width="5" style="422" customWidth="1"/>
    <col min="3843" max="3843" width="31.28515625" style="422" bestFit="1" customWidth="1"/>
    <col min="3844" max="3844" width="9.140625" style="422" customWidth="1"/>
    <col min="3845" max="3846" width="10.42578125" style="422" customWidth="1"/>
    <col min="3847" max="3847" width="11.42578125" style="422" customWidth="1"/>
    <col min="3848" max="3848" width="11.140625" style="422" customWidth="1"/>
    <col min="3849" max="3849" width="9.7109375" style="422" customWidth="1"/>
    <col min="3850" max="3850" width="9.5703125" style="422" customWidth="1"/>
    <col min="3851" max="3851" width="9.140625" style="422"/>
    <col min="3852" max="3852" width="7.28515625" style="422" customWidth="1"/>
    <col min="3853" max="4097" width="9.140625" style="422"/>
    <col min="4098" max="4098" width="5" style="422" customWidth="1"/>
    <col min="4099" max="4099" width="31.28515625" style="422" bestFit="1" customWidth="1"/>
    <col min="4100" max="4100" width="9.140625" style="422" customWidth="1"/>
    <col min="4101" max="4102" width="10.42578125" style="422" customWidth="1"/>
    <col min="4103" max="4103" width="11.42578125" style="422" customWidth="1"/>
    <col min="4104" max="4104" width="11.140625" style="422" customWidth="1"/>
    <col min="4105" max="4105" width="9.7109375" style="422" customWidth="1"/>
    <col min="4106" max="4106" width="9.5703125" style="422" customWidth="1"/>
    <col min="4107" max="4107" width="9.140625" style="422"/>
    <col min="4108" max="4108" width="7.28515625" style="422" customWidth="1"/>
    <col min="4109" max="4353" width="9.140625" style="422"/>
    <col min="4354" max="4354" width="5" style="422" customWidth="1"/>
    <col min="4355" max="4355" width="31.28515625" style="422" bestFit="1" customWidth="1"/>
    <col min="4356" max="4356" width="9.140625" style="422" customWidth="1"/>
    <col min="4357" max="4358" width="10.42578125" style="422" customWidth="1"/>
    <col min="4359" max="4359" width="11.42578125" style="422" customWidth="1"/>
    <col min="4360" max="4360" width="11.140625" style="422" customWidth="1"/>
    <col min="4361" max="4361" width="9.7109375" style="422" customWidth="1"/>
    <col min="4362" max="4362" width="9.5703125" style="422" customWidth="1"/>
    <col min="4363" max="4363" width="9.140625" style="422"/>
    <col min="4364" max="4364" width="7.28515625" style="422" customWidth="1"/>
    <col min="4365" max="4609" width="9.140625" style="422"/>
    <col min="4610" max="4610" width="5" style="422" customWidth="1"/>
    <col min="4611" max="4611" width="31.28515625" style="422" bestFit="1" customWidth="1"/>
    <col min="4612" max="4612" width="9.140625" style="422" customWidth="1"/>
    <col min="4613" max="4614" width="10.42578125" style="422" customWidth="1"/>
    <col min="4615" max="4615" width="11.42578125" style="422" customWidth="1"/>
    <col min="4616" max="4616" width="11.140625" style="422" customWidth="1"/>
    <col min="4617" max="4617" width="9.7109375" style="422" customWidth="1"/>
    <col min="4618" max="4618" width="9.5703125" style="422" customWidth="1"/>
    <col min="4619" max="4619" width="9.140625" style="422"/>
    <col min="4620" max="4620" width="7.28515625" style="422" customWidth="1"/>
    <col min="4621" max="4865" width="9.140625" style="422"/>
    <col min="4866" max="4866" width="5" style="422" customWidth="1"/>
    <col min="4867" max="4867" width="31.28515625" style="422" bestFit="1" customWidth="1"/>
    <col min="4868" max="4868" width="9.140625" style="422" customWidth="1"/>
    <col min="4869" max="4870" width="10.42578125" style="422" customWidth="1"/>
    <col min="4871" max="4871" width="11.42578125" style="422" customWidth="1"/>
    <col min="4872" max="4872" width="11.140625" style="422" customWidth="1"/>
    <col min="4873" max="4873" width="9.7109375" style="422" customWidth="1"/>
    <col min="4874" max="4874" width="9.5703125" style="422" customWidth="1"/>
    <col min="4875" max="4875" width="9.140625" style="422"/>
    <col min="4876" max="4876" width="7.28515625" style="422" customWidth="1"/>
    <col min="4877" max="5121" width="9.140625" style="422"/>
    <col min="5122" max="5122" width="5" style="422" customWidth="1"/>
    <col min="5123" max="5123" width="31.28515625" style="422" bestFit="1" customWidth="1"/>
    <col min="5124" max="5124" width="9.140625" style="422" customWidth="1"/>
    <col min="5125" max="5126" width="10.42578125" style="422" customWidth="1"/>
    <col min="5127" max="5127" width="11.42578125" style="422" customWidth="1"/>
    <col min="5128" max="5128" width="11.140625" style="422" customWidth="1"/>
    <col min="5129" max="5129" width="9.7109375" style="422" customWidth="1"/>
    <col min="5130" max="5130" width="9.5703125" style="422" customWidth="1"/>
    <col min="5131" max="5131" width="9.140625" style="422"/>
    <col min="5132" max="5132" width="7.28515625" style="422" customWidth="1"/>
    <col min="5133" max="5377" width="9.140625" style="422"/>
    <col min="5378" max="5378" width="5" style="422" customWidth="1"/>
    <col min="5379" max="5379" width="31.28515625" style="422" bestFit="1" customWidth="1"/>
    <col min="5380" max="5380" width="9.140625" style="422" customWidth="1"/>
    <col min="5381" max="5382" width="10.42578125" style="422" customWidth="1"/>
    <col min="5383" max="5383" width="11.42578125" style="422" customWidth="1"/>
    <col min="5384" max="5384" width="11.140625" style="422" customWidth="1"/>
    <col min="5385" max="5385" width="9.7109375" style="422" customWidth="1"/>
    <col min="5386" max="5386" width="9.5703125" style="422" customWidth="1"/>
    <col min="5387" max="5387" width="9.140625" style="422"/>
    <col min="5388" max="5388" width="7.28515625" style="422" customWidth="1"/>
    <col min="5389" max="5633" width="9.140625" style="422"/>
    <col min="5634" max="5634" width="5" style="422" customWidth="1"/>
    <col min="5635" max="5635" width="31.28515625" style="422" bestFit="1" customWidth="1"/>
    <col min="5636" max="5636" width="9.140625" style="422" customWidth="1"/>
    <col min="5637" max="5638" width="10.42578125" style="422" customWidth="1"/>
    <col min="5639" max="5639" width="11.42578125" style="422" customWidth="1"/>
    <col min="5640" max="5640" width="11.140625" style="422" customWidth="1"/>
    <col min="5641" max="5641" width="9.7109375" style="422" customWidth="1"/>
    <col min="5642" max="5642" width="9.5703125" style="422" customWidth="1"/>
    <col min="5643" max="5643" width="9.140625" style="422"/>
    <col min="5644" max="5644" width="7.28515625" style="422" customWidth="1"/>
    <col min="5645" max="5889" width="9.140625" style="422"/>
    <col min="5890" max="5890" width="5" style="422" customWidth="1"/>
    <col min="5891" max="5891" width="31.28515625" style="422" bestFit="1" customWidth="1"/>
    <col min="5892" max="5892" width="9.140625" style="422" customWidth="1"/>
    <col min="5893" max="5894" width="10.42578125" style="422" customWidth="1"/>
    <col min="5895" max="5895" width="11.42578125" style="422" customWidth="1"/>
    <col min="5896" max="5896" width="11.140625" style="422" customWidth="1"/>
    <col min="5897" max="5897" width="9.7109375" style="422" customWidth="1"/>
    <col min="5898" max="5898" width="9.5703125" style="422" customWidth="1"/>
    <col min="5899" max="5899" width="9.140625" style="422"/>
    <col min="5900" max="5900" width="7.28515625" style="422" customWidth="1"/>
    <col min="5901" max="6145" width="9.140625" style="422"/>
    <col min="6146" max="6146" width="5" style="422" customWidth="1"/>
    <col min="6147" max="6147" width="31.28515625" style="422" bestFit="1" customWidth="1"/>
    <col min="6148" max="6148" width="9.140625" style="422" customWidth="1"/>
    <col min="6149" max="6150" width="10.42578125" style="422" customWidth="1"/>
    <col min="6151" max="6151" width="11.42578125" style="422" customWidth="1"/>
    <col min="6152" max="6152" width="11.140625" style="422" customWidth="1"/>
    <col min="6153" max="6153" width="9.7109375" style="422" customWidth="1"/>
    <col min="6154" max="6154" width="9.5703125" style="422" customWidth="1"/>
    <col min="6155" max="6155" width="9.140625" style="422"/>
    <col min="6156" max="6156" width="7.28515625" style="422" customWidth="1"/>
    <col min="6157" max="6401" width="9.140625" style="422"/>
    <col min="6402" max="6402" width="5" style="422" customWidth="1"/>
    <col min="6403" max="6403" width="31.28515625" style="422" bestFit="1" customWidth="1"/>
    <col min="6404" max="6404" width="9.140625" style="422" customWidth="1"/>
    <col min="6405" max="6406" width="10.42578125" style="422" customWidth="1"/>
    <col min="6407" max="6407" width="11.42578125" style="422" customWidth="1"/>
    <col min="6408" max="6408" width="11.140625" style="422" customWidth="1"/>
    <col min="6409" max="6409" width="9.7109375" style="422" customWidth="1"/>
    <col min="6410" max="6410" width="9.5703125" style="422" customWidth="1"/>
    <col min="6411" max="6411" width="9.140625" style="422"/>
    <col min="6412" max="6412" width="7.28515625" style="422" customWidth="1"/>
    <col min="6413" max="6657" width="9.140625" style="422"/>
    <col min="6658" max="6658" width="5" style="422" customWidth="1"/>
    <col min="6659" max="6659" width="31.28515625" style="422" bestFit="1" customWidth="1"/>
    <col min="6660" max="6660" width="9.140625" style="422" customWidth="1"/>
    <col min="6661" max="6662" width="10.42578125" style="422" customWidth="1"/>
    <col min="6663" max="6663" width="11.42578125" style="422" customWidth="1"/>
    <col min="6664" max="6664" width="11.140625" style="422" customWidth="1"/>
    <col min="6665" max="6665" width="9.7109375" style="422" customWidth="1"/>
    <col min="6666" max="6666" width="9.5703125" style="422" customWidth="1"/>
    <col min="6667" max="6667" width="9.140625" style="422"/>
    <col min="6668" max="6668" width="7.28515625" style="422" customWidth="1"/>
    <col min="6669" max="6913" width="9.140625" style="422"/>
    <col min="6914" max="6914" width="5" style="422" customWidth="1"/>
    <col min="6915" max="6915" width="31.28515625" style="422" bestFit="1" customWidth="1"/>
    <col min="6916" max="6916" width="9.140625" style="422" customWidth="1"/>
    <col min="6917" max="6918" width="10.42578125" style="422" customWidth="1"/>
    <col min="6919" max="6919" width="11.42578125" style="422" customWidth="1"/>
    <col min="6920" max="6920" width="11.140625" style="422" customWidth="1"/>
    <col min="6921" max="6921" width="9.7109375" style="422" customWidth="1"/>
    <col min="6922" max="6922" width="9.5703125" style="422" customWidth="1"/>
    <col min="6923" max="6923" width="9.140625" style="422"/>
    <col min="6924" max="6924" width="7.28515625" style="422" customWidth="1"/>
    <col min="6925" max="7169" width="9.140625" style="422"/>
    <col min="7170" max="7170" width="5" style="422" customWidth="1"/>
    <col min="7171" max="7171" width="31.28515625" style="422" bestFit="1" customWidth="1"/>
    <col min="7172" max="7172" width="9.140625" style="422" customWidth="1"/>
    <col min="7173" max="7174" width="10.42578125" style="422" customWidth="1"/>
    <col min="7175" max="7175" width="11.42578125" style="422" customWidth="1"/>
    <col min="7176" max="7176" width="11.140625" style="422" customWidth="1"/>
    <col min="7177" max="7177" width="9.7109375" style="422" customWidth="1"/>
    <col min="7178" max="7178" width="9.5703125" style="422" customWidth="1"/>
    <col min="7179" max="7179" width="9.140625" style="422"/>
    <col min="7180" max="7180" width="7.28515625" style="422" customWidth="1"/>
    <col min="7181" max="7425" width="9.140625" style="422"/>
    <col min="7426" max="7426" width="5" style="422" customWidth="1"/>
    <col min="7427" max="7427" width="31.28515625" style="422" bestFit="1" customWidth="1"/>
    <col min="7428" max="7428" width="9.140625" style="422" customWidth="1"/>
    <col min="7429" max="7430" width="10.42578125" style="422" customWidth="1"/>
    <col min="7431" max="7431" width="11.42578125" style="422" customWidth="1"/>
    <col min="7432" max="7432" width="11.140625" style="422" customWidth="1"/>
    <col min="7433" max="7433" width="9.7109375" style="422" customWidth="1"/>
    <col min="7434" max="7434" width="9.5703125" style="422" customWidth="1"/>
    <col min="7435" max="7435" width="9.140625" style="422"/>
    <col min="7436" max="7436" width="7.28515625" style="422" customWidth="1"/>
    <col min="7437" max="7681" width="9.140625" style="422"/>
    <col min="7682" max="7682" width="5" style="422" customWidth="1"/>
    <col min="7683" max="7683" width="31.28515625" style="422" bestFit="1" customWidth="1"/>
    <col min="7684" max="7684" width="9.140625" style="422" customWidth="1"/>
    <col min="7685" max="7686" width="10.42578125" style="422" customWidth="1"/>
    <col min="7687" max="7687" width="11.42578125" style="422" customWidth="1"/>
    <col min="7688" max="7688" width="11.140625" style="422" customWidth="1"/>
    <col min="7689" max="7689" width="9.7109375" style="422" customWidth="1"/>
    <col min="7690" max="7690" width="9.5703125" style="422" customWidth="1"/>
    <col min="7691" max="7691" width="9.140625" style="422"/>
    <col min="7692" max="7692" width="7.28515625" style="422" customWidth="1"/>
    <col min="7693" max="7937" width="9.140625" style="422"/>
    <col min="7938" max="7938" width="5" style="422" customWidth="1"/>
    <col min="7939" max="7939" width="31.28515625" style="422" bestFit="1" customWidth="1"/>
    <col min="7940" max="7940" width="9.140625" style="422" customWidth="1"/>
    <col min="7941" max="7942" width="10.42578125" style="422" customWidth="1"/>
    <col min="7943" max="7943" width="11.42578125" style="422" customWidth="1"/>
    <col min="7944" max="7944" width="11.140625" style="422" customWidth="1"/>
    <col min="7945" max="7945" width="9.7109375" style="422" customWidth="1"/>
    <col min="7946" max="7946" width="9.5703125" style="422" customWidth="1"/>
    <col min="7947" max="7947" width="9.140625" style="422"/>
    <col min="7948" max="7948" width="7.28515625" style="422" customWidth="1"/>
    <col min="7949" max="8193" width="9.140625" style="422"/>
    <col min="8194" max="8194" width="5" style="422" customWidth="1"/>
    <col min="8195" max="8195" width="31.28515625" style="422" bestFit="1" customWidth="1"/>
    <col min="8196" max="8196" width="9.140625" style="422" customWidth="1"/>
    <col min="8197" max="8198" width="10.42578125" style="422" customWidth="1"/>
    <col min="8199" max="8199" width="11.42578125" style="422" customWidth="1"/>
    <col min="8200" max="8200" width="11.140625" style="422" customWidth="1"/>
    <col min="8201" max="8201" width="9.7109375" style="422" customWidth="1"/>
    <col min="8202" max="8202" width="9.5703125" style="422" customWidth="1"/>
    <col min="8203" max="8203" width="9.140625" style="422"/>
    <col min="8204" max="8204" width="7.28515625" style="422" customWidth="1"/>
    <col min="8205" max="8449" width="9.140625" style="422"/>
    <col min="8450" max="8450" width="5" style="422" customWidth="1"/>
    <col min="8451" max="8451" width="31.28515625" style="422" bestFit="1" customWidth="1"/>
    <col min="8452" max="8452" width="9.140625" style="422" customWidth="1"/>
    <col min="8453" max="8454" width="10.42578125" style="422" customWidth="1"/>
    <col min="8455" max="8455" width="11.42578125" style="422" customWidth="1"/>
    <col min="8456" max="8456" width="11.140625" style="422" customWidth="1"/>
    <col min="8457" max="8457" width="9.7109375" style="422" customWidth="1"/>
    <col min="8458" max="8458" width="9.5703125" style="422" customWidth="1"/>
    <col min="8459" max="8459" width="9.140625" style="422"/>
    <col min="8460" max="8460" width="7.28515625" style="422" customWidth="1"/>
    <col min="8461" max="8705" width="9.140625" style="422"/>
    <col min="8706" max="8706" width="5" style="422" customWidth="1"/>
    <col min="8707" max="8707" width="31.28515625" style="422" bestFit="1" customWidth="1"/>
    <col min="8708" max="8708" width="9.140625" style="422" customWidth="1"/>
    <col min="8709" max="8710" width="10.42578125" style="422" customWidth="1"/>
    <col min="8711" max="8711" width="11.42578125" style="422" customWidth="1"/>
    <col min="8712" max="8712" width="11.140625" style="422" customWidth="1"/>
    <col min="8713" max="8713" width="9.7109375" style="422" customWidth="1"/>
    <col min="8714" max="8714" width="9.5703125" style="422" customWidth="1"/>
    <col min="8715" max="8715" width="9.140625" style="422"/>
    <col min="8716" max="8716" width="7.28515625" style="422" customWidth="1"/>
    <col min="8717" max="8961" width="9.140625" style="422"/>
    <col min="8962" max="8962" width="5" style="422" customWidth="1"/>
    <col min="8963" max="8963" width="31.28515625" style="422" bestFit="1" customWidth="1"/>
    <col min="8964" max="8964" width="9.140625" style="422" customWidth="1"/>
    <col min="8965" max="8966" width="10.42578125" style="422" customWidth="1"/>
    <col min="8967" max="8967" width="11.42578125" style="422" customWidth="1"/>
    <col min="8968" max="8968" width="11.140625" style="422" customWidth="1"/>
    <col min="8969" max="8969" width="9.7109375" style="422" customWidth="1"/>
    <col min="8970" max="8970" width="9.5703125" style="422" customWidth="1"/>
    <col min="8971" max="8971" width="9.140625" style="422"/>
    <col min="8972" max="8972" width="7.28515625" style="422" customWidth="1"/>
    <col min="8973" max="9217" width="9.140625" style="422"/>
    <col min="9218" max="9218" width="5" style="422" customWidth="1"/>
    <col min="9219" max="9219" width="31.28515625" style="422" bestFit="1" customWidth="1"/>
    <col min="9220" max="9220" width="9.140625" style="422" customWidth="1"/>
    <col min="9221" max="9222" width="10.42578125" style="422" customWidth="1"/>
    <col min="9223" max="9223" width="11.42578125" style="422" customWidth="1"/>
    <col min="9224" max="9224" width="11.140625" style="422" customWidth="1"/>
    <col min="9225" max="9225" width="9.7109375" style="422" customWidth="1"/>
    <col min="9226" max="9226" width="9.5703125" style="422" customWidth="1"/>
    <col min="9227" max="9227" width="9.140625" style="422"/>
    <col min="9228" max="9228" width="7.28515625" style="422" customWidth="1"/>
    <col min="9229" max="9473" width="9.140625" style="422"/>
    <col min="9474" max="9474" width="5" style="422" customWidth="1"/>
    <col min="9475" max="9475" width="31.28515625" style="422" bestFit="1" customWidth="1"/>
    <col min="9476" max="9476" width="9.140625" style="422" customWidth="1"/>
    <col min="9477" max="9478" width="10.42578125" style="422" customWidth="1"/>
    <col min="9479" max="9479" width="11.42578125" style="422" customWidth="1"/>
    <col min="9480" max="9480" width="11.140625" style="422" customWidth="1"/>
    <col min="9481" max="9481" width="9.7109375" style="422" customWidth="1"/>
    <col min="9482" max="9482" width="9.5703125" style="422" customWidth="1"/>
    <col min="9483" max="9483" width="9.140625" style="422"/>
    <col min="9484" max="9484" width="7.28515625" style="422" customWidth="1"/>
    <col min="9485" max="9729" width="9.140625" style="422"/>
    <col min="9730" max="9730" width="5" style="422" customWidth="1"/>
    <col min="9731" max="9731" width="31.28515625" style="422" bestFit="1" customWidth="1"/>
    <col min="9732" max="9732" width="9.140625" style="422" customWidth="1"/>
    <col min="9733" max="9734" width="10.42578125" style="422" customWidth="1"/>
    <col min="9735" max="9735" width="11.42578125" style="422" customWidth="1"/>
    <col min="9736" max="9736" width="11.140625" style="422" customWidth="1"/>
    <col min="9737" max="9737" width="9.7109375" style="422" customWidth="1"/>
    <col min="9738" max="9738" width="9.5703125" style="422" customWidth="1"/>
    <col min="9739" max="9739" width="9.140625" style="422"/>
    <col min="9740" max="9740" width="7.28515625" style="422" customWidth="1"/>
    <col min="9741" max="9985" width="9.140625" style="422"/>
    <col min="9986" max="9986" width="5" style="422" customWidth="1"/>
    <col min="9987" max="9987" width="31.28515625" style="422" bestFit="1" customWidth="1"/>
    <col min="9988" max="9988" width="9.140625" style="422" customWidth="1"/>
    <col min="9989" max="9990" width="10.42578125" style="422" customWidth="1"/>
    <col min="9991" max="9991" width="11.42578125" style="422" customWidth="1"/>
    <col min="9992" max="9992" width="11.140625" style="422" customWidth="1"/>
    <col min="9993" max="9993" width="9.7109375" style="422" customWidth="1"/>
    <col min="9994" max="9994" width="9.5703125" style="422" customWidth="1"/>
    <col min="9995" max="9995" width="9.140625" style="422"/>
    <col min="9996" max="9996" width="7.28515625" style="422" customWidth="1"/>
    <col min="9997" max="10241" width="9.140625" style="422"/>
    <col min="10242" max="10242" width="5" style="422" customWidth="1"/>
    <col min="10243" max="10243" width="31.28515625" style="422" bestFit="1" customWidth="1"/>
    <col min="10244" max="10244" width="9.140625" style="422" customWidth="1"/>
    <col min="10245" max="10246" width="10.42578125" style="422" customWidth="1"/>
    <col min="10247" max="10247" width="11.42578125" style="422" customWidth="1"/>
    <col min="10248" max="10248" width="11.140625" style="422" customWidth="1"/>
    <col min="10249" max="10249" width="9.7109375" style="422" customWidth="1"/>
    <col min="10250" max="10250" width="9.5703125" style="422" customWidth="1"/>
    <col min="10251" max="10251" width="9.140625" style="422"/>
    <col min="10252" max="10252" width="7.28515625" style="422" customWidth="1"/>
    <col min="10253" max="10497" width="9.140625" style="422"/>
    <col min="10498" max="10498" width="5" style="422" customWidth="1"/>
    <col min="10499" max="10499" width="31.28515625" style="422" bestFit="1" customWidth="1"/>
    <col min="10500" max="10500" width="9.140625" style="422" customWidth="1"/>
    <col min="10501" max="10502" width="10.42578125" style="422" customWidth="1"/>
    <col min="10503" max="10503" width="11.42578125" style="422" customWidth="1"/>
    <col min="10504" max="10504" width="11.140625" style="422" customWidth="1"/>
    <col min="10505" max="10505" width="9.7109375" style="422" customWidth="1"/>
    <col min="10506" max="10506" width="9.5703125" style="422" customWidth="1"/>
    <col min="10507" max="10507" width="9.140625" style="422"/>
    <col min="10508" max="10508" width="7.28515625" style="422" customWidth="1"/>
    <col min="10509" max="10753" width="9.140625" style="422"/>
    <col min="10754" max="10754" width="5" style="422" customWidth="1"/>
    <col min="10755" max="10755" width="31.28515625" style="422" bestFit="1" customWidth="1"/>
    <col min="10756" max="10756" width="9.140625" style="422" customWidth="1"/>
    <col min="10757" max="10758" width="10.42578125" style="422" customWidth="1"/>
    <col min="10759" max="10759" width="11.42578125" style="422" customWidth="1"/>
    <col min="10760" max="10760" width="11.140625" style="422" customWidth="1"/>
    <col min="10761" max="10761" width="9.7109375" style="422" customWidth="1"/>
    <col min="10762" max="10762" width="9.5703125" style="422" customWidth="1"/>
    <col min="10763" max="10763" width="9.140625" style="422"/>
    <col min="10764" max="10764" width="7.28515625" style="422" customWidth="1"/>
    <col min="10765" max="11009" width="9.140625" style="422"/>
    <col min="11010" max="11010" width="5" style="422" customWidth="1"/>
    <col min="11011" max="11011" width="31.28515625" style="422" bestFit="1" customWidth="1"/>
    <col min="11012" max="11012" width="9.140625" style="422" customWidth="1"/>
    <col min="11013" max="11014" width="10.42578125" style="422" customWidth="1"/>
    <col min="11015" max="11015" width="11.42578125" style="422" customWidth="1"/>
    <col min="11016" max="11016" width="11.140625" style="422" customWidth="1"/>
    <col min="11017" max="11017" width="9.7109375" style="422" customWidth="1"/>
    <col min="11018" max="11018" width="9.5703125" style="422" customWidth="1"/>
    <col min="11019" max="11019" width="9.140625" style="422"/>
    <col min="11020" max="11020" width="7.28515625" style="422" customWidth="1"/>
    <col min="11021" max="11265" width="9.140625" style="422"/>
    <col min="11266" max="11266" width="5" style="422" customWidth="1"/>
    <col min="11267" max="11267" width="31.28515625" style="422" bestFit="1" customWidth="1"/>
    <col min="11268" max="11268" width="9.140625" style="422" customWidth="1"/>
    <col min="11269" max="11270" width="10.42578125" style="422" customWidth="1"/>
    <col min="11271" max="11271" width="11.42578125" style="422" customWidth="1"/>
    <col min="11272" max="11272" width="11.140625" style="422" customWidth="1"/>
    <col min="11273" max="11273" width="9.7109375" style="422" customWidth="1"/>
    <col min="11274" max="11274" width="9.5703125" style="422" customWidth="1"/>
    <col min="11275" max="11275" width="9.140625" style="422"/>
    <col min="11276" max="11276" width="7.28515625" style="422" customWidth="1"/>
    <col min="11277" max="11521" width="9.140625" style="422"/>
    <col min="11522" max="11522" width="5" style="422" customWidth="1"/>
    <col min="11523" max="11523" width="31.28515625" style="422" bestFit="1" customWidth="1"/>
    <col min="11524" max="11524" width="9.140625" style="422" customWidth="1"/>
    <col min="11525" max="11526" width="10.42578125" style="422" customWidth="1"/>
    <col min="11527" max="11527" width="11.42578125" style="422" customWidth="1"/>
    <col min="11528" max="11528" width="11.140625" style="422" customWidth="1"/>
    <col min="11529" max="11529" width="9.7109375" style="422" customWidth="1"/>
    <col min="11530" max="11530" width="9.5703125" style="422" customWidth="1"/>
    <col min="11531" max="11531" width="9.140625" style="422"/>
    <col min="11532" max="11532" width="7.28515625" style="422" customWidth="1"/>
    <col min="11533" max="11777" width="9.140625" style="422"/>
    <col min="11778" max="11778" width="5" style="422" customWidth="1"/>
    <col min="11779" max="11779" width="31.28515625" style="422" bestFit="1" customWidth="1"/>
    <col min="11780" max="11780" width="9.140625" style="422" customWidth="1"/>
    <col min="11781" max="11782" width="10.42578125" style="422" customWidth="1"/>
    <col min="11783" max="11783" width="11.42578125" style="422" customWidth="1"/>
    <col min="11784" max="11784" width="11.140625" style="422" customWidth="1"/>
    <col min="11785" max="11785" width="9.7109375" style="422" customWidth="1"/>
    <col min="11786" max="11786" width="9.5703125" style="422" customWidth="1"/>
    <col min="11787" max="11787" width="9.140625" style="422"/>
    <col min="11788" max="11788" width="7.28515625" style="422" customWidth="1"/>
    <col min="11789" max="12033" width="9.140625" style="422"/>
    <col min="12034" max="12034" width="5" style="422" customWidth="1"/>
    <col min="12035" max="12035" width="31.28515625" style="422" bestFit="1" customWidth="1"/>
    <col min="12036" max="12036" width="9.140625" style="422" customWidth="1"/>
    <col min="12037" max="12038" width="10.42578125" style="422" customWidth="1"/>
    <col min="12039" max="12039" width="11.42578125" style="422" customWidth="1"/>
    <col min="12040" max="12040" width="11.140625" style="422" customWidth="1"/>
    <col min="12041" max="12041" width="9.7109375" style="422" customWidth="1"/>
    <col min="12042" max="12042" width="9.5703125" style="422" customWidth="1"/>
    <col min="12043" max="12043" width="9.140625" style="422"/>
    <col min="12044" max="12044" width="7.28515625" style="422" customWidth="1"/>
    <col min="12045" max="12289" width="9.140625" style="422"/>
    <col min="12290" max="12290" width="5" style="422" customWidth="1"/>
    <col min="12291" max="12291" width="31.28515625" style="422" bestFit="1" customWidth="1"/>
    <col min="12292" max="12292" width="9.140625" style="422" customWidth="1"/>
    <col min="12293" max="12294" width="10.42578125" style="422" customWidth="1"/>
    <col min="12295" max="12295" width="11.42578125" style="422" customWidth="1"/>
    <col min="12296" max="12296" width="11.140625" style="422" customWidth="1"/>
    <col min="12297" max="12297" width="9.7109375" style="422" customWidth="1"/>
    <col min="12298" max="12298" width="9.5703125" style="422" customWidth="1"/>
    <col min="12299" max="12299" width="9.140625" style="422"/>
    <col min="12300" max="12300" width="7.28515625" style="422" customWidth="1"/>
    <col min="12301" max="12545" width="9.140625" style="422"/>
    <col min="12546" max="12546" width="5" style="422" customWidth="1"/>
    <col min="12547" max="12547" width="31.28515625" style="422" bestFit="1" customWidth="1"/>
    <col min="12548" max="12548" width="9.140625" style="422" customWidth="1"/>
    <col min="12549" max="12550" width="10.42578125" style="422" customWidth="1"/>
    <col min="12551" max="12551" width="11.42578125" style="422" customWidth="1"/>
    <col min="12552" max="12552" width="11.140625" style="422" customWidth="1"/>
    <col min="12553" max="12553" width="9.7109375" style="422" customWidth="1"/>
    <col min="12554" max="12554" width="9.5703125" style="422" customWidth="1"/>
    <col min="12555" max="12555" width="9.140625" style="422"/>
    <col min="12556" max="12556" width="7.28515625" style="422" customWidth="1"/>
    <col min="12557" max="12801" width="9.140625" style="422"/>
    <col min="12802" max="12802" width="5" style="422" customWidth="1"/>
    <col min="12803" max="12803" width="31.28515625" style="422" bestFit="1" customWidth="1"/>
    <col min="12804" max="12804" width="9.140625" style="422" customWidth="1"/>
    <col min="12805" max="12806" width="10.42578125" style="422" customWidth="1"/>
    <col min="12807" max="12807" width="11.42578125" style="422" customWidth="1"/>
    <col min="12808" max="12808" width="11.140625" style="422" customWidth="1"/>
    <col min="12809" max="12809" width="9.7109375" style="422" customWidth="1"/>
    <col min="12810" max="12810" width="9.5703125" style="422" customWidth="1"/>
    <col min="12811" max="12811" width="9.140625" style="422"/>
    <col min="12812" max="12812" width="7.28515625" style="422" customWidth="1"/>
    <col min="12813" max="13057" width="9.140625" style="422"/>
    <col min="13058" max="13058" width="5" style="422" customWidth="1"/>
    <col min="13059" max="13059" width="31.28515625" style="422" bestFit="1" customWidth="1"/>
    <col min="13060" max="13060" width="9.140625" style="422" customWidth="1"/>
    <col min="13061" max="13062" width="10.42578125" style="422" customWidth="1"/>
    <col min="13063" max="13063" width="11.42578125" style="422" customWidth="1"/>
    <col min="13064" max="13064" width="11.140625" style="422" customWidth="1"/>
    <col min="13065" max="13065" width="9.7109375" style="422" customWidth="1"/>
    <col min="13066" max="13066" width="9.5703125" style="422" customWidth="1"/>
    <col min="13067" max="13067" width="9.140625" style="422"/>
    <col min="13068" max="13068" width="7.28515625" style="422" customWidth="1"/>
    <col min="13069" max="13313" width="9.140625" style="422"/>
    <col min="13314" max="13314" width="5" style="422" customWidth="1"/>
    <col min="13315" max="13315" width="31.28515625" style="422" bestFit="1" customWidth="1"/>
    <col min="13316" max="13316" width="9.140625" style="422" customWidth="1"/>
    <col min="13317" max="13318" width="10.42578125" style="422" customWidth="1"/>
    <col min="13319" max="13319" width="11.42578125" style="422" customWidth="1"/>
    <col min="13320" max="13320" width="11.140625" style="422" customWidth="1"/>
    <col min="13321" max="13321" width="9.7109375" style="422" customWidth="1"/>
    <col min="13322" max="13322" width="9.5703125" style="422" customWidth="1"/>
    <col min="13323" max="13323" width="9.140625" style="422"/>
    <col min="13324" max="13324" width="7.28515625" style="422" customWidth="1"/>
    <col min="13325" max="13569" width="9.140625" style="422"/>
    <col min="13570" max="13570" width="5" style="422" customWidth="1"/>
    <col min="13571" max="13571" width="31.28515625" style="422" bestFit="1" customWidth="1"/>
    <col min="13572" max="13572" width="9.140625" style="422" customWidth="1"/>
    <col min="13573" max="13574" width="10.42578125" style="422" customWidth="1"/>
    <col min="13575" max="13575" width="11.42578125" style="422" customWidth="1"/>
    <col min="13576" max="13576" width="11.140625" style="422" customWidth="1"/>
    <col min="13577" max="13577" width="9.7109375" style="422" customWidth="1"/>
    <col min="13578" max="13578" width="9.5703125" style="422" customWidth="1"/>
    <col min="13579" max="13579" width="9.140625" style="422"/>
    <col min="13580" max="13580" width="7.28515625" style="422" customWidth="1"/>
    <col min="13581" max="13825" width="9.140625" style="422"/>
    <col min="13826" max="13826" width="5" style="422" customWidth="1"/>
    <col min="13827" max="13827" width="31.28515625" style="422" bestFit="1" customWidth="1"/>
    <col min="13828" max="13828" width="9.140625" style="422" customWidth="1"/>
    <col min="13829" max="13830" width="10.42578125" style="422" customWidth="1"/>
    <col min="13831" max="13831" width="11.42578125" style="422" customWidth="1"/>
    <col min="13832" max="13832" width="11.140625" style="422" customWidth="1"/>
    <col min="13833" max="13833" width="9.7109375" style="422" customWidth="1"/>
    <col min="13834" max="13834" width="9.5703125" style="422" customWidth="1"/>
    <col min="13835" max="13835" width="9.140625" style="422"/>
    <col min="13836" max="13836" width="7.28515625" style="422" customWidth="1"/>
    <col min="13837" max="14081" width="9.140625" style="422"/>
    <col min="14082" max="14082" width="5" style="422" customWidth="1"/>
    <col min="14083" max="14083" width="31.28515625" style="422" bestFit="1" customWidth="1"/>
    <col min="14084" max="14084" width="9.140625" style="422" customWidth="1"/>
    <col min="14085" max="14086" width="10.42578125" style="422" customWidth="1"/>
    <col min="14087" max="14087" width="11.42578125" style="422" customWidth="1"/>
    <col min="14088" max="14088" width="11.140625" style="422" customWidth="1"/>
    <col min="14089" max="14089" width="9.7109375" style="422" customWidth="1"/>
    <col min="14090" max="14090" width="9.5703125" style="422" customWidth="1"/>
    <col min="14091" max="14091" width="9.140625" style="422"/>
    <col min="14092" max="14092" width="7.28515625" style="422" customWidth="1"/>
    <col min="14093" max="14337" width="9.140625" style="422"/>
    <col min="14338" max="14338" width="5" style="422" customWidth="1"/>
    <col min="14339" max="14339" width="31.28515625" style="422" bestFit="1" customWidth="1"/>
    <col min="14340" max="14340" width="9.140625" style="422" customWidth="1"/>
    <col min="14341" max="14342" width="10.42578125" style="422" customWidth="1"/>
    <col min="14343" max="14343" width="11.42578125" style="422" customWidth="1"/>
    <col min="14344" max="14344" width="11.140625" style="422" customWidth="1"/>
    <col min="14345" max="14345" width="9.7109375" style="422" customWidth="1"/>
    <col min="14346" max="14346" width="9.5703125" style="422" customWidth="1"/>
    <col min="14347" max="14347" width="9.140625" style="422"/>
    <col min="14348" max="14348" width="7.28515625" style="422" customWidth="1"/>
    <col min="14349" max="14593" width="9.140625" style="422"/>
    <col min="14594" max="14594" width="5" style="422" customWidth="1"/>
    <col min="14595" max="14595" width="31.28515625" style="422" bestFit="1" customWidth="1"/>
    <col min="14596" max="14596" width="9.140625" style="422" customWidth="1"/>
    <col min="14597" max="14598" width="10.42578125" style="422" customWidth="1"/>
    <col min="14599" max="14599" width="11.42578125" style="422" customWidth="1"/>
    <col min="14600" max="14600" width="11.140625" style="422" customWidth="1"/>
    <col min="14601" max="14601" width="9.7109375" style="422" customWidth="1"/>
    <col min="14602" max="14602" width="9.5703125" style="422" customWidth="1"/>
    <col min="14603" max="14603" width="9.140625" style="422"/>
    <col min="14604" max="14604" width="7.28515625" style="422" customWidth="1"/>
    <col min="14605" max="14849" width="9.140625" style="422"/>
    <col min="14850" max="14850" width="5" style="422" customWidth="1"/>
    <col min="14851" max="14851" width="31.28515625" style="422" bestFit="1" customWidth="1"/>
    <col min="14852" max="14852" width="9.140625" style="422" customWidth="1"/>
    <col min="14853" max="14854" width="10.42578125" style="422" customWidth="1"/>
    <col min="14855" max="14855" width="11.42578125" style="422" customWidth="1"/>
    <col min="14856" max="14856" width="11.140625" style="422" customWidth="1"/>
    <col min="14857" max="14857" width="9.7109375" style="422" customWidth="1"/>
    <col min="14858" max="14858" width="9.5703125" style="422" customWidth="1"/>
    <col min="14859" max="14859" width="9.140625" style="422"/>
    <col min="14860" max="14860" width="7.28515625" style="422" customWidth="1"/>
    <col min="14861" max="15105" width="9.140625" style="422"/>
    <col min="15106" max="15106" width="5" style="422" customWidth="1"/>
    <col min="15107" max="15107" width="31.28515625" style="422" bestFit="1" customWidth="1"/>
    <col min="15108" max="15108" width="9.140625" style="422" customWidth="1"/>
    <col min="15109" max="15110" width="10.42578125" style="422" customWidth="1"/>
    <col min="15111" max="15111" width="11.42578125" style="422" customWidth="1"/>
    <col min="15112" max="15112" width="11.140625" style="422" customWidth="1"/>
    <col min="15113" max="15113" width="9.7109375" style="422" customWidth="1"/>
    <col min="15114" max="15114" width="9.5703125" style="422" customWidth="1"/>
    <col min="15115" max="15115" width="9.140625" style="422"/>
    <col min="15116" max="15116" width="7.28515625" style="422" customWidth="1"/>
    <col min="15117" max="15361" width="9.140625" style="422"/>
    <col min="15362" max="15362" width="5" style="422" customWidth="1"/>
    <col min="15363" max="15363" width="31.28515625" style="422" bestFit="1" customWidth="1"/>
    <col min="15364" max="15364" width="9.140625" style="422" customWidth="1"/>
    <col min="15365" max="15366" width="10.42578125" style="422" customWidth="1"/>
    <col min="15367" max="15367" width="11.42578125" style="422" customWidth="1"/>
    <col min="15368" max="15368" width="11.140625" style="422" customWidth="1"/>
    <col min="15369" max="15369" width="9.7109375" style="422" customWidth="1"/>
    <col min="15370" max="15370" width="9.5703125" style="422" customWidth="1"/>
    <col min="15371" max="15371" width="9.140625" style="422"/>
    <col min="15372" max="15372" width="7.28515625" style="422" customWidth="1"/>
    <col min="15373" max="15617" width="9.140625" style="422"/>
    <col min="15618" max="15618" width="5" style="422" customWidth="1"/>
    <col min="15619" max="15619" width="31.28515625" style="422" bestFit="1" customWidth="1"/>
    <col min="15620" max="15620" width="9.140625" style="422" customWidth="1"/>
    <col min="15621" max="15622" width="10.42578125" style="422" customWidth="1"/>
    <col min="15623" max="15623" width="11.42578125" style="422" customWidth="1"/>
    <col min="15624" max="15624" width="11.140625" style="422" customWidth="1"/>
    <col min="15625" max="15625" width="9.7109375" style="422" customWidth="1"/>
    <col min="15626" max="15626" width="9.5703125" style="422" customWidth="1"/>
    <col min="15627" max="15627" width="9.140625" style="422"/>
    <col min="15628" max="15628" width="7.28515625" style="422" customWidth="1"/>
    <col min="15629" max="15873" width="9.140625" style="422"/>
    <col min="15874" max="15874" width="5" style="422" customWidth="1"/>
    <col min="15875" max="15875" width="31.28515625" style="422" bestFit="1" customWidth="1"/>
    <col min="15876" max="15876" width="9.140625" style="422" customWidth="1"/>
    <col min="15877" max="15878" width="10.42578125" style="422" customWidth="1"/>
    <col min="15879" max="15879" width="11.42578125" style="422" customWidth="1"/>
    <col min="15880" max="15880" width="11.140625" style="422" customWidth="1"/>
    <col min="15881" max="15881" width="9.7109375" style="422" customWidth="1"/>
    <col min="15882" max="15882" width="9.5703125" style="422" customWidth="1"/>
    <col min="15883" max="15883" width="9.140625" style="422"/>
    <col min="15884" max="15884" width="7.28515625" style="422" customWidth="1"/>
    <col min="15885" max="16129" width="9.140625" style="422"/>
    <col min="16130" max="16130" width="5" style="422" customWidth="1"/>
    <col min="16131" max="16131" width="31.28515625" style="422" bestFit="1" customWidth="1"/>
    <col min="16132" max="16132" width="9.140625" style="422" customWidth="1"/>
    <col min="16133" max="16134" width="10.42578125" style="422" customWidth="1"/>
    <col min="16135" max="16135" width="11.42578125" style="422" customWidth="1"/>
    <col min="16136" max="16136" width="11.140625" style="422" customWidth="1"/>
    <col min="16137" max="16137" width="9.7109375" style="422" customWidth="1"/>
    <col min="16138" max="16138" width="9.5703125" style="422" customWidth="1"/>
    <col min="16139" max="16139" width="9.140625" style="422"/>
    <col min="16140" max="16140" width="7.28515625" style="422" customWidth="1"/>
    <col min="16141" max="16384" width="9.140625" style="422"/>
  </cols>
  <sheetData>
    <row r="1" spans="2:13" ht="15" customHeight="1">
      <c r="B1" s="1801" t="s">
        <v>472</v>
      </c>
      <c r="C1" s="1802"/>
      <c r="D1" s="1802"/>
      <c r="E1" s="1802"/>
      <c r="F1" s="1802"/>
      <c r="G1" s="1802"/>
      <c r="H1" s="1802"/>
      <c r="I1" s="1803"/>
      <c r="J1" s="1803"/>
    </row>
    <row r="2" spans="2:13" ht="15" customHeight="1">
      <c r="B2" s="1819" t="s">
        <v>473</v>
      </c>
      <c r="C2" s="1820"/>
      <c r="D2" s="1820"/>
      <c r="E2" s="1820"/>
      <c r="F2" s="1820"/>
      <c r="G2" s="1820"/>
      <c r="H2" s="1820"/>
      <c r="I2" s="1821"/>
      <c r="J2" s="1821"/>
    </row>
    <row r="3" spans="2:13" ht="15" customHeight="1" thickBot="1">
      <c r="B3" s="1822" t="s">
        <v>48</v>
      </c>
      <c r="C3" s="1823"/>
      <c r="D3" s="1823"/>
      <c r="E3" s="1823"/>
      <c r="F3" s="1823"/>
      <c r="G3" s="1823"/>
      <c r="H3" s="1823"/>
      <c r="I3" s="1824"/>
      <c r="J3" s="1824"/>
    </row>
    <row r="4" spans="2:13" ht="32.25" customHeight="1" thickTop="1">
      <c r="B4" s="1825"/>
      <c r="C4" s="1827"/>
      <c r="D4" s="1829" t="s">
        <v>4</v>
      </c>
      <c r="E4" s="1829"/>
      <c r="F4" s="1830" t="s">
        <v>386</v>
      </c>
      <c r="G4" s="1830"/>
      <c r="H4" s="448" t="s">
        <v>387</v>
      </c>
      <c r="I4" s="1831" t="s">
        <v>111</v>
      </c>
      <c r="J4" s="1832"/>
    </row>
    <row r="5" spans="2:13" ht="32.25" customHeight="1">
      <c r="B5" s="1826"/>
      <c r="C5" s="1828"/>
      <c r="D5" s="449" t="s">
        <v>5</v>
      </c>
      <c r="E5" s="450" t="str">
        <f>'X-India'!E5</f>
        <v>Nine Months</v>
      </c>
      <c r="F5" s="449" t="s">
        <v>5</v>
      </c>
      <c r="G5" s="450" t="str">
        <f>E5</f>
        <v>Nine Months</v>
      </c>
      <c r="H5" s="450" t="str">
        <f>G5</f>
        <v>Nine Months</v>
      </c>
      <c r="I5" s="451" t="s">
        <v>33</v>
      </c>
      <c r="J5" s="452" t="s">
        <v>110</v>
      </c>
    </row>
    <row r="6" spans="2:13" ht="32.25" customHeight="1">
      <c r="B6" s="428"/>
      <c r="C6" s="429" t="s">
        <v>474</v>
      </c>
      <c r="D6" s="429">
        <v>956.21103600000004</v>
      </c>
      <c r="E6" s="430">
        <v>741.0886710000002</v>
      </c>
      <c r="F6" s="429">
        <v>1165.3829559999999</v>
      </c>
      <c r="G6" s="429">
        <v>820.84278100000017</v>
      </c>
      <c r="H6" s="429">
        <v>766.22372299999995</v>
      </c>
      <c r="I6" s="430">
        <v>10.761749993072002</v>
      </c>
      <c r="J6" s="431">
        <v>-6.6540218497700607</v>
      </c>
      <c r="L6" s="453"/>
      <c r="M6" s="453"/>
    </row>
    <row r="7" spans="2:13" ht="32.25" customHeight="1">
      <c r="B7" s="432">
        <v>1</v>
      </c>
      <c r="C7" s="433" t="s">
        <v>475</v>
      </c>
      <c r="D7" s="433">
        <v>9.7527260000000009</v>
      </c>
      <c r="E7" s="435">
        <v>7.9636890000000005</v>
      </c>
      <c r="F7" s="434">
        <v>12.566773</v>
      </c>
      <c r="G7" s="434">
        <v>9.3604690000000002</v>
      </c>
      <c r="H7" s="434">
        <v>2.5916170000000003</v>
      </c>
      <c r="I7" s="435">
        <v>17.539358957889988</v>
      </c>
      <c r="J7" s="436">
        <v>-72.313171487454312</v>
      </c>
      <c r="L7" s="453"/>
      <c r="M7" s="453"/>
    </row>
    <row r="8" spans="2:13" ht="32.25" customHeight="1">
      <c r="B8" s="432">
        <v>2</v>
      </c>
      <c r="C8" s="433" t="s">
        <v>476</v>
      </c>
      <c r="D8" s="433">
        <v>0</v>
      </c>
      <c r="E8" s="435">
        <v>0</v>
      </c>
      <c r="F8" s="434">
        <v>0</v>
      </c>
      <c r="G8" s="434">
        <v>0</v>
      </c>
      <c r="H8" s="434">
        <v>0</v>
      </c>
      <c r="I8" s="435" t="s">
        <v>144</v>
      </c>
      <c r="J8" s="436" t="s">
        <v>144</v>
      </c>
      <c r="L8" s="453"/>
      <c r="M8" s="453"/>
    </row>
    <row r="9" spans="2:13" ht="32.25" customHeight="1">
      <c r="B9" s="432">
        <v>3</v>
      </c>
      <c r="C9" s="433" t="s">
        <v>477</v>
      </c>
      <c r="D9" s="433">
        <v>373.04454800000008</v>
      </c>
      <c r="E9" s="435">
        <v>307.34692100000007</v>
      </c>
      <c r="F9" s="434">
        <v>319.31931900000001</v>
      </c>
      <c r="G9" s="434">
        <v>216.14843600000003</v>
      </c>
      <c r="H9" s="434">
        <v>237.41219500000003</v>
      </c>
      <c r="I9" s="435">
        <v>-29.672815560758465</v>
      </c>
      <c r="J9" s="436">
        <v>9.8375724541444214</v>
      </c>
      <c r="L9" s="453"/>
      <c r="M9" s="453"/>
    </row>
    <row r="10" spans="2:13" ht="32.25" customHeight="1">
      <c r="B10" s="432">
        <v>4</v>
      </c>
      <c r="C10" s="433" t="s">
        <v>444</v>
      </c>
      <c r="D10" s="433">
        <v>27.733126999999996</v>
      </c>
      <c r="E10" s="435">
        <v>17.627268999999998</v>
      </c>
      <c r="F10" s="434">
        <v>87.793451000000005</v>
      </c>
      <c r="G10" s="434">
        <v>37.666995999999997</v>
      </c>
      <c r="H10" s="434">
        <v>52.202324000000004</v>
      </c>
      <c r="I10" s="435">
        <v>113.68594306922986</v>
      </c>
      <c r="J10" s="454">
        <v>38.589028973799799</v>
      </c>
      <c r="K10" s="455"/>
      <c r="L10" s="453"/>
      <c r="M10" s="453"/>
    </row>
    <row r="11" spans="2:13" ht="32.25" customHeight="1">
      <c r="B11" s="432">
        <v>5</v>
      </c>
      <c r="C11" s="433" t="s">
        <v>478</v>
      </c>
      <c r="D11" s="433">
        <v>85.599079000000003</v>
      </c>
      <c r="E11" s="435">
        <v>39.734054</v>
      </c>
      <c r="F11" s="434">
        <v>144.14566000000002</v>
      </c>
      <c r="G11" s="434">
        <v>92.917675000000017</v>
      </c>
      <c r="H11" s="434">
        <v>107.88725699999999</v>
      </c>
      <c r="I11" s="435">
        <v>133.84896743735237</v>
      </c>
      <c r="J11" s="454">
        <v>16.110586064492011</v>
      </c>
      <c r="K11" s="455"/>
      <c r="L11" s="453"/>
      <c r="M11" s="453"/>
    </row>
    <row r="12" spans="2:13" ht="32.25" customHeight="1">
      <c r="B12" s="432">
        <v>6</v>
      </c>
      <c r="C12" s="433" t="s">
        <v>448</v>
      </c>
      <c r="D12" s="433">
        <v>25.523225000000004</v>
      </c>
      <c r="E12" s="435">
        <v>23.257847000000002</v>
      </c>
      <c r="F12" s="434">
        <v>77.717825999999988</v>
      </c>
      <c r="G12" s="434">
        <v>63.113025999999991</v>
      </c>
      <c r="H12" s="434">
        <v>39.83539900000001</v>
      </c>
      <c r="I12" s="435">
        <v>171.36228903733002</v>
      </c>
      <c r="J12" s="454">
        <v>-36.882444837932482</v>
      </c>
      <c r="K12" s="455"/>
      <c r="L12" s="453"/>
      <c r="M12" s="453"/>
    </row>
    <row r="13" spans="2:13" ht="32.25" customHeight="1">
      <c r="B13" s="432">
        <v>7</v>
      </c>
      <c r="C13" s="433" t="s">
        <v>479</v>
      </c>
      <c r="D13" s="433">
        <v>58.668230999999999</v>
      </c>
      <c r="E13" s="435">
        <v>44.114251000000003</v>
      </c>
      <c r="F13" s="434">
        <v>107.649185</v>
      </c>
      <c r="G13" s="434">
        <v>73.810136999999997</v>
      </c>
      <c r="H13" s="434">
        <v>88.752781999999996</v>
      </c>
      <c r="I13" s="435">
        <v>67.315856728475325</v>
      </c>
      <c r="J13" s="454">
        <v>20.244705683177358</v>
      </c>
      <c r="K13" s="455"/>
      <c r="L13" s="453"/>
      <c r="M13" s="453"/>
    </row>
    <row r="14" spans="2:13" ht="32.25" customHeight="1">
      <c r="B14" s="432">
        <v>8</v>
      </c>
      <c r="C14" s="433" t="s">
        <v>480</v>
      </c>
      <c r="D14" s="433">
        <v>0.84474099999999996</v>
      </c>
      <c r="E14" s="435">
        <v>0.83458899999999991</v>
      </c>
      <c r="F14" s="434">
        <v>9.7340999999999997E-2</v>
      </c>
      <c r="G14" s="434">
        <v>7.2540999999999994E-2</v>
      </c>
      <c r="H14" s="434">
        <v>0.58477899999999994</v>
      </c>
      <c r="I14" s="435">
        <v>-91.308176839138781</v>
      </c>
      <c r="J14" s="454" t="s">
        <v>144</v>
      </c>
      <c r="K14" s="455"/>
      <c r="L14" s="453"/>
      <c r="M14" s="453"/>
    </row>
    <row r="15" spans="2:13" ht="32.25" customHeight="1">
      <c r="B15" s="432">
        <v>9</v>
      </c>
      <c r="C15" s="433" t="s">
        <v>481</v>
      </c>
      <c r="D15" s="433">
        <v>0</v>
      </c>
      <c r="E15" s="435">
        <v>0</v>
      </c>
      <c r="F15" s="434">
        <v>0</v>
      </c>
      <c r="G15" s="434">
        <v>0</v>
      </c>
      <c r="H15" s="434">
        <v>0</v>
      </c>
      <c r="I15" s="435" t="s">
        <v>144</v>
      </c>
      <c r="J15" s="436" t="s">
        <v>144</v>
      </c>
      <c r="L15" s="453"/>
      <c r="M15" s="453"/>
    </row>
    <row r="16" spans="2:13" ht="32.25" customHeight="1">
      <c r="B16" s="432">
        <v>10</v>
      </c>
      <c r="C16" s="433" t="s">
        <v>482</v>
      </c>
      <c r="D16" s="433">
        <v>3.20722</v>
      </c>
      <c r="E16" s="435">
        <v>2.3365560000000003</v>
      </c>
      <c r="F16" s="434">
        <v>1.4568639999999999</v>
      </c>
      <c r="G16" s="434">
        <v>1.317194</v>
      </c>
      <c r="H16" s="434">
        <v>0.38785199999999997</v>
      </c>
      <c r="I16" s="435">
        <v>-43.626688168398289</v>
      </c>
      <c r="J16" s="436" t="s">
        <v>144</v>
      </c>
      <c r="L16" s="453"/>
      <c r="M16" s="453"/>
    </row>
    <row r="17" spans="2:13" ht="32.25" customHeight="1">
      <c r="B17" s="432">
        <v>11</v>
      </c>
      <c r="C17" s="433" t="s">
        <v>483</v>
      </c>
      <c r="D17" s="433">
        <v>138.20945399999999</v>
      </c>
      <c r="E17" s="435">
        <v>127.791156</v>
      </c>
      <c r="F17" s="434">
        <v>101.364215</v>
      </c>
      <c r="G17" s="434">
        <v>90.843540000000004</v>
      </c>
      <c r="H17" s="434">
        <v>68.582059000000001</v>
      </c>
      <c r="I17" s="435">
        <v>-28.912498451770801</v>
      </c>
      <c r="J17" s="436">
        <v>-24.50529889081821</v>
      </c>
      <c r="L17" s="453"/>
      <c r="M17" s="453"/>
    </row>
    <row r="18" spans="2:13" ht="32.25" customHeight="1">
      <c r="B18" s="432">
        <v>12</v>
      </c>
      <c r="C18" s="433" t="s">
        <v>484</v>
      </c>
      <c r="D18" s="433">
        <v>8.6722369999999991</v>
      </c>
      <c r="E18" s="435">
        <v>6.1533119999999997</v>
      </c>
      <c r="F18" s="434">
        <v>28.877958000000003</v>
      </c>
      <c r="G18" s="434">
        <v>23.695450000000001</v>
      </c>
      <c r="H18" s="434">
        <v>12.345241999999999</v>
      </c>
      <c r="I18" s="435">
        <v>285.08448783354396</v>
      </c>
      <c r="J18" s="436">
        <v>-47.900369058194727</v>
      </c>
      <c r="L18" s="453"/>
      <c r="M18" s="453"/>
    </row>
    <row r="19" spans="2:13" ht="32.25" customHeight="1">
      <c r="B19" s="432">
        <v>13</v>
      </c>
      <c r="C19" s="433" t="s">
        <v>485</v>
      </c>
      <c r="D19" s="433">
        <v>0</v>
      </c>
      <c r="E19" s="435">
        <v>0</v>
      </c>
      <c r="F19" s="434">
        <v>0</v>
      </c>
      <c r="G19" s="434">
        <v>0</v>
      </c>
      <c r="H19" s="434">
        <v>0</v>
      </c>
      <c r="I19" s="435" t="s">
        <v>144</v>
      </c>
      <c r="J19" s="436" t="s">
        <v>144</v>
      </c>
      <c r="L19" s="453"/>
      <c r="M19" s="453"/>
    </row>
    <row r="20" spans="2:13" ht="32.25" customHeight="1">
      <c r="B20" s="432">
        <v>14</v>
      </c>
      <c r="C20" s="433" t="s">
        <v>486</v>
      </c>
      <c r="D20" s="433">
        <v>5.9986400000000009</v>
      </c>
      <c r="E20" s="435">
        <v>4.9504200000000003</v>
      </c>
      <c r="F20" s="434">
        <v>25.094232999999999</v>
      </c>
      <c r="G20" s="434">
        <v>22.445323999999999</v>
      </c>
      <c r="H20" s="434">
        <v>5.3981679999999992</v>
      </c>
      <c r="I20" s="435">
        <v>353.40241838066265</v>
      </c>
      <c r="J20" s="436">
        <v>-75.949698921699678</v>
      </c>
      <c r="L20" s="453"/>
      <c r="M20" s="453"/>
    </row>
    <row r="21" spans="2:13" ht="32.25" customHeight="1">
      <c r="B21" s="432">
        <v>15</v>
      </c>
      <c r="C21" s="433" t="s">
        <v>487</v>
      </c>
      <c r="D21" s="433">
        <v>218.957808</v>
      </c>
      <c r="E21" s="435">
        <v>158.97860700000001</v>
      </c>
      <c r="F21" s="434">
        <v>259.29413099999999</v>
      </c>
      <c r="G21" s="434">
        <v>189.44599300000002</v>
      </c>
      <c r="H21" s="434">
        <v>150.24404900000002</v>
      </c>
      <c r="I21" s="435">
        <v>19.164456510805891</v>
      </c>
      <c r="J21" s="436">
        <v>-20.692939121705251</v>
      </c>
      <c r="L21" s="453"/>
      <c r="M21" s="453"/>
    </row>
    <row r="22" spans="2:13" ht="32.25" customHeight="1">
      <c r="B22" s="456"/>
      <c r="C22" s="429" t="s">
        <v>488</v>
      </c>
      <c r="D22" s="429">
        <v>745.28405999999995</v>
      </c>
      <c r="E22" s="430">
        <v>549.13604100000009</v>
      </c>
      <c r="F22" s="457">
        <v>1714.0827904699997</v>
      </c>
      <c r="G22" s="457">
        <v>1229.9450239999999</v>
      </c>
      <c r="H22" s="457">
        <v>757.06010199999992</v>
      </c>
      <c r="I22" s="430">
        <v>123.97820069508052</v>
      </c>
      <c r="J22" s="440">
        <v>-38.44764707141902</v>
      </c>
      <c r="L22" s="453"/>
      <c r="M22" s="453"/>
    </row>
    <row r="23" spans="2:13" ht="32.25" customHeight="1" thickBot="1">
      <c r="B23" s="458"/>
      <c r="C23" s="459" t="s">
        <v>489</v>
      </c>
      <c r="D23" s="459">
        <v>1701.4950960000001</v>
      </c>
      <c r="E23" s="444">
        <v>1290.2247120000002</v>
      </c>
      <c r="F23" s="443">
        <v>2879.4657464699994</v>
      </c>
      <c r="G23" s="443">
        <v>2050.7878049999999</v>
      </c>
      <c r="H23" s="443">
        <v>1523.283825</v>
      </c>
      <c r="I23" s="444">
        <v>58.9</v>
      </c>
      <c r="J23" s="445">
        <v>-25.722016617901616</v>
      </c>
      <c r="L23" s="453"/>
      <c r="M23" s="453"/>
    </row>
    <row r="24" spans="2:13" ht="32.25" customHeight="1" thickTop="1">
      <c r="B24" s="1818" t="s">
        <v>471</v>
      </c>
      <c r="C24" s="1818"/>
      <c r="D24" s="1818"/>
      <c r="E24" s="1818"/>
      <c r="F24" s="1818"/>
      <c r="G24" s="460"/>
      <c r="H24" s="460"/>
      <c r="I24" s="460"/>
      <c r="L24" s="453"/>
      <c r="M24" s="453"/>
    </row>
    <row r="25" spans="2:13" ht="15" customHeight="1">
      <c r="B25" s="446"/>
      <c r="C25" s="461"/>
      <c r="D25" s="446"/>
      <c r="E25" s="446"/>
      <c r="F25" s="446"/>
      <c r="G25" s="446"/>
      <c r="H25" s="446"/>
      <c r="I25" s="446"/>
      <c r="J25" s="446"/>
      <c r="L25" s="453"/>
      <c r="M25" s="453"/>
    </row>
    <row r="26" spans="2:13">
      <c r="D26" s="447"/>
      <c r="E26" s="447"/>
      <c r="F26" s="447"/>
      <c r="G26" s="447"/>
      <c r="H26" s="447"/>
      <c r="I26" s="461"/>
      <c r="L26" s="453"/>
      <c r="M26" s="453"/>
    </row>
    <row r="27" spans="2:13">
      <c r="L27" s="453"/>
      <c r="M27" s="453"/>
    </row>
    <row r="28" spans="2:13">
      <c r="L28" s="453"/>
      <c r="M28" s="453"/>
    </row>
    <row r="29" spans="2:13">
      <c r="L29" s="453"/>
      <c r="M29" s="453"/>
    </row>
    <row r="30" spans="2:13">
      <c r="L30" s="453"/>
      <c r="M30" s="453"/>
    </row>
    <row r="31" spans="2:13">
      <c r="L31" s="453"/>
      <c r="M31" s="453"/>
    </row>
    <row r="32" spans="2:13">
      <c r="L32" s="453"/>
      <c r="M32" s="453"/>
    </row>
    <row r="33" spans="12:13">
      <c r="L33" s="453"/>
      <c r="M33" s="453"/>
    </row>
    <row r="34" spans="12:13">
      <c r="L34" s="453"/>
      <c r="M34" s="453"/>
    </row>
    <row r="35" spans="12:13">
      <c r="L35" s="453"/>
      <c r="M35" s="453"/>
    </row>
    <row r="36" spans="12:13">
      <c r="L36" s="453"/>
      <c r="M36" s="453"/>
    </row>
    <row r="37" spans="12:13">
      <c r="L37" s="453"/>
      <c r="M37" s="453"/>
    </row>
    <row r="38" spans="12:13">
      <c r="L38" s="453"/>
      <c r="M38" s="453"/>
    </row>
    <row r="39" spans="12:13">
      <c r="L39" s="453"/>
      <c r="M39" s="453"/>
    </row>
    <row r="40" spans="12:13">
      <c r="L40" s="453"/>
      <c r="M40" s="453"/>
    </row>
    <row r="41" spans="12:13">
      <c r="L41" s="453"/>
      <c r="M41" s="453"/>
    </row>
    <row r="42" spans="12:13">
      <c r="L42" s="453"/>
      <c r="M42" s="453"/>
    </row>
    <row r="43" spans="12:13">
      <c r="L43" s="453"/>
      <c r="M43" s="453"/>
    </row>
    <row r="44" spans="12:13">
      <c r="L44" s="453"/>
      <c r="M44" s="453"/>
    </row>
    <row r="45" spans="12:13">
      <c r="L45" s="453"/>
      <c r="M45" s="453"/>
    </row>
    <row r="46" spans="12:13">
      <c r="L46" s="453"/>
      <c r="M46" s="453"/>
    </row>
    <row r="47" spans="12:13">
      <c r="L47" s="453"/>
      <c r="M47" s="453"/>
    </row>
    <row r="48" spans="12:13">
      <c r="L48" s="453"/>
      <c r="M48" s="453"/>
    </row>
    <row r="49" spans="12:13">
      <c r="L49" s="453"/>
      <c r="M49" s="453"/>
    </row>
    <row r="50" spans="12:13">
      <c r="L50" s="453"/>
      <c r="M50" s="453"/>
    </row>
    <row r="51" spans="12:13">
      <c r="L51" s="453"/>
      <c r="M51" s="453"/>
    </row>
    <row r="52" spans="12:13">
      <c r="L52" s="453"/>
      <c r="M52" s="453"/>
    </row>
    <row r="53" spans="12:13">
      <c r="L53" s="453"/>
      <c r="M53" s="453"/>
    </row>
    <row r="54" spans="12:13">
      <c r="L54" s="453"/>
      <c r="M54" s="453"/>
    </row>
    <row r="55" spans="12:13">
      <c r="L55" s="453"/>
      <c r="M55" s="453"/>
    </row>
    <row r="56" spans="12:13">
      <c r="L56" s="453"/>
      <c r="M56" s="453"/>
    </row>
    <row r="57" spans="12:13">
      <c r="L57" s="453"/>
      <c r="M57" s="453"/>
    </row>
    <row r="58" spans="12:13">
      <c r="L58" s="453"/>
      <c r="M58" s="453"/>
    </row>
    <row r="59" spans="12:13">
      <c r="L59" s="453"/>
      <c r="M59" s="453"/>
    </row>
    <row r="60" spans="12:13">
      <c r="L60" s="453"/>
      <c r="M60" s="453"/>
    </row>
    <row r="61" spans="12:13">
      <c r="L61" s="453"/>
      <c r="M61" s="453"/>
    </row>
    <row r="62" spans="12:13">
      <c r="L62" s="453"/>
      <c r="M62" s="453"/>
    </row>
    <row r="63" spans="12:13">
      <c r="L63" s="453"/>
      <c r="M63" s="453"/>
    </row>
    <row r="64" spans="12:13">
      <c r="L64" s="453"/>
      <c r="M64" s="453"/>
    </row>
    <row r="65" spans="12:13">
      <c r="L65" s="453"/>
      <c r="M65" s="453"/>
    </row>
    <row r="66" spans="12:13">
      <c r="L66" s="453"/>
      <c r="M66" s="453"/>
    </row>
    <row r="67" spans="12:13">
      <c r="L67" s="453"/>
      <c r="M67" s="453"/>
    </row>
    <row r="68" spans="12:13">
      <c r="L68" s="453"/>
      <c r="M68" s="453"/>
    </row>
  </sheetData>
  <mergeCells count="9">
    <mergeCell ref="B24:F24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1"/>
  <sheetViews>
    <sheetView workbookViewId="0">
      <selection activeCell="K1" sqref="K1"/>
    </sheetView>
  </sheetViews>
  <sheetFormatPr defaultRowHeight="15.75"/>
  <cols>
    <col min="1" max="1" width="4" style="422" customWidth="1"/>
    <col min="2" max="2" width="6.140625" style="422" customWidth="1"/>
    <col min="3" max="3" width="31.85546875" style="422" bestFit="1" customWidth="1"/>
    <col min="4" max="4" width="14.7109375" style="422" customWidth="1"/>
    <col min="5" max="5" width="15.42578125" style="422" bestFit="1" customWidth="1"/>
    <col min="6" max="6" width="14.7109375" style="422" customWidth="1"/>
    <col min="7" max="8" width="15.42578125" style="422" bestFit="1" customWidth="1"/>
    <col min="9" max="10" width="10" style="422" customWidth="1"/>
    <col min="11" max="256" width="9.140625" style="422"/>
    <col min="257" max="257" width="4" style="422" customWidth="1"/>
    <col min="258" max="258" width="6" style="422" customWidth="1"/>
    <col min="259" max="259" width="26.28515625" style="422" customWidth="1"/>
    <col min="260" max="260" width="8.42578125" style="422" customWidth="1"/>
    <col min="261" max="266" width="10.7109375" style="422" customWidth="1"/>
    <col min="267" max="512" width="9.140625" style="422"/>
    <col min="513" max="513" width="4" style="422" customWidth="1"/>
    <col min="514" max="514" width="6" style="422" customWidth="1"/>
    <col min="515" max="515" width="26.28515625" style="422" customWidth="1"/>
    <col min="516" max="516" width="8.42578125" style="422" customWidth="1"/>
    <col min="517" max="522" width="10.7109375" style="422" customWidth="1"/>
    <col min="523" max="768" width="9.140625" style="422"/>
    <col min="769" max="769" width="4" style="422" customWidth="1"/>
    <col min="770" max="770" width="6" style="422" customWidth="1"/>
    <col min="771" max="771" width="26.28515625" style="422" customWidth="1"/>
    <col min="772" max="772" width="8.42578125" style="422" customWidth="1"/>
    <col min="773" max="778" width="10.7109375" style="422" customWidth="1"/>
    <col min="779" max="1024" width="9.140625" style="422"/>
    <col min="1025" max="1025" width="4" style="422" customWidth="1"/>
    <col min="1026" max="1026" width="6" style="422" customWidth="1"/>
    <col min="1027" max="1027" width="26.28515625" style="422" customWidth="1"/>
    <col min="1028" max="1028" width="8.42578125" style="422" customWidth="1"/>
    <col min="1029" max="1034" width="10.7109375" style="422" customWidth="1"/>
    <col min="1035" max="1280" width="9.140625" style="422"/>
    <col min="1281" max="1281" width="4" style="422" customWidth="1"/>
    <col min="1282" max="1282" width="6" style="422" customWidth="1"/>
    <col min="1283" max="1283" width="26.28515625" style="422" customWidth="1"/>
    <col min="1284" max="1284" width="8.42578125" style="422" customWidth="1"/>
    <col min="1285" max="1290" width="10.7109375" style="422" customWidth="1"/>
    <col min="1291" max="1536" width="9.140625" style="422"/>
    <col min="1537" max="1537" width="4" style="422" customWidth="1"/>
    <col min="1538" max="1538" width="6" style="422" customWidth="1"/>
    <col min="1539" max="1539" width="26.28515625" style="422" customWidth="1"/>
    <col min="1540" max="1540" width="8.42578125" style="422" customWidth="1"/>
    <col min="1541" max="1546" width="10.7109375" style="422" customWidth="1"/>
    <col min="1547" max="1792" width="9.140625" style="422"/>
    <col min="1793" max="1793" width="4" style="422" customWidth="1"/>
    <col min="1794" max="1794" width="6" style="422" customWidth="1"/>
    <col min="1795" max="1795" width="26.28515625" style="422" customWidth="1"/>
    <col min="1796" max="1796" width="8.42578125" style="422" customWidth="1"/>
    <col min="1797" max="1802" width="10.7109375" style="422" customWidth="1"/>
    <col min="1803" max="2048" width="9.140625" style="422"/>
    <col min="2049" max="2049" width="4" style="422" customWidth="1"/>
    <col min="2050" max="2050" width="6" style="422" customWidth="1"/>
    <col min="2051" max="2051" width="26.28515625" style="422" customWidth="1"/>
    <col min="2052" max="2052" width="8.42578125" style="422" customWidth="1"/>
    <col min="2053" max="2058" width="10.7109375" style="422" customWidth="1"/>
    <col min="2059" max="2304" width="9.140625" style="422"/>
    <col min="2305" max="2305" width="4" style="422" customWidth="1"/>
    <col min="2306" max="2306" width="6" style="422" customWidth="1"/>
    <col min="2307" max="2307" width="26.28515625" style="422" customWidth="1"/>
    <col min="2308" max="2308" width="8.42578125" style="422" customWidth="1"/>
    <col min="2309" max="2314" width="10.7109375" style="422" customWidth="1"/>
    <col min="2315" max="2560" width="9.140625" style="422"/>
    <col min="2561" max="2561" width="4" style="422" customWidth="1"/>
    <col min="2562" max="2562" width="6" style="422" customWidth="1"/>
    <col min="2563" max="2563" width="26.28515625" style="422" customWidth="1"/>
    <col min="2564" max="2564" width="8.42578125" style="422" customWidth="1"/>
    <col min="2565" max="2570" width="10.7109375" style="422" customWidth="1"/>
    <col min="2571" max="2816" width="9.140625" style="422"/>
    <col min="2817" max="2817" width="4" style="422" customWidth="1"/>
    <col min="2818" max="2818" width="6" style="422" customWidth="1"/>
    <col min="2819" max="2819" width="26.28515625" style="422" customWidth="1"/>
    <col min="2820" max="2820" width="8.42578125" style="422" customWidth="1"/>
    <col min="2821" max="2826" width="10.7109375" style="422" customWidth="1"/>
    <col min="2827" max="3072" width="9.140625" style="422"/>
    <col min="3073" max="3073" width="4" style="422" customWidth="1"/>
    <col min="3074" max="3074" width="6" style="422" customWidth="1"/>
    <col min="3075" max="3075" width="26.28515625" style="422" customWidth="1"/>
    <col min="3076" max="3076" width="8.42578125" style="422" customWidth="1"/>
    <col min="3077" max="3082" width="10.7109375" style="422" customWidth="1"/>
    <col min="3083" max="3328" width="9.140625" style="422"/>
    <col min="3329" max="3329" width="4" style="422" customWidth="1"/>
    <col min="3330" max="3330" width="6" style="422" customWidth="1"/>
    <col min="3331" max="3331" width="26.28515625" style="422" customWidth="1"/>
    <col min="3332" max="3332" width="8.42578125" style="422" customWidth="1"/>
    <col min="3333" max="3338" width="10.7109375" style="422" customWidth="1"/>
    <col min="3339" max="3584" width="9.140625" style="422"/>
    <col min="3585" max="3585" width="4" style="422" customWidth="1"/>
    <col min="3586" max="3586" width="6" style="422" customWidth="1"/>
    <col min="3587" max="3587" width="26.28515625" style="422" customWidth="1"/>
    <col min="3588" max="3588" width="8.42578125" style="422" customWidth="1"/>
    <col min="3589" max="3594" width="10.7109375" style="422" customWidth="1"/>
    <col min="3595" max="3840" width="9.140625" style="422"/>
    <col min="3841" max="3841" width="4" style="422" customWidth="1"/>
    <col min="3842" max="3842" width="6" style="422" customWidth="1"/>
    <col min="3843" max="3843" width="26.28515625" style="422" customWidth="1"/>
    <col min="3844" max="3844" width="8.42578125" style="422" customWidth="1"/>
    <col min="3845" max="3850" width="10.7109375" style="422" customWidth="1"/>
    <col min="3851" max="4096" width="9.140625" style="422"/>
    <col min="4097" max="4097" width="4" style="422" customWidth="1"/>
    <col min="4098" max="4098" width="6" style="422" customWidth="1"/>
    <col min="4099" max="4099" width="26.28515625" style="422" customWidth="1"/>
    <col min="4100" max="4100" width="8.42578125" style="422" customWidth="1"/>
    <col min="4101" max="4106" width="10.7109375" style="422" customWidth="1"/>
    <col min="4107" max="4352" width="9.140625" style="422"/>
    <col min="4353" max="4353" width="4" style="422" customWidth="1"/>
    <col min="4354" max="4354" width="6" style="422" customWidth="1"/>
    <col min="4355" max="4355" width="26.28515625" style="422" customWidth="1"/>
    <col min="4356" max="4356" width="8.42578125" style="422" customWidth="1"/>
    <col min="4357" max="4362" width="10.7109375" style="422" customWidth="1"/>
    <col min="4363" max="4608" width="9.140625" style="422"/>
    <col min="4609" max="4609" width="4" style="422" customWidth="1"/>
    <col min="4610" max="4610" width="6" style="422" customWidth="1"/>
    <col min="4611" max="4611" width="26.28515625" style="422" customWidth="1"/>
    <col min="4612" max="4612" width="8.42578125" style="422" customWidth="1"/>
    <col min="4613" max="4618" width="10.7109375" style="422" customWidth="1"/>
    <col min="4619" max="4864" width="9.140625" style="422"/>
    <col min="4865" max="4865" width="4" style="422" customWidth="1"/>
    <col min="4866" max="4866" width="6" style="422" customWidth="1"/>
    <col min="4867" max="4867" width="26.28515625" style="422" customWidth="1"/>
    <col min="4868" max="4868" width="8.42578125" style="422" customWidth="1"/>
    <col min="4869" max="4874" width="10.7109375" style="422" customWidth="1"/>
    <col min="4875" max="5120" width="9.140625" style="422"/>
    <col min="5121" max="5121" width="4" style="422" customWidth="1"/>
    <col min="5122" max="5122" width="6" style="422" customWidth="1"/>
    <col min="5123" max="5123" width="26.28515625" style="422" customWidth="1"/>
    <col min="5124" max="5124" width="8.42578125" style="422" customWidth="1"/>
    <col min="5125" max="5130" width="10.7109375" style="422" customWidth="1"/>
    <col min="5131" max="5376" width="9.140625" style="422"/>
    <col min="5377" max="5377" width="4" style="422" customWidth="1"/>
    <col min="5378" max="5378" width="6" style="422" customWidth="1"/>
    <col min="5379" max="5379" width="26.28515625" style="422" customWidth="1"/>
    <col min="5380" max="5380" width="8.42578125" style="422" customWidth="1"/>
    <col min="5381" max="5386" width="10.7109375" style="422" customWidth="1"/>
    <col min="5387" max="5632" width="9.140625" style="422"/>
    <col min="5633" max="5633" width="4" style="422" customWidth="1"/>
    <col min="5634" max="5634" width="6" style="422" customWidth="1"/>
    <col min="5635" max="5635" width="26.28515625" style="422" customWidth="1"/>
    <col min="5636" max="5636" width="8.42578125" style="422" customWidth="1"/>
    <col min="5637" max="5642" width="10.7109375" style="422" customWidth="1"/>
    <col min="5643" max="5888" width="9.140625" style="422"/>
    <col min="5889" max="5889" width="4" style="422" customWidth="1"/>
    <col min="5890" max="5890" width="6" style="422" customWidth="1"/>
    <col min="5891" max="5891" width="26.28515625" style="422" customWidth="1"/>
    <col min="5892" max="5892" width="8.42578125" style="422" customWidth="1"/>
    <col min="5893" max="5898" width="10.7109375" style="422" customWidth="1"/>
    <col min="5899" max="6144" width="9.140625" style="422"/>
    <col min="6145" max="6145" width="4" style="422" customWidth="1"/>
    <col min="6146" max="6146" width="6" style="422" customWidth="1"/>
    <col min="6147" max="6147" width="26.28515625" style="422" customWidth="1"/>
    <col min="6148" max="6148" width="8.42578125" style="422" customWidth="1"/>
    <col min="6149" max="6154" width="10.7109375" style="422" customWidth="1"/>
    <col min="6155" max="6400" width="9.140625" style="422"/>
    <col min="6401" max="6401" width="4" style="422" customWidth="1"/>
    <col min="6402" max="6402" width="6" style="422" customWidth="1"/>
    <col min="6403" max="6403" width="26.28515625" style="422" customWidth="1"/>
    <col min="6404" max="6404" width="8.42578125" style="422" customWidth="1"/>
    <col min="6405" max="6410" width="10.7109375" style="422" customWidth="1"/>
    <col min="6411" max="6656" width="9.140625" style="422"/>
    <col min="6657" max="6657" width="4" style="422" customWidth="1"/>
    <col min="6658" max="6658" width="6" style="422" customWidth="1"/>
    <col min="6659" max="6659" width="26.28515625" style="422" customWidth="1"/>
    <col min="6660" max="6660" width="8.42578125" style="422" customWidth="1"/>
    <col min="6661" max="6666" width="10.7109375" style="422" customWidth="1"/>
    <col min="6667" max="6912" width="9.140625" style="422"/>
    <col min="6913" max="6913" width="4" style="422" customWidth="1"/>
    <col min="6914" max="6914" width="6" style="422" customWidth="1"/>
    <col min="6915" max="6915" width="26.28515625" style="422" customWidth="1"/>
    <col min="6916" max="6916" width="8.42578125" style="422" customWidth="1"/>
    <col min="6917" max="6922" width="10.7109375" style="422" customWidth="1"/>
    <col min="6923" max="7168" width="9.140625" style="422"/>
    <col min="7169" max="7169" width="4" style="422" customWidth="1"/>
    <col min="7170" max="7170" width="6" style="422" customWidth="1"/>
    <col min="7171" max="7171" width="26.28515625" style="422" customWidth="1"/>
    <col min="7172" max="7172" width="8.42578125" style="422" customWidth="1"/>
    <col min="7173" max="7178" width="10.7109375" style="422" customWidth="1"/>
    <col min="7179" max="7424" width="9.140625" style="422"/>
    <col min="7425" max="7425" width="4" style="422" customWidth="1"/>
    <col min="7426" max="7426" width="6" style="422" customWidth="1"/>
    <col min="7427" max="7427" width="26.28515625" style="422" customWidth="1"/>
    <col min="7428" max="7428" width="8.42578125" style="422" customWidth="1"/>
    <col min="7429" max="7434" width="10.7109375" style="422" customWidth="1"/>
    <col min="7435" max="7680" width="9.140625" style="422"/>
    <col min="7681" max="7681" width="4" style="422" customWidth="1"/>
    <col min="7682" max="7682" width="6" style="422" customWidth="1"/>
    <col min="7683" max="7683" width="26.28515625" style="422" customWidth="1"/>
    <col min="7684" max="7684" width="8.42578125" style="422" customWidth="1"/>
    <col min="7685" max="7690" width="10.7109375" style="422" customWidth="1"/>
    <col min="7691" max="7936" width="9.140625" style="422"/>
    <col min="7937" max="7937" width="4" style="422" customWidth="1"/>
    <col min="7938" max="7938" width="6" style="422" customWidth="1"/>
    <col min="7939" max="7939" width="26.28515625" style="422" customWidth="1"/>
    <col min="7940" max="7940" width="8.42578125" style="422" customWidth="1"/>
    <col min="7941" max="7946" width="10.7109375" style="422" customWidth="1"/>
    <col min="7947" max="8192" width="9.140625" style="422"/>
    <col min="8193" max="8193" width="4" style="422" customWidth="1"/>
    <col min="8194" max="8194" width="6" style="422" customWidth="1"/>
    <col min="8195" max="8195" width="26.28515625" style="422" customWidth="1"/>
    <col min="8196" max="8196" width="8.42578125" style="422" customWidth="1"/>
    <col min="8197" max="8202" width="10.7109375" style="422" customWidth="1"/>
    <col min="8203" max="8448" width="9.140625" style="422"/>
    <col min="8449" max="8449" width="4" style="422" customWidth="1"/>
    <col min="8450" max="8450" width="6" style="422" customWidth="1"/>
    <col min="8451" max="8451" width="26.28515625" style="422" customWidth="1"/>
    <col min="8452" max="8452" width="8.42578125" style="422" customWidth="1"/>
    <col min="8453" max="8458" width="10.7109375" style="422" customWidth="1"/>
    <col min="8459" max="8704" width="9.140625" style="422"/>
    <col min="8705" max="8705" width="4" style="422" customWidth="1"/>
    <col min="8706" max="8706" width="6" style="422" customWidth="1"/>
    <col min="8707" max="8707" width="26.28515625" style="422" customWidth="1"/>
    <col min="8708" max="8708" width="8.42578125" style="422" customWidth="1"/>
    <col min="8709" max="8714" width="10.7109375" style="422" customWidth="1"/>
    <col min="8715" max="8960" width="9.140625" style="422"/>
    <col min="8961" max="8961" width="4" style="422" customWidth="1"/>
    <col min="8962" max="8962" width="6" style="422" customWidth="1"/>
    <col min="8963" max="8963" width="26.28515625" style="422" customWidth="1"/>
    <col min="8964" max="8964" width="8.42578125" style="422" customWidth="1"/>
    <col min="8965" max="8970" width="10.7109375" style="422" customWidth="1"/>
    <col min="8971" max="9216" width="9.140625" style="422"/>
    <col min="9217" max="9217" width="4" style="422" customWidth="1"/>
    <col min="9218" max="9218" width="6" style="422" customWidth="1"/>
    <col min="9219" max="9219" width="26.28515625" style="422" customWidth="1"/>
    <col min="9220" max="9220" width="8.42578125" style="422" customWidth="1"/>
    <col min="9221" max="9226" width="10.7109375" style="422" customWidth="1"/>
    <col min="9227" max="9472" width="9.140625" style="422"/>
    <col min="9473" max="9473" width="4" style="422" customWidth="1"/>
    <col min="9474" max="9474" width="6" style="422" customWidth="1"/>
    <col min="9475" max="9475" width="26.28515625" style="422" customWidth="1"/>
    <col min="9476" max="9476" width="8.42578125" style="422" customWidth="1"/>
    <col min="9477" max="9482" width="10.7109375" style="422" customWidth="1"/>
    <col min="9483" max="9728" width="9.140625" style="422"/>
    <col min="9729" max="9729" width="4" style="422" customWidth="1"/>
    <col min="9730" max="9730" width="6" style="422" customWidth="1"/>
    <col min="9731" max="9731" width="26.28515625" style="422" customWidth="1"/>
    <col min="9732" max="9732" width="8.42578125" style="422" customWidth="1"/>
    <col min="9733" max="9738" width="10.7109375" style="422" customWidth="1"/>
    <col min="9739" max="9984" width="9.140625" style="422"/>
    <col min="9985" max="9985" width="4" style="422" customWidth="1"/>
    <col min="9986" max="9986" width="6" style="422" customWidth="1"/>
    <col min="9987" max="9987" width="26.28515625" style="422" customWidth="1"/>
    <col min="9988" max="9988" width="8.42578125" style="422" customWidth="1"/>
    <col min="9989" max="9994" width="10.7109375" style="422" customWidth="1"/>
    <col min="9995" max="10240" width="9.140625" style="422"/>
    <col min="10241" max="10241" width="4" style="422" customWidth="1"/>
    <col min="10242" max="10242" width="6" style="422" customWidth="1"/>
    <col min="10243" max="10243" width="26.28515625" style="422" customWidth="1"/>
    <col min="10244" max="10244" width="8.42578125" style="422" customWidth="1"/>
    <col min="10245" max="10250" width="10.7109375" style="422" customWidth="1"/>
    <col min="10251" max="10496" width="9.140625" style="422"/>
    <col min="10497" max="10497" width="4" style="422" customWidth="1"/>
    <col min="10498" max="10498" width="6" style="422" customWidth="1"/>
    <col min="10499" max="10499" width="26.28515625" style="422" customWidth="1"/>
    <col min="10500" max="10500" width="8.42578125" style="422" customWidth="1"/>
    <col min="10501" max="10506" width="10.7109375" style="422" customWidth="1"/>
    <col min="10507" max="10752" width="9.140625" style="422"/>
    <col min="10753" max="10753" width="4" style="422" customWidth="1"/>
    <col min="10754" max="10754" width="6" style="422" customWidth="1"/>
    <col min="10755" max="10755" width="26.28515625" style="422" customWidth="1"/>
    <col min="10756" max="10756" width="8.42578125" style="422" customWidth="1"/>
    <col min="10757" max="10762" width="10.7109375" style="422" customWidth="1"/>
    <col min="10763" max="11008" width="9.140625" style="422"/>
    <col min="11009" max="11009" width="4" style="422" customWidth="1"/>
    <col min="11010" max="11010" width="6" style="422" customWidth="1"/>
    <col min="11011" max="11011" width="26.28515625" style="422" customWidth="1"/>
    <col min="11012" max="11012" width="8.42578125" style="422" customWidth="1"/>
    <col min="11013" max="11018" width="10.7109375" style="422" customWidth="1"/>
    <col min="11019" max="11264" width="9.140625" style="422"/>
    <col min="11265" max="11265" width="4" style="422" customWidth="1"/>
    <col min="11266" max="11266" width="6" style="422" customWidth="1"/>
    <col min="11267" max="11267" width="26.28515625" style="422" customWidth="1"/>
    <col min="11268" max="11268" width="8.42578125" style="422" customWidth="1"/>
    <col min="11269" max="11274" width="10.7109375" style="422" customWidth="1"/>
    <col min="11275" max="11520" width="9.140625" style="422"/>
    <col min="11521" max="11521" width="4" style="422" customWidth="1"/>
    <col min="11522" max="11522" width="6" style="422" customWidth="1"/>
    <col min="11523" max="11523" width="26.28515625" style="422" customWidth="1"/>
    <col min="11524" max="11524" width="8.42578125" style="422" customWidth="1"/>
    <col min="11525" max="11530" width="10.7109375" style="422" customWidth="1"/>
    <col min="11531" max="11776" width="9.140625" style="422"/>
    <col min="11777" max="11777" width="4" style="422" customWidth="1"/>
    <col min="11778" max="11778" width="6" style="422" customWidth="1"/>
    <col min="11779" max="11779" width="26.28515625" style="422" customWidth="1"/>
    <col min="11780" max="11780" width="8.42578125" style="422" customWidth="1"/>
    <col min="11781" max="11786" width="10.7109375" style="422" customWidth="1"/>
    <col min="11787" max="12032" width="9.140625" style="422"/>
    <col min="12033" max="12033" width="4" style="422" customWidth="1"/>
    <col min="12034" max="12034" width="6" style="422" customWidth="1"/>
    <col min="12035" max="12035" width="26.28515625" style="422" customWidth="1"/>
    <col min="12036" max="12036" width="8.42578125" style="422" customWidth="1"/>
    <col min="12037" max="12042" width="10.7109375" style="422" customWidth="1"/>
    <col min="12043" max="12288" width="9.140625" style="422"/>
    <col min="12289" max="12289" width="4" style="422" customWidth="1"/>
    <col min="12290" max="12290" width="6" style="422" customWidth="1"/>
    <col min="12291" max="12291" width="26.28515625" style="422" customWidth="1"/>
    <col min="12292" max="12292" width="8.42578125" style="422" customWidth="1"/>
    <col min="12293" max="12298" width="10.7109375" style="422" customWidth="1"/>
    <col min="12299" max="12544" width="9.140625" style="422"/>
    <col min="12545" max="12545" width="4" style="422" customWidth="1"/>
    <col min="12546" max="12546" width="6" style="422" customWidth="1"/>
    <col min="12547" max="12547" width="26.28515625" style="422" customWidth="1"/>
    <col min="12548" max="12548" width="8.42578125" style="422" customWidth="1"/>
    <col min="12549" max="12554" width="10.7109375" style="422" customWidth="1"/>
    <col min="12555" max="12800" width="9.140625" style="422"/>
    <col min="12801" max="12801" width="4" style="422" customWidth="1"/>
    <col min="12802" max="12802" width="6" style="422" customWidth="1"/>
    <col min="12803" max="12803" width="26.28515625" style="422" customWidth="1"/>
    <col min="12804" max="12804" width="8.42578125" style="422" customWidth="1"/>
    <col min="12805" max="12810" width="10.7109375" style="422" customWidth="1"/>
    <col min="12811" max="13056" width="9.140625" style="422"/>
    <col min="13057" max="13057" width="4" style="422" customWidth="1"/>
    <col min="13058" max="13058" width="6" style="422" customWidth="1"/>
    <col min="13059" max="13059" width="26.28515625" style="422" customWidth="1"/>
    <col min="13060" max="13060" width="8.42578125" style="422" customWidth="1"/>
    <col min="13061" max="13066" width="10.7109375" style="422" customWidth="1"/>
    <col min="13067" max="13312" width="9.140625" style="422"/>
    <col min="13313" max="13313" width="4" style="422" customWidth="1"/>
    <col min="13314" max="13314" width="6" style="422" customWidth="1"/>
    <col min="13315" max="13315" width="26.28515625" style="422" customWidth="1"/>
    <col min="13316" max="13316" width="8.42578125" style="422" customWidth="1"/>
    <col min="13317" max="13322" width="10.7109375" style="422" customWidth="1"/>
    <col min="13323" max="13568" width="9.140625" style="422"/>
    <col min="13569" max="13569" width="4" style="422" customWidth="1"/>
    <col min="13570" max="13570" width="6" style="422" customWidth="1"/>
    <col min="13571" max="13571" width="26.28515625" style="422" customWidth="1"/>
    <col min="13572" max="13572" width="8.42578125" style="422" customWidth="1"/>
    <col min="13573" max="13578" width="10.7109375" style="422" customWidth="1"/>
    <col min="13579" max="13824" width="9.140625" style="422"/>
    <col min="13825" max="13825" width="4" style="422" customWidth="1"/>
    <col min="13826" max="13826" width="6" style="422" customWidth="1"/>
    <col min="13827" max="13827" width="26.28515625" style="422" customWidth="1"/>
    <col min="13828" max="13828" width="8.42578125" style="422" customWidth="1"/>
    <col min="13829" max="13834" width="10.7109375" style="422" customWidth="1"/>
    <col min="13835" max="14080" width="9.140625" style="422"/>
    <col min="14081" max="14081" width="4" style="422" customWidth="1"/>
    <col min="14082" max="14082" width="6" style="422" customWidth="1"/>
    <col min="14083" max="14083" width="26.28515625" style="422" customWidth="1"/>
    <col min="14084" max="14084" width="8.42578125" style="422" customWidth="1"/>
    <col min="14085" max="14090" width="10.7109375" style="422" customWidth="1"/>
    <col min="14091" max="14336" width="9.140625" style="422"/>
    <col min="14337" max="14337" width="4" style="422" customWidth="1"/>
    <col min="14338" max="14338" width="6" style="422" customWidth="1"/>
    <col min="14339" max="14339" width="26.28515625" style="422" customWidth="1"/>
    <col min="14340" max="14340" width="8.42578125" style="422" customWidth="1"/>
    <col min="14341" max="14346" width="10.7109375" style="422" customWidth="1"/>
    <col min="14347" max="14592" width="9.140625" style="422"/>
    <col min="14593" max="14593" width="4" style="422" customWidth="1"/>
    <col min="14594" max="14594" width="6" style="422" customWidth="1"/>
    <col min="14595" max="14595" width="26.28515625" style="422" customWidth="1"/>
    <col min="14596" max="14596" width="8.42578125" style="422" customWidth="1"/>
    <col min="14597" max="14602" width="10.7109375" style="422" customWidth="1"/>
    <col min="14603" max="14848" width="9.140625" style="422"/>
    <col min="14849" max="14849" width="4" style="422" customWidth="1"/>
    <col min="14850" max="14850" width="6" style="422" customWidth="1"/>
    <col min="14851" max="14851" width="26.28515625" style="422" customWidth="1"/>
    <col min="14852" max="14852" width="8.42578125" style="422" customWidth="1"/>
    <col min="14853" max="14858" width="10.7109375" style="422" customWidth="1"/>
    <col min="14859" max="15104" width="9.140625" style="422"/>
    <col min="15105" max="15105" width="4" style="422" customWidth="1"/>
    <col min="15106" max="15106" width="6" style="422" customWidth="1"/>
    <col min="15107" max="15107" width="26.28515625" style="422" customWidth="1"/>
    <col min="15108" max="15108" width="8.42578125" style="422" customWidth="1"/>
    <col min="15109" max="15114" width="10.7109375" style="422" customWidth="1"/>
    <col min="15115" max="15360" width="9.140625" style="422"/>
    <col min="15361" max="15361" width="4" style="422" customWidth="1"/>
    <col min="15362" max="15362" width="6" style="422" customWidth="1"/>
    <col min="15363" max="15363" width="26.28515625" style="422" customWidth="1"/>
    <col min="15364" max="15364" width="8.42578125" style="422" customWidth="1"/>
    <col min="15365" max="15370" width="10.7109375" style="422" customWidth="1"/>
    <col min="15371" max="15616" width="9.140625" style="422"/>
    <col min="15617" max="15617" width="4" style="422" customWidth="1"/>
    <col min="15618" max="15618" width="6" style="422" customWidth="1"/>
    <col min="15619" max="15619" width="26.28515625" style="422" customWidth="1"/>
    <col min="15620" max="15620" width="8.42578125" style="422" customWidth="1"/>
    <col min="15621" max="15626" width="10.7109375" style="422" customWidth="1"/>
    <col min="15627" max="15872" width="9.140625" style="422"/>
    <col min="15873" max="15873" width="4" style="422" customWidth="1"/>
    <col min="15874" max="15874" width="6" style="422" customWidth="1"/>
    <col min="15875" max="15875" width="26.28515625" style="422" customWidth="1"/>
    <col min="15876" max="15876" width="8.42578125" style="422" customWidth="1"/>
    <col min="15877" max="15882" width="10.7109375" style="422" customWidth="1"/>
    <col min="15883" max="16128" width="9.140625" style="422"/>
    <col min="16129" max="16129" width="4" style="422" customWidth="1"/>
    <col min="16130" max="16130" width="6" style="422" customWidth="1"/>
    <col min="16131" max="16131" width="26.28515625" style="422" customWidth="1"/>
    <col min="16132" max="16132" width="8.42578125" style="422" customWidth="1"/>
    <col min="16133" max="16138" width="10.7109375" style="422" customWidth="1"/>
    <col min="16139" max="16384" width="9.140625" style="422"/>
  </cols>
  <sheetData>
    <row r="1" spans="2:13" ht="15" customHeight="1">
      <c r="B1" s="1833" t="s">
        <v>490</v>
      </c>
      <c r="C1" s="1833"/>
      <c r="D1" s="1833"/>
      <c r="E1" s="1833"/>
      <c r="F1" s="1833"/>
      <c r="G1" s="1833"/>
      <c r="H1" s="1833"/>
      <c r="I1" s="1833"/>
      <c r="J1" s="1833"/>
    </row>
    <row r="2" spans="2:13" ht="15" customHeight="1">
      <c r="B2" s="1834" t="s">
        <v>491</v>
      </c>
      <c r="C2" s="1834"/>
      <c r="D2" s="1834"/>
      <c r="E2" s="1834"/>
      <c r="F2" s="1834"/>
      <c r="G2" s="1834"/>
      <c r="H2" s="1834"/>
      <c r="I2" s="1834"/>
      <c r="J2" s="1834"/>
    </row>
    <row r="3" spans="2:13" ht="15" customHeight="1" thickBot="1">
      <c r="B3" s="1835" t="s">
        <v>48</v>
      </c>
      <c r="C3" s="1835"/>
      <c r="D3" s="1835"/>
      <c r="E3" s="1835"/>
      <c r="F3" s="1835"/>
      <c r="G3" s="1835"/>
      <c r="H3" s="1835"/>
      <c r="I3" s="1835"/>
      <c r="J3" s="1835"/>
    </row>
    <row r="4" spans="2:13" ht="27.75" customHeight="1" thickTop="1">
      <c r="B4" s="1836"/>
      <c r="C4" s="1838"/>
      <c r="D4" s="1840" t="s">
        <v>4</v>
      </c>
      <c r="E4" s="1840"/>
      <c r="F4" s="1841" t="s">
        <v>386</v>
      </c>
      <c r="G4" s="1841"/>
      <c r="H4" s="462" t="s">
        <v>387</v>
      </c>
      <c r="I4" s="1842" t="s">
        <v>111</v>
      </c>
      <c r="J4" s="1843"/>
    </row>
    <row r="5" spans="2:13" ht="27.75" customHeight="1">
      <c r="B5" s="1837"/>
      <c r="C5" s="1839"/>
      <c r="D5" s="463" t="s">
        <v>5</v>
      </c>
      <c r="E5" s="464" t="str">
        <f>'X-China'!H5</f>
        <v>Nine Months</v>
      </c>
      <c r="F5" s="463" t="s">
        <v>5</v>
      </c>
      <c r="G5" s="464" t="str">
        <f>E5</f>
        <v>Nine Months</v>
      </c>
      <c r="H5" s="464" t="str">
        <f>G5</f>
        <v>Nine Months</v>
      </c>
      <c r="I5" s="465" t="s">
        <v>33</v>
      </c>
      <c r="J5" s="466" t="s">
        <v>110</v>
      </c>
    </row>
    <row r="6" spans="2:13" ht="27.75" customHeight="1">
      <c r="B6" s="467"/>
      <c r="C6" s="468" t="s">
        <v>416</v>
      </c>
      <c r="D6" s="468">
        <v>16329.478059999998</v>
      </c>
      <c r="E6" s="469">
        <v>12121.018622</v>
      </c>
      <c r="F6" s="469">
        <v>16397.608692000002</v>
      </c>
      <c r="G6" s="469">
        <v>11842.117456</v>
      </c>
      <c r="H6" s="469">
        <v>12414.032222999998</v>
      </c>
      <c r="I6" s="470">
        <v>-2.3009713514818486</v>
      </c>
      <c r="J6" s="471">
        <v>4.8294975043524033</v>
      </c>
      <c r="L6" s="453"/>
      <c r="M6" s="453"/>
    </row>
    <row r="7" spans="2:13" ht="27.75" customHeight="1">
      <c r="B7" s="472">
        <v>1</v>
      </c>
      <c r="C7" s="473" t="s">
        <v>492</v>
      </c>
      <c r="D7" s="473">
        <v>153.33918500000001</v>
      </c>
      <c r="E7" s="474">
        <v>102.82451800000001</v>
      </c>
      <c r="F7" s="474">
        <v>89.170352999999977</v>
      </c>
      <c r="G7" s="474">
        <v>56.483947000000001</v>
      </c>
      <c r="H7" s="474">
        <v>86.822275999999988</v>
      </c>
      <c r="I7" s="475">
        <v>-45.06762774224724</v>
      </c>
      <c r="J7" s="476">
        <v>53.711418219410177</v>
      </c>
      <c r="L7" s="453"/>
      <c r="M7" s="453"/>
    </row>
    <row r="8" spans="2:13" ht="27.75" customHeight="1">
      <c r="B8" s="472">
        <v>2</v>
      </c>
      <c r="C8" s="473" t="s">
        <v>433</v>
      </c>
      <c r="D8" s="473">
        <v>147.90532400000001</v>
      </c>
      <c r="E8" s="474">
        <v>120.20527800000002</v>
      </c>
      <c r="F8" s="474">
        <v>295.87335899999999</v>
      </c>
      <c r="G8" s="474">
        <v>202.28966700000001</v>
      </c>
      <c r="H8" s="474">
        <v>475.24339800000007</v>
      </c>
      <c r="I8" s="475">
        <v>68.28684261268458</v>
      </c>
      <c r="J8" s="476">
        <v>134.93211741754462</v>
      </c>
      <c r="L8" s="453"/>
      <c r="M8" s="453"/>
    </row>
    <row r="9" spans="2:13" ht="27.75" customHeight="1">
      <c r="B9" s="472">
        <v>3</v>
      </c>
      <c r="C9" s="473" t="s">
        <v>493</v>
      </c>
      <c r="D9" s="473">
        <v>380.07001300000002</v>
      </c>
      <c r="E9" s="474">
        <v>260.86796099999998</v>
      </c>
      <c r="F9" s="474">
        <v>312.84658000000002</v>
      </c>
      <c r="G9" s="474">
        <v>228.622535</v>
      </c>
      <c r="H9" s="474">
        <v>189.72576599999999</v>
      </c>
      <c r="I9" s="475">
        <v>-12.360822646212185</v>
      </c>
      <c r="J9" s="476">
        <v>-17.013532371163677</v>
      </c>
      <c r="L9" s="453"/>
      <c r="M9" s="453"/>
    </row>
    <row r="10" spans="2:13" ht="27.75" customHeight="1">
      <c r="B10" s="472">
        <v>4</v>
      </c>
      <c r="C10" s="473" t="s">
        <v>448</v>
      </c>
      <c r="D10" s="473">
        <v>2353.6621620000001</v>
      </c>
      <c r="E10" s="474">
        <v>1801.3044910000001</v>
      </c>
      <c r="F10" s="474">
        <v>2124.3129389999999</v>
      </c>
      <c r="G10" s="474">
        <v>1563.1746640000001</v>
      </c>
      <c r="H10" s="474">
        <v>1457.4143730000001</v>
      </c>
      <c r="I10" s="475">
        <v>-13.219854177335748</v>
      </c>
      <c r="J10" s="476">
        <v>-6.7657372803990228</v>
      </c>
      <c r="L10" s="453"/>
      <c r="M10" s="453"/>
    </row>
    <row r="11" spans="2:13" ht="27.75" customHeight="1">
      <c r="B11" s="472">
        <v>5</v>
      </c>
      <c r="C11" s="473" t="s">
        <v>451</v>
      </c>
      <c r="D11" s="473">
        <v>970.03819199999998</v>
      </c>
      <c r="E11" s="474">
        <v>585.70795799999996</v>
      </c>
      <c r="F11" s="474">
        <v>896.31289000000004</v>
      </c>
      <c r="G11" s="474">
        <v>612.61094600000001</v>
      </c>
      <c r="H11" s="474">
        <v>924.85240399999998</v>
      </c>
      <c r="I11" s="475">
        <v>4.5932426958761141</v>
      </c>
      <c r="J11" s="476">
        <v>50.968964893421941</v>
      </c>
      <c r="L11" s="453"/>
      <c r="M11" s="453"/>
    </row>
    <row r="12" spans="2:13" ht="27.75" customHeight="1">
      <c r="B12" s="472">
        <v>6</v>
      </c>
      <c r="C12" s="473" t="s">
        <v>479</v>
      </c>
      <c r="D12" s="473">
        <v>4005.5262600000001</v>
      </c>
      <c r="E12" s="474">
        <v>2903.1035920000004</v>
      </c>
      <c r="F12" s="474">
        <v>4368.0847629999998</v>
      </c>
      <c r="G12" s="474">
        <v>3160.8932370000002</v>
      </c>
      <c r="H12" s="474">
        <v>2957.4001159999998</v>
      </c>
      <c r="I12" s="475">
        <v>8.8797949101913929</v>
      </c>
      <c r="J12" s="476">
        <v>-6.437835945168942</v>
      </c>
      <c r="L12" s="453"/>
      <c r="M12" s="453"/>
    </row>
    <row r="13" spans="2:13" ht="27.75" customHeight="1">
      <c r="B13" s="472">
        <v>7</v>
      </c>
      <c r="C13" s="473" t="s">
        <v>480</v>
      </c>
      <c r="D13" s="473">
        <v>263.50154199999997</v>
      </c>
      <c r="E13" s="474">
        <v>196.04834499999998</v>
      </c>
      <c r="F13" s="474">
        <v>295.39395499999995</v>
      </c>
      <c r="G13" s="474">
        <v>215.49995999999999</v>
      </c>
      <c r="H13" s="474">
        <v>221.18596499999998</v>
      </c>
      <c r="I13" s="475">
        <v>9.9218460630208511</v>
      </c>
      <c r="J13" s="476">
        <v>2.6385178911401965</v>
      </c>
      <c r="L13" s="453"/>
      <c r="M13" s="453"/>
    </row>
    <row r="14" spans="2:13" ht="27.75" customHeight="1">
      <c r="B14" s="472">
        <v>8</v>
      </c>
      <c r="C14" s="473" t="s">
        <v>494</v>
      </c>
      <c r="D14" s="473">
        <v>253.82333599999998</v>
      </c>
      <c r="E14" s="474">
        <v>199.80673299999998</v>
      </c>
      <c r="F14" s="474">
        <v>349.92493400000001</v>
      </c>
      <c r="G14" s="474">
        <v>232.980682</v>
      </c>
      <c r="H14" s="474">
        <v>363.18285800000001</v>
      </c>
      <c r="I14" s="475">
        <v>16.603018577957542</v>
      </c>
      <c r="J14" s="476">
        <v>55.885395682720173</v>
      </c>
      <c r="L14" s="453"/>
      <c r="M14" s="453"/>
    </row>
    <row r="15" spans="2:13" ht="27.75" customHeight="1">
      <c r="B15" s="472">
        <v>9</v>
      </c>
      <c r="C15" s="473" t="s">
        <v>483</v>
      </c>
      <c r="D15" s="473">
        <v>383.128647</v>
      </c>
      <c r="E15" s="474">
        <v>267.16989899999999</v>
      </c>
      <c r="F15" s="474">
        <v>440.07169599999997</v>
      </c>
      <c r="G15" s="474">
        <v>353.71775899999994</v>
      </c>
      <c r="H15" s="474">
        <v>181.69814099999999</v>
      </c>
      <c r="I15" s="475">
        <v>32.3943154988429</v>
      </c>
      <c r="J15" s="476">
        <v>-48.631886192629636</v>
      </c>
      <c r="L15" s="453"/>
      <c r="M15" s="453"/>
    </row>
    <row r="16" spans="2:13" ht="27.75" customHeight="1">
      <c r="B16" s="472">
        <v>10</v>
      </c>
      <c r="C16" s="473" t="s">
        <v>484</v>
      </c>
      <c r="D16" s="473">
        <v>262.03434799999997</v>
      </c>
      <c r="E16" s="474">
        <v>188.50703299999998</v>
      </c>
      <c r="F16" s="474">
        <v>363.72046799999998</v>
      </c>
      <c r="G16" s="474">
        <v>274.67671899999999</v>
      </c>
      <c r="H16" s="474">
        <v>223.13945099999998</v>
      </c>
      <c r="I16" s="475">
        <v>45.711655755570689</v>
      </c>
      <c r="J16" s="476">
        <v>-18.762881757008316</v>
      </c>
      <c r="L16" s="453"/>
      <c r="M16" s="453"/>
    </row>
    <row r="17" spans="2:13" ht="27.75" customHeight="1">
      <c r="B17" s="472">
        <v>11</v>
      </c>
      <c r="C17" s="473" t="s">
        <v>495</v>
      </c>
      <c r="D17" s="473">
        <v>7156.4490509999987</v>
      </c>
      <c r="E17" s="474">
        <v>5495.4728139999988</v>
      </c>
      <c r="F17" s="474">
        <v>6861.8967550000007</v>
      </c>
      <c r="G17" s="474">
        <v>4941.16734</v>
      </c>
      <c r="H17" s="474">
        <v>5333.3674749999991</v>
      </c>
      <c r="I17" s="475">
        <v>-10.086583862045089</v>
      </c>
      <c r="J17" s="476">
        <v>7.9373983517020434</v>
      </c>
      <c r="L17" s="453"/>
      <c r="M17" s="453"/>
    </row>
    <row r="18" spans="2:13" ht="27.75" customHeight="1">
      <c r="B18" s="467"/>
      <c r="C18" s="468" t="s">
        <v>468</v>
      </c>
      <c r="D18" s="468">
        <v>13568.920271000001</v>
      </c>
      <c r="E18" s="477">
        <v>9740.8973349999997</v>
      </c>
      <c r="F18" s="477">
        <v>15751.344499999999</v>
      </c>
      <c r="G18" s="477">
        <v>11563.157929999999</v>
      </c>
      <c r="H18" s="477">
        <v>11698.679026</v>
      </c>
      <c r="I18" s="478">
        <v>18.707317532774297</v>
      </c>
      <c r="J18" s="479">
        <v>1.1728724697960047</v>
      </c>
      <c r="L18" s="453"/>
      <c r="M18" s="453"/>
    </row>
    <row r="19" spans="2:13" ht="27.75" customHeight="1" thickBot="1">
      <c r="B19" s="480"/>
      <c r="C19" s="481" t="s">
        <v>496</v>
      </c>
      <c r="D19" s="481">
        <v>29898.398331</v>
      </c>
      <c r="E19" s="481">
        <v>21861.915957000001</v>
      </c>
      <c r="F19" s="481">
        <v>32148.953192000004</v>
      </c>
      <c r="G19" s="481">
        <v>23405.275386000001</v>
      </c>
      <c r="H19" s="481">
        <v>24112.711249</v>
      </c>
      <c r="I19" s="482">
        <v>7.0595799198735421</v>
      </c>
      <c r="J19" s="483">
        <v>3.0229760228466205</v>
      </c>
      <c r="L19" s="453"/>
      <c r="M19" s="453"/>
    </row>
    <row r="20" spans="2:13" ht="27.75" customHeight="1" thickTop="1">
      <c r="B20" s="1818" t="s">
        <v>471</v>
      </c>
      <c r="C20" s="1818"/>
      <c r="D20" s="1818"/>
      <c r="E20" s="1818"/>
      <c r="F20" s="1818"/>
      <c r="G20" s="1818"/>
      <c r="H20" s="1818"/>
      <c r="I20" s="1818"/>
      <c r="J20" s="1818"/>
      <c r="L20" s="453"/>
      <c r="M20" s="453"/>
    </row>
    <row r="21" spans="2:13">
      <c r="L21" s="453"/>
      <c r="M21" s="453"/>
    </row>
    <row r="22" spans="2:13">
      <c r="D22" s="447"/>
      <c r="E22" s="447"/>
      <c r="F22" s="447"/>
      <c r="G22" s="447"/>
      <c r="H22" s="447"/>
      <c r="L22" s="453"/>
      <c r="M22" s="453"/>
    </row>
    <row r="23" spans="2:13">
      <c r="E23" s="461"/>
      <c r="F23" s="461"/>
      <c r="G23" s="461"/>
      <c r="H23" s="461"/>
      <c r="I23" s="461"/>
      <c r="L23" s="453"/>
      <c r="M23" s="453"/>
    </row>
    <row r="24" spans="2:13">
      <c r="L24" s="453"/>
      <c r="M24" s="453"/>
    </row>
    <row r="25" spans="2:13">
      <c r="L25" s="453"/>
      <c r="M25" s="453"/>
    </row>
    <row r="26" spans="2:13">
      <c r="L26" s="453"/>
      <c r="M26" s="453"/>
    </row>
    <row r="27" spans="2:13">
      <c r="L27" s="453"/>
      <c r="M27" s="453"/>
    </row>
    <row r="28" spans="2:13">
      <c r="L28" s="453"/>
      <c r="M28" s="453"/>
    </row>
    <row r="29" spans="2:13">
      <c r="L29" s="453"/>
      <c r="M29" s="453"/>
    </row>
    <row r="30" spans="2:13">
      <c r="L30" s="453"/>
      <c r="M30" s="453"/>
    </row>
    <row r="31" spans="2:13">
      <c r="L31" s="453"/>
      <c r="M31" s="453"/>
    </row>
    <row r="32" spans="2:13">
      <c r="L32" s="453"/>
      <c r="M32" s="453"/>
    </row>
    <row r="33" spans="12:13">
      <c r="L33" s="453"/>
      <c r="M33" s="453"/>
    </row>
    <row r="34" spans="12:13">
      <c r="L34" s="453"/>
      <c r="M34" s="453"/>
    </row>
    <row r="35" spans="12:13">
      <c r="L35" s="453"/>
      <c r="M35" s="453"/>
    </row>
    <row r="36" spans="12:13">
      <c r="L36" s="453"/>
      <c r="M36" s="453"/>
    </row>
    <row r="37" spans="12:13">
      <c r="L37" s="453"/>
      <c r="M37" s="453"/>
    </row>
    <row r="38" spans="12:13">
      <c r="L38" s="453"/>
      <c r="M38" s="453"/>
    </row>
    <row r="39" spans="12:13">
      <c r="L39" s="453"/>
      <c r="M39" s="453"/>
    </row>
    <row r="40" spans="12:13">
      <c r="L40" s="453"/>
      <c r="M40" s="453"/>
    </row>
    <row r="41" spans="12:13">
      <c r="L41" s="453"/>
      <c r="M41" s="453"/>
    </row>
    <row r="42" spans="12:13">
      <c r="L42" s="453"/>
      <c r="M42" s="453"/>
    </row>
    <row r="43" spans="12:13">
      <c r="L43" s="453"/>
      <c r="M43" s="453"/>
    </row>
    <row r="44" spans="12:13">
      <c r="L44" s="453"/>
      <c r="M44" s="453"/>
    </row>
    <row r="45" spans="12:13">
      <c r="L45" s="453"/>
      <c r="M45" s="453"/>
    </row>
    <row r="46" spans="12:13">
      <c r="L46" s="453"/>
      <c r="M46" s="453"/>
    </row>
    <row r="47" spans="12:13">
      <c r="L47" s="453"/>
      <c r="M47" s="453"/>
    </row>
    <row r="48" spans="12:13">
      <c r="L48" s="453"/>
      <c r="M48" s="453"/>
    </row>
    <row r="49" spans="12:13">
      <c r="L49" s="453"/>
      <c r="M49" s="453"/>
    </row>
    <row r="50" spans="12:13">
      <c r="L50" s="453"/>
      <c r="M50" s="453"/>
    </row>
    <row r="51" spans="12:13">
      <c r="L51" s="453"/>
      <c r="M51" s="453"/>
    </row>
    <row r="52" spans="12:13">
      <c r="L52" s="453"/>
      <c r="M52" s="453"/>
    </row>
    <row r="53" spans="12:13">
      <c r="L53" s="453"/>
      <c r="M53" s="453"/>
    </row>
    <row r="54" spans="12:13">
      <c r="L54" s="453"/>
      <c r="M54" s="453"/>
    </row>
    <row r="55" spans="12:13">
      <c r="L55" s="453"/>
      <c r="M55" s="453"/>
    </row>
    <row r="56" spans="12:13">
      <c r="L56" s="453"/>
      <c r="M56" s="453"/>
    </row>
    <row r="57" spans="12:13">
      <c r="L57" s="453"/>
      <c r="M57" s="453"/>
    </row>
    <row r="58" spans="12:13">
      <c r="L58" s="453"/>
      <c r="M58" s="453"/>
    </row>
    <row r="59" spans="12:13">
      <c r="L59" s="453"/>
      <c r="M59" s="453"/>
    </row>
    <row r="60" spans="12:13">
      <c r="L60" s="453"/>
      <c r="M60" s="453"/>
    </row>
    <row r="61" spans="12:13">
      <c r="L61" s="453"/>
      <c r="M61" s="453"/>
    </row>
    <row r="62" spans="12:13">
      <c r="L62" s="453"/>
      <c r="M62" s="453"/>
    </row>
    <row r="63" spans="12:13">
      <c r="L63" s="453"/>
      <c r="M63" s="453"/>
    </row>
    <row r="64" spans="12:13">
      <c r="L64" s="453"/>
      <c r="M64" s="453"/>
    </row>
    <row r="65" spans="12:13">
      <c r="L65" s="453"/>
      <c r="M65" s="453"/>
    </row>
    <row r="66" spans="12:13">
      <c r="L66" s="453"/>
      <c r="M66" s="453"/>
    </row>
    <row r="67" spans="12:13">
      <c r="L67" s="453"/>
      <c r="M67" s="453"/>
    </row>
    <row r="68" spans="12:13">
      <c r="L68" s="453"/>
      <c r="M68" s="453"/>
    </row>
    <row r="69" spans="12:13">
      <c r="L69" s="453"/>
      <c r="M69" s="453"/>
    </row>
    <row r="70" spans="12:13">
      <c r="L70" s="453"/>
      <c r="M70" s="453"/>
    </row>
    <row r="71" spans="12:13">
      <c r="L71" s="453"/>
      <c r="M71" s="453"/>
    </row>
  </sheetData>
  <mergeCells count="9">
    <mergeCell ref="B20:J20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72"/>
  <sheetViews>
    <sheetView workbookViewId="0">
      <selection activeCell="K1" sqref="K1"/>
    </sheetView>
  </sheetViews>
  <sheetFormatPr defaultRowHeight="15.75"/>
  <cols>
    <col min="1" max="1" width="9.140625" style="422"/>
    <col min="2" max="2" width="6.140625" style="422" customWidth="1"/>
    <col min="3" max="3" width="36.42578125" style="422" bestFit="1" customWidth="1"/>
    <col min="4" max="8" width="16.140625" style="422" customWidth="1"/>
    <col min="9" max="10" width="10" style="422" customWidth="1"/>
    <col min="11" max="18" width="8.42578125" style="422" customWidth="1"/>
    <col min="19" max="257" width="9.140625" style="422"/>
    <col min="258" max="258" width="6.140625" style="422" customWidth="1"/>
    <col min="259" max="259" width="29.42578125" style="422" bestFit="1" customWidth="1"/>
    <col min="260" max="264" width="11.7109375" style="422" customWidth="1"/>
    <col min="265" max="265" width="9" style="422" customWidth="1"/>
    <col min="266" max="274" width="8.42578125" style="422" customWidth="1"/>
    <col min="275" max="513" width="9.140625" style="422"/>
    <col min="514" max="514" width="6.140625" style="422" customWidth="1"/>
    <col min="515" max="515" width="29.42578125" style="422" bestFit="1" customWidth="1"/>
    <col min="516" max="520" width="11.7109375" style="422" customWidth="1"/>
    <col min="521" max="521" width="9" style="422" customWidth="1"/>
    <col min="522" max="530" width="8.42578125" style="422" customWidth="1"/>
    <col min="531" max="769" width="9.140625" style="422"/>
    <col min="770" max="770" width="6.140625" style="422" customWidth="1"/>
    <col min="771" max="771" width="29.42578125" style="422" bestFit="1" customWidth="1"/>
    <col min="772" max="776" width="11.7109375" style="422" customWidth="1"/>
    <col min="777" max="777" width="9" style="422" customWidth="1"/>
    <col min="778" max="786" width="8.42578125" style="422" customWidth="1"/>
    <col min="787" max="1025" width="9.140625" style="422"/>
    <col min="1026" max="1026" width="6.140625" style="422" customWidth="1"/>
    <col min="1027" max="1027" width="29.42578125" style="422" bestFit="1" customWidth="1"/>
    <col min="1028" max="1032" width="11.7109375" style="422" customWidth="1"/>
    <col min="1033" max="1033" width="9" style="422" customWidth="1"/>
    <col min="1034" max="1042" width="8.42578125" style="422" customWidth="1"/>
    <col min="1043" max="1281" width="9.140625" style="422"/>
    <col min="1282" max="1282" width="6.140625" style="422" customWidth="1"/>
    <col min="1283" max="1283" width="29.42578125" style="422" bestFit="1" customWidth="1"/>
    <col min="1284" max="1288" width="11.7109375" style="422" customWidth="1"/>
    <col min="1289" max="1289" width="9" style="422" customWidth="1"/>
    <col min="1290" max="1298" width="8.42578125" style="422" customWidth="1"/>
    <col min="1299" max="1537" width="9.140625" style="422"/>
    <col min="1538" max="1538" width="6.140625" style="422" customWidth="1"/>
    <col min="1539" max="1539" width="29.42578125" style="422" bestFit="1" customWidth="1"/>
    <col min="1540" max="1544" width="11.7109375" style="422" customWidth="1"/>
    <col min="1545" max="1545" width="9" style="422" customWidth="1"/>
    <col min="1546" max="1554" width="8.42578125" style="422" customWidth="1"/>
    <col min="1555" max="1793" width="9.140625" style="422"/>
    <col min="1794" max="1794" width="6.140625" style="422" customWidth="1"/>
    <col min="1795" max="1795" width="29.42578125" style="422" bestFit="1" customWidth="1"/>
    <col min="1796" max="1800" width="11.7109375" style="422" customWidth="1"/>
    <col min="1801" max="1801" width="9" style="422" customWidth="1"/>
    <col min="1802" max="1810" width="8.42578125" style="422" customWidth="1"/>
    <col min="1811" max="2049" width="9.140625" style="422"/>
    <col min="2050" max="2050" width="6.140625" style="422" customWidth="1"/>
    <col min="2051" max="2051" width="29.42578125" style="422" bestFit="1" customWidth="1"/>
    <col min="2052" max="2056" width="11.7109375" style="422" customWidth="1"/>
    <col min="2057" max="2057" width="9" style="422" customWidth="1"/>
    <col min="2058" max="2066" width="8.42578125" style="422" customWidth="1"/>
    <col min="2067" max="2305" width="9.140625" style="422"/>
    <col min="2306" max="2306" width="6.140625" style="422" customWidth="1"/>
    <col min="2307" max="2307" width="29.42578125" style="422" bestFit="1" customWidth="1"/>
    <col min="2308" max="2312" width="11.7109375" style="422" customWidth="1"/>
    <col min="2313" max="2313" width="9" style="422" customWidth="1"/>
    <col min="2314" max="2322" width="8.42578125" style="422" customWidth="1"/>
    <col min="2323" max="2561" width="9.140625" style="422"/>
    <col min="2562" max="2562" width="6.140625" style="422" customWidth="1"/>
    <col min="2563" max="2563" width="29.42578125" style="422" bestFit="1" customWidth="1"/>
    <col min="2564" max="2568" width="11.7109375" style="422" customWidth="1"/>
    <col min="2569" max="2569" width="9" style="422" customWidth="1"/>
    <col min="2570" max="2578" width="8.42578125" style="422" customWidth="1"/>
    <col min="2579" max="2817" width="9.140625" style="422"/>
    <col min="2818" max="2818" width="6.140625" style="422" customWidth="1"/>
    <col min="2819" max="2819" width="29.42578125" style="422" bestFit="1" customWidth="1"/>
    <col min="2820" max="2824" width="11.7109375" style="422" customWidth="1"/>
    <col min="2825" max="2825" width="9" style="422" customWidth="1"/>
    <col min="2826" max="2834" width="8.42578125" style="422" customWidth="1"/>
    <col min="2835" max="3073" width="9.140625" style="422"/>
    <col min="3074" max="3074" width="6.140625" style="422" customWidth="1"/>
    <col min="3075" max="3075" width="29.42578125" style="422" bestFit="1" customWidth="1"/>
    <col min="3076" max="3080" width="11.7109375" style="422" customWidth="1"/>
    <col min="3081" max="3081" width="9" style="422" customWidth="1"/>
    <col min="3082" max="3090" width="8.42578125" style="422" customWidth="1"/>
    <col min="3091" max="3329" width="9.140625" style="422"/>
    <col min="3330" max="3330" width="6.140625" style="422" customWidth="1"/>
    <col min="3331" max="3331" width="29.42578125" style="422" bestFit="1" customWidth="1"/>
    <col min="3332" max="3336" width="11.7109375" style="422" customWidth="1"/>
    <col min="3337" max="3337" width="9" style="422" customWidth="1"/>
    <col min="3338" max="3346" width="8.42578125" style="422" customWidth="1"/>
    <col min="3347" max="3585" width="9.140625" style="422"/>
    <col min="3586" max="3586" width="6.140625" style="422" customWidth="1"/>
    <col min="3587" max="3587" width="29.42578125" style="422" bestFit="1" customWidth="1"/>
    <col min="3588" max="3592" width="11.7109375" style="422" customWidth="1"/>
    <col min="3593" max="3593" width="9" style="422" customWidth="1"/>
    <col min="3594" max="3602" width="8.42578125" style="422" customWidth="1"/>
    <col min="3603" max="3841" width="9.140625" style="422"/>
    <col min="3842" max="3842" width="6.140625" style="422" customWidth="1"/>
    <col min="3843" max="3843" width="29.42578125" style="422" bestFit="1" customWidth="1"/>
    <col min="3844" max="3848" width="11.7109375" style="422" customWidth="1"/>
    <col min="3849" max="3849" width="9" style="422" customWidth="1"/>
    <col min="3850" max="3858" width="8.42578125" style="422" customWidth="1"/>
    <col min="3859" max="4097" width="9.140625" style="422"/>
    <col min="4098" max="4098" width="6.140625" style="422" customWidth="1"/>
    <col min="4099" max="4099" width="29.42578125" style="422" bestFit="1" customWidth="1"/>
    <col min="4100" max="4104" width="11.7109375" style="422" customWidth="1"/>
    <col min="4105" max="4105" width="9" style="422" customWidth="1"/>
    <col min="4106" max="4114" width="8.42578125" style="422" customWidth="1"/>
    <col min="4115" max="4353" width="9.140625" style="422"/>
    <col min="4354" max="4354" width="6.140625" style="422" customWidth="1"/>
    <col min="4355" max="4355" width="29.42578125" style="422" bestFit="1" customWidth="1"/>
    <col min="4356" max="4360" width="11.7109375" style="422" customWidth="1"/>
    <col min="4361" max="4361" width="9" style="422" customWidth="1"/>
    <col min="4362" max="4370" width="8.42578125" style="422" customWidth="1"/>
    <col min="4371" max="4609" width="9.140625" style="422"/>
    <col min="4610" max="4610" width="6.140625" style="422" customWidth="1"/>
    <col min="4611" max="4611" width="29.42578125" style="422" bestFit="1" customWidth="1"/>
    <col min="4612" max="4616" width="11.7109375" style="422" customWidth="1"/>
    <col min="4617" max="4617" width="9" style="422" customWidth="1"/>
    <col min="4618" max="4626" width="8.42578125" style="422" customWidth="1"/>
    <col min="4627" max="4865" width="9.140625" style="422"/>
    <col min="4866" max="4866" width="6.140625" style="422" customWidth="1"/>
    <col min="4867" max="4867" width="29.42578125" style="422" bestFit="1" customWidth="1"/>
    <col min="4868" max="4872" width="11.7109375" style="422" customWidth="1"/>
    <col min="4873" max="4873" width="9" style="422" customWidth="1"/>
    <col min="4874" max="4882" width="8.42578125" style="422" customWidth="1"/>
    <col min="4883" max="5121" width="9.140625" style="422"/>
    <col min="5122" max="5122" width="6.140625" style="422" customWidth="1"/>
    <col min="5123" max="5123" width="29.42578125" style="422" bestFit="1" customWidth="1"/>
    <col min="5124" max="5128" width="11.7109375" style="422" customWidth="1"/>
    <col min="5129" max="5129" width="9" style="422" customWidth="1"/>
    <col min="5130" max="5138" width="8.42578125" style="422" customWidth="1"/>
    <col min="5139" max="5377" width="9.140625" style="422"/>
    <col min="5378" max="5378" width="6.140625" style="422" customWidth="1"/>
    <col min="5379" max="5379" width="29.42578125" style="422" bestFit="1" customWidth="1"/>
    <col min="5380" max="5384" width="11.7109375" style="422" customWidth="1"/>
    <col min="5385" max="5385" width="9" style="422" customWidth="1"/>
    <col min="5386" max="5394" width="8.42578125" style="422" customWidth="1"/>
    <col min="5395" max="5633" width="9.140625" style="422"/>
    <col min="5634" max="5634" width="6.140625" style="422" customWidth="1"/>
    <col min="5635" max="5635" width="29.42578125" style="422" bestFit="1" customWidth="1"/>
    <col min="5636" max="5640" width="11.7109375" style="422" customWidth="1"/>
    <col min="5641" max="5641" width="9" style="422" customWidth="1"/>
    <col min="5642" max="5650" width="8.42578125" style="422" customWidth="1"/>
    <col min="5651" max="5889" width="9.140625" style="422"/>
    <col min="5890" max="5890" width="6.140625" style="422" customWidth="1"/>
    <col min="5891" max="5891" width="29.42578125" style="422" bestFit="1" customWidth="1"/>
    <col min="5892" max="5896" width="11.7109375" style="422" customWidth="1"/>
    <col min="5897" max="5897" width="9" style="422" customWidth="1"/>
    <col min="5898" max="5906" width="8.42578125" style="422" customWidth="1"/>
    <col min="5907" max="6145" width="9.140625" style="422"/>
    <col min="6146" max="6146" width="6.140625" style="422" customWidth="1"/>
    <col min="6147" max="6147" width="29.42578125" style="422" bestFit="1" customWidth="1"/>
    <col min="6148" max="6152" width="11.7109375" style="422" customWidth="1"/>
    <col min="6153" max="6153" width="9" style="422" customWidth="1"/>
    <col min="6154" max="6162" width="8.42578125" style="422" customWidth="1"/>
    <col min="6163" max="6401" width="9.140625" style="422"/>
    <col min="6402" max="6402" width="6.140625" style="422" customWidth="1"/>
    <col min="6403" max="6403" width="29.42578125" style="422" bestFit="1" customWidth="1"/>
    <col min="6404" max="6408" width="11.7109375" style="422" customWidth="1"/>
    <col min="6409" max="6409" width="9" style="422" customWidth="1"/>
    <col min="6410" max="6418" width="8.42578125" style="422" customWidth="1"/>
    <col min="6419" max="6657" width="9.140625" style="422"/>
    <col min="6658" max="6658" width="6.140625" style="422" customWidth="1"/>
    <col min="6659" max="6659" width="29.42578125" style="422" bestFit="1" customWidth="1"/>
    <col min="6660" max="6664" width="11.7109375" style="422" customWidth="1"/>
    <col min="6665" max="6665" width="9" style="422" customWidth="1"/>
    <col min="6666" max="6674" width="8.42578125" style="422" customWidth="1"/>
    <col min="6675" max="6913" width="9.140625" style="422"/>
    <col min="6914" max="6914" width="6.140625" style="422" customWidth="1"/>
    <col min="6915" max="6915" width="29.42578125" style="422" bestFit="1" customWidth="1"/>
    <col min="6916" max="6920" width="11.7109375" style="422" customWidth="1"/>
    <col min="6921" max="6921" width="9" style="422" customWidth="1"/>
    <col min="6922" max="6930" width="8.42578125" style="422" customWidth="1"/>
    <col min="6931" max="7169" width="9.140625" style="422"/>
    <col min="7170" max="7170" width="6.140625" style="422" customWidth="1"/>
    <col min="7171" max="7171" width="29.42578125" style="422" bestFit="1" customWidth="1"/>
    <col min="7172" max="7176" width="11.7109375" style="422" customWidth="1"/>
    <col min="7177" max="7177" width="9" style="422" customWidth="1"/>
    <col min="7178" max="7186" width="8.42578125" style="422" customWidth="1"/>
    <col min="7187" max="7425" width="9.140625" style="422"/>
    <col min="7426" max="7426" width="6.140625" style="422" customWidth="1"/>
    <col min="7427" max="7427" width="29.42578125" style="422" bestFit="1" customWidth="1"/>
    <col min="7428" max="7432" width="11.7109375" style="422" customWidth="1"/>
    <col min="7433" max="7433" width="9" style="422" customWidth="1"/>
    <col min="7434" max="7442" width="8.42578125" style="422" customWidth="1"/>
    <col min="7443" max="7681" width="9.140625" style="422"/>
    <col min="7682" max="7682" width="6.140625" style="422" customWidth="1"/>
    <col min="7683" max="7683" width="29.42578125" style="422" bestFit="1" customWidth="1"/>
    <col min="7684" max="7688" width="11.7109375" style="422" customWidth="1"/>
    <col min="7689" max="7689" width="9" style="422" customWidth="1"/>
    <col min="7690" max="7698" width="8.42578125" style="422" customWidth="1"/>
    <col min="7699" max="7937" width="9.140625" style="422"/>
    <col min="7938" max="7938" width="6.140625" style="422" customWidth="1"/>
    <col min="7939" max="7939" width="29.42578125" style="422" bestFit="1" customWidth="1"/>
    <col min="7940" max="7944" width="11.7109375" style="422" customWidth="1"/>
    <col min="7945" max="7945" width="9" style="422" customWidth="1"/>
    <col min="7946" max="7954" width="8.42578125" style="422" customWidth="1"/>
    <col min="7955" max="8193" width="9.140625" style="422"/>
    <col min="8194" max="8194" width="6.140625" style="422" customWidth="1"/>
    <col min="8195" max="8195" width="29.42578125" style="422" bestFit="1" customWidth="1"/>
    <col min="8196" max="8200" width="11.7109375" style="422" customWidth="1"/>
    <col min="8201" max="8201" width="9" style="422" customWidth="1"/>
    <col min="8202" max="8210" width="8.42578125" style="422" customWidth="1"/>
    <col min="8211" max="8449" width="9.140625" style="422"/>
    <col min="8450" max="8450" width="6.140625" style="422" customWidth="1"/>
    <col min="8451" max="8451" width="29.42578125" style="422" bestFit="1" customWidth="1"/>
    <col min="8452" max="8456" width="11.7109375" style="422" customWidth="1"/>
    <col min="8457" max="8457" width="9" style="422" customWidth="1"/>
    <col min="8458" max="8466" width="8.42578125" style="422" customWidth="1"/>
    <col min="8467" max="8705" width="9.140625" style="422"/>
    <col min="8706" max="8706" width="6.140625" style="422" customWidth="1"/>
    <col min="8707" max="8707" width="29.42578125" style="422" bestFit="1" customWidth="1"/>
    <col min="8708" max="8712" width="11.7109375" style="422" customWidth="1"/>
    <col min="8713" max="8713" width="9" style="422" customWidth="1"/>
    <col min="8714" max="8722" width="8.42578125" style="422" customWidth="1"/>
    <col min="8723" max="8961" width="9.140625" style="422"/>
    <col min="8962" max="8962" width="6.140625" style="422" customWidth="1"/>
    <col min="8963" max="8963" width="29.42578125" style="422" bestFit="1" customWidth="1"/>
    <col min="8964" max="8968" width="11.7109375" style="422" customWidth="1"/>
    <col min="8969" max="8969" width="9" style="422" customWidth="1"/>
    <col min="8970" max="8978" width="8.42578125" style="422" customWidth="1"/>
    <col min="8979" max="9217" width="9.140625" style="422"/>
    <col min="9218" max="9218" width="6.140625" style="422" customWidth="1"/>
    <col min="9219" max="9219" width="29.42578125" style="422" bestFit="1" customWidth="1"/>
    <col min="9220" max="9224" width="11.7109375" style="422" customWidth="1"/>
    <col min="9225" max="9225" width="9" style="422" customWidth="1"/>
    <col min="9226" max="9234" width="8.42578125" style="422" customWidth="1"/>
    <col min="9235" max="9473" width="9.140625" style="422"/>
    <col min="9474" max="9474" width="6.140625" style="422" customWidth="1"/>
    <col min="9475" max="9475" width="29.42578125" style="422" bestFit="1" customWidth="1"/>
    <col min="9476" max="9480" width="11.7109375" style="422" customWidth="1"/>
    <col min="9481" max="9481" width="9" style="422" customWidth="1"/>
    <col min="9482" max="9490" width="8.42578125" style="422" customWidth="1"/>
    <col min="9491" max="9729" width="9.140625" style="422"/>
    <col min="9730" max="9730" width="6.140625" style="422" customWidth="1"/>
    <col min="9731" max="9731" width="29.42578125" style="422" bestFit="1" customWidth="1"/>
    <col min="9732" max="9736" width="11.7109375" style="422" customWidth="1"/>
    <col min="9737" max="9737" width="9" style="422" customWidth="1"/>
    <col min="9738" max="9746" width="8.42578125" style="422" customWidth="1"/>
    <col min="9747" max="9985" width="9.140625" style="422"/>
    <col min="9986" max="9986" width="6.140625" style="422" customWidth="1"/>
    <col min="9987" max="9987" width="29.42578125" style="422" bestFit="1" customWidth="1"/>
    <col min="9988" max="9992" width="11.7109375" style="422" customWidth="1"/>
    <col min="9993" max="9993" width="9" style="422" customWidth="1"/>
    <col min="9994" max="10002" width="8.42578125" style="422" customWidth="1"/>
    <col min="10003" max="10241" width="9.140625" style="422"/>
    <col min="10242" max="10242" width="6.140625" style="422" customWidth="1"/>
    <col min="10243" max="10243" width="29.42578125" style="422" bestFit="1" customWidth="1"/>
    <col min="10244" max="10248" width="11.7109375" style="422" customWidth="1"/>
    <col min="10249" max="10249" width="9" style="422" customWidth="1"/>
    <col min="10250" max="10258" width="8.42578125" style="422" customWidth="1"/>
    <col min="10259" max="10497" width="9.140625" style="422"/>
    <col min="10498" max="10498" width="6.140625" style="422" customWidth="1"/>
    <col min="10499" max="10499" width="29.42578125" style="422" bestFit="1" customWidth="1"/>
    <col min="10500" max="10504" width="11.7109375" style="422" customWidth="1"/>
    <col min="10505" max="10505" width="9" style="422" customWidth="1"/>
    <col min="10506" max="10514" width="8.42578125" style="422" customWidth="1"/>
    <col min="10515" max="10753" width="9.140625" style="422"/>
    <col min="10754" max="10754" width="6.140625" style="422" customWidth="1"/>
    <col min="10755" max="10755" width="29.42578125" style="422" bestFit="1" customWidth="1"/>
    <col min="10756" max="10760" width="11.7109375" style="422" customWidth="1"/>
    <col min="10761" max="10761" width="9" style="422" customWidth="1"/>
    <col min="10762" max="10770" width="8.42578125" style="422" customWidth="1"/>
    <col min="10771" max="11009" width="9.140625" style="422"/>
    <col min="11010" max="11010" width="6.140625" style="422" customWidth="1"/>
    <col min="11011" max="11011" width="29.42578125" style="422" bestFit="1" customWidth="1"/>
    <col min="11012" max="11016" width="11.7109375" style="422" customWidth="1"/>
    <col min="11017" max="11017" width="9" style="422" customWidth="1"/>
    <col min="11018" max="11026" width="8.42578125" style="422" customWidth="1"/>
    <col min="11027" max="11265" width="9.140625" style="422"/>
    <col min="11266" max="11266" width="6.140625" style="422" customWidth="1"/>
    <col min="11267" max="11267" width="29.42578125" style="422" bestFit="1" customWidth="1"/>
    <col min="11268" max="11272" width="11.7109375" style="422" customWidth="1"/>
    <col min="11273" max="11273" width="9" style="422" customWidth="1"/>
    <col min="11274" max="11282" width="8.42578125" style="422" customWidth="1"/>
    <col min="11283" max="11521" width="9.140625" style="422"/>
    <col min="11522" max="11522" width="6.140625" style="422" customWidth="1"/>
    <col min="11523" max="11523" width="29.42578125" style="422" bestFit="1" customWidth="1"/>
    <col min="11524" max="11528" width="11.7109375" style="422" customWidth="1"/>
    <col min="11529" max="11529" width="9" style="422" customWidth="1"/>
    <col min="11530" max="11538" width="8.42578125" style="422" customWidth="1"/>
    <col min="11539" max="11777" width="9.140625" style="422"/>
    <col min="11778" max="11778" width="6.140625" style="422" customWidth="1"/>
    <col min="11779" max="11779" width="29.42578125" style="422" bestFit="1" customWidth="1"/>
    <col min="11780" max="11784" width="11.7109375" style="422" customWidth="1"/>
    <col min="11785" max="11785" width="9" style="422" customWidth="1"/>
    <col min="11786" max="11794" width="8.42578125" style="422" customWidth="1"/>
    <col min="11795" max="12033" width="9.140625" style="422"/>
    <col min="12034" max="12034" width="6.140625" style="422" customWidth="1"/>
    <col min="12035" max="12035" width="29.42578125" style="422" bestFit="1" customWidth="1"/>
    <col min="12036" max="12040" width="11.7109375" style="422" customWidth="1"/>
    <col min="12041" max="12041" width="9" style="422" customWidth="1"/>
    <col min="12042" max="12050" width="8.42578125" style="422" customWidth="1"/>
    <col min="12051" max="12289" width="9.140625" style="422"/>
    <col min="12290" max="12290" width="6.140625" style="422" customWidth="1"/>
    <col min="12291" max="12291" width="29.42578125" style="422" bestFit="1" customWidth="1"/>
    <col min="12292" max="12296" width="11.7109375" style="422" customWidth="1"/>
    <col min="12297" max="12297" width="9" style="422" customWidth="1"/>
    <col min="12298" max="12306" width="8.42578125" style="422" customWidth="1"/>
    <col min="12307" max="12545" width="9.140625" style="422"/>
    <col min="12546" max="12546" width="6.140625" style="422" customWidth="1"/>
    <col min="12547" max="12547" width="29.42578125" style="422" bestFit="1" customWidth="1"/>
    <col min="12548" max="12552" width="11.7109375" style="422" customWidth="1"/>
    <col min="12553" max="12553" width="9" style="422" customWidth="1"/>
    <col min="12554" max="12562" width="8.42578125" style="422" customWidth="1"/>
    <col min="12563" max="12801" width="9.140625" style="422"/>
    <col min="12802" max="12802" width="6.140625" style="422" customWidth="1"/>
    <col min="12803" max="12803" width="29.42578125" style="422" bestFit="1" customWidth="1"/>
    <col min="12804" max="12808" width="11.7109375" style="422" customWidth="1"/>
    <col min="12809" max="12809" width="9" style="422" customWidth="1"/>
    <col min="12810" max="12818" width="8.42578125" style="422" customWidth="1"/>
    <col min="12819" max="13057" width="9.140625" style="422"/>
    <col min="13058" max="13058" width="6.140625" style="422" customWidth="1"/>
    <col min="13059" max="13059" width="29.42578125" style="422" bestFit="1" customWidth="1"/>
    <col min="13060" max="13064" width="11.7109375" style="422" customWidth="1"/>
    <col min="13065" max="13065" width="9" style="422" customWidth="1"/>
    <col min="13066" max="13074" width="8.42578125" style="422" customWidth="1"/>
    <col min="13075" max="13313" width="9.140625" style="422"/>
    <col min="13314" max="13314" width="6.140625" style="422" customWidth="1"/>
    <col min="13315" max="13315" width="29.42578125" style="422" bestFit="1" customWidth="1"/>
    <col min="13316" max="13320" width="11.7109375" style="422" customWidth="1"/>
    <col min="13321" max="13321" width="9" style="422" customWidth="1"/>
    <col min="13322" max="13330" width="8.42578125" style="422" customWidth="1"/>
    <col min="13331" max="13569" width="9.140625" style="422"/>
    <col min="13570" max="13570" width="6.140625" style="422" customWidth="1"/>
    <col min="13571" max="13571" width="29.42578125" style="422" bestFit="1" customWidth="1"/>
    <col min="13572" max="13576" width="11.7109375" style="422" customWidth="1"/>
    <col min="13577" max="13577" width="9" style="422" customWidth="1"/>
    <col min="13578" max="13586" width="8.42578125" style="422" customWidth="1"/>
    <col min="13587" max="13825" width="9.140625" style="422"/>
    <col min="13826" max="13826" width="6.140625" style="422" customWidth="1"/>
    <col min="13827" max="13827" width="29.42578125" style="422" bestFit="1" customWidth="1"/>
    <col min="13828" max="13832" width="11.7109375" style="422" customWidth="1"/>
    <col min="13833" max="13833" width="9" style="422" customWidth="1"/>
    <col min="13834" max="13842" width="8.42578125" style="422" customWidth="1"/>
    <col min="13843" max="14081" width="9.140625" style="422"/>
    <col min="14082" max="14082" width="6.140625" style="422" customWidth="1"/>
    <col min="14083" max="14083" width="29.42578125" style="422" bestFit="1" customWidth="1"/>
    <col min="14084" max="14088" width="11.7109375" style="422" customWidth="1"/>
    <col min="14089" max="14089" width="9" style="422" customWidth="1"/>
    <col min="14090" max="14098" width="8.42578125" style="422" customWidth="1"/>
    <col min="14099" max="14337" width="9.140625" style="422"/>
    <col min="14338" max="14338" width="6.140625" style="422" customWidth="1"/>
    <col min="14339" max="14339" width="29.42578125" style="422" bestFit="1" customWidth="1"/>
    <col min="14340" max="14344" width="11.7109375" style="422" customWidth="1"/>
    <col min="14345" max="14345" width="9" style="422" customWidth="1"/>
    <col min="14346" max="14354" width="8.42578125" style="422" customWidth="1"/>
    <col min="14355" max="14593" width="9.140625" style="422"/>
    <col min="14594" max="14594" width="6.140625" style="422" customWidth="1"/>
    <col min="14595" max="14595" width="29.42578125" style="422" bestFit="1" customWidth="1"/>
    <col min="14596" max="14600" width="11.7109375" style="422" customWidth="1"/>
    <col min="14601" max="14601" width="9" style="422" customWidth="1"/>
    <col min="14602" max="14610" width="8.42578125" style="422" customWidth="1"/>
    <col min="14611" max="14849" width="9.140625" style="422"/>
    <col min="14850" max="14850" width="6.140625" style="422" customWidth="1"/>
    <col min="14851" max="14851" width="29.42578125" style="422" bestFit="1" customWidth="1"/>
    <col min="14852" max="14856" width="11.7109375" style="422" customWidth="1"/>
    <col min="14857" max="14857" width="9" style="422" customWidth="1"/>
    <col min="14858" max="14866" width="8.42578125" style="422" customWidth="1"/>
    <col min="14867" max="15105" width="9.140625" style="422"/>
    <col min="15106" max="15106" width="6.140625" style="422" customWidth="1"/>
    <col min="15107" max="15107" width="29.42578125" style="422" bestFit="1" customWidth="1"/>
    <col min="15108" max="15112" width="11.7109375" style="422" customWidth="1"/>
    <col min="15113" max="15113" width="9" style="422" customWidth="1"/>
    <col min="15114" max="15122" width="8.42578125" style="422" customWidth="1"/>
    <col min="15123" max="15361" width="9.140625" style="422"/>
    <col min="15362" max="15362" width="6.140625" style="422" customWidth="1"/>
    <col min="15363" max="15363" width="29.42578125" style="422" bestFit="1" customWidth="1"/>
    <col min="15364" max="15368" width="11.7109375" style="422" customWidth="1"/>
    <col min="15369" max="15369" width="9" style="422" customWidth="1"/>
    <col min="15370" max="15378" width="8.42578125" style="422" customWidth="1"/>
    <col min="15379" max="15617" width="9.140625" style="422"/>
    <col min="15618" max="15618" width="6.140625" style="422" customWidth="1"/>
    <col min="15619" max="15619" width="29.42578125" style="422" bestFit="1" customWidth="1"/>
    <col min="15620" max="15624" width="11.7109375" style="422" customWidth="1"/>
    <col min="15625" max="15625" width="9" style="422" customWidth="1"/>
    <col min="15626" max="15634" width="8.42578125" style="422" customWidth="1"/>
    <col min="15635" max="15873" width="9.140625" style="422"/>
    <col min="15874" max="15874" width="6.140625" style="422" customWidth="1"/>
    <col min="15875" max="15875" width="29.42578125" style="422" bestFit="1" customWidth="1"/>
    <col min="15876" max="15880" width="11.7109375" style="422" customWidth="1"/>
    <col min="15881" max="15881" width="9" style="422" customWidth="1"/>
    <col min="15882" max="15890" width="8.42578125" style="422" customWidth="1"/>
    <col min="15891" max="16129" width="9.140625" style="422"/>
    <col min="16130" max="16130" width="6.140625" style="422" customWidth="1"/>
    <col min="16131" max="16131" width="29.42578125" style="422" bestFit="1" customWidth="1"/>
    <col min="16132" max="16136" width="11.7109375" style="422" customWidth="1"/>
    <col min="16137" max="16137" width="9" style="422" customWidth="1"/>
    <col min="16138" max="16146" width="8.42578125" style="422" customWidth="1"/>
    <col min="16147" max="16384" width="9.140625" style="422"/>
  </cols>
  <sheetData>
    <row r="1" spans="2:21">
      <c r="B1" s="1833" t="s">
        <v>497</v>
      </c>
      <c r="C1" s="1833"/>
      <c r="D1" s="1833"/>
      <c r="E1" s="1833"/>
      <c r="F1" s="1833"/>
      <c r="G1" s="1833"/>
      <c r="H1" s="1833"/>
      <c r="I1" s="1833"/>
      <c r="J1" s="1833"/>
      <c r="K1" s="364"/>
      <c r="L1" s="364"/>
      <c r="M1" s="364"/>
      <c r="N1" s="364"/>
      <c r="O1" s="364"/>
      <c r="P1" s="364"/>
      <c r="Q1" s="364"/>
      <c r="R1" s="364"/>
    </row>
    <row r="2" spans="2:21" ht="15" customHeight="1">
      <c r="B2" s="1844" t="s">
        <v>78</v>
      </c>
      <c r="C2" s="1844"/>
      <c r="D2" s="1844"/>
      <c r="E2" s="1844"/>
      <c r="F2" s="1844"/>
      <c r="G2" s="1844"/>
      <c r="H2" s="1844"/>
      <c r="I2" s="1844"/>
      <c r="J2" s="1844"/>
      <c r="K2" s="484"/>
      <c r="L2" s="484"/>
      <c r="M2" s="484"/>
      <c r="N2" s="484"/>
      <c r="O2" s="484"/>
      <c r="P2" s="484"/>
      <c r="Q2" s="484"/>
      <c r="R2" s="484"/>
    </row>
    <row r="3" spans="2:21" ht="15" customHeight="1" thickBot="1">
      <c r="B3" s="1845" t="s">
        <v>48</v>
      </c>
      <c r="C3" s="1845"/>
      <c r="D3" s="1845"/>
      <c r="E3" s="1845"/>
      <c r="F3" s="1845"/>
      <c r="G3" s="1845"/>
      <c r="H3" s="1845"/>
      <c r="I3" s="1845"/>
      <c r="J3" s="1845"/>
      <c r="K3" s="485"/>
      <c r="L3" s="485"/>
      <c r="M3" s="485"/>
      <c r="N3" s="485"/>
      <c r="O3" s="485"/>
      <c r="P3" s="485"/>
      <c r="Q3" s="485"/>
      <c r="R3" s="485"/>
    </row>
    <row r="4" spans="2:21" ht="15" customHeight="1" thickTop="1">
      <c r="B4" s="1846"/>
      <c r="C4" s="1848"/>
      <c r="D4" s="1850" t="s">
        <v>4</v>
      </c>
      <c r="E4" s="1850"/>
      <c r="F4" s="1851" t="s">
        <v>386</v>
      </c>
      <c r="G4" s="1851"/>
      <c r="H4" s="486" t="s">
        <v>387</v>
      </c>
      <c r="I4" s="1852" t="s">
        <v>111</v>
      </c>
      <c r="J4" s="1853"/>
      <c r="K4" s="487"/>
      <c r="L4" s="487"/>
      <c r="M4" s="487"/>
      <c r="N4" s="487"/>
      <c r="O4" s="487"/>
      <c r="P4" s="487"/>
      <c r="Q4" s="487"/>
      <c r="R4" s="487"/>
    </row>
    <row r="5" spans="2:21" ht="15" customHeight="1">
      <c r="B5" s="1847"/>
      <c r="C5" s="1849"/>
      <c r="D5" s="488" t="s">
        <v>5</v>
      </c>
      <c r="E5" s="489" t="str">
        <f>'X-Other'!E5</f>
        <v>Nine Months</v>
      </c>
      <c r="F5" s="488" t="s">
        <v>5</v>
      </c>
      <c r="G5" s="489" t="str">
        <f>E5</f>
        <v>Nine Months</v>
      </c>
      <c r="H5" s="489" t="str">
        <f>G5</f>
        <v>Nine Months</v>
      </c>
      <c r="I5" s="490" t="s">
        <v>33</v>
      </c>
      <c r="J5" s="491" t="s">
        <v>110</v>
      </c>
      <c r="K5" s="492"/>
      <c r="L5" s="492"/>
      <c r="M5" s="492"/>
      <c r="N5" s="492"/>
      <c r="O5" s="492"/>
      <c r="P5" s="492"/>
      <c r="Q5" s="492"/>
      <c r="R5" s="492"/>
    </row>
    <row r="6" spans="2:21" ht="15" customHeight="1">
      <c r="B6" s="493"/>
      <c r="C6" s="494" t="s">
        <v>416</v>
      </c>
      <c r="D6" s="495">
        <v>506569.05276399991</v>
      </c>
      <c r="E6" s="496">
        <v>378218.59842999995</v>
      </c>
      <c r="F6" s="496">
        <v>654326.66361499997</v>
      </c>
      <c r="G6" s="496">
        <v>462973.54247200012</v>
      </c>
      <c r="H6" s="496">
        <v>546855.32589400024</v>
      </c>
      <c r="I6" s="497">
        <v>22.408983691923453</v>
      </c>
      <c r="J6" s="498">
        <v>18.118051190165602</v>
      </c>
      <c r="K6" s="499"/>
      <c r="L6" s="377"/>
      <c r="M6" s="377"/>
      <c r="N6" s="499"/>
      <c r="O6" s="499"/>
      <c r="P6" s="499"/>
      <c r="Q6" s="499"/>
      <c r="R6" s="499"/>
      <c r="S6" s="499"/>
      <c r="T6" s="499"/>
    </row>
    <row r="7" spans="2:21" ht="15" customHeight="1">
      <c r="B7" s="500">
        <v>1</v>
      </c>
      <c r="C7" s="501" t="s">
        <v>498</v>
      </c>
      <c r="D7" s="502">
        <v>15202.218299000002</v>
      </c>
      <c r="E7" s="503">
        <v>12362.035612000001</v>
      </c>
      <c r="F7" s="503">
        <v>4552.7730499999998</v>
      </c>
      <c r="G7" s="503">
        <v>3472.0971369999997</v>
      </c>
      <c r="H7" s="503">
        <v>4067.0491949999996</v>
      </c>
      <c r="I7" s="504">
        <v>-71.913224925273738</v>
      </c>
      <c r="J7" s="505">
        <v>17.135236559483388</v>
      </c>
      <c r="K7" s="506"/>
      <c r="L7" s="377"/>
      <c r="M7" s="377"/>
      <c r="N7" s="506"/>
      <c r="O7" s="506"/>
      <c r="P7" s="506"/>
      <c r="Q7" s="506"/>
      <c r="R7" s="499"/>
      <c r="S7" s="499"/>
      <c r="T7" s="499"/>
    </row>
    <row r="8" spans="2:21" ht="15" customHeight="1">
      <c r="B8" s="500">
        <v>2</v>
      </c>
      <c r="C8" s="501" t="s">
        <v>499</v>
      </c>
      <c r="D8" s="502">
        <v>3665.7659920000001</v>
      </c>
      <c r="E8" s="503">
        <v>2554.610815</v>
      </c>
      <c r="F8" s="503">
        <v>4986.5531460000011</v>
      </c>
      <c r="G8" s="503">
        <v>3452.4533850000007</v>
      </c>
      <c r="H8" s="503">
        <v>4074.4471710000007</v>
      </c>
      <c r="I8" s="504">
        <v>35.145962928212242</v>
      </c>
      <c r="J8" s="505">
        <v>18.015993748167574</v>
      </c>
      <c r="K8" s="506"/>
      <c r="L8" s="377"/>
      <c r="M8" s="377"/>
      <c r="N8" s="506"/>
      <c r="O8" s="506"/>
      <c r="P8" s="506"/>
      <c r="Q8" s="506"/>
      <c r="R8" s="499"/>
      <c r="S8" s="499"/>
      <c r="T8" s="499"/>
    </row>
    <row r="9" spans="2:21" ht="15" customHeight="1">
      <c r="B9" s="500">
        <v>3</v>
      </c>
      <c r="C9" s="501" t="s">
        <v>500</v>
      </c>
      <c r="D9" s="502">
        <v>5904.1133000000009</v>
      </c>
      <c r="E9" s="503">
        <v>4325.4160940000002</v>
      </c>
      <c r="F9" s="503">
        <v>6711.0355419999987</v>
      </c>
      <c r="G9" s="503">
        <v>5046.2467709999992</v>
      </c>
      <c r="H9" s="503">
        <v>5074.1796599999998</v>
      </c>
      <c r="I9" s="504">
        <v>16.665001963623766</v>
      </c>
      <c r="J9" s="505">
        <v>0.55353791179074108</v>
      </c>
      <c r="K9" s="506"/>
      <c r="L9" s="377"/>
      <c r="M9" s="377"/>
      <c r="N9" s="506"/>
      <c r="O9" s="506"/>
      <c r="P9" s="506"/>
      <c r="Q9" s="506"/>
      <c r="R9" s="499"/>
      <c r="S9" s="499"/>
      <c r="T9" s="499"/>
    </row>
    <row r="10" spans="2:21" ht="15" customHeight="1">
      <c r="B10" s="500">
        <v>4</v>
      </c>
      <c r="C10" s="501" t="s">
        <v>501</v>
      </c>
      <c r="D10" s="502">
        <v>1171.7421909999998</v>
      </c>
      <c r="E10" s="503">
        <v>537.09246099999996</v>
      </c>
      <c r="F10" s="503">
        <v>2689.5340749999996</v>
      </c>
      <c r="G10" s="503">
        <v>1481.6027239999999</v>
      </c>
      <c r="H10" s="503">
        <v>3517.4900600000001</v>
      </c>
      <c r="I10" s="504">
        <v>175.85617590711257</v>
      </c>
      <c r="J10" s="505">
        <v>137.4111496301488</v>
      </c>
      <c r="K10" s="506"/>
      <c r="L10" s="377"/>
      <c r="M10" s="377"/>
      <c r="N10" s="506"/>
      <c r="O10" s="506"/>
      <c r="P10" s="506"/>
      <c r="Q10" s="506"/>
      <c r="R10" s="499"/>
      <c r="S10" s="499"/>
      <c r="T10" s="499"/>
    </row>
    <row r="11" spans="2:21" ht="15" customHeight="1">
      <c r="B11" s="500">
        <v>5</v>
      </c>
      <c r="C11" s="501" t="s">
        <v>502</v>
      </c>
      <c r="D11" s="502">
        <v>1708.5489440000001</v>
      </c>
      <c r="E11" s="503">
        <v>1339.6316380000001</v>
      </c>
      <c r="F11" s="503">
        <v>1431.5363280000004</v>
      </c>
      <c r="G11" s="503">
        <v>1053.9933380000002</v>
      </c>
      <c r="H11" s="503">
        <v>1016.5629970000001</v>
      </c>
      <c r="I11" s="504">
        <v>-21.322152440833875</v>
      </c>
      <c r="J11" s="505">
        <v>-3.5512881960929548</v>
      </c>
      <c r="K11" s="506"/>
      <c r="L11" s="377"/>
      <c r="M11" s="377"/>
      <c r="N11" s="506"/>
      <c r="O11" s="506"/>
      <c r="P11" s="506"/>
      <c r="Q11" s="506"/>
      <c r="R11" s="499"/>
      <c r="S11" s="499"/>
      <c r="T11" s="499"/>
    </row>
    <row r="12" spans="2:21" ht="15" customHeight="1">
      <c r="B12" s="500">
        <v>6</v>
      </c>
      <c r="C12" s="501" t="s">
        <v>503</v>
      </c>
      <c r="D12" s="502">
        <v>24032.549894</v>
      </c>
      <c r="E12" s="503">
        <v>14087.163314000001</v>
      </c>
      <c r="F12" s="503">
        <v>31178.137928</v>
      </c>
      <c r="G12" s="503">
        <v>20474.917173999998</v>
      </c>
      <c r="H12" s="503">
        <v>11659.374313000002</v>
      </c>
      <c r="I12" s="504">
        <v>45.344500646569259</v>
      </c>
      <c r="J12" s="505">
        <v>-43.05532855680795</v>
      </c>
      <c r="K12" s="506"/>
      <c r="L12" s="377"/>
      <c r="M12" s="377"/>
      <c r="N12" s="506"/>
      <c r="O12" s="506"/>
      <c r="P12" s="506"/>
      <c r="Q12" s="506"/>
      <c r="R12" s="499"/>
      <c r="S12" s="499"/>
      <c r="T12" s="499"/>
    </row>
    <row r="13" spans="2:21" ht="15" customHeight="1">
      <c r="B13" s="500">
        <v>7</v>
      </c>
      <c r="C13" s="501" t="s">
        <v>504</v>
      </c>
      <c r="D13" s="502">
        <v>1082.9906410000001</v>
      </c>
      <c r="E13" s="503">
        <v>896.549623</v>
      </c>
      <c r="F13" s="503">
        <v>1862.2494510000001</v>
      </c>
      <c r="G13" s="503">
        <v>1437.282054</v>
      </c>
      <c r="H13" s="503">
        <v>796.6376929999999</v>
      </c>
      <c r="I13" s="504">
        <v>60.312604804921108</v>
      </c>
      <c r="J13" s="505">
        <v>-44.57332221028345</v>
      </c>
      <c r="K13" s="506"/>
      <c r="L13" s="377"/>
      <c r="M13" s="377"/>
      <c r="N13" s="506"/>
      <c r="O13" s="506"/>
      <c r="P13" s="506"/>
      <c r="Q13" s="506"/>
      <c r="R13" s="499"/>
      <c r="S13" s="499"/>
      <c r="T13" s="499"/>
    </row>
    <row r="14" spans="2:21" ht="15" customHeight="1">
      <c r="B14" s="500">
        <v>8</v>
      </c>
      <c r="C14" s="501" t="s">
        <v>424</v>
      </c>
      <c r="D14" s="502">
        <v>3943.4189049999995</v>
      </c>
      <c r="E14" s="503">
        <v>2777.495872</v>
      </c>
      <c r="F14" s="503">
        <v>6112.6178130000008</v>
      </c>
      <c r="G14" s="503">
        <v>4186.4531460000007</v>
      </c>
      <c r="H14" s="503">
        <v>5153.2540629999994</v>
      </c>
      <c r="I14" s="504">
        <v>50.727610010287748</v>
      </c>
      <c r="J14" s="505">
        <v>23.093556365816269</v>
      </c>
      <c r="K14" s="506"/>
      <c r="L14" s="377"/>
      <c r="M14" s="377"/>
      <c r="N14" s="506"/>
      <c r="O14" s="506"/>
      <c r="P14" s="506"/>
      <c r="Q14" s="506"/>
      <c r="R14" s="499"/>
      <c r="S14" s="499"/>
      <c r="T14" s="499"/>
      <c r="U14" s="461"/>
    </row>
    <row r="15" spans="2:21" ht="15" customHeight="1">
      <c r="B15" s="500">
        <v>9</v>
      </c>
      <c r="C15" s="501" t="s">
        <v>505</v>
      </c>
      <c r="D15" s="502">
        <v>9015.6013940000012</v>
      </c>
      <c r="E15" s="503">
        <v>7315.5747380000003</v>
      </c>
      <c r="F15" s="503">
        <v>10871.502982000002</v>
      </c>
      <c r="G15" s="503">
        <v>8641.1844950000013</v>
      </c>
      <c r="H15" s="503">
        <v>10466.394652000001</v>
      </c>
      <c r="I15" s="504">
        <v>18.12037747511836</v>
      </c>
      <c r="J15" s="505">
        <v>21.122221821049081</v>
      </c>
      <c r="K15" s="506"/>
      <c r="L15" s="377"/>
      <c r="M15" s="377"/>
      <c r="N15" s="506"/>
      <c r="O15" s="506"/>
      <c r="P15" s="506"/>
      <c r="Q15" s="506"/>
      <c r="R15" s="499"/>
      <c r="S15" s="499"/>
      <c r="T15" s="499"/>
    </row>
    <row r="16" spans="2:21" ht="15" customHeight="1">
      <c r="B16" s="500">
        <v>10</v>
      </c>
      <c r="C16" s="501" t="s">
        <v>506</v>
      </c>
      <c r="D16" s="502">
        <v>5027.4816199999996</v>
      </c>
      <c r="E16" s="503">
        <v>3504.521984</v>
      </c>
      <c r="F16" s="503">
        <v>10264.134226000002</v>
      </c>
      <c r="G16" s="503">
        <v>6969.4907480000011</v>
      </c>
      <c r="H16" s="503">
        <v>7364.5472089999994</v>
      </c>
      <c r="I16" s="504">
        <v>98.871366189723432</v>
      </c>
      <c r="J16" s="505">
        <v>5.6683691145348831</v>
      </c>
      <c r="K16" s="506"/>
      <c r="L16" s="377"/>
      <c r="M16" s="377"/>
      <c r="N16" s="506"/>
      <c r="O16" s="506"/>
      <c r="P16" s="506"/>
      <c r="Q16" s="506"/>
      <c r="R16" s="499"/>
      <c r="S16" s="499"/>
      <c r="T16" s="499"/>
    </row>
    <row r="17" spans="2:21" ht="15" customHeight="1">
      <c r="B17" s="500">
        <v>11</v>
      </c>
      <c r="C17" s="501" t="s">
        <v>507</v>
      </c>
      <c r="D17" s="502">
        <v>413.42700400000001</v>
      </c>
      <c r="E17" s="503">
        <v>284.19595900000002</v>
      </c>
      <c r="F17" s="503">
        <v>591.22507499999983</v>
      </c>
      <c r="G17" s="503">
        <v>430.48498499999994</v>
      </c>
      <c r="H17" s="503">
        <v>547.69602000000009</v>
      </c>
      <c r="I17" s="504">
        <v>51.47470305867364</v>
      </c>
      <c r="J17" s="505">
        <v>27.227670902389349</v>
      </c>
      <c r="K17" s="506"/>
      <c r="L17" s="377"/>
      <c r="M17" s="377"/>
      <c r="N17" s="506"/>
      <c r="O17" s="506"/>
      <c r="P17" s="506"/>
      <c r="Q17" s="506"/>
      <c r="R17" s="499"/>
      <c r="S17" s="499"/>
      <c r="T17" s="499"/>
    </row>
    <row r="18" spans="2:21" ht="15" customHeight="1">
      <c r="B18" s="500">
        <v>12</v>
      </c>
      <c r="C18" s="501" t="s">
        <v>508</v>
      </c>
      <c r="D18" s="502">
        <v>2664.2444049999995</v>
      </c>
      <c r="E18" s="503">
        <v>1957.02513</v>
      </c>
      <c r="F18" s="503">
        <v>3007.9951699999992</v>
      </c>
      <c r="G18" s="503">
        <v>2144.2552199999996</v>
      </c>
      <c r="H18" s="503">
        <v>2394.28863</v>
      </c>
      <c r="I18" s="504">
        <v>9.5670764329939715</v>
      </c>
      <c r="J18" s="505">
        <v>11.660617993039125</v>
      </c>
      <c r="K18" s="506"/>
      <c r="L18" s="377"/>
      <c r="M18" s="377"/>
      <c r="N18" s="506"/>
      <c r="O18" s="506"/>
      <c r="P18" s="506"/>
      <c r="Q18" s="506"/>
      <c r="R18" s="499"/>
      <c r="S18" s="499"/>
      <c r="T18" s="499"/>
      <c r="U18" s="461"/>
    </row>
    <row r="19" spans="2:21" ht="15" customHeight="1">
      <c r="B19" s="500">
        <v>13</v>
      </c>
      <c r="C19" s="501" t="s">
        <v>509</v>
      </c>
      <c r="D19" s="502">
        <v>1230.4240169999998</v>
      </c>
      <c r="E19" s="503">
        <v>787.62390299999993</v>
      </c>
      <c r="F19" s="503">
        <v>1487.6817040000001</v>
      </c>
      <c r="G19" s="503">
        <v>1004.7474850000001</v>
      </c>
      <c r="H19" s="503">
        <v>1345.8536429999997</v>
      </c>
      <c r="I19" s="504">
        <v>27.566911208889522</v>
      </c>
      <c r="J19" s="505">
        <v>33.949441336496562</v>
      </c>
      <c r="K19" s="506"/>
      <c r="L19" s="377"/>
      <c r="M19" s="377"/>
      <c r="N19" s="506"/>
      <c r="O19" s="506"/>
      <c r="P19" s="506"/>
      <c r="Q19" s="506"/>
      <c r="R19" s="499"/>
      <c r="S19" s="499"/>
      <c r="T19" s="499"/>
    </row>
    <row r="20" spans="2:21" ht="15" customHeight="1">
      <c r="B20" s="500">
        <v>14</v>
      </c>
      <c r="C20" s="501" t="s">
        <v>510</v>
      </c>
      <c r="D20" s="502">
        <v>2622.8228209999993</v>
      </c>
      <c r="E20" s="503">
        <v>2307.2335639999997</v>
      </c>
      <c r="F20" s="503">
        <v>2848.6692140000005</v>
      </c>
      <c r="G20" s="503">
        <v>1950.9725780000001</v>
      </c>
      <c r="H20" s="503">
        <v>2647.3651409999998</v>
      </c>
      <c r="I20" s="504">
        <v>-15.441045568978197</v>
      </c>
      <c r="J20" s="505">
        <v>35.694636144701349</v>
      </c>
      <c r="K20" s="506"/>
      <c r="L20" s="377"/>
      <c r="M20" s="377"/>
      <c r="N20" s="506"/>
      <c r="O20" s="506"/>
      <c r="P20" s="506"/>
      <c r="Q20" s="506"/>
      <c r="R20" s="499"/>
      <c r="S20" s="499"/>
      <c r="T20" s="499"/>
    </row>
    <row r="21" spans="2:21" ht="15" customHeight="1">
      <c r="B21" s="500">
        <v>15</v>
      </c>
      <c r="C21" s="501" t="s">
        <v>511</v>
      </c>
      <c r="D21" s="502">
        <v>13865.583120000001</v>
      </c>
      <c r="E21" s="503">
        <v>10439.561156000002</v>
      </c>
      <c r="F21" s="503">
        <v>15946.828519999999</v>
      </c>
      <c r="G21" s="503">
        <v>11124.172074</v>
      </c>
      <c r="H21" s="503">
        <v>15051.017000999998</v>
      </c>
      <c r="I21" s="504">
        <v>6.5578515013203145</v>
      </c>
      <c r="J21" s="505">
        <v>35.300109535144884</v>
      </c>
      <c r="K21" s="506"/>
      <c r="L21" s="377"/>
      <c r="M21" s="377"/>
      <c r="N21" s="506"/>
      <c r="O21" s="506"/>
      <c r="P21" s="506"/>
      <c r="Q21" s="506"/>
      <c r="R21" s="499"/>
      <c r="S21" s="499"/>
      <c r="T21" s="499"/>
    </row>
    <row r="22" spans="2:21" ht="15" customHeight="1">
      <c r="B22" s="500">
        <v>16</v>
      </c>
      <c r="C22" s="501" t="s">
        <v>512</v>
      </c>
      <c r="D22" s="502">
        <v>2328.4390749999998</v>
      </c>
      <c r="E22" s="503">
        <v>1698.4047430000001</v>
      </c>
      <c r="F22" s="503">
        <v>2934.5230859999997</v>
      </c>
      <c r="G22" s="503">
        <v>2142.0291630000002</v>
      </c>
      <c r="H22" s="503">
        <v>2696.4825879999999</v>
      </c>
      <c r="I22" s="504">
        <v>26.120064833097317</v>
      </c>
      <c r="J22" s="505">
        <v>25.884494692101441</v>
      </c>
      <c r="K22" s="506"/>
      <c r="L22" s="377"/>
      <c r="M22" s="377"/>
      <c r="N22" s="506"/>
      <c r="O22" s="506"/>
      <c r="P22" s="506"/>
      <c r="Q22" s="506"/>
      <c r="R22" s="499"/>
      <c r="S22" s="499"/>
      <c r="T22" s="499"/>
    </row>
    <row r="23" spans="2:21" ht="15" customHeight="1">
      <c r="B23" s="500">
        <v>17</v>
      </c>
      <c r="C23" s="501" t="s">
        <v>427</v>
      </c>
      <c r="D23" s="502">
        <v>4949.9446619999999</v>
      </c>
      <c r="E23" s="503">
        <v>4247.7821460000005</v>
      </c>
      <c r="F23" s="503">
        <v>5731.1402779999999</v>
      </c>
      <c r="G23" s="503">
        <v>4538.6919779999998</v>
      </c>
      <c r="H23" s="503">
        <v>7868.1135699999995</v>
      </c>
      <c r="I23" s="504">
        <v>6.8485111053526992</v>
      </c>
      <c r="J23" s="505">
        <v>73.356412114732848</v>
      </c>
      <c r="K23" s="506"/>
      <c r="L23" s="377"/>
      <c r="M23" s="377"/>
      <c r="N23" s="506"/>
      <c r="O23" s="506"/>
      <c r="P23" s="506"/>
      <c r="Q23" s="506"/>
      <c r="R23" s="499"/>
      <c r="S23" s="499"/>
      <c r="T23" s="499"/>
    </row>
    <row r="24" spans="2:21" ht="15" customHeight="1">
      <c r="B24" s="500">
        <v>18</v>
      </c>
      <c r="C24" s="501" t="s">
        <v>513</v>
      </c>
      <c r="D24" s="502">
        <v>4072.2311519999998</v>
      </c>
      <c r="E24" s="503">
        <v>2846.437473</v>
      </c>
      <c r="F24" s="503">
        <v>4610.6915930000005</v>
      </c>
      <c r="G24" s="503">
        <v>3122.5158840000004</v>
      </c>
      <c r="H24" s="503">
        <v>4035.0303129999998</v>
      </c>
      <c r="I24" s="504">
        <v>9.6990857385329292</v>
      </c>
      <c r="J24" s="505">
        <v>29.223692141192629</v>
      </c>
      <c r="K24" s="506"/>
      <c r="L24" s="377"/>
      <c r="M24" s="377"/>
      <c r="N24" s="506"/>
      <c r="O24" s="506"/>
      <c r="P24" s="506"/>
      <c r="Q24" s="506"/>
      <c r="R24" s="499"/>
      <c r="S24" s="499"/>
      <c r="T24" s="499"/>
    </row>
    <row r="25" spans="2:21" ht="15" customHeight="1">
      <c r="B25" s="500">
        <v>19</v>
      </c>
      <c r="C25" s="501" t="s">
        <v>514</v>
      </c>
      <c r="D25" s="502">
        <v>16191.095554000001</v>
      </c>
      <c r="E25" s="503">
        <v>11090.102661000001</v>
      </c>
      <c r="F25" s="503">
        <v>24426.849449000001</v>
      </c>
      <c r="G25" s="503">
        <v>15882.515345</v>
      </c>
      <c r="H25" s="503">
        <v>15439.009353000001</v>
      </c>
      <c r="I25" s="504">
        <v>43.213420384765527</v>
      </c>
      <c r="J25" s="505">
        <v>-2.7924165811658952</v>
      </c>
      <c r="K25" s="506"/>
      <c r="L25" s="377"/>
      <c r="M25" s="377"/>
      <c r="N25" s="506"/>
      <c r="O25" s="506"/>
      <c r="P25" s="506"/>
      <c r="Q25" s="506"/>
      <c r="R25" s="499"/>
      <c r="S25" s="499"/>
      <c r="T25" s="499"/>
    </row>
    <row r="26" spans="2:21" ht="15" customHeight="1">
      <c r="B26" s="500">
        <v>20</v>
      </c>
      <c r="C26" s="501" t="s">
        <v>515</v>
      </c>
      <c r="D26" s="502">
        <v>723.153235</v>
      </c>
      <c r="E26" s="503">
        <v>531.12036599999999</v>
      </c>
      <c r="F26" s="503">
        <v>885.01744399999995</v>
      </c>
      <c r="G26" s="503">
        <v>659.15537699999993</v>
      </c>
      <c r="H26" s="503">
        <v>791.55375299999992</v>
      </c>
      <c r="I26" s="504">
        <v>24.106590369385287</v>
      </c>
      <c r="J26" s="505">
        <v>20.086064776196167</v>
      </c>
      <c r="K26" s="506"/>
      <c r="L26" s="377"/>
      <c r="M26" s="377"/>
      <c r="N26" s="506"/>
      <c r="O26" s="506"/>
      <c r="P26" s="506"/>
      <c r="Q26" s="506"/>
      <c r="R26" s="499"/>
      <c r="S26" s="499"/>
      <c r="T26" s="499"/>
    </row>
    <row r="27" spans="2:21" ht="15" customHeight="1">
      <c r="B27" s="500">
        <v>21</v>
      </c>
      <c r="C27" s="501" t="s">
        <v>516</v>
      </c>
      <c r="D27" s="502">
        <v>2136.526241</v>
      </c>
      <c r="E27" s="503">
        <v>1403.622627</v>
      </c>
      <c r="F27" s="503">
        <v>2168.0334130000001</v>
      </c>
      <c r="G27" s="503">
        <v>1420.8499820000002</v>
      </c>
      <c r="H27" s="503">
        <v>1578.430163</v>
      </c>
      <c r="I27" s="504">
        <v>1.2273494790277653</v>
      </c>
      <c r="J27" s="505">
        <v>11.090557271795063</v>
      </c>
      <c r="K27" s="506"/>
      <c r="L27" s="377"/>
      <c r="M27" s="377"/>
      <c r="N27" s="506"/>
      <c r="O27" s="506"/>
      <c r="P27" s="506"/>
      <c r="Q27" s="506"/>
      <c r="R27" s="499"/>
      <c r="S27" s="499"/>
      <c r="T27" s="499"/>
    </row>
    <row r="28" spans="2:21" ht="15" customHeight="1">
      <c r="B28" s="500">
        <v>22</v>
      </c>
      <c r="C28" s="501" t="s">
        <v>439</v>
      </c>
      <c r="D28" s="502">
        <v>2165.3464330000002</v>
      </c>
      <c r="E28" s="503">
        <v>1803.2595060000001</v>
      </c>
      <c r="F28" s="503">
        <v>3314.8994929999999</v>
      </c>
      <c r="G28" s="503">
        <v>2363.6300219999998</v>
      </c>
      <c r="H28" s="503">
        <v>2720.5534400000001</v>
      </c>
      <c r="I28" s="504">
        <v>31.075422818261842</v>
      </c>
      <c r="J28" s="505">
        <v>15.100646661188847</v>
      </c>
      <c r="K28" s="506"/>
      <c r="L28" s="377"/>
      <c r="M28" s="377"/>
      <c r="N28" s="506"/>
      <c r="O28" s="506"/>
      <c r="P28" s="506"/>
      <c r="Q28" s="506"/>
      <c r="R28" s="499"/>
      <c r="S28" s="499"/>
      <c r="T28" s="499"/>
    </row>
    <row r="29" spans="2:21" ht="15" customHeight="1">
      <c r="B29" s="500">
        <v>23</v>
      </c>
      <c r="C29" s="501" t="s">
        <v>517</v>
      </c>
      <c r="D29" s="502">
        <v>46509.344950999999</v>
      </c>
      <c r="E29" s="503">
        <v>35918.509680999996</v>
      </c>
      <c r="F29" s="503">
        <v>57943.272538000005</v>
      </c>
      <c r="G29" s="503">
        <v>40060.059613000005</v>
      </c>
      <c r="H29" s="503">
        <v>51783.588864000005</v>
      </c>
      <c r="I29" s="504">
        <v>11.530405823576757</v>
      </c>
      <c r="J29" s="505">
        <v>29.264882190029397</v>
      </c>
      <c r="K29" s="506"/>
      <c r="L29" s="377"/>
      <c r="M29" s="377"/>
      <c r="N29" s="506"/>
      <c r="O29" s="506"/>
      <c r="P29" s="506"/>
      <c r="Q29" s="506"/>
      <c r="R29" s="499"/>
      <c r="S29" s="499"/>
      <c r="T29" s="499"/>
    </row>
    <row r="30" spans="2:21" ht="15" customHeight="1">
      <c r="B30" s="500">
        <v>24</v>
      </c>
      <c r="C30" s="501" t="s">
        <v>518</v>
      </c>
      <c r="D30" s="502">
        <v>9259.1061680000003</v>
      </c>
      <c r="E30" s="503">
        <v>7074.2940620000008</v>
      </c>
      <c r="F30" s="503">
        <v>14285.612399</v>
      </c>
      <c r="G30" s="503">
        <v>10198.721415999998</v>
      </c>
      <c r="H30" s="503">
        <v>12925.370289</v>
      </c>
      <c r="I30" s="504">
        <v>44.165924212608701</v>
      </c>
      <c r="J30" s="505">
        <v>26.735202990468679</v>
      </c>
      <c r="K30" s="506"/>
      <c r="L30" s="377"/>
      <c r="M30" s="377"/>
      <c r="N30" s="506"/>
      <c r="O30" s="506"/>
      <c r="P30" s="506"/>
      <c r="Q30" s="506"/>
      <c r="R30" s="499"/>
      <c r="S30" s="499"/>
      <c r="T30" s="499"/>
    </row>
    <row r="31" spans="2:21" ht="15" customHeight="1">
      <c r="B31" s="500">
        <v>25</v>
      </c>
      <c r="C31" s="501" t="s">
        <v>519</v>
      </c>
      <c r="D31" s="502">
        <v>21484.153917</v>
      </c>
      <c r="E31" s="503">
        <v>16056.401981000003</v>
      </c>
      <c r="F31" s="503">
        <v>24076.759260999996</v>
      </c>
      <c r="G31" s="503">
        <v>17495.303635999997</v>
      </c>
      <c r="H31" s="503">
        <v>18815.333823000001</v>
      </c>
      <c r="I31" s="504">
        <v>8.9615447888181166</v>
      </c>
      <c r="J31" s="505">
        <v>7.545054458407833</v>
      </c>
      <c r="K31" s="506"/>
      <c r="L31" s="377"/>
      <c r="M31" s="377"/>
      <c r="N31" s="506"/>
      <c r="O31" s="506"/>
      <c r="P31" s="506"/>
      <c r="Q31" s="506"/>
      <c r="R31" s="499"/>
      <c r="S31" s="499"/>
      <c r="T31" s="499"/>
    </row>
    <row r="32" spans="2:21" ht="15" customHeight="1">
      <c r="B32" s="500">
        <v>26</v>
      </c>
      <c r="C32" s="501" t="s">
        <v>520</v>
      </c>
      <c r="D32" s="502">
        <v>67.029028999999994</v>
      </c>
      <c r="E32" s="503">
        <v>59.900715999999996</v>
      </c>
      <c r="F32" s="503">
        <v>67.246043999999998</v>
      </c>
      <c r="G32" s="503">
        <v>61.922701999999994</v>
      </c>
      <c r="H32" s="503">
        <v>85.128284999999991</v>
      </c>
      <c r="I32" s="504">
        <v>3.3755623221598796</v>
      </c>
      <c r="J32" s="505">
        <v>37.475081432977532</v>
      </c>
      <c r="K32" s="506"/>
      <c r="L32" s="377"/>
      <c r="M32" s="377"/>
      <c r="N32" s="506"/>
      <c r="O32" s="506"/>
      <c r="P32" s="506"/>
      <c r="Q32" s="506"/>
      <c r="R32" s="499"/>
      <c r="S32" s="499"/>
      <c r="T32" s="499"/>
    </row>
    <row r="33" spans="2:20" ht="15" customHeight="1">
      <c r="B33" s="500">
        <v>27</v>
      </c>
      <c r="C33" s="501" t="s">
        <v>521</v>
      </c>
      <c r="D33" s="502">
        <v>26526.905433</v>
      </c>
      <c r="E33" s="503">
        <v>19261.887119000003</v>
      </c>
      <c r="F33" s="503">
        <v>39276.501516000004</v>
      </c>
      <c r="G33" s="503">
        <v>28194.461984000001</v>
      </c>
      <c r="H33" s="503">
        <v>36074.744451999999</v>
      </c>
      <c r="I33" s="504">
        <v>46.374349563023202</v>
      </c>
      <c r="J33" s="505">
        <v>27.949752942517421</v>
      </c>
      <c r="K33" s="506"/>
      <c r="L33" s="377"/>
      <c r="M33" s="377"/>
      <c r="N33" s="506"/>
      <c r="O33" s="506"/>
      <c r="P33" s="506"/>
      <c r="Q33" s="506"/>
      <c r="R33" s="499"/>
      <c r="S33" s="499"/>
      <c r="T33" s="499"/>
    </row>
    <row r="34" spans="2:20" ht="15" customHeight="1">
      <c r="B34" s="500">
        <v>28</v>
      </c>
      <c r="C34" s="501" t="s">
        <v>522</v>
      </c>
      <c r="D34" s="502">
        <v>683.03829400000006</v>
      </c>
      <c r="E34" s="503">
        <v>519.35744099999999</v>
      </c>
      <c r="F34" s="503">
        <v>818.50756999999999</v>
      </c>
      <c r="G34" s="503">
        <v>573.5254480000001</v>
      </c>
      <c r="H34" s="503">
        <v>863.47036000000003</v>
      </c>
      <c r="I34" s="504">
        <v>10.429812442024897</v>
      </c>
      <c r="J34" s="505">
        <v>50.554846870543713</v>
      </c>
      <c r="K34" s="506"/>
      <c r="L34" s="377"/>
      <c r="M34" s="377"/>
      <c r="N34" s="506"/>
      <c r="O34" s="506"/>
      <c r="P34" s="506"/>
      <c r="Q34" s="506"/>
      <c r="R34" s="499"/>
      <c r="S34" s="499"/>
      <c r="T34" s="499"/>
    </row>
    <row r="35" spans="2:20" ht="15" customHeight="1">
      <c r="B35" s="500">
        <v>29</v>
      </c>
      <c r="C35" s="501" t="s">
        <v>446</v>
      </c>
      <c r="D35" s="502">
        <v>5876.8936190000004</v>
      </c>
      <c r="E35" s="503">
        <v>4327.9365600000001</v>
      </c>
      <c r="F35" s="503">
        <v>6418.2479669999993</v>
      </c>
      <c r="G35" s="503">
        <v>4710.5054749999999</v>
      </c>
      <c r="H35" s="503">
        <v>4682.5323079999998</v>
      </c>
      <c r="I35" s="504">
        <v>8.8395222456772728</v>
      </c>
      <c r="J35" s="505">
        <v>-0.59384639607070255</v>
      </c>
      <c r="K35" s="506"/>
      <c r="L35" s="377"/>
      <c r="M35" s="377"/>
      <c r="N35" s="506"/>
      <c r="O35" s="506"/>
      <c r="P35" s="506"/>
      <c r="Q35" s="506"/>
      <c r="R35" s="499"/>
      <c r="S35" s="499"/>
      <c r="T35" s="499"/>
    </row>
    <row r="36" spans="2:20" ht="15" customHeight="1">
      <c r="B36" s="500">
        <v>30</v>
      </c>
      <c r="C36" s="501" t="s">
        <v>324</v>
      </c>
      <c r="D36" s="502">
        <v>118919.67554899999</v>
      </c>
      <c r="E36" s="503">
        <v>85963.524544999993</v>
      </c>
      <c r="F36" s="503">
        <v>170134.42704800001</v>
      </c>
      <c r="G36" s="503">
        <v>115440.73471800001</v>
      </c>
      <c r="H36" s="503">
        <v>154007.47666200003</v>
      </c>
      <c r="I36" s="504">
        <v>34.290369466609462</v>
      </c>
      <c r="J36" s="505">
        <v>33.408260990551838</v>
      </c>
      <c r="K36" s="506"/>
      <c r="L36" s="377"/>
      <c r="M36" s="377"/>
      <c r="N36" s="506"/>
      <c r="O36" s="506"/>
      <c r="P36" s="506"/>
      <c r="Q36" s="506"/>
      <c r="R36" s="499"/>
      <c r="S36" s="499"/>
      <c r="T36" s="499"/>
    </row>
    <row r="37" spans="2:20" ht="15" customHeight="1">
      <c r="B37" s="500">
        <v>31</v>
      </c>
      <c r="C37" s="501" t="s">
        <v>523</v>
      </c>
      <c r="D37" s="502">
        <v>2049.5245229999996</v>
      </c>
      <c r="E37" s="503">
        <v>1379.7207989999999</v>
      </c>
      <c r="F37" s="503">
        <v>2769.73038</v>
      </c>
      <c r="G37" s="503">
        <v>2032.0396940000001</v>
      </c>
      <c r="H37" s="503">
        <v>2050.6781700000001</v>
      </c>
      <c r="I37" s="504">
        <v>47.279050621893248</v>
      </c>
      <c r="J37" s="505">
        <v>0.91722991706480173</v>
      </c>
      <c r="K37" s="506"/>
      <c r="L37" s="377"/>
      <c r="M37" s="377"/>
      <c r="N37" s="506"/>
      <c r="O37" s="506"/>
      <c r="P37" s="506"/>
      <c r="Q37" s="506"/>
      <c r="R37" s="499"/>
      <c r="S37" s="499"/>
      <c r="T37" s="499"/>
    </row>
    <row r="38" spans="2:20" ht="15" customHeight="1">
      <c r="B38" s="500">
        <v>32</v>
      </c>
      <c r="C38" s="501" t="s">
        <v>449</v>
      </c>
      <c r="D38" s="502">
        <v>2761.5143090000001</v>
      </c>
      <c r="E38" s="503">
        <v>2031.9180110000002</v>
      </c>
      <c r="F38" s="503">
        <v>3384.3323970000001</v>
      </c>
      <c r="G38" s="503">
        <v>2434.5767000000001</v>
      </c>
      <c r="H38" s="503">
        <v>2694.6839749999999</v>
      </c>
      <c r="I38" s="504">
        <v>19.816679945753961</v>
      </c>
      <c r="J38" s="505">
        <v>10.683880898063293</v>
      </c>
      <c r="K38" s="506"/>
      <c r="L38" s="377"/>
      <c r="M38" s="377"/>
      <c r="N38" s="506"/>
      <c r="O38" s="506"/>
      <c r="P38" s="506"/>
      <c r="Q38" s="506"/>
      <c r="R38" s="499"/>
      <c r="S38" s="499"/>
      <c r="T38" s="499"/>
    </row>
    <row r="39" spans="2:20" ht="15" customHeight="1">
      <c r="B39" s="500">
        <v>33</v>
      </c>
      <c r="C39" s="501" t="s">
        <v>524</v>
      </c>
      <c r="D39" s="502">
        <v>1596.4417129999999</v>
      </c>
      <c r="E39" s="503">
        <v>1341.500072</v>
      </c>
      <c r="F39" s="503">
        <v>1352.8800550000001</v>
      </c>
      <c r="G39" s="503">
        <v>841.85242800000003</v>
      </c>
      <c r="H39" s="503">
        <v>1196.6776789999999</v>
      </c>
      <c r="I39" s="504">
        <v>-37.245442950673201</v>
      </c>
      <c r="J39" s="505">
        <v>42.148153191523477</v>
      </c>
      <c r="K39" s="506"/>
      <c r="L39" s="377"/>
      <c r="M39" s="377"/>
      <c r="N39" s="506"/>
      <c r="O39" s="506"/>
      <c r="P39" s="506"/>
      <c r="Q39" s="506"/>
      <c r="R39" s="499"/>
      <c r="S39" s="499"/>
      <c r="T39" s="499"/>
    </row>
    <row r="40" spans="2:20" ht="15" customHeight="1">
      <c r="B40" s="500">
        <v>34</v>
      </c>
      <c r="C40" s="501" t="s">
        <v>525</v>
      </c>
      <c r="D40" s="502">
        <v>235.22680599999998</v>
      </c>
      <c r="E40" s="503">
        <v>171.44903299999999</v>
      </c>
      <c r="F40" s="503">
        <v>109.50343399999998</v>
      </c>
      <c r="G40" s="503">
        <v>59.318310999999994</v>
      </c>
      <c r="H40" s="503">
        <v>397.72460799999999</v>
      </c>
      <c r="I40" s="504">
        <v>-65.401781531191261</v>
      </c>
      <c r="J40" s="505" t="s">
        <v>144</v>
      </c>
      <c r="K40" s="506"/>
      <c r="L40" s="377"/>
      <c r="M40" s="377"/>
      <c r="N40" s="506"/>
      <c r="O40" s="506"/>
      <c r="P40" s="506"/>
      <c r="Q40" s="506"/>
      <c r="R40" s="499"/>
      <c r="S40" s="499"/>
      <c r="T40" s="499"/>
    </row>
    <row r="41" spans="2:20" ht="15" customHeight="1">
      <c r="B41" s="500">
        <v>35</v>
      </c>
      <c r="C41" s="501" t="s">
        <v>479</v>
      </c>
      <c r="D41" s="502">
        <v>5622.8722230000003</v>
      </c>
      <c r="E41" s="503">
        <v>4448.0408779999998</v>
      </c>
      <c r="F41" s="503">
        <v>5425.608373</v>
      </c>
      <c r="G41" s="503">
        <v>3965.0787649999997</v>
      </c>
      <c r="H41" s="503">
        <v>6357.7721229999997</v>
      </c>
      <c r="I41" s="504">
        <v>-10.857861387666873</v>
      </c>
      <c r="J41" s="505">
        <v>60.344157072501446</v>
      </c>
      <c r="K41" s="506"/>
      <c r="L41" s="377"/>
      <c r="M41" s="377"/>
      <c r="N41" s="506"/>
      <c r="O41" s="506"/>
      <c r="P41" s="506"/>
      <c r="Q41" s="506"/>
      <c r="R41" s="499"/>
      <c r="S41" s="499"/>
      <c r="T41" s="499"/>
    </row>
    <row r="42" spans="2:20" ht="15" customHeight="1">
      <c r="B42" s="500">
        <v>36</v>
      </c>
      <c r="C42" s="501" t="s">
        <v>526</v>
      </c>
      <c r="D42" s="502">
        <v>23600.899820999999</v>
      </c>
      <c r="E42" s="503">
        <v>18526.005496999998</v>
      </c>
      <c r="F42" s="503">
        <v>28909.935859000005</v>
      </c>
      <c r="G42" s="503">
        <v>21563.574528000001</v>
      </c>
      <c r="H42" s="503">
        <v>25473.92438</v>
      </c>
      <c r="I42" s="504">
        <v>16.396243817869376</v>
      </c>
      <c r="J42" s="505">
        <v>18.1340521578297</v>
      </c>
      <c r="K42" s="506"/>
      <c r="L42" s="377"/>
      <c r="M42" s="377"/>
      <c r="N42" s="506"/>
      <c r="O42" s="506"/>
      <c r="P42" s="506"/>
      <c r="Q42" s="506"/>
      <c r="R42" s="499"/>
      <c r="S42" s="499"/>
      <c r="T42" s="499"/>
    </row>
    <row r="43" spans="2:20" ht="15" customHeight="1">
      <c r="B43" s="500">
        <v>37</v>
      </c>
      <c r="C43" s="501" t="s">
        <v>527</v>
      </c>
      <c r="D43" s="502">
        <v>904.01455499999997</v>
      </c>
      <c r="E43" s="503">
        <v>709.34285599999998</v>
      </c>
      <c r="F43" s="503">
        <v>1181.948828</v>
      </c>
      <c r="G43" s="503">
        <v>653.16529700000001</v>
      </c>
      <c r="H43" s="503">
        <v>1167.8404189999999</v>
      </c>
      <c r="I43" s="504">
        <v>-7.9196623360368221</v>
      </c>
      <c r="J43" s="505">
        <v>78.79707087377605</v>
      </c>
      <c r="K43" s="506"/>
      <c r="L43" s="377"/>
      <c r="M43" s="377"/>
      <c r="N43" s="506"/>
      <c r="O43" s="506"/>
      <c r="P43" s="506"/>
      <c r="Q43" s="506"/>
      <c r="R43" s="499"/>
      <c r="S43" s="499"/>
      <c r="T43" s="499"/>
    </row>
    <row r="44" spans="2:20" ht="15" customHeight="1">
      <c r="B44" s="500">
        <v>38</v>
      </c>
      <c r="C44" s="501" t="s">
        <v>528</v>
      </c>
      <c r="D44" s="502">
        <v>5051.3596200000002</v>
      </c>
      <c r="E44" s="503">
        <v>3848.2257680000002</v>
      </c>
      <c r="F44" s="503">
        <v>2224.895289</v>
      </c>
      <c r="G44" s="503">
        <v>1610.5174150000003</v>
      </c>
      <c r="H44" s="503">
        <v>1998.7652139999998</v>
      </c>
      <c r="I44" s="504">
        <v>-58.14909228059615</v>
      </c>
      <c r="J44" s="505">
        <v>24.107022711083161</v>
      </c>
      <c r="K44" s="506"/>
      <c r="L44" s="377"/>
      <c r="M44" s="377"/>
      <c r="N44" s="506"/>
      <c r="O44" s="506"/>
      <c r="P44" s="506"/>
      <c r="Q44" s="506"/>
      <c r="R44" s="499"/>
      <c r="S44" s="499"/>
      <c r="T44" s="499"/>
    </row>
    <row r="45" spans="2:20" ht="15" customHeight="1">
      <c r="B45" s="500">
        <v>39</v>
      </c>
      <c r="C45" s="501" t="s">
        <v>529</v>
      </c>
      <c r="D45" s="502">
        <v>1049.159926</v>
      </c>
      <c r="E45" s="503">
        <v>824.24201900000003</v>
      </c>
      <c r="F45" s="503">
        <v>1037.5573200000001</v>
      </c>
      <c r="G45" s="503">
        <v>748.15004599999997</v>
      </c>
      <c r="H45" s="503">
        <v>861.66118200000005</v>
      </c>
      <c r="I45" s="504">
        <v>-9.2317512630959442</v>
      </c>
      <c r="J45" s="505">
        <v>15.172242066533272</v>
      </c>
      <c r="K45" s="506"/>
      <c r="L45" s="377"/>
      <c r="M45" s="377"/>
      <c r="N45" s="506"/>
      <c r="O45" s="506"/>
      <c r="P45" s="506"/>
      <c r="Q45" s="506"/>
      <c r="R45" s="499"/>
      <c r="S45" s="499"/>
      <c r="T45" s="499"/>
    </row>
    <row r="46" spans="2:20" ht="15" customHeight="1">
      <c r="B46" s="500">
        <v>40</v>
      </c>
      <c r="C46" s="501" t="s">
        <v>530</v>
      </c>
      <c r="D46" s="502">
        <v>246.65257100000002</v>
      </c>
      <c r="E46" s="503">
        <v>221.16741300000001</v>
      </c>
      <c r="F46" s="503">
        <v>1250.5791959999999</v>
      </c>
      <c r="G46" s="503">
        <v>713.21051799999998</v>
      </c>
      <c r="H46" s="503">
        <v>973.14555499999994</v>
      </c>
      <c r="I46" s="504">
        <v>222.47540825555524</v>
      </c>
      <c r="J46" s="505">
        <v>36.44576607323674</v>
      </c>
      <c r="K46" s="506"/>
      <c r="L46" s="377"/>
      <c r="M46" s="377"/>
      <c r="N46" s="506"/>
      <c r="O46" s="506"/>
      <c r="P46" s="506"/>
      <c r="Q46" s="506"/>
      <c r="R46" s="499"/>
      <c r="S46" s="499"/>
      <c r="T46" s="499"/>
    </row>
    <row r="47" spans="2:20" ht="15" customHeight="1">
      <c r="B47" s="500">
        <v>41</v>
      </c>
      <c r="C47" s="501" t="s">
        <v>531</v>
      </c>
      <c r="D47" s="502">
        <v>119.07989599999999</v>
      </c>
      <c r="E47" s="503">
        <v>98.521226999999996</v>
      </c>
      <c r="F47" s="503">
        <v>48.695290000000007</v>
      </c>
      <c r="G47" s="503">
        <v>46.915922000000002</v>
      </c>
      <c r="H47" s="503">
        <v>5.1433999999999994E-2</v>
      </c>
      <c r="I47" s="504">
        <v>-52.379884590759303</v>
      </c>
      <c r="J47" s="505">
        <v>-99.890369840754701</v>
      </c>
      <c r="K47" s="506"/>
      <c r="L47" s="377"/>
      <c r="M47" s="377"/>
      <c r="N47" s="506"/>
      <c r="O47" s="506"/>
      <c r="P47" s="506"/>
      <c r="Q47" s="506"/>
      <c r="R47" s="499"/>
      <c r="S47" s="499"/>
      <c r="T47" s="499"/>
    </row>
    <row r="48" spans="2:20" ht="15" customHeight="1">
      <c r="B48" s="500">
        <v>42</v>
      </c>
      <c r="C48" s="501" t="s">
        <v>484</v>
      </c>
      <c r="D48" s="502">
        <v>78.373224999999991</v>
      </c>
      <c r="E48" s="503">
        <v>55.136691999999996</v>
      </c>
      <c r="F48" s="503">
        <v>105.31836100000001</v>
      </c>
      <c r="G48" s="503">
        <v>77.33788100000001</v>
      </c>
      <c r="H48" s="503">
        <v>91.495176999999998</v>
      </c>
      <c r="I48" s="504">
        <v>40.265725408408656</v>
      </c>
      <c r="J48" s="505">
        <v>18.305771786015185</v>
      </c>
      <c r="K48" s="506"/>
      <c r="L48" s="377"/>
      <c r="M48" s="377"/>
      <c r="N48" s="506"/>
      <c r="O48" s="506"/>
      <c r="P48" s="506"/>
      <c r="Q48" s="506"/>
      <c r="R48" s="499"/>
      <c r="S48" s="499"/>
      <c r="T48" s="499"/>
    </row>
    <row r="49" spans="2:20" ht="15" customHeight="1">
      <c r="B49" s="500">
        <v>43</v>
      </c>
      <c r="C49" s="501" t="s">
        <v>328</v>
      </c>
      <c r="D49" s="502">
        <v>4204.2850539999999</v>
      </c>
      <c r="E49" s="503">
        <v>3208.790661</v>
      </c>
      <c r="F49" s="503">
        <v>4844.3504050000001</v>
      </c>
      <c r="G49" s="503">
        <v>3295.3737469999996</v>
      </c>
      <c r="H49" s="503">
        <v>5943.4112989999994</v>
      </c>
      <c r="I49" s="504">
        <v>2.6983089626986327</v>
      </c>
      <c r="J49" s="505">
        <v>80.356213143067208</v>
      </c>
      <c r="K49" s="506"/>
      <c r="L49" s="377"/>
      <c r="M49" s="377"/>
      <c r="N49" s="506"/>
      <c r="O49" s="506"/>
      <c r="P49" s="506"/>
      <c r="Q49" s="506"/>
      <c r="R49" s="499"/>
      <c r="S49" s="499"/>
      <c r="T49" s="499"/>
    </row>
    <row r="50" spans="2:20" ht="15" customHeight="1">
      <c r="B50" s="500">
        <v>44</v>
      </c>
      <c r="C50" s="501" t="s">
        <v>463</v>
      </c>
      <c r="D50" s="502">
        <v>6418.3175449999999</v>
      </c>
      <c r="E50" s="503">
        <v>4649.6567809999997</v>
      </c>
      <c r="F50" s="503">
        <v>9382.2429319999992</v>
      </c>
      <c r="G50" s="503">
        <v>7009.4846869999992</v>
      </c>
      <c r="H50" s="503">
        <v>8594.9851620000009</v>
      </c>
      <c r="I50" s="504">
        <v>50.752733312338648</v>
      </c>
      <c r="J50" s="505">
        <v>22.61935856626549</v>
      </c>
      <c r="K50" s="506"/>
      <c r="L50" s="377"/>
      <c r="M50" s="377"/>
      <c r="N50" s="506"/>
      <c r="O50" s="506"/>
      <c r="P50" s="506"/>
      <c r="Q50" s="506"/>
      <c r="R50" s="499"/>
      <c r="S50" s="499"/>
      <c r="T50" s="499"/>
    </row>
    <row r="51" spans="2:20" ht="15" customHeight="1">
      <c r="B51" s="500">
        <v>45</v>
      </c>
      <c r="C51" s="501" t="s">
        <v>532</v>
      </c>
      <c r="D51" s="502">
        <v>2805.3280650000002</v>
      </c>
      <c r="E51" s="503">
        <v>1890.9153220000001</v>
      </c>
      <c r="F51" s="503">
        <v>2640.8167739999999</v>
      </c>
      <c r="G51" s="503">
        <v>1831.807851</v>
      </c>
      <c r="H51" s="503">
        <v>1467.2932069999999</v>
      </c>
      <c r="I51" s="504">
        <v>-3.1258655695635724</v>
      </c>
      <c r="J51" s="505">
        <v>-19.89917467604522</v>
      </c>
      <c r="K51" s="506"/>
      <c r="L51" s="377"/>
      <c r="M51" s="377"/>
      <c r="N51" s="506"/>
      <c r="O51" s="506"/>
      <c r="P51" s="506"/>
      <c r="Q51" s="506"/>
      <c r="R51" s="499"/>
      <c r="S51" s="499"/>
      <c r="T51" s="499"/>
    </row>
    <row r="52" spans="2:20" ht="15" customHeight="1">
      <c r="B52" s="500">
        <v>46</v>
      </c>
      <c r="C52" s="501" t="s">
        <v>533</v>
      </c>
      <c r="D52" s="502">
        <v>5876.7704610000001</v>
      </c>
      <c r="E52" s="503">
        <v>4254.2687169999999</v>
      </c>
      <c r="F52" s="503">
        <v>7617.871682</v>
      </c>
      <c r="G52" s="503">
        <v>5362.1059690000002</v>
      </c>
      <c r="H52" s="503">
        <v>6195.6663599999993</v>
      </c>
      <c r="I52" s="504">
        <v>26.040603584185874</v>
      </c>
      <c r="J52" s="505">
        <v>15.545391975076029</v>
      </c>
      <c r="K52" s="506"/>
      <c r="L52" s="377"/>
      <c r="M52" s="377"/>
      <c r="N52" s="506"/>
      <c r="O52" s="506"/>
      <c r="P52" s="506"/>
      <c r="Q52" s="506"/>
      <c r="R52" s="499"/>
      <c r="S52" s="499"/>
      <c r="T52" s="499"/>
    </row>
    <row r="53" spans="2:20" ht="15" customHeight="1">
      <c r="B53" s="500">
        <v>47</v>
      </c>
      <c r="C53" s="501" t="s">
        <v>485</v>
      </c>
      <c r="D53" s="502">
        <v>10645.472528999999</v>
      </c>
      <c r="E53" s="503">
        <v>8631.3544949999996</v>
      </c>
      <c r="F53" s="503">
        <v>11038.513161000001</v>
      </c>
      <c r="G53" s="503">
        <v>8594.1069970000008</v>
      </c>
      <c r="H53" s="503">
        <v>11546.261836000001</v>
      </c>
      <c r="I53" s="504">
        <v>-0.43153711299397912</v>
      </c>
      <c r="J53" s="505">
        <v>34.350920229763574</v>
      </c>
      <c r="K53" s="506"/>
      <c r="L53" s="377"/>
      <c r="M53" s="377"/>
      <c r="N53" s="506"/>
      <c r="O53" s="506"/>
      <c r="P53" s="506"/>
      <c r="Q53" s="506"/>
      <c r="R53" s="499"/>
      <c r="S53" s="499"/>
      <c r="T53" s="499"/>
    </row>
    <row r="54" spans="2:20" ht="15" customHeight="1">
      <c r="B54" s="500">
        <v>48</v>
      </c>
      <c r="C54" s="501" t="s">
        <v>534</v>
      </c>
      <c r="D54" s="502">
        <v>77844.13451199999</v>
      </c>
      <c r="E54" s="503">
        <v>62140.343822999996</v>
      </c>
      <c r="F54" s="503">
        <v>105974.14559899998</v>
      </c>
      <c r="G54" s="503">
        <v>80024.962640999991</v>
      </c>
      <c r="H54" s="503">
        <v>77345.822924000007</v>
      </c>
      <c r="I54" s="504">
        <v>28.781010399527844</v>
      </c>
      <c r="J54" s="505">
        <v>-3.3478799971689739</v>
      </c>
      <c r="K54" s="506"/>
      <c r="L54" s="377"/>
      <c r="M54" s="377"/>
      <c r="N54" s="506"/>
      <c r="O54" s="506"/>
      <c r="P54" s="506"/>
      <c r="Q54" s="506"/>
      <c r="R54" s="499"/>
      <c r="S54" s="499"/>
      <c r="T54" s="499"/>
    </row>
    <row r="55" spans="2:20" ht="15" customHeight="1">
      <c r="B55" s="500">
        <v>49</v>
      </c>
      <c r="C55" s="501" t="s">
        <v>535</v>
      </c>
      <c r="D55" s="502">
        <v>2015.8095510000003</v>
      </c>
      <c r="E55" s="503">
        <v>1509.7248760000002</v>
      </c>
      <c r="F55" s="503">
        <v>3393.5349569999998</v>
      </c>
      <c r="G55" s="503">
        <v>2374.9870179999998</v>
      </c>
      <c r="H55" s="503">
        <v>2954.4895190000002</v>
      </c>
      <c r="I55" s="504">
        <v>57.31257103562487</v>
      </c>
      <c r="J55" s="505">
        <v>24.400238679536244</v>
      </c>
      <c r="K55" s="506"/>
      <c r="L55" s="377"/>
      <c r="M55" s="377"/>
      <c r="N55" s="506"/>
      <c r="O55" s="506"/>
      <c r="P55" s="506"/>
      <c r="Q55" s="506"/>
      <c r="R55" s="499"/>
      <c r="S55" s="499"/>
      <c r="T55" s="499"/>
    </row>
    <row r="56" spans="2:20" ht="15" customHeight="1">
      <c r="B56" s="507"/>
      <c r="C56" s="508" t="s">
        <v>468</v>
      </c>
      <c r="D56" s="495">
        <v>127100.513045</v>
      </c>
      <c r="E56" s="509">
        <v>94520.674385999999</v>
      </c>
      <c r="F56" s="509">
        <v>155487.58579800004</v>
      </c>
      <c r="G56" s="509">
        <v>113182.48252999999</v>
      </c>
      <c r="H56" s="509">
        <v>140013.97622899999</v>
      </c>
      <c r="I56" s="510">
        <v>19.743731480151297</v>
      </c>
      <c r="J56" s="511">
        <v>23.706115463382531</v>
      </c>
      <c r="K56" s="499"/>
      <c r="L56" s="377"/>
      <c r="M56" s="377"/>
      <c r="N56" s="499"/>
      <c r="O56" s="499"/>
      <c r="P56" s="499"/>
      <c r="Q56" s="499"/>
      <c r="R56" s="499"/>
      <c r="S56" s="499"/>
      <c r="T56" s="499"/>
    </row>
    <row r="57" spans="2:20" ht="15" customHeight="1" thickBot="1">
      <c r="B57" s="512"/>
      <c r="C57" s="513" t="s">
        <v>469</v>
      </c>
      <c r="D57" s="514">
        <v>633669.56580899993</v>
      </c>
      <c r="E57" s="515">
        <v>472739.27281599998</v>
      </c>
      <c r="F57" s="515">
        <v>809814.24941300007</v>
      </c>
      <c r="G57" s="515">
        <v>576156.02500200004</v>
      </c>
      <c r="H57" s="515">
        <v>686869.30212300003</v>
      </c>
      <c r="I57" s="516">
        <v>21.876086488429337</v>
      </c>
      <c r="J57" s="517">
        <v>19.215794524551086</v>
      </c>
      <c r="K57" s="499"/>
      <c r="L57" s="377"/>
      <c r="M57" s="377"/>
      <c r="N57" s="499"/>
      <c r="O57" s="499"/>
      <c r="P57" s="499"/>
      <c r="Q57" s="499"/>
      <c r="R57" s="499"/>
      <c r="S57" s="499"/>
      <c r="T57" s="499"/>
    </row>
    <row r="58" spans="2:20" ht="16.5" thickTop="1">
      <c r="B58" s="1818" t="s">
        <v>536</v>
      </c>
      <c r="C58" s="1818"/>
      <c r="D58" s="1818"/>
      <c r="E58" s="1818"/>
      <c r="F58" s="1818"/>
      <c r="G58" s="1818"/>
      <c r="H58" s="1818"/>
      <c r="I58" s="1818"/>
      <c r="J58" s="1818"/>
      <c r="L58" s="377"/>
      <c r="M58" s="377"/>
    </row>
    <row r="59" spans="2:20">
      <c r="L59" s="377"/>
      <c r="M59" s="377"/>
    </row>
    <row r="60" spans="2:20">
      <c r="D60" s="518"/>
      <c r="E60" s="518"/>
      <c r="F60" s="518"/>
      <c r="G60" s="518"/>
      <c r="H60" s="518"/>
      <c r="L60" s="377"/>
      <c r="M60" s="377"/>
    </row>
    <row r="61" spans="2:20">
      <c r="L61" s="377"/>
      <c r="M61" s="377"/>
    </row>
    <row r="62" spans="2:20">
      <c r="C62" s="377"/>
      <c r="D62" s="377"/>
      <c r="L62" s="377"/>
      <c r="M62" s="377"/>
    </row>
    <row r="63" spans="2:20">
      <c r="L63" s="377"/>
      <c r="M63" s="377"/>
    </row>
    <row r="64" spans="2:20">
      <c r="L64" s="377"/>
      <c r="M64" s="377"/>
    </row>
    <row r="65" spans="12:13">
      <c r="L65" s="377"/>
      <c r="M65" s="377"/>
    </row>
    <row r="66" spans="12:13">
      <c r="L66" s="377"/>
      <c r="M66" s="377"/>
    </row>
    <row r="67" spans="12:13">
      <c r="L67" s="377"/>
      <c r="M67" s="377"/>
    </row>
    <row r="68" spans="12:13">
      <c r="L68" s="377"/>
      <c r="M68" s="377"/>
    </row>
    <row r="69" spans="12:13">
      <c r="L69" s="377"/>
      <c r="M69" s="377"/>
    </row>
    <row r="70" spans="12:13">
      <c r="L70" s="377"/>
      <c r="M70" s="377"/>
    </row>
    <row r="71" spans="12:13">
      <c r="L71" s="377"/>
      <c r="M71" s="377"/>
    </row>
    <row r="72" spans="12:13">
      <c r="L72" s="377"/>
      <c r="M72" s="377"/>
    </row>
  </sheetData>
  <mergeCells count="9">
    <mergeCell ref="B58:J58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71"/>
  <sheetViews>
    <sheetView workbookViewId="0">
      <selection activeCell="K1" sqref="K1"/>
    </sheetView>
  </sheetViews>
  <sheetFormatPr defaultRowHeight="15.75"/>
  <cols>
    <col min="1" max="1" width="9.140625" style="422"/>
    <col min="2" max="2" width="6.140625" style="422" customWidth="1"/>
    <col min="3" max="3" width="50" style="422" bestFit="1" customWidth="1"/>
    <col min="4" max="8" width="15.42578125" style="422" customWidth="1"/>
    <col min="9" max="10" width="10.7109375" style="422" customWidth="1"/>
    <col min="11" max="257" width="9.140625" style="422"/>
    <col min="258" max="258" width="6.140625" style="422" customWidth="1"/>
    <col min="259" max="259" width="41.140625" style="422" bestFit="1" customWidth="1"/>
    <col min="260" max="260" width="11" style="422" customWidth="1"/>
    <col min="261" max="266" width="10.7109375" style="422" customWidth="1"/>
    <col min="267" max="513" width="9.140625" style="422"/>
    <col min="514" max="514" width="6.140625" style="422" customWidth="1"/>
    <col min="515" max="515" width="41.140625" style="422" bestFit="1" customWidth="1"/>
    <col min="516" max="516" width="11" style="422" customWidth="1"/>
    <col min="517" max="522" width="10.7109375" style="422" customWidth="1"/>
    <col min="523" max="769" width="9.140625" style="422"/>
    <col min="770" max="770" width="6.140625" style="422" customWidth="1"/>
    <col min="771" max="771" width="41.140625" style="422" bestFit="1" customWidth="1"/>
    <col min="772" max="772" width="11" style="422" customWidth="1"/>
    <col min="773" max="778" width="10.7109375" style="422" customWidth="1"/>
    <col min="779" max="1025" width="9.140625" style="422"/>
    <col min="1026" max="1026" width="6.140625" style="422" customWidth="1"/>
    <col min="1027" max="1027" width="41.140625" style="422" bestFit="1" customWidth="1"/>
    <col min="1028" max="1028" width="11" style="422" customWidth="1"/>
    <col min="1029" max="1034" width="10.7109375" style="422" customWidth="1"/>
    <col min="1035" max="1281" width="9.140625" style="422"/>
    <col min="1282" max="1282" width="6.140625" style="422" customWidth="1"/>
    <col min="1283" max="1283" width="41.140625" style="422" bestFit="1" customWidth="1"/>
    <col min="1284" max="1284" width="11" style="422" customWidth="1"/>
    <col min="1285" max="1290" width="10.7109375" style="422" customWidth="1"/>
    <col min="1291" max="1537" width="9.140625" style="422"/>
    <col min="1538" max="1538" width="6.140625" style="422" customWidth="1"/>
    <col min="1539" max="1539" width="41.140625" style="422" bestFit="1" customWidth="1"/>
    <col min="1540" max="1540" width="11" style="422" customWidth="1"/>
    <col min="1541" max="1546" width="10.7109375" style="422" customWidth="1"/>
    <col min="1547" max="1793" width="9.140625" style="422"/>
    <col min="1794" max="1794" width="6.140625" style="422" customWidth="1"/>
    <col min="1795" max="1795" width="41.140625" style="422" bestFit="1" customWidth="1"/>
    <col min="1796" max="1796" width="11" style="422" customWidth="1"/>
    <col min="1797" max="1802" width="10.7109375" style="422" customWidth="1"/>
    <col min="1803" max="2049" width="9.140625" style="422"/>
    <col min="2050" max="2050" width="6.140625" style="422" customWidth="1"/>
    <col min="2051" max="2051" width="41.140625" style="422" bestFit="1" customWidth="1"/>
    <col min="2052" max="2052" width="11" style="422" customWidth="1"/>
    <col min="2053" max="2058" width="10.7109375" style="422" customWidth="1"/>
    <col min="2059" max="2305" width="9.140625" style="422"/>
    <col min="2306" max="2306" width="6.140625" style="422" customWidth="1"/>
    <col min="2307" max="2307" width="41.140625" style="422" bestFit="1" customWidth="1"/>
    <col min="2308" max="2308" width="11" style="422" customWidth="1"/>
    <col min="2309" max="2314" width="10.7109375" style="422" customWidth="1"/>
    <col min="2315" max="2561" width="9.140625" style="422"/>
    <col min="2562" max="2562" width="6.140625" style="422" customWidth="1"/>
    <col min="2563" max="2563" width="41.140625" style="422" bestFit="1" customWidth="1"/>
    <col min="2564" max="2564" width="11" style="422" customWidth="1"/>
    <col min="2565" max="2570" width="10.7109375" style="422" customWidth="1"/>
    <col min="2571" max="2817" width="9.140625" style="422"/>
    <col min="2818" max="2818" width="6.140625" style="422" customWidth="1"/>
    <col min="2819" max="2819" width="41.140625" style="422" bestFit="1" customWidth="1"/>
    <col min="2820" max="2820" width="11" style="422" customWidth="1"/>
    <col min="2821" max="2826" width="10.7109375" style="422" customWidth="1"/>
    <col min="2827" max="3073" width="9.140625" style="422"/>
    <col min="3074" max="3074" width="6.140625" style="422" customWidth="1"/>
    <col min="3075" max="3075" width="41.140625" style="422" bestFit="1" customWidth="1"/>
    <col min="3076" max="3076" width="11" style="422" customWidth="1"/>
    <col min="3077" max="3082" width="10.7109375" style="422" customWidth="1"/>
    <col min="3083" max="3329" width="9.140625" style="422"/>
    <col min="3330" max="3330" width="6.140625" style="422" customWidth="1"/>
    <col min="3331" max="3331" width="41.140625" style="422" bestFit="1" customWidth="1"/>
    <col min="3332" max="3332" width="11" style="422" customWidth="1"/>
    <col min="3333" max="3338" width="10.7109375" style="422" customWidth="1"/>
    <col min="3339" max="3585" width="9.140625" style="422"/>
    <col min="3586" max="3586" width="6.140625" style="422" customWidth="1"/>
    <col min="3587" max="3587" width="41.140625" style="422" bestFit="1" customWidth="1"/>
    <col min="3588" max="3588" width="11" style="422" customWidth="1"/>
    <col min="3589" max="3594" width="10.7109375" style="422" customWidth="1"/>
    <col min="3595" max="3841" width="9.140625" style="422"/>
    <col min="3842" max="3842" width="6.140625" style="422" customWidth="1"/>
    <col min="3843" max="3843" width="41.140625" style="422" bestFit="1" customWidth="1"/>
    <col min="3844" max="3844" width="11" style="422" customWidth="1"/>
    <col min="3845" max="3850" width="10.7109375" style="422" customWidth="1"/>
    <col min="3851" max="4097" width="9.140625" style="422"/>
    <col min="4098" max="4098" width="6.140625" style="422" customWidth="1"/>
    <col min="4099" max="4099" width="41.140625" style="422" bestFit="1" customWidth="1"/>
    <col min="4100" max="4100" width="11" style="422" customWidth="1"/>
    <col min="4101" max="4106" width="10.7109375" style="422" customWidth="1"/>
    <col min="4107" max="4353" width="9.140625" style="422"/>
    <col min="4354" max="4354" width="6.140625" style="422" customWidth="1"/>
    <col min="4355" max="4355" width="41.140625" style="422" bestFit="1" customWidth="1"/>
    <col min="4356" max="4356" width="11" style="422" customWidth="1"/>
    <col min="4357" max="4362" width="10.7109375" style="422" customWidth="1"/>
    <col min="4363" max="4609" width="9.140625" style="422"/>
    <col min="4610" max="4610" width="6.140625" style="422" customWidth="1"/>
    <col min="4611" max="4611" width="41.140625" style="422" bestFit="1" customWidth="1"/>
    <col min="4612" max="4612" width="11" style="422" customWidth="1"/>
    <col min="4613" max="4618" width="10.7109375" style="422" customWidth="1"/>
    <col min="4619" max="4865" width="9.140625" style="422"/>
    <col min="4866" max="4866" width="6.140625" style="422" customWidth="1"/>
    <col min="4867" max="4867" width="41.140625" style="422" bestFit="1" customWidth="1"/>
    <col min="4868" max="4868" width="11" style="422" customWidth="1"/>
    <col min="4869" max="4874" width="10.7109375" style="422" customWidth="1"/>
    <col min="4875" max="5121" width="9.140625" style="422"/>
    <col min="5122" max="5122" width="6.140625" style="422" customWidth="1"/>
    <col min="5123" max="5123" width="41.140625" style="422" bestFit="1" customWidth="1"/>
    <col min="5124" max="5124" width="11" style="422" customWidth="1"/>
    <col min="5125" max="5130" width="10.7109375" style="422" customWidth="1"/>
    <col min="5131" max="5377" width="9.140625" style="422"/>
    <col min="5378" max="5378" width="6.140625" style="422" customWidth="1"/>
    <col min="5379" max="5379" width="41.140625" style="422" bestFit="1" customWidth="1"/>
    <col min="5380" max="5380" width="11" style="422" customWidth="1"/>
    <col min="5381" max="5386" width="10.7109375" style="422" customWidth="1"/>
    <col min="5387" max="5633" width="9.140625" style="422"/>
    <col min="5634" max="5634" width="6.140625" style="422" customWidth="1"/>
    <col min="5635" max="5635" width="41.140625" style="422" bestFit="1" customWidth="1"/>
    <col min="5636" max="5636" width="11" style="422" customWidth="1"/>
    <col min="5637" max="5642" width="10.7109375" style="422" customWidth="1"/>
    <col min="5643" max="5889" width="9.140625" style="422"/>
    <col min="5890" max="5890" width="6.140625" style="422" customWidth="1"/>
    <col min="5891" max="5891" width="41.140625" style="422" bestFit="1" customWidth="1"/>
    <col min="5892" max="5892" width="11" style="422" customWidth="1"/>
    <col min="5893" max="5898" width="10.7109375" style="422" customWidth="1"/>
    <col min="5899" max="6145" width="9.140625" style="422"/>
    <col min="6146" max="6146" width="6.140625" style="422" customWidth="1"/>
    <col min="6147" max="6147" width="41.140625" style="422" bestFit="1" customWidth="1"/>
    <col min="6148" max="6148" width="11" style="422" customWidth="1"/>
    <col min="6149" max="6154" width="10.7109375" style="422" customWidth="1"/>
    <col min="6155" max="6401" width="9.140625" style="422"/>
    <col min="6402" max="6402" width="6.140625" style="422" customWidth="1"/>
    <col min="6403" max="6403" width="41.140625" style="422" bestFit="1" customWidth="1"/>
    <col min="6404" max="6404" width="11" style="422" customWidth="1"/>
    <col min="6405" max="6410" width="10.7109375" style="422" customWidth="1"/>
    <col min="6411" max="6657" width="9.140625" style="422"/>
    <col min="6658" max="6658" width="6.140625" style="422" customWidth="1"/>
    <col min="6659" max="6659" width="41.140625" style="422" bestFit="1" customWidth="1"/>
    <col min="6660" max="6660" width="11" style="422" customWidth="1"/>
    <col min="6661" max="6666" width="10.7109375" style="422" customWidth="1"/>
    <col min="6667" max="6913" width="9.140625" style="422"/>
    <col min="6914" max="6914" width="6.140625" style="422" customWidth="1"/>
    <col min="6915" max="6915" width="41.140625" style="422" bestFit="1" customWidth="1"/>
    <col min="6916" max="6916" width="11" style="422" customWidth="1"/>
    <col min="6917" max="6922" width="10.7109375" style="422" customWidth="1"/>
    <col min="6923" max="7169" width="9.140625" style="422"/>
    <col min="7170" max="7170" width="6.140625" style="422" customWidth="1"/>
    <col min="7171" max="7171" width="41.140625" style="422" bestFit="1" customWidth="1"/>
    <col min="7172" max="7172" width="11" style="422" customWidth="1"/>
    <col min="7173" max="7178" width="10.7109375" style="422" customWidth="1"/>
    <col min="7179" max="7425" width="9.140625" style="422"/>
    <col min="7426" max="7426" width="6.140625" style="422" customWidth="1"/>
    <col min="7427" max="7427" width="41.140625" style="422" bestFit="1" customWidth="1"/>
    <col min="7428" max="7428" width="11" style="422" customWidth="1"/>
    <col min="7429" max="7434" width="10.7109375" style="422" customWidth="1"/>
    <col min="7435" max="7681" width="9.140625" style="422"/>
    <col min="7682" max="7682" width="6.140625" style="422" customWidth="1"/>
    <col min="7683" max="7683" width="41.140625" style="422" bestFit="1" customWidth="1"/>
    <col min="7684" max="7684" width="11" style="422" customWidth="1"/>
    <col min="7685" max="7690" width="10.7109375" style="422" customWidth="1"/>
    <col min="7691" max="7937" width="9.140625" style="422"/>
    <col min="7938" max="7938" width="6.140625" style="422" customWidth="1"/>
    <col min="7939" max="7939" width="41.140625" style="422" bestFit="1" customWidth="1"/>
    <col min="7940" max="7940" width="11" style="422" customWidth="1"/>
    <col min="7941" max="7946" width="10.7109375" style="422" customWidth="1"/>
    <col min="7947" max="8193" width="9.140625" style="422"/>
    <col min="8194" max="8194" width="6.140625" style="422" customWidth="1"/>
    <col min="8195" max="8195" width="41.140625" style="422" bestFit="1" customWidth="1"/>
    <col min="8196" max="8196" width="11" style="422" customWidth="1"/>
    <col min="8197" max="8202" width="10.7109375" style="422" customWidth="1"/>
    <col min="8203" max="8449" width="9.140625" style="422"/>
    <col min="8450" max="8450" width="6.140625" style="422" customWidth="1"/>
    <col min="8451" max="8451" width="41.140625" style="422" bestFit="1" customWidth="1"/>
    <col min="8452" max="8452" width="11" style="422" customWidth="1"/>
    <col min="8453" max="8458" width="10.7109375" style="422" customWidth="1"/>
    <col min="8459" max="8705" width="9.140625" style="422"/>
    <col min="8706" max="8706" width="6.140625" style="422" customWidth="1"/>
    <col min="8707" max="8707" width="41.140625" style="422" bestFit="1" customWidth="1"/>
    <col min="8708" max="8708" width="11" style="422" customWidth="1"/>
    <col min="8709" max="8714" width="10.7109375" style="422" customWidth="1"/>
    <col min="8715" max="8961" width="9.140625" style="422"/>
    <col min="8962" max="8962" width="6.140625" style="422" customWidth="1"/>
    <col min="8963" max="8963" width="41.140625" style="422" bestFit="1" customWidth="1"/>
    <col min="8964" max="8964" width="11" style="422" customWidth="1"/>
    <col min="8965" max="8970" width="10.7109375" style="422" customWidth="1"/>
    <col min="8971" max="9217" width="9.140625" style="422"/>
    <col min="9218" max="9218" width="6.140625" style="422" customWidth="1"/>
    <col min="9219" max="9219" width="41.140625" style="422" bestFit="1" customWidth="1"/>
    <col min="9220" max="9220" width="11" style="422" customWidth="1"/>
    <col min="9221" max="9226" width="10.7109375" style="422" customWidth="1"/>
    <col min="9227" max="9473" width="9.140625" style="422"/>
    <col min="9474" max="9474" width="6.140625" style="422" customWidth="1"/>
    <col min="9475" max="9475" width="41.140625" style="422" bestFit="1" customWidth="1"/>
    <col min="9476" max="9476" width="11" style="422" customWidth="1"/>
    <col min="9477" max="9482" width="10.7109375" style="422" customWidth="1"/>
    <col min="9483" max="9729" width="9.140625" style="422"/>
    <col min="9730" max="9730" width="6.140625" style="422" customWidth="1"/>
    <col min="9731" max="9731" width="41.140625" style="422" bestFit="1" customWidth="1"/>
    <col min="9732" max="9732" width="11" style="422" customWidth="1"/>
    <col min="9733" max="9738" width="10.7109375" style="422" customWidth="1"/>
    <col min="9739" max="9985" width="9.140625" style="422"/>
    <col min="9986" max="9986" width="6.140625" style="422" customWidth="1"/>
    <col min="9987" max="9987" width="41.140625" style="422" bestFit="1" customWidth="1"/>
    <col min="9988" max="9988" width="11" style="422" customWidth="1"/>
    <col min="9989" max="9994" width="10.7109375" style="422" customWidth="1"/>
    <col min="9995" max="10241" width="9.140625" style="422"/>
    <col min="10242" max="10242" width="6.140625" style="422" customWidth="1"/>
    <col min="10243" max="10243" width="41.140625" style="422" bestFit="1" customWidth="1"/>
    <col min="10244" max="10244" width="11" style="422" customWidth="1"/>
    <col min="10245" max="10250" width="10.7109375" style="422" customWidth="1"/>
    <col min="10251" max="10497" width="9.140625" style="422"/>
    <col min="10498" max="10498" width="6.140625" style="422" customWidth="1"/>
    <col min="10499" max="10499" width="41.140625" style="422" bestFit="1" customWidth="1"/>
    <col min="10500" max="10500" width="11" style="422" customWidth="1"/>
    <col min="10501" max="10506" width="10.7109375" style="422" customWidth="1"/>
    <col min="10507" max="10753" width="9.140625" style="422"/>
    <col min="10754" max="10754" width="6.140625" style="422" customWidth="1"/>
    <col min="10755" max="10755" width="41.140625" style="422" bestFit="1" customWidth="1"/>
    <col min="10756" max="10756" width="11" style="422" customWidth="1"/>
    <col min="10757" max="10762" width="10.7109375" style="422" customWidth="1"/>
    <col min="10763" max="11009" width="9.140625" style="422"/>
    <col min="11010" max="11010" width="6.140625" style="422" customWidth="1"/>
    <col min="11011" max="11011" width="41.140625" style="422" bestFit="1" customWidth="1"/>
    <col min="11012" max="11012" width="11" style="422" customWidth="1"/>
    <col min="11013" max="11018" width="10.7109375" style="422" customWidth="1"/>
    <col min="11019" max="11265" width="9.140625" style="422"/>
    <col min="11266" max="11266" width="6.140625" style="422" customWidth="1"/>
    <col min="11267" max="11267" width="41.140625" style="422" bestFit="1" customWidth="1"/>
    <col min="11268" max="11268" width="11" style="422" customWidth="1"/>
    <col min="11269" max="11274" width="10.7109375" style="422" customWidth="1"/>
    <col min="11275" max="11521" width="9.140625" style="422"/>
    <col min="11522" max="11522" width="6.140625" style="422" customWidth="1"/>
    <col min="11523" max="11523" width="41.140625" style="422" bestFit="1" customWidth="1"/>
    <col min="11524" max="11524" width="11" style="422" customWidth="1"/>
    <col min="11525" max="11530" width="10.7109375" style="422" customWidth="1"/>
    <col min="11531" max="11777" width="9.140625" style="422"/>
    <col min="11778" max="11778" width="6.140625" style="422" customWidth="1"/>
    <col min="11779" max="11779" width="41.140625" style="422" bestFit="1" customWidth="1"/>
    <col min="11780" max="11780" width="11" style="422" customWidth="1"/>
    <col min="11781" max="11786" width="10.7109375" style="422" customWidth="1"/>
    <col min="11787" max="12033" width="9.140625" style="422"/>
    <col min="12034" max="12034" width="6.140625" style="422" customWidth="1"/>
    <col min="12035" max="12035" width="41.140625" style="422" bestFit="1" customWidth="1"/>
    <col min="12036" max="12036" width="11" style="422" customWidth="1"/>
    <col min="12037" max="12042" width="10.7109375" style="422" customWidth="1"/>
    <col min="12043" max="12289" width="9.140625" style="422"/>
    <col min="12290" max="12290" width="6.140625" style="422" customWidth="1"/>
    <col min="12291" max="12291" width="41.140625" style="422" bestFit="1" customWidth="1"/>
    <col min="12292" max="12292" width="11" style="422" customWidth="1"/>
    <col min="12293" max="12298" width="10.7109375" style="422" customWidth="1"/>
    <col min="12299" max="12545" width="9.140625" style="422"/>
    <col min="12546" max="12546" width="6.140625" style="422" customWidth="1"/>
    <col min="12547" max="12547" width="41.140625" style="422" bestFit="1" customWidth="1"/>
    <col min="12548" max="12548" width="11" style="422" customWidth="1"/>
    <col min="12549" max="12554" width="10.7109375" style="422" customWidth="1"/>
    <col min="12555" max="12801" width="9.140625" style="422"/>
    <col min="12802" max="12802" width="6.140625" style="422" customWidth="1"/>
    <col min="12803" max="12803" width="41.140625" style="422" bestFit="1" customWidth="1"/>
    <col min="12804" max="12804" width="11" style="422" customWidth="1"/>
    <col min="12805" max="12810" width="10.7109375" style="422" customWidth="1"/>
    <col min="12811" max="13057" width="9.140625" style="422"/>
    <col min="13058" max="13058" width="6.140625" style="422" customWidth="1"/>
    <col min="13059" max="13059" width="41.140625" style="422" bestFit="1" customWidth="1"/>
    <col min="13060" max="13060" width="11" style="422" customWidth="1"/>
    <col min="13061" max="13066" width="10.7109375" style="422" customWidth="1"/>
    <col min="13067" max="13313" width="9.140625" style="422"/>
    <col min="13314" max="13314" width="6.140625" style="422" customWidth="1"/>
    <col min="13315" max="13315" width="41.140625" style="422" bestFit="1" customWidth="1"/>
    <col min="13316" max="13316" width="11" style="422" customWidth="1"/>
    <col min="13317" max="13322" width="10.7109375" style="422" customWidth="1"/>
    <col min="13323" max="13569" width="9.140625" style="422"/>
    <col min="13570" max="13570" width="6.140625" style="422" customWidth="1"/>
    <col min="13571" max="13571" width="41.140625" style="422" bestFit="1" customWidth="1"/>
    <col min="13572" max="13572" width="11" style="422" customWidth="1"/>
    <col min="13573" max="13578" width="10.7109375" style="422" customWidth="1"/>
    <col min="13579" max="13825" width="9.140625" style="422"/>
    <col min="13826" max="13826" width="6.140625" style="422" customWidth="1"/>
    <col min="13827" max="13827" width="41.140625" style="422" bestFit="1" customWidth="1"/>
    <col min="13828" max="13828" width="11" style="422" customWidth="1"/>
    <col min="13829" max="13834" width="10.7109375" style="422" customWidth="1"/>
    <col min="13835" max="14081" width="9.140625" style="422"/>
    <col min="14082" max="14082" width="6.140625" style="422" customWidth="1"/>
    <col min="14083" max="14083" width="41.140625" style="422" bestFit="1" customWidth="1"/>
    <col min="14084" max="14084" width="11" style="422" customWidth="1"/>
    <col min="14085" max="14090" width="10.7109375" style="422" customWidth="1"/>
    <col min="14091" max="14337" width="9.140625" style="422"/>
    <col min="14338" max="14338" width="6.140625" style="422" customWidth="1"/>
    <col min="14339" max="14339" width="41.140625" style="422" bestFit="1" customWidth="1"/>
    <col min="14340" max="14340" width="11" style="422" customWidth="1"/>
    <col min="14341" max="14346" width="10.7109375" style="422" customWidth="1"/>
    <col min="14347" max="14593" width="9.140625" style="422"/>
    <col min="14594" max="14594" width="6.140625" style="422" customWidth="1"/>
    <col min="14595" max="14595" width="41.140625" style="422" bestFit="1" customWidth="1"/>
    <col min="14596" max="14596" width="11" style="422" customWidth="1"/>
    <col min="14597" max="14602" width="10.7109375" style="422" customWidth="1"/>
    <col min="14603" max="14849" width="9.140625" style="422"/>
    <col min="14850" max="14850" width="6.140625" style="422" customWidth="1"/>
    <col min="14851" max="14851" width="41.140625" style="422" bestFit="1" customWidth="1"/>
    <col min="14852" max="14852" width="11" style="422" customWidth="1"/>
    <col min="14853" max="14858" width="10.7109375" style="422" customWidth="1"/>
    <col min="14859" max="15105" width="9.140625" style="422"/>
    <col min="15106" max="15106" width="6.140625" style="422" customWidth="1"/>
    <col min="15107" max="15107" width="41.140625" style="422" bestFit="1" customWidth="1"/>
    <col min="15108" max="15108" width="11" style="422" customWidth="1"/>
    <col min="15109" max="15114" width="10.7109375" style="422" customWidth="1"/>
    <col min="15115" max="15361" width="9.140625" style="422"/>
    <col min="15362" max="15362" width="6.140625" style="422" customWidth="1"/>
    <col min="15363" max="15363" width="41.140625" style="422" bestFit="1" customWidth="1"/>
    <col min="15364" max="15364" width="11" style="422" customWidth="1"/>
    <col min="15365" max="15370" width="10.7109375" style="422" customWidth="1"/>
    <col min="15371" max="15617" width="9.140625" style="422"/>
    <col min="15618" max="15618" width="6.140625" style="422" customWidth="1"/>
    <col min="15619" max="15619" width="41.140625" style="422" bestFit="1" customWidth="1"/>
    <col min="15620" max="15620" width="11" style="422" customWidth="1"/>
    <col min="15621" max="15626" width="10.7109375" style="422" customWidth="1"/>
    <col min="15627" max="15873" width="9.140625" style="422"/>
    <col min="15874" max="15874" width="6.140625" style="422" customWidth="1"/>
    <col min="15875" max="15875" width="41.140625" style="422" bestFit="1" customWidth="1"/>
    <col min="15876" max="15876" width="11" style="422" customWidth="1"/>
    <col min="15877" max="15882" width="10.7109375" style="422" customWidth="1"/>
    <col min="15883" max="16129" width="9.140625" style="422"/>
    <col min="16130" max="16130" width="6.140625" style="422" customWidth="1"/>
    <col min="16131" max="16131" width="41.140625" style="422" bestFit="1" customWidth="1"/>
    <col min="16132" max="16132" width="11" style="422" customWidth="1"/>
    <col min="16133" max="16138" width="10.7109375" style="422" customWidth="1"/>
    <col min="16139" max="16384" width="9.140625" style="422"/>
  </cols>
  <sheetData>
    <row r="1" spans="2:21">
      <c r="B1" s="1833" t="s">
        <v>537</v>
      </c>
      <c r="C1" s="1833"/>
      <c r="D1" s="1833"/>
      <c r="E1" s="1833"/>
      <c r="F1" s="1833"/>
      <c r="G1" s="1833"/>
      <c r="H1" s="1833"/>
      <c r="I1" s="1833"/>
      <c r="J1" s="1833"/>
    </row>
    <row r="2" spans="2:21" ht="15" customHeight="1">
      <c r="B2" s="1854" t="s">
        <v>79</v>
      </c>
      <c r="C2" s="1854"/>
      <c r="D2" s="1854"/>
      <c r="E2" s="1854"/>
      <c r="F2" s="1854"/>
      <c r="G2" s="1854"/>
      <c r="H2" s="1854"/>
      <c r="I2" s="1854"/>
      <c r="J2" s="1854"/>
    </row>
    <row r="3" spans="2:21" ht="15" customHeight="1" thickBot="1">
      <c r="B3" s="1855" t="s">
        <v>48</v>
      </c>
      <c r="C3" s="1855"/>
      <c r="D3" s="1855"/>
      <c r="E3" s="1855"/>
      <c r="F3" s="1855"/>
      <c r="G3" s="1855"/>
      <c r="H3" s="1855"/>
      <c r="I3" s="1855"/>
      <c r="J3" s="1855"/>
    </row>
    <row r="4" spans="2:21" ht="21.75" customHeight="1" thickTop="1">
      <c r="B4" s="1856"/>
      <c r="C4" s="1858"/>
      <c r="D4" s="1860" t="s">
        <v>4</v>
      </c>
      <c r="E4" s="1860"/>
      <c r="F4" s="1861" t="s">
        <v>386</v>
      </c>
      <c r="G4" s="1861"/>
      <c r="H4" s="519" t="s">
        <v>387</v>
      </c>
      <c r="I4" s="1862" t="s">
        <v>111</v>
      </c>
      <c r="J4" s="1863"/>
    </row>
    <row r="5" spans="2:21" ht="21.75" customHeight="1">
      <c r="B5" s="1857"/>
      <c r="C5" s="1859"/>
      <c r="D5" s="520" t="s">
        <v>5</v>
      </c>
      <c r="E5" s="521" t="str">
        <f>'M-India'!H5</f>
        <v>Nine Months</v>
      </c>
      <c r="F5" s="520" t="s">
        <v>5</v>
      </c>
      <c r="G5" s="521" t="str">
        <f>E5</f>
        <v>Nine Months</v>
      </c>
      <c r="H5" s="521" t="str">
        <f>G5</f>
        <v>Nine Months</v>
      </c>
      <c r="I5" s="522" t="s">
        <v>33</v>
      </c>
      <c r="J5" s="523" t="s">
        <v>110</v>
      </c>
      <c r="L5" s="377"/>
      <c r="M5" s="377"/>
    </row>
    <row r="6" spans="2:21" ht="21.75" customHeight="1">
      <c r="B6" s="493"/>
      <c r="C6" s="494" t="s">
        <v>474</v>
      </c>
      <c r="D6" s="495">
        <v>88456.179139</v>
      </c>
      <c r="E6" s="510">
        <v>63258.478822999998</v>
      </c>
      <c r="F6" s="509">
        <v>112558.76849999999</v>
      </c>
      <c r="G6" s="496">
        <v>80820.756585999989</v>
      </c>
      <c r="H6" s="496">
        <v>105137.17444300003</v>
      </c>
      <c r="I6" s="497">
        <v>27.762725392338325</v>
      </c>
      <c r="J6" s="498">
        <v>30.086847592332731</v>
      </c>
      <c r="L6" s="377"/>
      <c r="M6" s="377"/>
      <c r="Q6" s="377"/>
      <c r="R6" s="377"/>
      <c r="S6" s="377"/>
      <c r="T6" s="377"/>
      <c r="U6" s="377"/>
    </row>
    <row r="7" spans="2:21" ht="21.75" customHeight="1">
      <c r="B7" s="500">
        <v>1</v>
      </c>
      <c r="C7" s="501" t="s">
        <v>538</v>
      </c>
      <c r="D7" s="502">
        <v>1451.1009020000001</v>
      </c>
      <c r="E7" s="504">
        <v>1047.223939</v>
      </c>
      <c r="F7" s="503">
        <v>1622.5438239999996</v>
      </c>
      <c r="G7" s="503">
        <v>1290.0984939999998</v>
      </c>
      <c r="H7" s="503">
        <v>1735.4896840000001</v>
      </c>
      <c r="I7" s="504">
        <v>23.192227178450679</v>
      </c>
      <c r="J7" s="505">
        <v>34.523812877189528</v>
      </c>
      <c r="L7" s="377"/>
      <c r="M7" s="377"/>
      <c r="Q7" s="377"/>
      <c r="R7" s="377"/>
      <c r="S7" s="377"/>
      <c r="T7" s="377"/>
      <c r="U7" s="377"/>
    </row>
    <row r="8" spans="2:21" ht="21.75" customHeight="1">
      <c r="B8" s="500">
        <v>2</v>
      </c>
      <c r="C8" s="501" t="s">
        <v>539</v>
      </c>
      <c r="D8" s="502">
        <v>636.83340699999997</v>
      </c>
      <c r="E8" s="504">
        <v>480.57946199999998</v>
      </c>
      <c r="F8" s="503">
        <v>842.00551100000007</v>
      </c>
      <c r="G8" s="503">
        <v>559.60130300000003</v>
      </c>
      <c r="H8" s="503">
        <v>1113.4556339999999</v>
      </c>
      <c r="I8" s="504">
        <v>16.443033306321382</v>
      </c>
      <c r="J8" s="505">
        <v>98.973023835149974</v>
      </c>
      <c r="L8" s="377"/>
      <c r="M8" s="377"/>
      <c r="Q8" s="377"/>
      <c r="R8" s="377"/>
      <c r="S8" s="377"/>
      <c r="T8" s="377"/>
      <c r="U8" s="377"/>
    </row>
    <row r="9" spans="2:21" ht="21.75" customHeight="1">
      <c r="B9" s="500">
        <v>3</v>
      </c>
      <c r="C9" s="501" t="s">
        <v>540</v>
      </c>
      <c r="D9" s="502">
        <v>410.14634000000001</v>
      </c>
      <c r="E9" s="504">
        <v>295.20509100000004</v>
      </c>
      <c r="F9" s="503">
        <v>582.55178499999988</v>
      </c>
      <c r="G9" s="503">
        <v>387.63043099999993</v>
      </c>
      <c r="H9" s="503">
        <v>491.61644100000001</v>
      </c>
      <c r="I9" s="504">
        <v>31.308857068457485</v>
      </c>
      <c r="J9" s="505">
        <v>26.82606980358571</v>
      </c>
      <c r="L9" s="377"/>
      <c r="M9" s="377"/>
      <c r="Q9" s="377"/>
      <c r="R9" s="377"/>
      <c r="S9" s="377"/>
      <c r="T9" s="377"/>
      <c r="U9" s="377"/>
    </row>
    <row r="10" spans="2:21" ht="21.75" customHeight="1">
      <c r="B10" s="500">
        <v>4</v>
      </c>
      <c r="C10" s="501" t="s">
        <v>541</v>
      </c>
      <c r="D10" s="502">
        <v>1191.2641799999999</v>
      </c>
      <c r="E10" s="504">
        <v>850.67352899999992</v>
      </c>
      <c r="F10" s="503">
        <v>1675.868665</v>
      </c>
      <c r="G10" s="503">
        <v>1203.885546</v>
      </c>
      <c r="H10" s="503">
        <v>1392.4307289999999</v>
      </c>
      <c r="I10" s="504">
        <v>41.521453878459653</v>
      </c>
      <c r="J10" s="505">
        <v>15.661387714675669</v>
      </c>
      <c r="L10" s="377"/>
      <c r="M10" s="377"/>
      <c r="Q10" s="377"/>
      <c r="R10" s="377"/>
      <c r="S10" s="377"/>
      <c r="T10" s="377"/>
      <c r="U10" s="377"/>
    </row>
    <row r="11" spans="2:21" ht="21.75" customHeight="1">
      <c r="B11" s="500">
        <v>5</v>
      </c>
      <c r="C11" s="501" t="s">
        <v>504</v>
      </c>
      <c r="D11" s="502">
        <v>8745.6098220000003</v>
      </c>
      <c r="E11" s="504">
        <v>5221.5665510000008</v>
      </c>
      <c r="F11" s="503">
        <v>8720.9624640000002</v>
      </c>
      <c r="G11" s="503">
        <v>6736.6221930000002</v>
      </c>
      <c r="H11" s="503">
        <v>5566.2362620000004</v>
      </c>
      <c r="I11" s="504">
        <v>29.015346777680065</v>
      </c>
      <c r="J11" s="505">
        <v>-17.373483289832464</v>
      </c>
      <c r="L11" s="377"/>
      <c r="M11" s="377"/>
      <c r="Q11" s="377"/>
      <c r="R11" s="377"/>
      <c r="S11" s="377"/>
      <c r="T11" s="377"/>
      <c r="U11" s="377"/>
    </row>
    <row r="12" spans="2:21" ht="21.75" customHeight="1">
      <c r="B12" s="500">
        <v>6</v>
      </c>
      <c r="C12" s="501" t="s">
        <v>542</v>
      </c>
      <c r="D12" s="502">
        <v>418.33080900000004</v>
      </c>
      <c r="E12" s="504">
        <v>297.761145</v>
      </c>
      <c r="F12" s="503">
        <v>665.60882700000002</v>
      </c>
      <c r="G12" s="503">
        <v>426.61057400000004</v>
      </c>
      <c r="H12" s="503">
        <v>964.66853199999991</v>
      </c>
      <c r="I12" s="504">
        <v>43.272747691778278</v>
      </c>
      <c r="J12" s="505">
        <v>126.12391506263972</v>
      </c>
      <c r="L12" s="377"/>
      <c r="M12" s="377"/>
      <c r="Q12" s="377"/>
      <c r="R12" s="377"/>
      <c r="S12" s="377"/>
      <c r="T12" s="377"/>
      <c r="U12" s="377"/>
    </row>
    <row r="13" spans="2:21" ht="21.75" customHeight="1">
      <c r="B13" s="500">
        <v>7</v>
      </c>
      <c r="C13" s="501" t="s">
        <v>510</v>
      </c>
      <c r="D13" s="502">
        <v>203.090766</v>
      </c>
      <c r="E13" s="504">
        <v>167.98545899999999</v>
      </c>
      <c r="F13" s="503">
        <v>181.20056300000002</v>
      </c>
      <c r="G13" s="503">
        <v>101.331632</v>
      </c>
      <c r="H13" s="503">
        <v>183.39713800000001</v>
      </c>
      <c r="I13" s="504">
        <v>-39.678331325094028</v>
      </c>
      <c r="J13" s="505">
        <v>80.987056440579209</v>
      </c>
      <c r="L13" s="377"/>
      <c r="M13" s="377"/>
      <c r="Q13" s="377"/>
      <c r="R13" s="377"/>
      <c r="S13" s="377"/>
      <c r="T13" s="377"/>
      <c r="U13" s="377"/>
    </row>
    <row r="14" spans="2:21" ht="21.75" customHeight="1">
      <c r="B14" s="500">
        <v>8</v>
      </c>
      <c r="C14" s="501" t="s">
        <v>543</v>
      </c>
      <c r="D14" s="502">
        <v>8929.7312849999998</v>
      </c>
      <c r="E14" s="504">
        <v>7042.1397219999999</v>
      </c>
      <c r="F14" s="503">
        <v>10951.7251</v>
      </c>
      <c r="G14" s="503">
        <v>7579.7650790000007</v>
      </c>
      <c r="H14" s="503">
        <v>14387.510006000002</v>
      </c>
      <c r="I14" s="504">
        <v>7.6344034373591256</v>
      </c>
      <c r="J14" s="505">
        <v>89.814721908217081</v>
      </c>
      <c r="L14" s="377"/>
      <c r="M14" s="377"/>
      <c r="Q14" s="377"/>
      <c r="R14" s="377"/>
      <c r="S14" s="377"/>
      <c r="T14" s="377"/>
      <c r="U14" s="377"/>
    </row>
    <row r="15" spans="2:21" ht="21.75" customHeight="1">
      <c r="B15" s="500">
        <v>9</v>
      </c>
      <c r="C15" s="501" t="s">
        <v>544</v>
      </c>
      <c r="D15" s="502">
        <v>225.70809399999999</v>
      </c>
      <c r="E15" s="504">
        <v>168.36633199999997</v>
      </c>
      <c r="F15" s="503">
        <v>239.43034</v>
      </c>
      <c r="G15" s="503">
        <v>167.73955900000001</v>
      </c>
      <c r="H15" s="503">
        <v>322.14239999999995</v>
      </c>
      <c r="I15" s="504">
        <v>-0.37226741983069189</v>
      </c>
      <c r="J15" s="505">
        <v>92.049151625586376</v>
      </c>
      <c r="L15" s="377"/>
      <c r="M15" s="377"/>
      <c r="Q15" s="377"/>
      <c r="R15" s="377"/>
      <c r="S15" s="377"/>
      <c r="T15" s="377"/>
      <c r="U15" s="377"/>
    </row>
    <row r="16" spans="2:21" ht="21.75" customHeight="1">
      <c r="B16" s="500">
        <v>10</v>
      </c>
      <c r="C16" s="501" t="s">
        <v>545</v>
      </c>
      <c r="D16" s="502">
        <v>365.832266</v>
      </c>
      <c r="E16" s="504">
        <v>301.165933</v>
      </c>
      <c r="F16" s="503">
        <v>604.27002399999992</v>
      </c>
      <c r="G16" s="503">
        <v>452.02061699999996</v>
      </c>
      <c r="H16" s="503">
        <v>299.05775399999999</v>
      </c>
      <c r="I16" s="504">
        <v>50.090221857861991</v>
      </c>
      <c r="J16" s="505">
        <v>-33.839797842672297</v>
      </c>
      <c r="L16" s="377"/>
      <c r="M16" s="377"/>
      <c r="Q16" s="377"/>
      <c r="R16" s="377"/>
      <c r="S16" s="377"/>
      <c r="T16" s="377"/>
      <c r="U16" s="377"/>
    </row>
    <row r="17" spans="2:21" ht="21.75" customHeight="1">
      <c r="B17" s="500">
        <v>11</v>
      </c>
      <c r="C17" s="501" t="s">
        <v>431</v>
      </c>
      <c r="D17" s="502">
        <v>0</v>
      </c>
      <c r="E17" s="504">
        <v>0</v>
      </c>
      <c r="F17" s="503">
        <v>0</v>
      </c>
      <c r="G17" s="503">
        <v>0</v>
      </c>
      <c r="H17" s="503">
        <v>0</v>
      </c>
      <c r="I17" s="504" t="s">
        <v>144</v>
      </c>
      <c r="J17" s="505" t="s">
        <v>144</v>
      </c>
      <c r="L17" s="377"/>
      <c r="M17" s="377"/>
      <c r="Q17" s="377"/>
      <c r="R17" s="377"/>
      <c r="S17" s="377"/>
      <c r="T17" s="377"/>
      <c r="U17" s="377"/>
    </row>
    <row r="18" spans="2:21" ht="21.75" customHeight="1">
      <c r="B18" s="500">
        <v>12</v>
      </c>
      <c r="C18" s="501" t="s">
        <v>546</v>
      </c>
      <c r="D18" s="502">
        <v>1412.0184529999999</v>
      </c>
      <c r="E18" s="504">
        <v>1038.358706</v>
      </c>
      <c r="F18" s="503">
        <v>1426.2177299999998</v>
      </c>
      <c r="G18" s="503">
        <v>1068.3543649999999</v>
      </c>
      <c r="H18" s="503">
        <v>1351.363711</v>
      </c>
      <c r="I18" s="504">
        <v>2.8887569225041858</v>
      </c>
      <c r="J18" s="505">
        <v>26.490212917321671</v>
      </c>
      <c r="L18" s="377"/>
      <c r="M18" s="377"/>
      <c r="Q18" s="377"/>
      <c r="R18" s="377"/>
      <c r="S18" s="377"/>
      <c r="T18" s="377"/>
      <c r="U18" s="377"/>
    </row>
    <row r="19" spans="2:21" ht="21.75" customHeight="1">
      <c r="B19" s="500">
        <v>13</v>
      </c>
      <c r="C19" s="501" t="s">
        <v>547</v>
      </c>
      <c r="D19" s="502">
        <v>1027.7977300000002</v>
      </c>
      <c r="E19" s="504">
        <v>721.80433800000014</v>
      </c>
      <c r="F19" s="503">
        <v>1583.653339</v>
      </c>
      <c r="G19" s="503">
        <v>1165.4091120000001</v>
      </c>
      <c r="H19" s="503">
        <v>1237.5250449999999</v>
      </c>
      <c r="I19" s="504">
        <v>61.457759484953357</v>
      </c>
      <c r="J19" s="505">
        <v>6.1880357942490321</v>
      </c>
      <c r="L19" s="377"/>
      <c r="M19" s="377"/>
      <c r="Q19" s="377"/>
      <c r="R19" s="377"/>
      <c r="S19" s="377"/>
      <c r="T19" s="377"/>
      <c r="U19" s="377"/>
    </row>
    <row r="20" spans="2:21" ht="21.75" customHeight="1">
      <c r="B20" s="500">
        <v>14</v>
      </c>
      <c r="C20" s="501" t="s">
        <v>519</v>
      </c>
      <c r="D20" s="502">
        <v>567.368515</v>
      </c>
      <c r="E20" s="504">
        <v>360.35674099999994</v>
      </c>
      <c r="F20" s="503">
        <v>915.098975</v>
      </c>
      <c r="G20" s="503">
        <v>568.12512300000003</v>
      </c>
      <c r="H20" s="503">
        <v>885.86438400000009</v>
      </c>
      <c r="I20" s="504">
        <v>57.656305089072873</v>
      </c>
      <c r="J20" s="505">
        <v>55.927690597833333</v>
      </c>
      <c r="L20" s="377"/>
      <c r="M20" s="377"/>
      <c r="Q20" s="377"/>
      <c r="R20" s="377"/>
      <c r="S20" s="377"/>
      <c r="T20" s="377"/>
      <c r="U20" s="377"/>
    </row>
    <row r="21" spans="2:21" ht="21.75" customHeight="1">
      <c r="B21" s="500">
        <v>15</v>
      </c>
      <c r="C21" s="501" t="s">
        <v>548</v>
      </c>
      <c r="D21" s="502">
        <v>1259.9617189999999</v>
      </c>
      <c r="E21" s="504">
        <v>938.62199099999998</v>
      </c>
      <c r="F21" s="503">
        <v>1202.1907940000001</v>
      </c>
      <c r="G21" s="503">
        <v>890.99504000000002</v>
      </c>
      <c r="H21" s="503">
        <v>1296.5932849999999</v>
      </c>
      <c r="I21" s="504">
        <v>-5.0741354300956232</v>
      </c>
      <c r="J21" s="505">
        <v>45.521941962774548</v>
      </c>
      <c r="L21" s="377"/>
      <c r="M21" s="377"/>
      <c r="Q21" s="377"/>
      <c r="R21" s="377"/>
      <c r="S21" s="377"/>
      <c r="T21" s="377"/>
      <c r="U21" s="377"/>
    </row>
    <row r="22" spans="2:21" ht="21.75" customHeight="1">
      <c r="B22" s="500">
        <v>16</v>
      </c>
      <c r="C22" s="501" t="s">
        <v>549</v>
      </c>
      <c r="D22" s="502">
        <v>868.34766700000023</v>
      </c>
      <c r="E22" s="504">
        <v>617.04936100000009</v>
      </c>
      <c r="F22" s="503">
        <v>1103.3304159999998</v>
      </c>
      <c r="G22" s="503">
        <v>674.12309799999991</v>
      </c>
      <c r="H22" s="503">
        <v>942.15970500000003</v>
      </c>
      <c r="I22" s="504">
        <v>9.2494605143914583</v>
      </c>
      <c r="J22" s="505">
        <v>39.76078075283516</v>
      </c>
      <c r="L22" s="377"/>
      <c r="M22" s="377"/>
      <c r="Q22" s="377"/>
      <c r="R22" s="377"/>
      <c r="S22" s="377"/>
      <c r="T22" s="377"/>
      <c r="U22" s="377"/>
    </row>
    <row r="23" spans="2:21" ht="21.75" customHeight="1">
      <c r="B23" s="500">
        <v>17</v>
      </c>
      <c r="C23" s="501" t="s">
        <v>550</v>
      </c>
      <c r="D23" s="502">
        <v>10475.830791999999</v>
      </c>
      <c r="E23" s="504">
        <v>7478.6147369999999</v>
      </c>
      <c r="F23" s="503">
        <v>18863.396191</v>
      </c>
      <c r="G23" s="503">
        <v>15148.456713000001</v>
      </c>
      <c r="H23" s="503">
        <v>14133.615218000001</v>
      </c>
      <c r="I23" s="504">
        <v>102.55698743316617</v>
      </c>
      <c r="J23" s="505">
        <v>-6.6993061684566868</v>
      </c>
      <c r="L23" s="377"/>
      <c r="M23" s="377"/>
      <c r="Q23" s="377"/>
      <c r="R23" s="377"/>
      <c r="S23" s="377"/>
      <c r="T23" s="377"/>
      <c r="U23" s="377"/>
    </row>
    <row r="24" spans="2:21" ht="21.75" customHeight="1">
      <c r="B24" s="500">
        <v>18</v>
      </c>
      <c r="C24" s="501" t="s">
        <v>551</v>
      </c>
      <c r="D24" s="502">
        <v>668.05744600000003</v>
      </c>
      <c r="E24" s="504">
        <v>492.195021</v>
      </c>
      <c r="F24" s="503">
        <v>646.75906099999997</v>
      </c>
      <c r="G24" s="503">
        <v>460.45742300000001</v>
      </c>
      <c r="H24" s="503">
        <v>514.41105100000004</v>
      </c>
      <c r="I24" s="504">
        <v>-6.4481753463328886</v>
      </c>
      <c r="J24" s="505">
        <v>11.717397810307432</v>
      </c>
      <c r="L24" s="377"/>
      <c r="M24" s="377"/>
      <c r="Q24" s="377"/>
      <c r="R24" s="377"/>
      <c r="S24" s="377"/>
      <c r="T24" s="377"/>
      <c r="U24" s="377"/>
    </row>
    <row r="25" spans="2:21" ht="21.75" customHeight="1">
      <c r="B25" s="500">
        <v>19</v>
      </c>
      <c r="C25" s="501" t="s">
        <v>552</v>
      </c>
      <c r="D25" s="502">
        <v>28.980269000000003</v>
      </c>
      <c r="E25" s="504">
        <v>28.959353000000004</v>
      </c>
      <c r="F25" s="503">
        <v>6.7602390000000003</v>
      </c>
      <c r="G25" s="503">
        <v>4.7733270000000001</v>
      </c>
      <c r="H25" s="503">
        <v>14.092931</v>
      </c>
      <c r="I25" s="504">
        <v>-83.517149019178703</v>
      </c>
      <c r="J25" s="505">
        <v>195.24335961060279</v>
      </c>
      <c r="L25" s="377"/>
      <c r="M25" s="377"/>
      <c r="Q25" s="377"/>
      <c r="R25" s="377"/>
      <c r="S25" s="377"/>
      <c r="T25" s="377"/>
      <c r="U25" s="377"/>
    </row>
    <row r="26" spans="2:21" ht="21.75" customHeight="1">
      <c r="B26" s="500">
        <v>20</v>
      </c>
      <c r="C26" s="501" t="s">
        <v>523</v>
      </c>
      <c r="D26" s="502">
        <v>666.0369169999999</v>
      </c>
      <c r="E26" s="504">
        <v>461.55906599999997</v>
      </c>
      <c r="F26" s="503">
        <v>735.68613200000004</v>
      </c>
      <c r="G26" s="503">
        <v>590.213345</v>
      </c>
      <c r="H26" s="503">
        <v>935.73696999999993</v>
      </c>
      <c r="I26" s="504">
        <v>27.87384941107409</v>
      </c>
      <c r="J26" s="505">
        <v>58.542157327872673</v>
      </c>
      <c r="L26" s="377"/>
      <c r="M26" s="377"/>
      <c r="Q26" s="377"/>
      <c r="R26" s="377"/>
      <c r="S26" s="377"/>
      <c r="T26" s="377"/>
      <c r="U26" s="377"/>
    </row>
    <row r="27" spans="2:21" ht="21.75" customHeight="1">
      <c r="B27" s="500">
        <v>21</v>
      </c>
      <c r="C27" s="501" t="s">
        <v>553</v>
      </c>
      <c r="D27" s="502">
        <v>380.58456999999999</v>
      </c>
      <c r="E27" s="504">
        <v>298.021477</v>
      </c>
      <c r="F27" s="503">
        <v>359.68261700000005</v>
      </c>
      <c r="G27" s="503">
        <v>293.73486200000002</v>
      </c>
      <c r="H27" s="503">
        <v>318.70871700000004</v>
      </c>
      <c r="I27" s="504">
        <v>-1.4383577462774468</v>
      </c>
      <c r="J27" s="505">
        <v>8.5021760202232883</v>
      </c>
      <c r="L27" s="377"/>
      <c r="M27" s="377"/>
      <c r="Q27" s="377"/>
      <c r="R27" s="377"/>
      <c r="S27" s="377"/>
      <c r="T27" s="377"/>
      <c r="U27" s="377"/>
    </row>
    <row r="28" spans="2:21" ht="21.75" customHeight="1">
      <c r="B28" s="500">
        <v>22</v>
      </c>
      <c r="C28" s="501" t="s">
        <v>554</v>
      </c>
      <c r="D28" s="502">
        <v>1.9980000000000001E-2</v>
      </c>
      <c r="E28" s="504">
        <v>0</v>
      </c>
      <c r="F28" s="503">
        <v>23.965995999999997</v>
      </c>
      <c r="G28" s="503">
        <v>12.2</v>
      </c>
      <c r="H28" s="503">
        <v>79.201644999999999</v>
      </c>
      <c r="I28" s="504" t="s">
        <v>144</v>
      </c>
      <c r="J28" s="505" t="s">
        <v>144</v>
      </c>
      <c r="L28" s="377"/>
      <c r="M28" s="377"/>
      <c r="Q28" s="377"/>
      <c r="R28" s="377"/>
      <c r="S28" s="377"/>
      <c r="T28" s="377"/>
      <c r="U28" s="377"/>
    </row>
    <row r="29" spans="2:21" ht="21.75" customHeight="1">
      <c r="B29" s="500">
        <v>23</v>
      </c>
      <c r="C29" s="501" t="s">
        <v>555</v>
      </c>
      <c r="D29" s="502">
        <v>755.11962900000003</v>
      </c>
      <c r="E29" s="504">
        <v>519.355502</v>
      </c>
      <c r="F29" s="503">
        <v>1695.8123629999998</v>
      </c>
      <c r="G29" s="503">
        <v>1192.2758569999999</v>
      </c>
      <c r="H29" s="503">
        <v>1303.587068</v>
      </c>
      <c r="I29" s="504">
        <v>129.56835008171333</v>
      </c>
      <c r="J29" s="505">
        <v>9.3360282644723753</v>
      </c>
      <c r="L29" s="377"/>
      <c r="M29" s="377"/>
      <c r="Q29" s="377"/>
      <c r="R29" s="377"/>
      <c r="S29" s="377"/>
      <c r="T29" s="377"/>
      <c r="U29" s="377"/>
    </row>
    <row r="30" spans="2:21" ht="21.75" customHeight="1">
      <c r="B30" s="500">
        <v>24</v>
      </c>
      <c r="C30" s="501" t="s">
        <v>556</v>
      </c>
      <c r="D30" s="502">
        <v>719.53663599999993</v>
      </c>
      <c r="E30" s="504">
        <v>493.86953799999998</v>
      </c>
      <c r="F30" s="503">
        <v>372.37557399999997</v>
      </c>
      <c r="G30" s="503">
        <v>241.28204699999998</v>
      </c>
      <c r="H30" s="503">
        <v>271.10055999999997</v>
      </c>
      <c r="I30" s="504">
        <v>-51.144577983669855</v>
      </c>
      <c r="J30" s="505">
        <v>12.358363736859374</v>
      </c>
      <c r="L30" s="377"/>
      <c r="M30" s="377"/>
      <c r="Q30" s="377"/>
      <c r="R30" s="377"/>
      <c r="S30" s="377"/>
      <c r="T30" s="377"/>
      <c r="U30" s="377"/>
    </row>
    <row r="31" spans="2:21" ht="21.75" customHeight="1">
      <c r="B31" s="500">
        <v>25</v>
      </c>
      <c r="C31" s="501" t="s">
        <v>479</v>
      </c>
      <c r="D31" s="502">
        <v>5559.8428519999998</v>
      </c>
      <c r="E31" s="504">
        <v>3966.6218789999998</v>
      </c>
      <c r="F31" s="503">
        <v>8763.7324580000004</v>
      </c>
      <c r="G31" s="503">
        <v>4730.0763210000005</v>
      </c>
      <c r="H31" s="503">
        <v>17463.050094999999</v>
      </c>
      <c r="I31" s="504">
        <v>19.246967956332412</v>
      </c>
      <c r="J31" s="505">
        <v>269.1917193274395</v>
      </c>
      <c r="L31" s="377"/>
      <c r="M31" s="377"/>
      <c r="Q31" s="377"/>
      <c r="R31" s="377"/>
      <c r="S31" s="377"/>
      <c r="T31" s="377"/>
      <c r="U31" s="377"/>
    </row>
    <row r="32" spans="2:21" ht="21.75" customHeight="1">
      <c r="B32" s="500">
        <v>26</v>
      </c>
      <c r="C32" s="501" t="s">
        <v>557</v>
      </c>
      <c r="D32" s="502">
        <v>70.812986999999993</v>
      </c>
      <c r="E32" s="504">
        <v>54.979771</v>
      </c>
      <c r="F32" s="503">
        <v>77.687643999999992</v>
      </c>
      <c r="G32" s="503">
        <v>53.281323999999998</v>
      </c>
      <c r="H32" s="503">
        <v>63.413845000000002</v>
      </c>
      <c r="I32" s="504">
        <v>-3.0892216702757906</v>
      </c>
      <c r="J32" s="505">
        <v>19.017021799233078</v>
      </c>
      <c r="L32" s="377"/>
      <c r="M32" s="377"/>
      <c r="Q32" s="377"/>
      <c r="R32" s="377"/>
      <c r="S32" s="377"/>
      <c r="T32" s="377"/>
      <c r="U32" s="377"/>
    </row>
    <row r="33" spans="2:21" ht="21.75" customHeight="1">
      <c r="B33" s="500">
        <v>27</v>
      </c>
      <c r="C33" s="501" t="s">
        <v>457</v>
      </c>
      <c r="D33" s="502">
        <v>2176.4499620000001</v>
      </c>
      <c r="E33" s="504">
        <v>1571.3504130000001</v>
      </c>
      <c r="F33" s="503">
        <v>2998.620336</v>
      </c>
      <c r="G33" s="503">
        <v>1660.9965579999998</v>
      </c>
      <c r="H33" s="503">
        <v>5125.3789720000004</v>
      </c>
      <c r="I33" s="504">
        <v>5.7050384343520619</v>
      </c>
      <c r="J33" s="505" t="s">
        <v>144</v>
      </c>
      <c r="L33" s="377"/>
      <c r="M33" s="377"/>
      <c r="Q33" s="377"/>
      <c r="R33" s="377"/>
      <c r="S33" s="377"/>
      <c r="T33" s="377"/>
      <c r="U33" s="377"/>
    </row>
    <row r="34" spans="2:21" ht="21.75" customHeight="1">
      <c r="B34" s="500">
        <v>28</v>
      </c>
      <c r="C34" s="501" t="s">
        <v>558</v>
      </c>
      <c r="D34" s="502">
        <v>148.28938899999997</v>
      </c>
      <c r="E34" s="504">
        <v>104.35168399999998</v>
      </c>
      <c r="F34" s="503">
        <v>367.57683800000007</v>
      </c>
      <c r="G34" s="503">
        <v>272.70223300000004</v>
      </c>
      <c r="H34" s="503">
        <v>131.97304500000001</v>
      </c>
      <c r="I34" s="504">
        <v>161.32997815349108</v>
      </c>
      <c r="J34" s="505">
        <v>-51.605440282551704</v>
      </c>
      <c r="L34" s="377"/>
      <c r="M34" s="377"/>
      <c r="Q34" s="377"/>
      <c r="R34" s="377"/>
      <c r="S34" s="377"/>
      <c r="T34" s="377"/>
      <c r="U34" s="377"/>
    </row>
    <row r="35" spans="2:21" ht="21.75" customHeight="1">
      <c r="B35" s="500">
        <v>29</v>
      </c>
      <c r="C35" s="501" t="s">
        <v>559</v>
      </c>
      <c r="D35" s="502">
        <v>832.22120199999995</v>
      </c>
      <c r="E35" s="504">
        <v>789.48040300000002</v>
      </c>
      <c r="F35" s="503">
        <v>480.506327</v>
      </c>
      <c r="G35" s="503">
        <v>314.24459400000001</v>
      </c>
      <c r="H35" s="503">
        <v>506.05339799999996</v>
      </c>
      <c r="I35" s="504">
        <v>-60.196023510415117</v>
      </c>
      <c r="J35" s="505">
        <v>61.03806005330992</v>
      </c>
      <c r="L35" s="377"/>
      <c r="M35" s="377"/>
      <c r="Q35" s="377"/>
      <c r="R35" s="377"/>
      <c r="S35" s="377"/>
      <c r="T35" s="377"/>
      <c r="U35" s="377"/>
    </row>
    <row r="36" spans="2:21" ht="21.75" customHeight="1">
      <c r="B36" s="500">
        <v>30</v>
      </c>
      <c r="C36" s="501" t="s">
        <v>560</v>
      </c>
      <c r="D36" s="502">
        <v>632.90820699999983</v>
      </c>
      <c r="E36" s="504">
        <v>589.80383699999993</v>
      </c>
      <c r="F36" s="503">
        <v>1215.4324200000001</v>
      </c>
      <c r="G36" s="503">
        <v>778.95600400000012</v>
      </c>
      <c r="H36" s="503">
        <v>1016.9911980000002</v>
      </c>
      <c r="I36" s="504">
        <v>32.070352061816152</v>
      </c>
      <c r="J36" s="505">
        <v>30.558233427519724</v>
      </c>
      <c r="L36" s="377"/>
      <c r="M36" s="377"/>
      <c r="Q36" s="377"/>
      <c r="R36" s="377"/>
      <c r="S36" s="377"/>
      <c r="T36" s="377"/>
      <c r="U36" s="377"/>
    </row>
    <row r="37" spans="2:21" ht="21.75" customHeight="1">
      <c r="B37" s="500">
        <v>31</v>
      </c>
      <c r="C37" s="501" t="s">
        <v>561</v>
      </c>
      <c r="D37" s="502">
        <v>837.92590299999995</v>
      </c>
      <c r="E37" s="504">
        <v>572.33981399999993</v>
      </c>
      <c r="F37" s="503">
        <v>741.66023699999994</v>
      </c>
      <c r="G37" s="503">
        <v>512.1809639999999</v>
      </c>
      <c r="H37" s="503">
        <v>375.50464200000005</v>
      </c>
      <c r="I37" s="504">
        <v>-10.511037067220357</v>
      </c>
      <c r="J37" s="505">
        <v>-26.685162395063145</v>
      </c>
      <c r="L37" s="377"/>
      <c r="M37" s="377"/>
      <c r="Q37" s="377"/>
      <c r="R37" s="377"/>
      <c r="S37" s="377"/>
      <c r="T37" s="377"/>
      <c r="U37" s="377"/>
    </row>
    <row r="38" spans="2:21" ht="21.75" customHeight="1">
      <c r="B38" s="500">
        <v>32</v>
      </c>
      <c r="C38" s="501" t="s">
        <v>562</v>
      </c>
      <c r="D38" s="502">
        <v>24230.626078000001</v>
      </c>
      <c r="E38" s="504">
        <v>17849.136479000001</v>
      </c>
      <c r="F38" s="503">
        <v>26825.011680000007</v>
      </c>
      <c r="G38" s="503">
        <v>20389.519936000004</v>
      </c>
      <c r="H38" s="503">
        <v>17350.945626000001</v>
      </c>
      <c r="I38" s="504">
        <v>14.232528615537404</v>
      </c>
      <c r="J38" s="505">
        <v>-14.902628014478452</v>
      </c>
      <c r="L38" s="377"/>
      <c r="M38" s="377"/>
      <c r="Q38" s="377"/>
      <c r="R38" s="377"/>
      <c r="S38" s="377"/>
      <c r="T38" s="377"/>
      <c r="U38" s="377"/>
    </row>
    <row r="39" spans="2:21" ht="21.75" customHeight="1">
      <c r="B39" s="500">
        <v>33</v>
      </c>
      <c r="C39" s="501" t="s">
        <v>563</v>
      </c>
      <c r="D39" s="502">
        <v>331.86217400000004</v>
      </c>
      <c r="E39" s="504">
        <v>256.34314999999998</v>
      </c>
      <c r="F39" s="503">
        <v>302.75969299999997</v>
      </c>
      <c r="G39" s="503">
        <v>256.32548299999996</v>
      </c>
      <c r="H39" s="503">
        <v>386.91135700000001</v>
      </c>
      <c r="I39" s="504">
        <v>-6.8919337224429E-3</v>
      </c>
      <c r="J39" s="505">
        <v>50.945334217901404</v>
      </c>
      <c r="L39" s="377"/>
      <c r="M39" s="377"/>
      <c r="Q39" s="377"/>
      <c r="R39" s="377"/>
      <c r="S39" s="377"/>
      <c r="T39" s="377"/>
      <c r="U39" s="377"/>
    </row>
    <row r="40" spans="2:21" ht="21.75" customHeight="1">
      <c r="B40" s="500">
        <v>34</v>
      </c>
      <c r="C40" s="501" t="s">
        <v>564</v>
      </c>
      <c r="D40" s="502">
        <v>734.65579400000013</v>
      </c>
      <c r="E40" s="504">
        <v>558.3404670000001</v>
      </c>
      <c r="F40" s="503">
        <v>798.67421899999999</v>
      </c>
      <c r="G40" s="503">
        <v>572.72562600000003</v>
      </c>
      <c r="H40" s="503">
        <v>1106.8812179999998</v>
      </c>
      <c r="I40" s="504">
        <v>2.576413469955412</v>
      </c>
      <c r="J40" s="505">
        <v>93.265530255843601</v>
      </c>
      <c r="L40" s="377"/>
      <c r="M40" s="377"/>
      <c r="Q40" s="377"/>
      <c r="R40" s="377"/>
      <c r="S40" s="377"/>
      <c r="T40" s="377"/>
      <c r="U40" s="377"/>
    </row>
    <row r="41" spans="2:21" ht="21.75" customHeight="1">
      <c r="B41" s="500">
        <v>35</v>
      </c>
      <c r="C41" s="501" t="s">
        <v>565</v>
      </c>
      <c r="D41" s="502">
        <v>2787.4050670000001</v>
      </c>
      <c r="E41" s="504">
        <v>2072.1656189999999</v>
      </c>
      <c r="F41" s="503">
        <v>4109.9158200000002</v>
      </c>
      <c r="G41" s="503">
        <v>2357.1059799999998</v>
      </c>
      <c r="H41" s="503">
        <v>3261.7441009999993</v>
      </c>
      <c r="I41" s="504">
        <v>13.750848792554933</v>
      </c>
      <c r="J41" s="505">
        <v>38.379187388086791</v>
      </c>
      <c r="L41" s="377"/>
      <c r="M41" s="377"/>
      <c r="Q41" s="377"/>
      <c r="R41" s="377"/>
      <c r="S41" s="377"/>
      <c r="T41" s="377"/>
      <c r="U41" s="377"/>
    </row>
    <row r="42" spans="2:21" ht="21.75" customHeight="1">
      <c r="B42" s="500">
        <v>36</v>
      </c>
      <c r="C42" s="501" t="s">
        <v>566</v>
      </c>
      <c r="D42" s="502">
        <v>159.05351400000001</v>
      </c>
      <c r="E42" s="504">
        <v>110.865537</v>
      </c>
      <c r="F42" s="503">
        <v>179.301401</v>
      </c>
      <c r="G42" s="503">
        <v>135.977654</v>
      </c>
      <c r="H42" s="503">
        <v>163.652704</v>
      </c>
      <c r="I42" s="504">
        <v>22.650967721375849</v>
      </c>
      <c r="J42" s="505">
        <v>20.352645589840805</v>
      </c>
      <c r="L42" s="377"/>
      <c r="M42" s="377"/>
      <c r="Q42" s="377"/>
      <c r="R42" s="377"/>
      <c r="S42" s="377"/>
      <c r="T42" s="377"/>
      <c r="U42" s="377"/>
    </row>
    <row r="43" spans="2:21" ht="21.75" customHeight="1">
      <c r="B43" s="500">
        <v>37</v>
      </c>
      <c r="C43" s="501" t="s">
        <v>567</v>
      </c>
      <c r="D43" s="502">
        <v>7146.4804349999995</v>
      </c>
      <c r="E43" s="504">
        <v>4359.505107</v>
      </c>
      <c r="F43" s="503">
        <v>8993.4872370000012</v>
      </c>
      <c r="G43" s="503">
        <v>6474.2237210000003</v>
      </c>
      <c r="H43" s="503">
        <v>6978.0685250000006</v>
      </c>
      <c r="I43" s="504">
        <v>48.508226555450648</v>
      </c>
      <c r="J43" s="505">
        <v>7.7823199461846286</v>
      </c>
      <c r="L43" s="377"/>
      <c r="M43" s="377"/>
      <c r="Q43" s="377"/>
      <c r="R43" s="377"/>
      <c r="S43" s="377"/>
      <c r="T43" s="377"/>
      <c r="U43" s="377"/>
    </row>
    <row r="44" spans="2:21" ht="21.75" customHeight="1">
      <c r="B44" s="500">
        <v>38</v>
      </c>
      <c r="C44" s="501" t="s">
        <v>568</v>
      </c>
      <c r="D44" s="502">
        <v>438.29886799999997</v>
      </c>
      <c r="E44" s="504">
        <v>346.87956100000002</v>
      </c>
      <c r="F44" s="503">
        <v>638.15956200000005</v>
      </c>
      <c r="G44" s="503">
        <v>289.13633200000004</v>
      </c>
      <c r="H44" s="503">
        <v>542.43959300000017</v>
      </c>
      <c r="I44" s="504">
        <v>-16.64647776696188</v>
      </c>
      <c r="J44" s="505">
        <v>87.606859797889427</v>
      </c>
      <c r="L44" s="377"/>
      <c r="M44" s="377"/>
      <c r="Q44" s="377"/>
      <c r="R44" s="377"/>
      <c r="S44" s="377"/>
      <c r="T44" s="377"/>
      <c r="U44" s="377"/>
    </row>
    <row r="45" spans="2:21" ht="21.75" customHeight="1">
      <c r="B45" s="500">
        <v>39</v>
      </c>
      <c r="C45" s="501" t="s">
        <v>569</v>
      </c>
      <c r="D45" s="502">
        <v>209.74559899999997</v>
      </c>
      <c r="E45" s="504">
        <v>132.48312300000001</v>
      </c>
      <c r="F45" s="503">
        <v>293.58630599999998</v>
      </c>
      <c r="G45" s="503">
        <v>194.86134699999999</v>
      </c>
      <c r="H45" s="503">
        <v>219.02681600000003</v>
      </c>
      <c r="I45" s="504">
        <v>47.083902151068713</v>
      </c>
      <c r="J45" s="505">
        <v>12.401366085188783</v>
      </c>
      <c r="L45" s="377"/>
      <c r="M45" s="377"/>
      <c r="Q45" s="377"/>
      <c r="R45" s="377"/>
      <c r="S45" s="377"/>
      <c r="T45" s="377"/>
      <c r="U45" s="377"/>
    </row>
    <row r="46" spans="2:21" ht="21.75" customHeight="1">
      <c r="B46" s="500">
        <v>40</v>
      </c>
      <c r="C46" s="501" t="s">
        <v>570</v>
      </c>
      <c r="D46" s="502">
        <v>752.29291400000011</v>
      </c>
      <c r="E46" s="504">
        <v>602.39898500000004</v>
      </c>
      <c r="F46" s="503">
        <v>751.55979200000002</v>
      </c>
      <c r="G46" s="503">
        <v>612.73676899999998</v>
      </c>
      <c r="H46" s="503">
        <v>705.1744379999999</v>
      </c>
      <c r="I46" s="504">
        <v>1.7161024931009621</v>
      </c>
      <c r="J46" s="505">
        <v>15.086032645121051</v>
      </c>
      <c r="L46" s="377"/>
      <c r="M46" s="377"/>
      <c r="Q46" s="377"/>
      <c r="R46" s="377"/>
      <c r="S46" s="377"/>
      <c r="T46" s="377"/>
      <c r="U46" s="377"/>
    </row>
    <row r="47" spans="2:21" ht="21.75" customHeight="1">
      <c r="B47" s="500"/>
      <c r="C47" s="508" t="s">
        <v>571</v>
      </c>
      <c r="D47" s="495">
        <v>38788.843624000008</v>
      </c>
      <c r="E47" s="510">
        <v>29458.884051000005</v>
      </c>
      <c r="F47" s="509">
        <v>47077.523126</v>
      </c>
      <c r="G47" s="509">
        <v>33021.355729999996</v>
      </c>
      <c r="H47" s="509">
        <v>48837.043839999991</v>
      </c>
      <c r="I47" s="510">
        <v>12.093029976398782</v>
      </c>
      <c r="J47" s="511">
        <v>47.895332460960702</v>
      </c>
      <c r="L47" s="377"/>
      <c r="M47" s="377"/>
      <c r="Q47" s="377"/>
      <c r="R47" s="377"/>
      <c r="S47" s="377"/>
      <c r="T47" s="377"/>
      <c r="U47" s="377"/>
    </row>
    <row r="48" spans="2:21" ht="21.75" customHeight="1" thickBot="1">
      <c r="B48" s="524"/>
      <c r="C48" s="513" t="s">
        <v>572</v>
      </c>
      <c r="D48" s="514">
        <v>127245.02276300002</v>
      </c>
      <c r="E48" s="516">
        <v>92717.362873999999</v>
      </c>
      <c r="F48" s="515">
        <v>159636.29162599999</v>
      </c>
      <c r="G48" s="515">
        <v>113842.11231599998</v>
      </c>
      <c r="H48" s="515">
        <v>153974.21828299999</v>
      </c>
      <c r="I48" s="516">
        <v>22.784027486532239</v>
      </c>
      <c r="J48" s="517">
        <v>35.252425618739721</v>
      </c>
      <c r="L48" s="377"/>
      <c r="M48" s="377"/>
      <c r="Q48" s="377"/>
      <c r="R48" s="377"/>
      <c r="S48" s="377"/>
      <c r="T48" s="377"/>
      <c r="U48" s="377"/>
    </row>
    <row r="49" spans="2:13" ht="21.75" customHeight="1" thickTop="1">
      <c r="B49" s="1818" t="s">
        <v>471</v>
      </c>
      <c r="C49" s="1818"/>
      <c r="D49" s="1818"/>
      <c r="E49" s="1818"/>
      <c r="F49" s="1818"/>
      <c r="G49" s="1818"/>
      <c r="H49" s="1818"/>
      <c r="I49" s="1818"/>
      <c r="J49" s="1818"/>
      <c r="L49" s="377"/>
      <c r="M49" s="377"/>
    </row>
    <row r="50" spans="2:13" ht="15" customHeight="1">
      <c r="B50" s="525"/>
      <c r="C50" s="526"/>
      <c r="D50" s="527"/>
      <c r="E50" s="527"/>
      <c r="F50" s="527"/>
      <c r="G50" s="527"/>
      <c r="H50" s="527"/>
      <c r="I50" s="528"/>
      <c r="J50" s="506"/>
      <c r="L50" s="377"/>
      <c r="M50" s="377"/>
    </row>
    <row r="51" spans="2:13" ht="15" customHeight="1">
      <c r="B51" s="525"/>
      <c r="C51" s="526"/>
      <c r="D51" s="526"/>
      <c r="E51" s="526"/>
      <c r="F51" s="526"/>
      <c r="G51" s="528"/>
      <c r="H51" s="528"/>
      <c r="I51" s="528"/>
      <c r="J51" s="506"/>
      <c r="L51" s="377"/>
      <c r="M51" s="377"/>
    </row>
    <row r="52" spans="2:13" ht="15" customHeight="1">
      <c r="B52" s="525"/>
      <c r="C52" s="526"/>
      <c r="D52" s="526"/>
      <c r="E52" s="526"/>
      <c r="F52" s="526"/>
      <c r="G52" s="528"/>
      <c r="H52" s="528"/>
      <c r="I52" s="528"/>
      <c r="J52" s="506"/>
      <c r="L52" s="377"/>
      <c r="M52" s="377"/>
    </row>
    <row r="53" spans="2:13" ht="15" customHeight="1">
      <c r="B53" s="525"/>
      <c r="C53" s="526"/>
      <c r="D53" s="526"/>
      <c r="E53" s="529"/>
      <c r="F53" s="529"/>
      <c r="G53" s="530"/>
      <c r="H53" s="530"/>
      <c r="I53" s="530"/>
      <c r="J53" s="531"/>
      <c r="K53" s="377"/>
      <c r="L53" s="377"/>
      <c r="M53" s="377"/>
    </row>
    <row r="54" spans="2:13" ht="15" customHeight="1">
      <c r="B54" s="525"/>
      <c r="C54" s="526"/>
      <c r="D54" s="526"/>
      <c r="E54" s="526"/>
      <c r="F54" s="526"/>
      <c r="G54" s="528"/>
      <c r="H54" s="528"/>
      <c r="I54" s="528"/>
      <c r="J54" s="506"/>
      <c r="L54" s="377"/>
      <c r="M54" s="377"/>
    </row>
    <row r="55" spans="2:13" ht="15" customHeight="1">
      <c r="B55" s="525"/>
      <c r="C55" s="526"/>
      <c r="D55" s="526"/>
      <c r="E55" s="526"/>
      <c r="F55" s="526"/>
      <c r="G55" s="528"/>
      <c r="H55" s="528"/>
      <c r="I55" s="528"/>
      <c r="J55" s="506"/>
      <c r="L55" s="377"/>
      <c r="M55" s="377"/>
    </row>
    <row r="56" spans="2:13" ht="15" customHeight="1">
      <c r="B56" s="526"/>
      <c r="C56" s="532"/>
      <c r="D56" s="532"/>
      <c r="E56" s="532"/>
      <c r="F56" s="532"/>
      <c r="G56" s="533"/>
      <c r="H56" s="533"/>
      <c r="I56" s="533"/>
      <c r="J56" s="499"/>
      <c r="L56" s="377"/>
      <c r="M56" s="377"/>
    </row>
    <row r="57" spans="2:13" ht="15" customHeight="1">
      <c r="B57" s="526"/>
      <c r="C57" s="532"/>
      <c r="D57" s="532"/>
      <c r="E57" s="532"/>
      <c r="F57" s="532"/>
      <c r="G57" s="533"/>
      <c r="H57" s="533"/>
      <c r="I57" s="533"/>
      <c r="J57" s="499"/>
      <c r="L57" s="377"/>
      <c r="M57" s="377"/>
    </row>
    <row r="58" spans="2:13">
      <c r="L58" s="377"/>
      <c r="M58" s="377"/>
    </row>
    <row r="59" spans="2:13">
      <c r="L59" s="377"/>
      <c r="M59" s="377"/>
    </row>
    <row r="60" spans="2:13">
      <c r="L60" s="377"/>
      <c r="M60" s="377"/>
    </row>
    <row r="61" spans="2:13">
      <c r="L61" s="377"/>
      <c r="M61" s="377"/>
    </row>
    <row r="62" spans="2:13">
      <c r="L62" s="377"/>
      <c r="M62" s="377"/>
    </row>
    <row r="63" spans="2:13">
      <c r="L63" s="377"/>
      <c r="M63" s="377"/>
    </row>
    <row r="64" spans="2:13">
      <c r="L64" s="377"/>
      <c r="M64" s="377"/>
    </row>
    <row r="65" spans="12:13">
      <c r="L65" s="377"/>
      <c r="M65" s="377"/>
    </row>
    <row r="66" spans="12:13">
      <c r="L66" s="377"/>
      <c r="M66" s="377"/>
    </row>
    <row r="67" spans="12:13">
      <c r="L67" s="377"/>
      <c r="M67" s="377"/>
    </row>
    <row r="68" spans="12:13">
      <c r="L68" s="377"/>
      <c r="M68" s="377"/>
    </row>
    <row r="69" spans="12:13">
      <c r="L69" s="377"/>
      <c r="M69" s="377"/>
    </row>
    <row r="70" spans="12:13">
      <c r="L70" s="377"/>
      <c r="M70" s="377"/>
    </row>
    <row r="71" spans="12:13">
      <c r="L71" s="377"/>
      <c r="M71" s="377"/>
    </row>
  </sheetData>
  <mergeCells count="9">
    <mergeCell ref="B49:J49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31496062992125984" footer="0.31496062992125984"/>
  <pageSetup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77"/>
  <sheetViews>
    <sheetView workbookViewId="0">
      <selection activeCell="K1" sqref="K1"/>
    </sheetView>
  </sheetViews>
  <sheetFormatPr defaultRowHeight="15.75"/>
  <cols>
    <col min="1" max="1" width="9.140625" style="422"/>
    <col min="2" max="2" width="4.7109375" style="422" customWidth="1"/>
    <col min="3" max="3" width="35.42578125" style="422" bestFit="1" customWidth="1"/>
    <col min="4" max="8" width="15" style="422" customWidth="1"/>
    <col min="9" max="10" width="10.7109375" style="422" customWidth="1"/>
    <col min="11" max="11" width="9.28515625" style="422" customWidth="1"/>
    <col min="12" max="257" width="9.140625" style="422"/>
    <col min="258" max="258" width="4.7109375" style="422" customWidth="1"/>
    <col min="259" max="259" width="30" style="422" bestFit="1" customWidth="1"/>
    <col min="260" max="260" width="13.42578125" style="422" customWidth="1"/>
    <col min="261" max="266" width="10.7109375" style="422" customWidth="1"/>
    <col min="267" max="267" width="9.28515625" style="422" customWidth="1"/>
    <col min="268" max="513" width="9.140625" style="422"/>
    <col min="514" max="514" width="4.7109375" style="422" customWidth="1"/>
    <col min="515" max="515" width="30" style="422" bestFit="1" customWidth="1"/>
    <col min="516" max="516" width="13.42578125" style="422" customWidth="1"/>
    <col min="517" max="522" width="10.7109375" style="422" customWidth="1"/>
    <col min="523" max="523" width="9.28515625" style="422" customWidth="1"/>
    <col min="524" max="769" width="9.140625" style="422"/>
    <col min="770" max="770" width="4.7109375" style="422" customWidth="1"/>
    <col min="771" max="771" width="30" style="422" bestFit="1" customWidth="1"/>
    <col min="772" max="772" width="13.42578125" style="422" customWidth="1"/>
    <col min="773" max="778" width="10.7109375" style="422" customWidth="1"/>
    <col min="779" max="779" width="9.28515625" style="422" customWidth="1"/>
    <col min="780" max="1025" width="9.140625" style="422"/>
    <col min="1026" max="1026" width="4.7109375" style="422" customWidth="1"/>
    <col min="1027" max="1027" width="30" style="422" bestFit="1" customWidth="1"/>
    <col min="1028" max="1028" width="13.42578125" style="422" customWidth="1"/>
    <col min="1029" max="1034" width="10.7109375" style="422" customWidth="1"/>
    <col min="1035" max="1035" width="9.28515625" style="422" customWidth="1"/>
    <col min="1036" max="1281" width="9.140625" style="422"/>
    <col min="1282" max="1282" width="4.7109375" style="422" customWidth="1"/>
    <col min="1283" max="1283" width="30" style="422" bestFit="1" customWidth="1"/>
    <col min="1284" max="1284" width="13.42578125" style="422" customWidth="1"/>
    <col min="1285" max="1290" width="10.7109375" style="422" customWidth="1"/>
    <col min="1291" max="1291" width="9.28515625" style="422" customWidth="1"/>
    <col min="1292" max="1537" width="9.140625" style="422"/>
    <col min="1538" max="1538" width="4.7109375" style="422" customWidth="1"/>
    <col min="1539" max="1539" width="30" style="422" bestFit="1" customWidth="1"/>
    <col min="1540" max="1540" width="13.42578125" style="422" customWidth="1"/>
    <col min="1541" max="1546" width="10.7109375" style="422" customWidth="1"/>
    <col min="1547" max="1547" width="9.28515625" style="422" customWidth="1"/>
    <col min="1548" max="1793" width="9.140625" style="422"/>
    <col min="1794" max="1794" width="4.7109375" style="422" customWidth="1"/>
    <col min="1795" max="1795" width="30" style="422" bestFit="1" customWidth="1"/>
    <col min="1796" max="1796" width="13.42578125" style="422" customWidth="1"/>
    <col min="1797" max="1802" width="10.7109375" style="422" customWidth="1"/>
    <col min="1803" max="1803" width="9.28515625" style="422" customWidth="1"/>
    <col min="1804" max="2049" width="9.140625" style="422"/>
    <col min="2050" max="2050" width="4.7109375" style="422" customWidth="1"/>
    <col min="2051" max="2051" width="30" style="422" bestFit="1" customWidth="1"/>
    <col min="2052" max="2052" width="13.42578125" style="422" customWidth="1"/>
    <col min="2053" max="2058" width="10.7109375" style="422" customWidth="1"/>
    <col min="2059" max="2059" width="9.28515625" style="422" customWidth="1"/>
    <col min="2060" max="2305" width="9.140625" style="422"/>
    <col min="2306" max="2306" width="4.7109375" style="422" customWidth="1"/>
    <col min="2307" max="2307" width="30" style="422" bestFit="1" customWidth="1"/>
    <col min="2308" max="2308" width="13.42578125" style="422" customWidth="1"/>
    <col min="2309" max="2314" width="10.7109375" style="422" customWidth="1"/>
    <col min="2315" max="2315" width="9.28515625" style="422" customWidth="1"/>
    <col min="2316" max="2561" width="9.140625" style="422"/>
    <col min="2562" max="2562" width="4.7109375" style="422" customWidth="1"/>
    <col min="2563" max="2563" width="30" style="422" bestFit="1" customWidth="1"/>
    <col min="2564" max="2564" width="13.42578125" style="422" customWidth="1"/>
    <col min="2565" max="2570" width="10.7109375" style="422" customWidth="1"/>
    <col min="2571" max="2571" width="9.28515625" style="422" customWidth="1"/>
    <col min="2572" max="2817" width="9.140625" style="422"/>
    <col min="2818" max="2818" width="4.7109375" style="422" customWidth="1"/>
    <col min="2819" max="2819" width="30" style="422" bestFit="1" customWidth="1"/>
    <col min="2820" max="2820" width="13.42578125" style="422" customWidth="1"/>
    <col min="2821" max="2826" width="10.7109375" style="422" customWidth="1"/>
    <col min="2827" max="2827" width="9.28515625" style="422" customWidth="1"/>
    <col min="2828" max="3073" width="9.140625" style="422"/>
    <col min="3074" max="3074" width="4.7109375" style="422" customWidth="1"/>
    <col min="3075" max="3075" width="30" style="422" bestFit="1" customWidth="1"/>
    <col min="3076" max="3076" width="13.42578125" style="422" customWidth="1"/>
    <col min="3077" max="3082" width="10.7109375" style="422" customWidth="1"/>
    <col min="3083" max="3083" width="9.28515625" style="422" customWidth="1"/>
    <col min="3084" max="3329" width="9.140625" style="422"/>
    <col min="3330" max="3330" width="4.7109375" style="422" customWidth="1"/>
    <col min="3331" max="3331" width="30" style="422" bestFit="1" customWidth="1"/>
    <col min="3332" max="3332" width="13.42578125" style="422" customWidth="1"/>
    <col min="3333" max="3338" width="10.7109375" style="422" customWidth="1"/>
    <col min="3339" max="3339" width="9.28515625" style="422" customWidth="1"/>
    <col min="3340" max="3585" width="9.140625" style="422"/>
    <col min="3586" max="3586" width="4.7109375" style="422" customWidth="1"/>
    <col min="3587" max="3587" width="30" style="422" bestFit="1" customWidth="1"/>
    <col min="3588" max="3588" width="13.42578125" style="422" customWidth="1"/>
    <col min="3589" max="3594" width="10.7109375" style="422" customWidth="1"/>
    <col min="3595" max="3595" width="9.28515625" style="422" customWidth="1"/>
    <col min="3596" max="3841" width="9.140625" style="422"/>
    <col min="3842" max="3842" width="4.7109375" style="422" customWidth="1"/>
    <col min="3843" max="3843" width="30" style="422" bestFit="1" customWidth="1"/>
    <col min="3844" max="3844" width="13.42578125" style="422" customWidth="1"/>
    <col min="3845" max="3850" width="10.7109375" style="422" customWidth="1"/>
    <col min="3851" max="3851" width="9.28515625" style="422" customWidth="1"/>
    <col min="3852" max="4097" width="9.140625" style="422"/>
    <col min="4098" max="4098" width="4.7109375" style="422" customWidth="1"/>
    <col min="4099" max="4099" width="30" style="422" bestFit="1" customWidth="1"/>
    <col min="4100" max="4100" width="13.42578125" style="422" customWidth="1"/>
    <col min="4101" max="4106" width="10.7109375" style="422" customWidth="1"/>
    <col min="4107" max="4107" width="9.28515625" style="422" customWidth="1"/>
    <col min="4108" max="4353" width="9.140625" style="422"/>
    <col min="4354" max="4354" width="4.7109375" style="422" customWidth="1"/>
    <col min="4355" max="4355" width="30" style="422" bestFit="1" customWidth="1"/>
    <col min="4356" max="4356" width="13.42578125" style="422" customWidth="1"/>
    <col min="4357" max="4362" width="10.7109375" style="422" customWidth="1"/>
    <col min="4363" max="4363" width="9.28515625" style="422" customWidth="1"/>
    <col min="4364" max="4609" width="9.140625" style="422"/>
    <col min="4610" max="4610" width="4.7109375" style="422" customWidth="1"/>
    <col min="4611" max="4611" width="30" style="422" bestFit="1" customWidth="1"/>
    <col min="4612" max="4612" width="13.42578125" style="422" customWidth="1"/>
    <col min="4613" max="4618" width="10.7109375" style="422" customWidth="1"/>
    <col min="4619" max="4619" width="9.28515625" style="422" customWidth="1"/>
    <col min="4620" max="4865" width="9.140625" style="422"/>
    <col min="4866" max="4866" width="4.7109375" style="422" customWidth="1"/>
    <col min="4867" max="4867" width="30" style="422" bestFit="1" customWidth="1"/>
    <col min="4868" max="4868" width="13.42578125" style="422" customWidth="1"/>
    <col min="4869" max="4874" width="10.7109375" style="422" customWidth="1"/>
    <col min="4875" max="4875" width="9.28515625" style="422" customWidth="1"/>
    <col min="4876" max="5121" width="9.140625" style="422"/>
    <col min="5122" max="5122" width="4.7109375" style="422" customWidth="1"/>
    <col min="5123" max="5123" width="30" style="422" bestFit="1" customWidth="1"/>
    <col min="5124" max="5124" width="13.42578125" style="422" customWidth="1"/>
    <col min="5125" max="5130" width="10.7109375" style="422" customWidth="1"/>
    <col min="5131" max="5131" width="9.28515625" style="422" customWidth="1"/>
    <col min="5132" max="5377" width="9.140625" style="422"/>
    <col min="5378" max="5378" width="4.7109375" style="422" customWidth="1"/>
    <col min="5379" max="5379" width="30" style="422" bestFit="1" customWidth="1"/>
    <col min="5380" max="5380" width="13.42578125" style="422" customWidth="1"/>
    <col min="5381" max="5386" width="10.7109375" style="422" customWidth="1"/>
    <col min="5387" max="5387" width="9.28515625" style="422" customWidth="1"/>
    <col min="5388" max="5633" width="9.140625" style="422"/>
    <col min="5634" max="5634" width="4.7109375" style="422" customWidth="1"/>
    <col min="5635" max="5635" width="30" style="422" bestFit="1" customWidth="1"/>
    <col min="5636" max="5636" width="13.42578125" style="422" customWidth="1"/>
    <col min="5637" max="5642" width="10.7109375" style="422" customWidth="1"/>
    <col min="5643" max="5643" width="9.28515625" style="422" customWidth="1"/>
    <col min="5644" max="5889" width="9.140625" style="422"/>
    <col min="5890" max="5890" width="4.7109375" style="422" customWidth="1"/>
    <col min="5891" max="5891" width="30" style="422" bestFit="1" customWidth="1"/>
    <col min="5892" max="5892" width="13.42578125" style="422" customWidth="1"/>
    <col min="5893" max="5898" width="10.7109375" style="422" customWidth="1"/>
    <col min="5899" max="5899" width="9.28515625" style="422" customWidth="1"/>
    <col min="5900" max="6145" width="9.140625" style="422"/>
    <col min="6146" max="6146" width="4.7109375" style="422" customWidth="1"/>
    <col min="6147" max="6147" width="30" style="422" bestFit="1" customWidth="1"/>
    <col min="6148" max="6148" width="13.42578125" style="422" customWidth="1"/>
    <col min="6149" max="6154" width="10.7109375" style="422" customWidth="1"/>
    <col min="6155" max="6155" width="9.28515625" style="422" customWidth="1"/>
    <col min="6156" max="6401" width="9.140625" style="422"/>
    <col min="6402" max="6402" width="4.7109375" style="422" customWidth="1"/>
    <col min="6403" max="6403" width="30" style="422" bestFit="1" customWidth="1"/>
    <col min="6404" max="6404" width="13.42578125" style="422" customWidth="1"/>
    <col min="6405" max="6410" width="10.7109375" style="422" customWidth="1"/>
    <col min="6411" max="6411" width="9.28515625" style="422" customWidth="1"/>
    <col min="6412" max="6657" width="9.140625" style="422"/>
    <col min="6658" max="6658" width="4.7109375" style="422" customWidth="1"/>
    <col min="6659" max="6659" width="30" style="422" bestFit="1" customWidth="1"/>
    <col min="6660" max="6660" width="13.42578125" style="422" customWidth="1"/>
    <col min="6661" max="6666" width="10.7109375" style="422" customWidth="1"/>
    <col min="6667" max="6667" width="9.28515625" style="422" customWidth="1"/>
    <col min="6668" max="6913" width="9.140625" style="422"/>
    <col min="6914" max="6914" width="4.7109375" style="422" customWidth="1"/>
    <col min="6915" max="6915" width="30" style="422" bestFit="1" customWidth="1"/>
    <col min="6916" max="6916" width="13.42578125" style="422" customWidth="1"/>
    <col min="6917" max="6922" width="10.7109375" style="422" customWidth="1"/>
    <col min="6923" max="6923" width="9.28515625" style="422" customWidth="1"/>
    <col min="6924" max="7169" width="9.140625" style="422"/>
    <col min="7170" max="7170" width="4.7109375" style="422" customWidth="1"/>
    <col min="7171" max="7171" width="30" style="422" bestFit="1" customWidth="1"/>
    <col min="7172" max="7172" width="13.42578125" style="422" customWidth="1"/>
    <col min="7173" max="7178" width="10.7109375" style="422" customWidth="1"/>
    <col min="7179" max="7179" width="9.28515625" style="422" customWidth="1"/>
    <col min="7180" max="7425" width="9.140625" style="422"/>
    <col min="7426" max="7426" width="4.7109375" style="422" customWidth="1"/>
    <col min="7427" max="7427" width="30" style="422" bestFit="1" customWidth="1"/>
    <col min="7428" max="7428" width="13.42578125" style="422" customWidth="1"/>
    <col min="7429" max="7434" width="10.7109375" style="422" customWidth="1"/>
    <col min="7435" max="7435" width="9.28515625" style="422" customWidth="1"/>
    <col min="7436" max="7681" width="9.140625" style="422"/>
    <col min="7682" max="7682" width="4.7109375" style="422" customWidth="1"/>
    <col min="7683" max="7683" width="30" style="422" bestFit="1" customWidth="1"/>
    <col min="7684" max="7684" width="13.42578125" style="422" customWidth="1"/>
    <col min="7685" max="7690" width="10.7109375" style="422" customWidth="1"/>
    <col min="7691" max="7691" width="9.28515625" style="422" customWidth="1"/>
    <col min="7692" max="7937" width="9.140625" style="422"/>
    <col min="7938" max="7938" width="4.7109375" style="422" customWidth="1"/>
    <col min="7939" max="7939" width="30" style="422" bestFit="1" customWidth="1"/>
    <col min="7940" max="7940" width="13.42578125" style="422" customWidth="1"/>
    <col min="7941" max="7946" width="10.7109375" style="422" customWidth="1"/>
    <col min="7947" max="7947" width="9.28515625" style="422" customWidth="1"/>
    <col min="7948" max="8193" width="9.140625" style="422"/>
    <col min="8194" max="8194" width="4.7109375" style="422" customWidth="1"/>
    <col min="8195" max="8195" width="30" style="422" bestFit="1" customWidth="1"/>
    <col min="8196" max="8196" width="13.42578125" style="422" customWidth="1"/>
    <col min="8197" max="8202" width="10.7109375" style="422" customWidth="1"/>
    <col min="8203" max="8203" width="9.28515625" style="422" customWidth="1"/>
    <col min="8204" max="8449" width="9.140625" style="422"/>
    <col min="8450" max="8450" width="4.7109375" style="422" customWidth="1"/>
    <col min="8451" max="8451" width="30" style="422" bestFit="1" customWidth="1"/>
    <col min="8452" max="8452" width="13.42578125" style="422" customWidth="1"/>
    <col min="8453" max="8458" width="10.7109375" style="422" customWidth="1"/>
    <col min="8459" max="8459" width="9.28515625" style="422" customWidth="1"/>
    <col min="8460" max="8705" width="9.140625" style="422"/>
    <col min="8706" max="8706" width="4.7109375" style="422" customWidth="1"/>
    <col min="8707" max="8707" width="30" style="422" bestFit="1" customWidth="1"/>
    <col min="8708" max="8708" width="13.42578125" style="422" customWidth="1"/>
    <col min="8709" max="8714" width="10.7109375" style="422" customWidth="1"/>
    <col min="8715" max="8715" width="9.28515625" style="422" customWidth="1"/>
    <col min="8716" max="8961" width="9.140625" style="422"/>
    <col min="8962" max="8962" width="4.7109375" style="422" customWidth="1"/>
    <col min="8963" max="8963" width="30" style="422" bestFit="1" customWidth="1"/>
    <col min="8964" max="8964" width="13.42578125" style="422" customWidth="1"/>
    <col min="8965" max="8970" width="10.7109375" style="422" customWidth="1"/>
    <col min="8971" max="8971" width="9.28515625" style="422" customWidth="1"/>
    <col min="8972" max="9217" width="9.140625" style="422"/>
    <col min="9218" max="9218" width="4.7109375" style="422" customWidth="1"/>
    <col min="9219" max="9219" width="30" style="422" bestFit="1" customWidth="1"/>
    <col min="9220" max="9220" width="13.42578125" style="422" customWidth="1"/>
    <col min="9221" max="9226" width="10.7109375" style="422" customWidth="1"/>
    <col min="9227" max="9227" width="9.28515625" style="422" customWidth="1"/>
    <col min="9228" max="9473" width="9.140625" style="422"/>
    <col min="9474" max="9474" width="4.7109375" style="422" customWidth="1"/>
    <col min="9475" max="9475" width="30" style="422" bestFit="1" customWidth="1"/>
    <col min="9476" max="9476" width="13.42578125" style="422" customWidth="1"/>
    <col min="9477" max="9482" width="10.7109375" style="422" customWidth="1"/>
    <col min="9483" max="9483" width="9.28515625" style="422" customWidth="1"/>
    <col min="9484" max="9729" width="9.140625" style="422"/>
    <col min="9730" max="9730" width="4.7109375" style="422" customWidth="1"/>
    <col min="9731" max="9731" width="30" style="422" bestFit="1" customWidth="1"/>
    <col min="9732" max="9732" width="13.42578125" style="422" customWidth="1"/>
    <col min="9733" max="9738" width="10.7109375" style="422" customWidth="1"/>
    <col min="9739" max="9739" width="9.28515625" style="422" customWidth="1"/>
    <col min="9740" max="9985" width="9.140625" style="422"/>
    <col min="9986" max="9986" width="4.7109375" style="422" customWidth="1"/>
    <col min="9987" max="9987" width="30" style="422" bestFit="1" customWidth="1"/>
    <col min="9988" max="9988" width="13.42578125" style="422" customWidth="1"/>
    <col min="9989" max="9994" width="10.7109375" style="422" customWidth="1"/>
    <col min="9995" max="9995" width="9.28515625" style="422" customWidth="1"/>
    <col min="9996" max="10241" width="9.140625" style="422"/>
    <col min="10242" max="10242" width="4.7109375" style="422" customWidth="1"/>
    <col min="10243" max="10243" width="30" style="422" bestFit="1" customWidth="1"/>
    <col min="10244" max="10244" width="13.42578125" style="422" customWidth="1"/>
    <col min="10245" max="10250" width="10.7109375" style="422" customWidth="1"/>
    <col min="10251" max="10251" width="9.28515625" style="422" customWidth="1"/>
    <col min="10252" max="10497" width="9.140625" style="422"/>
    <col min="10498" max="10498" width="4.7109375" style="422" customWidth="1"/>
    <col min="10499" max="10499" width="30" style="422" bestFit="1" customWidth="1"/>
    <col min="10500" max="10500" width="13.42578125" style="422" customWidth="1"/>
    <col min="10501" max="10506" width="10.7109375" style="422" customWidth="1"/>
    <col min="10507" max="10507" width="9.28515625" style="422" customWidth="1"/>
    <col min="10508" max="10753" width="9.140625" style="422"/>
    <col min="10754" max="10754" width="4.7109375" style="422" customWidth="1"/>
    <col min="10755" max="10755" width="30" style="422" bestFit="1" customWidth="1"/>
    <col min="10756" max="10756" width="13.42578125" style="422" customWidth="1"/>
    <col min="10757" max="10762" width="10.7109375" style="422" customWidth="1"/>
    <col min="10763" max="10763" width="9.28515625" style="422" customWidth="1"/>
    <col min="10764" max="11009" width="9.140625" style="422"/>
    <col min="11010" max="11010" width="4.7109375" style="422" customWidth="1"/>
    <col min="11011" max="11011" width="30" style="422" bestFit="1" customWidth="1"/>
    <col min="11012" max="11012" width="13.42578125" style="422" customWidth="1"/>
    <col min="11013" max="11018" width="10.7109375" style="422" customWidth="1"/>
    <col min="11019" max="11019" width="9.28515625" style="422" customWidth="1"/>
    <col min="11020" max="11265" width="9.140625" style="422"/>
    <col min="11266" max="11266" width="4.7109375" style="422" customWidth="1"/>
    <col min="11267" max="11267" width="30" style="422" bestFit="1" customWidth="1"/>
    <col min="11268" max="11268" width="13.42578125" style="422" customWidth="1"/>
    <col min="11269" max="11274" width="10.7109375" style="422" customWidth="1"/>
    <col min="11275" max="11275" width="9.28515625" style="422" customWidth="1"/>
    <col min="11276" max="11521" width="9.140625" style="422"/>
    <col min="11522" max="11522" width="4.7109375" style="422" customWidth="1"/>
    <col min="11523" max="11523" width="30" style="422" bestFit="1" customWidth="1"/>
    <col min="11524" max="11524" width="13.42578125" style="422" customWidth="1"/>
    <col min="11525" max="11530" width="10.7109375" style="422" customWidth="1"/>
    <col min="11531" max="11531" width="9.28515625" style="422" customWidth="1"/>
    <col min="11532" max="11777" width="9.140625" style="422"/>
    <col min="11778" max="11778" width="4.7109375" style="422" customWidth="1"/>
    <col min="11779" max="11779" width="30" style="422" bestFit="1" customWidth="1"/>
    <col min="11780" max="11780" width="13.42578125" style="422" customWidth="1"/>
    <col min="11781" max="11786" width="10.7109375" style="422" customWidth="1"/>
    <col min="11787" max="11787" width="9.28515625" style="422" customWidth="1"/>
    <col min="11788" max="12033" width="9.140625" style="422"/>
    <col min="12034" max="12034" width="4.7109375" style="422" customWidth="1"/>
    <col min="12035" max="12035" width="30" style="422" bestFit="1" customWidth="1"/>
    <col min="12036" max="12036" width="13.42578125" style="422" customWidth="1"/>
    <col min="12037" max="12042" width="10.7109375" style="422" customWidth="1"/>
    <col min="12043" max="12043" width="9.28515625" style="422" customWidth="1"/>
    <col min="12044" max="12289" width="9.140625" style="422"/>
    <col min="12290" max="12290" width="4.7109375" style="422" customWidth="1"/>
    <col min="12291" max="12291" width="30" style="422" bestFit="1" customWidth="1"/>
    <col min="12292" max="12292" width="13.42578125" style="422" customWidth="1"/>
    <col min="12293" max="12298" width="10.7109375" style="422" customWidth="1"/>
    <col min="12299" max="12299" width="9.28515625" style="422" customWidth="1"/>
    <col min="12300" max="12545" width="9.140625" style="422"/>
    <col min="12546" max="12546" width="4.7109375" style="422" customWidth="1"/>
    <col min="12547" max="12547" width="30" style="422" bestFit="1" customWidth="1"/>
    <col min="12548" max="12548" width="13.42578125" style="422" customWidth="1"/>
    <col min="12549" max="12554" width="10.7109375" style="422" customWidth="1"/>
    <col min="12555" max="12555" width="9.28515625" style="422" customWidth="1"/>
    <col min="12556" max="12801" width="9.140625" style="422"/>
    <col min="12802" max="12802" width="4.7109375" style="422" customWidth="1"/>
    <col min="12803" max="12803" width="30" style="422" bestFit="1" customWidth="1"/>
    <col min="12804" max="12804" width="13.42578125" style="422" customWidth="1"/>
    <col min="12805" max="12810" width="10.7109375" style="422" customWidth="1"/>
    <col min="12811" max="12811" width="9.28515625" style="422" customWidth="1"/>
    <col min="12812" max="13057" width="9.140625" style="422"/>
    <col min="13058" max="13058" width="4.7109375" style="422" customWidth="1"/>
    <col min="13059" max="13059" width="30" style="422" bestFit="1" customWidth="1"/>
    <col min="13060" max="13060" width="13.42578125" style="422" customWidth="1"/>
    <col min="13061" max="13066" width="10.7109375" style="422" customWidth="1"/>
    <col min="13067" max="13067" width="9.28515625" style="422" customWidth="1"/>
    <col min="13068" max="13313" width="9.140625" style="422"/>
    <col min="13314" max="13314" width="4.7109375" style="422" customWidth="1"/>
    <col min="13315" max="13315" width="30" style="422" bestFit="1" customWidth="1"/>
    <col min="13316" max="13316" width="13.42578125" style="422" customWidth="1"/>
    <col min="13317" max="13322" width="10.7109375" style="422" customWidth="1"/>
    <col min="13323" max="13323" width="9.28515625" style="422" customWidth="1"/>
    <col min="13324" max="13569" width="9.140625" style="422"/>
    <col min="13570" max="13570" width="4.7109375" style="422" customWidth="1"/>
    <col min="13571" max="13571" width="30" style="422" bestFit="1" customWidth="1"/>
    <col min="13572" max="13572" width="13.42578125" style="422" customWidth="1"/>
    <col min="13573" max="13578" width="10.7109375" style="422" customWidth="1"/>
    <col min="13579" max="13579" width="9.28515625" style="422" customWidth="1"/>
    <col min="13580" max="13825" width="9.140625" style="422"/>
    <col min="13826" max="13826" width="4.7109375" style="422" customWidth="1"/>
    <col min="13827" max="13827" width="30" style="422" bestFit="1" customWidth="1"/>
    <col min="13828" max="13828" width="13.42578125" style="422" customWidth="1"/>
    <col min="13829" max="13834" width="10.7109375" style="422" customWidth="1"/>
    <col min="13835" max="13835" width="9.28515625" style="422" customWidth="1"/>
    <col min="13836" max="14081" width="9.140625" style="422"/>
    <col min="14082" max="14082" width="4.7109375" style="422" customWidth="1"/>
    <col min="14083" max="14083" width="30" style="422" bestFit="1" customWidth="1"/>
    <col min="14084" max="14084" width="13.42578125" style="422" customWidth="1"/>
    <col min="14085" max="14090" width="10.7109375" style="422" customWidth="1"/>
    <col min="14091" max="14091" width="9.28515625" style="422" customWidth="1"/>
    <col min="14092" max="14337" width="9.140625" style="422"/>
    <col min="14338" max="14338" width="4.7109375" style="422" customWidth="1"/>
    <col min="14339" max="14339" width="30" style="422" bestFit="1" customWidth="1"/>
    <col min="14340" max="14340" width="13.42578125" style="422" customWidth="1"/>
    <col min="14341" max="14346" width="10.7109375" style="422" customWidth="1"/>
    <col min="14347" max="14347" width="9.28515625" style="422" customWidth="1"/>
    <col min="14348" max="14593" width="9.140625" style="422"/>
    <col min="14594" max="14594" width="4.7109375" style="422" customWidth="1"/>
    <col min="14595" max="14595" width="30" style="422" bestFit="1" customWidth="1"/>
    <col min="14596" max="14596" width="13.42578125" style="422" customWidth="1"/>
    <col min="14597" max="14602" width="10.7109375" style="422" customWidth="1"/>
    <col min="14603" max="14603" width="9.28515625" style="422" customWidth="1"/>
    <col min="14604" max="14849" width="9.140625" style="422"/>
    <col min="14850" max="14850" width="4.7109375" style="422" customWidth="1"/>
    <col min="14851" max="14851" width="30" style="422" bestFit="1" customWidth="1"/>
    <col min="14852" max="14852" width="13.42578125" style="422" customWidth="1"/>
    <col min="14853" max="14858" width="10.7109375" style="422" customWidth="1"/>
    <col min="14859" max="14859" width="9.28515625" style="422" customWidth="1"/>
    <col min="14860" max="15105" width="9.140625" style="422"/>
    <col min="15106" max="15106" width="4.7109375" style="422" customWidth="1"/>
    <col min="15107" max="15107" width="30" style="422" bestFit="1" customWidth="1"/>
    <col min="15108" max="15108" width="13.42578125" style="422" customWidth="1"/>
    <col min="15109" max="15114" width="10.7109375" style="422" customWidth="1"/>
    <col min="15115" max="15115" width="9.28515625" style="422" customWidth="1"/>
    <col min="15116" max="15361" width="9.140625" style="422"/>
    <col min="15362" max="15362" width="4.7109375" style="422" customWidth="1"/>
    <col min="15363" max="15363" width="30" style="422" bestFit="1" customWidth="1"/>
    <col min="15364" max="15364" width="13.42578125" style="422" customWidth="1"/>
    <col min="15365" max="15370" width="10.7109375" style="422" customWidth="1"/>
    <col min="15371" max="15371" width="9.28515625" style="422" customWidth="1"/>
    <col min="15372" max="15617" width="9.140625" style="422"/>
    <col min="15618" max="15618" width="4.7109375" style="422" customWidth="1"/>
    <col min="15619" max="15619" width="30" style="422" bestFit="1" customWidth="1"/>
    <col min="15620" max="15620" width="13.42578125" style="422" customWidth="1"/>
    <col min="15621" max="15626" width="10.7109375" style="422" customWidth="1"/>
    <col min="15627" max="15627" width="9.28515625" style="422" customWidth="1"/>
    <col min="15628" max="15873" width="9.140625" style="422"/>
    <col min="15874" max="15874" width="4.7109375" style="422" customWidth="1"/>
    <col min="15875" max="15875" width="30" style="422" bestFit="1" customWidth="1"/>
    <col min="15876" max="15876" width="13.42578125" style="422" customWidth="1"/>
    <col min="15877" max="15882" width="10.7109375" style="422" customWidth="1"/>
    <col min="15883" max="15883" width="9.28515625" style="422" customWidth="1"/>
    <col min="15884" max="16129" width="9.140625" style="422"/>
    <col min="16130" max="16130" width="4.7109375" style="422" customWidth="1"/>
    <col min="16131" max="16131" width="30" style="422" bestFit="1" customWidth="1"/>
    <col min="16132" max="16132" width="13.42578125" style="422" customWidth="1"/>
    <col min="16133" max="16138" width="10.7109375" style="422" customWidth="1"/>
    <col min="16139" max="16139" width="9.28515625" style="422" customWidth="1"/>
    <col min="16140" max="16384" width="9.140625" style="422"/>
  </cols>
  <sheetData>
    <row r="1" spans="2:13">
      <c r="B1" s="1833" t="s">
        <v>573</v>
      </c>
      <c r="C1" s="1833"/>
      <c r="D1" s="1833"/>
      <c r="E1" s="1833"/>
      <c r="F1" s="1833"/>
      <c r="G1" s="1833"/>
      <c r="H1" s="1833"/>
      <c r="I1" s="1833"/>
      <c r="J1" s="1833"/>
    </row>
    <row r="2" spans="2:13" ht="15" customHeight="1">
      <c r="B2" s="1864" t="s">
        <v>80</v>
      </c>
      <c r="C2" s="1864"/>
      <c r="D2" s="1864"/>
      <c r="E2" s="1864"/>
      <c r="F2" s="1864"/>
      <c r="G2" s="1864"/>
      <c r="H2" s="1864"/>
      <c r="I2" s="1864"/>
      <c r="J2" s="1864"/>
    </row>
    <row r="3" spans="2:13" ht="15" customHeight="1" thickBot="1">
      <c r="B3" s="1865" t="s">
        <v>48</v>
      </c>
      <c r="C3" s="1865"/>
      <c r="D3" s="1865"/>
      <c r="E3" s="1865"/>
      <c r="F3" s="1865"/>
      <c r="G3" s="1865"/>
      <c r="H3" s="1865"/>
      <c r="I3" s="1865"/>
      <c r="J3" s="1865"/>
    </row>
    <row r="4" spans="2:13" ht="16.5" customHeight="1" thickTop="1">
      <c r="B4" s="1866"/>
      <c r="C4" s="1868"/>
      <c r="D4" s="1870" t="s">
        <v>4</v>
      </c>
      <c r="E4" s="1870"/>
      <c r="F4" s="1871" t="s">
        <v>386</v>
      </c>
      <c r="G4" s="1871"/>
      <c r="H4" s="534" t="s">
        <v>387</v>
      </c>
      <c r="I4" s="1872" t="s">
        <v>111</v>
      </c>
      <c r="J4" s="1873"/>
    </row>
    <row r="5" spans="2:13" ht="16.5" customHeight="1">
      <c r="B5" s="1867"/>
      <c r="C5" s="1869"/>
      <c r="D5" s="535" t="s">
        <v>5</v>
      </c>
      <c r="E5" s="536" t="str">
        <f>'M-China'!H5</f>
        <v>Nine Months</v>
      </c>
      <c r="F5" s="535" t="s">
        <v>5</v>
      </c>
      <c r="G5" s="536" t="str">
        <f>E5</f>
        <v>Nine Months</v>
      </c>
      <c r="H5" s="536" t="str">
        <f>G5</f>
        <v>Nine Months</v>
      </c>
      <c r="I5" s="537" t="s">
        <v>33</v>
      </c>
      <c r="J5" s="538" t="s">
        <v>110</v>
      </c>
    </row>
    <row r="6" spans="2:13" ht="16.5" customHeight="1">
      <c r="B6" s="539"/>
      <c r="C6" s="540" t="s">
        <v>416</v>
      </c>
      <c r="D6" s="541">
        <v>159666.39015800008</v>
      </c>
      <c r="E6" s="542">
        <v>112888.28340399991</v>
      </c>
      <c r="F6" s="542">
        <v>189219.50139000002</v>
      </c>
      <c r="G6" s="542">
        <v>129373.69715400002</v>
      </c>
      <c r="H6" s="542">
        <v>152572.83497499998</v>
      </c>
      <c r="I6" s="543">
        <v>14.603299167020538</v>
      </c>
      <c r="J6" s="544">
        <v>17.931881310761995</v>
      </c>
      <c r="L6" s="377"/>
      <c r="M6" s="377"/>
    </row>
    <row r="7" spans="2:13" ht="16.5" customHeight="1">
      <c r="B7" s="545">
        <v>1</v>
      </c>
      <c r="C7" s="546" t="s">
        <v>574</v>
      </c>
      <c r="D7" s="547">
        <v>17277.251235</v>
      </c>
      <c r="E7" s="548">
        <v>15186.768204</v>
      </c>
      <c r="F7" s="548">
        <v>22356.665290999998</v>
      </c>
      <c r="G7" s="548">
        <v>6666.9687940000003</v>
      </c>
      <c r="H7" s="548">
        <v>20725.329132000003</v>
      </c>
      <c r="I7" s="549">
        <v>-56.10014780995995</v>
      </c>
      <c r="J7" s="550">
        <v>210.8658488195108</v>
      </c>
      <c r="L7" s="377"/>
      <c r="M7" s="377"/>
    </row>
    <row r="8" spans="2:13" ht="16.5" customHeight="1">
      <c r="B8" s="545">
        <v>2</v>
      </c>
      <c r="C8" s="546" t="s">
        <v>539</v>
      </c>
      <c r="D8" s="547">
        <v>43.847043000000006</v>
      </c>
      <c r="E8" s="548">
        <v>35.380251000000001</v>
      </c>
      <c r="F8" s="548">
        <v>81.528711000000001</v>
      </c>
      <c r="G8" s="548">
        <v>49.392920999999994</v>
      </c>
      <c r="H8" s="548">
        <v>32.170912000000001</v>
      </c>
      <c r="I8" s="549">
        <v>39.605908957514174</v>
      </c>
      <c r="J8" s="550">
        <v>-34.867362875744874</v>
      </c>
      <c r="L8" s="377"/>
      <c r="M8" s="377"/>
    </row>
    <row r="9" spans="2:13" ht="16.5" customHeight="1">
      <c r="B9" s="545">
        <v>3</v>
      </c>
      <c r="C9" s="546" t="s">
        <v>575</v>
      </c>
      <c r="D9" s="547">
        <v>1036.8595250000001</v>
      </c>
      <c r="E9" s="548">
        <v>681.34292700000003</v>
      </c>
      <c r="F9" s="548">
        <v>2035.3984389999996</v>
      </c>
      <c r="G9" s="548">
        <v>1358.3964899999999</v>
      </c>
      <c r="H9" s="548">
        <v>869.82536800000003</v>
      </c>
      <c r="I9" s="549">
        <v>99.370454461325863</v>
      </c>
      <c r="J9" s="550">
        <v>-35.966753859913155</v>
      </c>
      <c r="L9" s="377"/>
      <c r="M9" s="377"/>
    </row>
    <row r="10" spans="2:13" ht="16.5" customHeight="1">
      <c r="B10" s="545">
        <v>4</v>
      </c>
      <c r="C10" s="546" t="s">
        <v>576</v>
      </c>
      <c r="D10" s="547">
        <v>0.44756200000000002</v>
      </c>
      <c r="E10" s="548">
        <v>0.29934100000000002</v>
      </c>
      <c r="F10" s="548">
        <v>0.68733699999999998</v>
      </c>
      <c r="G10" s="548">
        <v>0.51681500000000002</v>
      </c>
      <c r="H10" s="548">
        <v>0.38270999999999999</v>
      </c>
      <c r="I10" s="549">
        <v>72.650923194617491</v>
      </c>
      <c r="J10" s="550">
        <v>-25.948356762090881</v>
      </c>
      <c r="L10" s="377"/>
      <c r="M10" s="377"/>
    </row>
    <row r="11" spans="2:13" ht="16.5" customHeight="1">
      <c r="B11" s="545">
        <v>5</v>
      </c>
      <c r="C11" s="546" t="s">
        <v>540</v>
      </c>
      <c r="D11" s="547">
        <v>432.72491399999996</v>
      </c>
      <c r="E11" s="548">
        <v>333.68624899999998</v>
      </c>
      <c r="F11" s="548">
        <v>558.93635499999993</v>
      </c>
      <c r="G11" s="548">
        <v>406.20336499999996</v>
      </c>
      <c r="H11" s="548">
        <v>535.39950199999998</v>
      </c>
      <c r="I11" s="549">
        <v>21.732125976818423</v>
      </c>
      <c r="J11" s="550">
        <v>31.805777138256843</v>
      </c>
      <c r="L11" s="377"/>
      <c r="M11" s="377"/>
    </row>
    <row r="12" spans="2:13" ht="16.5" customHeight="1">
      <c r="B12" s="545">
        <v>6</v>
      </c>
      <c r="C12" s="546" t="s">
        <v>504</v>
      </c>
      <c r="D12" s="547">
        <v>3299.8402189999997</v>
      </c>
      <c r="E12" s="548">
        <v>2111.3310689999998</v>
      </c>
      <c r="F12" s="548">
        <v>4625.4534510000003</v>
      </c>
      <c r="G12" s="548">
        <v>3637.3790170000002</v>
      </c>
      <c r="H12" s="548">
        <v>6130.8108430000011</v>
      </c>
      <c r="I12" s="549">
        <v>72.278950961622058</v>
      </c>
      <c r="J12" s="550">
        <v>68.550233955451461</v>
      </c>
      <c r="L12" s="377"/>
      <c r="M12" s="377"/>
    </row>
    <row r="13" spans="2:13" ht="16.5" customHeight="1">
      <c r="B13" s="545">
        <v>7</v>
      </c>
      <c r="C13" s="546" t="s">
        <v>577</v>
      </c>
      <c r="D13" s="547">
        <v>36.428236999999996</v>
      </c>
      <c r="E13" s="548">
        <v>31.653031000000002</v>
      </c>
      <c r="F13" s="548">
        <v>58.761606999999998</v>
      </c>
      <c r="G13" s="548">
        <v>39.371988999999999</v>
      </c>
      <c r="H13" s="548">
        <v>20.763408999999999</v>
      </c>
      <c r="I13" s="549">
        <v>24.386157521534031</v>
      </c>
      <c r="J13" s="550">
        <v>-47.263499946624485</v>
      </c>
      <c r="L13" s="377"/>
      <c r="M13" s="377"/>
    </row>
    <row r="14" spans="2:13" ht="16.5" customHeight="1">
      <c r="B14" s="545">
        <v>8</v>
      </c>
      <c r="C14" s="546" t="s">
        <v>578</v>
      </c>
      <c r="D14" s="547">
        <v>127.377706</v>
      </c>
      <c r="E14" s="548">
        <v>100.579206</v>
      </c>
      <c r="F14" s="548">
        <v>83.110787000000016</v>
      </c>
      <c r="G14" s="548">
        <v>67.71182300000001</v>
      </c>
      <c r="H14" s="548">
        <v>129.64508500000002</v>
      </c>
      <c r="I14" s="549">
        <v>-32.678109429497766</v>
      </c>
      <c r="J14" s="550">
        <v>91.465949750016335</v>
      </c>
      <c r="L14" s="377"/>
      <c r="M14" s="377"/>
    </row>
    <row r="15" spans="2:13" ht="16.5" customHeight="1">
      <c r="B15" s="545">
        <v>9</v>
      </c>
      <c r="C15" s="546" t="s">
        <v>579</v>
      </c>
      <c r="D15" s="547">
        <v>31.435428999999999</v>
      </c>
      <c r="E15" s="548">
        <v>19.522545000000001</v>
      </c>
      <c r="F15" s="548">
        <v>65.777680000000004</v>
      </c>
      <c r="G15" s="548">
        <v>37.858912000000004</v>
      </c>
      <c r="H15" s="548">
        <v>121.99452700000001</v>
      </c>
      <c r="I15" s="549">
        <v>93.924060618121274</v>
      </c>
      <c r="J15" s="550">
        <v>222.23463526896916</v>
      </c>
      <c r="L15" s="377"/>
      <c r="M15" s="377"/>
    </row>
    <row r="16" spans="2:13" ht="16.5" customHeight="1">
      <c r="B16" s="545">
        <v>10</v>
      </c>
      <c r="C16" s="546" t="s">
        <v>580</v>
      </c>
      <c r="D16" s="547">
        <v>2536.4474719999998</v>
      </c>
      <c r="E16" s="548">
        <v>1530.3278249999998</v>
      </c>
      <c r="F16" s="548">
        <v>1853.685774</v>
      </c>
      <c r="G16" s="548">
        <v>1313.555687</v>
      </c>
      <c r="H16" s="548">
        <v>1507.9531939999999</v>
      </c>
      <c r="I16" s="549">
        <v>-14.165078518388682</v>
      </c>
      <c r="J16" s="550">
        <v>14.799335035728859</v>
      </c>
      <c r="L16" s="377"/>
      <c r="M16" s="377"/>
    </row>
    <row r="17" spans="2:13" ht="16.5" customHeight="1">
      <c r="B17" s="545">
        <v>11</v>
      </c>
      <c r="C17" s="546" t="s">
        <v>581</v>
      </c>
      <c r="D17" s="547">
        <v>1755.5806179999997</v>
      </c>
      <c r="E17" s="548">
        <v>1199.7936569999997</v>
      </c>
      <c r="F17" s="548">
        <v>2304.9025600000004</v>
      </c>
      <c r="G17" s="548">
        <v>1558.5688540000001</v>
      </c>
      <c r="H17" s="548">
        <v>3519.7773600000005</v>
      </c>
      <c r="I17" s="549">
        <v>29.903074991835922</v>
      </c>
      <c r="J17" s="550">
        <v>125.83393418690761</v>
      </c>
      <c r="L17" s="377"/>
      <c r="M17" s="377"/>
    </row>
    <row r="18" spans="2:13" ht="16.5" customHeight="1">
      <c r="B18" s="545">
        <v>12</v>
      </c>
      <c r="C18" s="546" t="s">
        <v>542</v>
      </c>
      <c r="D18" s="547">
        <v>1280.5051490000001</v>
      </c>
      <c r="E18" s="548">
        <v>856.35098600000015</v>
      </c>
      <c r="F18" s="548">
        <v>1329.8467970000002</v>
      </c>
      <c r="G18" s="548">
        <v>957.03194800000006</v>
      </c>
      <c r="H18" s="548">
        <v>1274.4078950000001</v>
      </c>
      <c r="I18" s="549">
        <v>11.756973909760873</v>
      </c>
      <c r="J18" s="550">
        <v>33.162523744714122</v>
      </c>
      <c r="L18" s="377"/>
      <c r="M18" s="377"/>
    </row>
    <row r="19" spans="2:13" ht="16.5" customHeight="1">
      <c r="B19" s="545">
        <v>13</v>
      </c>
      <c r="C19" s="546" t="s">
        <v>582</v>
      </c>
      <c r="D19" s="547">
        <v>0</v>
      </c>
      <c r="E19" s="548">
        <v>0</v>
      </c>
      <c r="F19" s="548">
        <v>7.7140669999999991</v>
      </c>
      <c r="G19" s="548">
        <v>6.6734159999999996</v>
      </c>
      <c r="H19" s="548">
        <v>9.0011419999999998</v>
      </c>
      <c r="I19" s="549" t="s">
        <v>144</v>
      </c>
      <c r="J19" s="550">
        <v>34.880576903942455</v>
      </c>
      <c r="L19" s="377"/>
      <c r="M19" s="377"/>
    </row>
    <row r="20" spans="2:13" ht="16.5" customHeight="1">
      <c r="B20" s="545">
        <v>14</v>
      </c>
      <c r="C20" s="546" t="s">
        <v>583</v>
      </c>
      <c r="D20" s="547">
        <v>5773.0913839999994</v>
      </c>
      <c r="E20" s="548">
        <v>3538.9057750000002</v>
      </c>
      <c r="F20" s="548">
        <v>4689.2127399999999</v>
      </c>
      <c r="G20" s="548">
        <v>3445.0168939999999</v>
      </c>
      <c r="H20" s="548">
        <v>7564.7553280000002</v>
      </c>
      <c r="I20" s="549">
        <v>-2.6530483423227196</v>
      </c>
      <c r="J20" s="550">
        <v>119.5854348689879</v>
      </c>
      <c r="L20" s="377"/>
      <c r="M20" s="377"/>
    </row>
    <row r="21" spans="2:13" ht="16.5" customHeight="1">
      <c r="B21" s="545">
        <v>15</v>
      </c>
      <c r="C21" s="546" t="s">
        <v>584</v>
      </c>
      <c r="D21" s="547">
        <v>13529.129772</v>
      </c>
      <c r="E21" s="548">
        <v>9442.4426599999988</v>
      </c>
      <c r="F21" s="548">
        <v>15053.503372000001</v>
      </c>
      <c r="G21" s="548">
        <v>11548.461641000002</v>
      </c>
      <c r="H21" s="548">
        <v>9837.8278419999988</v>
      </c>
      <c r="I21" s="549">
        <v>22.303751866257059</v>
      </c>
      <c r="J21" s="550">
        <v>-14.812655158560801</v>
      </c>
      <c r="L21" s="377"/>
      <c r="M21" s="377"/>
    </row>
    <row r="22" spans="2:13" ht="16.5" customHeight="1">
      <c r="B22" s="545">
        <v>16</v>
      </c>
      <c r="C22" s="546" t="s">
        <v>585</v>
      </c>
      <c r="D22" s="547">
        <v>4.172841</v>
      </c>
      <c r="E22" s="548">
        <v>2.8</v>
      </c>
      <c r="F22" s="548">
        <v>5.6529999999999997E-2</v>
      </c>
      <c r="G22" s="548">
        <v>5.6529999999999997E-2</v>
      </c>
      <c r="H22" s="548">
        <v>0</v>
      </c>
      <c r="I22" s="549" t="s">
        <v>144</v>
      </c>
      <c r="J22" s="550" t="s">
        <v>144</v>
      </c>
      <c r="L22" s="377"/>
      <c r="M22" s="377"/>
    </row>
    <row r="23" spans="2:13" ht="16.5" customHeight="1">
      <c r="B23" s="545">
        <v>17</v>
      </c>
      <c r="C23" s="546" t="s">
        <v>586</v>
      </c>
      <c r="D23" s="547">
        <v>10.27678</v>
      </c>
      <c r="E23" s="548">
        <v>3.691487</v>
      </c>
      <c r="F23" s="548">
        <v>5.3937950000000008</v>
      </c>
      <c r="G23" s="548">
        <v>3.4178310000000005</v>
      </c>
      <c r="H23" s="548">
        <v>17.775030000000001</v>
      </c>
      <c r="I23" s="549">
        <v>-7.4131643968947856</v>
      </c>
      <c r="J23" s="550">
        <v>420.06755161387434</v>
      </c>
      <c r="L23" s="377"/>
      <c r="M23" s="377"/>
    </row>
    <row r="24" spans="2:13" ht="16.5" customHeight="1">
      <c r="B24" s="545">
        <v>18</v>
      </c>
      <c r="C24" s="546" t="s">
        <v>587</v>
      </c>
      <c r="D24" s="547">
        <v>17.969704</v>
      </c>
      <c r="E24" s="548">
        <v>13.353902999999999</v>
      </c>
      <c r="F24" s="548">
        <v>41.255504999999999</v>
      </c>
      <c r="G24" s="548">
        <v>32.687652</v>
      </c>
      <c r="H24" s="548">
        <v>23.885525999999999</v>
      </c>
      <c r="I24" s="549">
        <v>144.77976214145033</v>
      </c>
      <c r="J24" s="550">
        <v>-26.927984916138982</v>
      </c>
      <c r="L24" s="377"/>
      <c r="M24" s="377"/>
    </row>
    <row r="25" spans="2:13" ht="16.5" customHeight="1">
      <c r="B25" s="545">
        <v>19</v>
      </c>
      <c r="C25" s="546" t="s">
        <v>588</v>
      </c>
      <c r="D25" s="547">
        <v>8767.6943210000009</v>
      </c>
      <c r="E25" s="548">
        <v>5716.4886680000009</v>
      </c>
      <c r="F25" s="548">
        <v>6514.2585819999995</v>
      </c>
      <c r="G25" s="548">
        <v>5061.1696979999997</v>
      </c>
      <c r="H25" s="548">
        <v>5711.0474269999995</v>
      </c>
      <c r="I25" s="549">
        <v>-11.463662539355198</v>
      </c>
      <c r="J25" s="550">
        <v>12.840465105463835</v>
      </c>
      <c r="L25" s="377"/>
      <c r="M25" s="377"/>
    </row>
    <row r="26" spans="2:13" ht="16.5" customHeight="1">
      <c r="B26" s="545">
        <v>20</v>
      </c>
      <c r="C26" s="546" t="s">
        <v>543</v>
      </c>
      <c r="D26" s="547">
        <v>1663.116757</v>
      </c>
      <c r="E26" s="548">
        <v>1141.8851830000001</v>
      </c>
      <c r="F26" s="548">
        <v>2100.8848469999998</v>
      </c>
      <c r="G26" s="548">
        <v>1634.8112189999999</v>
      </c>
      <c r="H26" s="548">
        <v>1558.02163</v>
      </c>
      <c r="I26" s="549">
        <v>43.167740797281198</v>
      </c>
      <c r="J26" s="550">
        <v>-4.697153292535603</v>
      </c>
      <c r="L26" s="377"/>
      <c r="M26" s="377"/>
    </row>
    <row r="27" spans="2:13" ht="16.5" customHeight="1">
      <c r="B27" s="545">
        <v>21</v>
      </c>
      <c r="C27" s="546" t="s">
        <v>544</v>
      </c>
      <c r="D27" s="547">
        <v>3.1622149999999998</v>
      </c>
      <c r="E27" s="548">
        <v>0.94980500000000001</v>
      </c>
      <c r="F27" s="548">
        <v>1.8065659999999999</v>
      </c>
      <c r="G27" s="548">
        <v>1.4145059999999998</v>
      </c>
      <c r="H27" s="548">
        <v>0.47432399999999997</v>
      </c>
      <c r="I27" s="549">
        <v>48.925937429261779</v>
      </c>
      <c r="J27" s="550">
        <v>-66.4671623874342</v>
      </c>
      <c r="L27" s="377"/>
      <c r="M27" s="377"/>
    </row>
    <row r="28" spans="2:13" ht="16.5" customHeight="1">
      <c r="B28" s="545">
        <v>22</v>
      </c>
      <c r="C28" s="546" t="s">
        <v>589</v>
      </c>
      <c r="D28" s="547">
        <v>19.877389999999998</v>
      </c>
      <c r="E28" s="548">
        <v>15.544536000000001</v>
      </c>
      <c r="F28" s="548">
        <v>13.736602999999997</v>
      </c>
      <c r="G28" s="548">
        <v>9.0264099999999985</v>
      </c>
      <c r="H28" s="548">
        <v>19.902419999999999</v>
      </c>
      <c r="I28" s="549">
        <v>-41.931943159963105</v>
      </c>
      <c r="J28" s="550">
        <v>120.49098146439175</v>
      </c>
      <c r="L28" s="377"/>
      <c r="M28" s="377"/>
    </row>
    <row r="29" spans="2:13" ht="16.5" customHeight="1">
      <c r="B29" s="545">
        <v>23</v>
      </c>
      <c r="C29" s="546" t="s">
        <v>590</v>
      </c>
      <c r="D29" s="547">
        <v>2.6747300000000003</v>
      </c>
      <c r="E29" s="548">
        <v>1.7787900000000001</v>
      </c>
      <c r="F29" s="548">
        <v>7.7753149999999991</v>
      </c>
      <c r="G29" s="548">
        <v>6.281148</v>
      </c>
      <c r="H29" s="548">
        <v>1.9710429999999999</v>
      </c>
      <c r="I29" s="549">
        <v>253.11352098898692</v>
      </c>
      <c r="J29" s="550">
        <v>-68.619701366692851</v>
      </c>
      <c r="L29" s="377"/>
      <c r="M29" s="377"/>
    </row>
    <row r="30" spans="2:13" ht="16.5" customHeight="1">
      <c r="B30" s="545">
        <v>24</v>
      </c>
      <c r="C30" s="546" t="s">
        <v>546</v>
      </c>
      <c r="D30" s="547">
        <v>375.87853800000005</v>
      </c>
      <c r="E30" s="548">
        <v>237.08838400000002</v>
      </c>
      <c r="F30" s="548">
        <v>414.06308599999994</v>
      </c>
      <c r="G30" s="548">
        <v>303.31193500000001</v>
      </c>
      <c r="H30" s="548">
        <v>381.78474599999998</v>
      </c>
      <c r="I30" s="549">
        <v>27.932009946130449</v>
      </c>
      <c r="J30" s="550">
        <v>25.871982584529675</v>
      </c>
      <c r="L30" s="377"/>
      <c r="M30" s="377"/>
    </row>
    <row r="31" spans="2:13" ht="16.5" customHeight="1">
      <c r="B31" s="545">
        <v>25</v>
      </c>
      <c r="C31" s="546" t="s">
        <v>591</v>
      </c>
      <c r="D31" s="547">
        <v>27432.105969999997</v>
      </c>
      <c r="E31" s="548">
        <v>19202.818427999999</v>
      </c>
      <c r="F31" s="548">
        <v>32203.518317000002</v>
      </c>
      <c r="G31" s="548">
        <v>23319.131492</v>
      </c>
      <c r="H31" s="548">
        <v>25999.305727999999</v>
      </c>
      <c r="I31" s="549">
        <v>21.435983886604504</v>
      </c>
      <c r="J31" s="550">
        <v>11.493456507672576</v>
      </c>
      <c r="L31" s="377"/>
      <c r="M31" s="377"/>
    </row>
    <row r="32" spans="2:13" ht="16.5" customHeight="1">
      <c r="B32" s="545">
        <v>26</v>
      </c>
      <c r="C32" s="546" t="s">
        <v>516</v>
      </c>
      <c r="D32" s="547">
        <v>186.22073900000001</v>
      </c>
      <c r="E32" s="548">
        <v>104.720083</v>
      </c>
      <c r="F32" s="548">
        <v>149.62937100000002</v>
      </c>
      <c r="G32" s="548">
        <v>84.578029999999998</v>
      </c>
      <c r="H32" s="548">
        <v>122.69557900000001</v>
      </c>
      <c r="I32" s="549">
        <v>-19.23418357107299</v>
      </c>
      <c r="J32" s="550">
        <v>45.067908297225671</v>
      </c>
      <c r="L32" s="377"/>
      <c r="M32" s="377"/>
    </row>
    <row r="33" spans="2:13" ht="16.5" customHeight="1">
      <c r="B33" s="545">
        <v>27</v>
      </c>
      <c r="C33" s="546" t="s">
        <v>517</v>
      </c>
      <c r="D33" s="547">
        <v>0</v>
      </c>
      <c r="E33" s="548">
        <v>0</v>
      </c>
      <c r="F33" s="548">
        <v>0</v>
      </c>
      <c r="G33" s="548">
        <v>0</v>
      </c>
      <c r="H33" s="548">
        <v>68.874989999999997</v>
      </c>
      <c r="I33" s="549" t="s">
        <v>144</v>
      </c>
      <c r="J33" s="550" t="s">
        <v>144</v>
      </c>
      <c r="L33" s="377"/>
      <c r="M33" s="377"/>
    </row>
    <row r="34" spans="2:13" ht="16.5" customHeight="1">
      <c r="B34" s="545">
        <v>28</v>
      </c>
      <c r="C34" s="546" t="s">
        <v>592</v>
      </c>
      <c r="D34" s="547">
        <v>21.003651000000001</v>
      </c>
      <c r="E34" s="548">
        <v>21</v>
      </c>
      <c r="F34" s="548">
        <v>3.0853000000000002E-2</v>
      </c>
      <c r="G34" s="548">
        <v>2.9444000000000001E-2</v>
      </c>
      <c r="H34" s="548">
        <v>0.01</v>
      </c>
      <c r="I34" s="549">
        <v>-99.859790476190483</v>
      </c>
      <c r="J34" s="550">
        <v>-66.037223203369109</v>
      </c>
      <c r="L34" s="377"/>
      <c r="M34" s="377"/>
    </row>
    <row r="35" spans="2:13" ht="16.5" customHeight="1">
      <c r="B35" s="545">
        <v>29</v>
      </c>
      <c r="C35" s="546" t="s">
        <v>547</v>
      </c>
      <c r="D35" s="547">
        <v>5439.8597570000002</v>
      </c>
      <c r="E35" s="548">
        <v>3591.9131870000001</v>
      </c>
      <c r="F35" s="548">
        <v>9043.9547969999985</v>
      </c>
      <c r="G35" s="548">
        <v>6620.5538849999994</v>
      </c>
      <c r="H35" s="548">
        <v>4802.651922</v>
      </c>
      <c r="I35" s="549">
        <v>84.318315625260112</v>
      </c>
      <c r="J35" s="550">
        <v>-27.45845732210968</v>
      </c>
      <c r="L35" s="377"/>
      <c r="M35" s="377"/>
    </row>
    <row r="36" spans="2:13" ht="16.5" customHeight="1">
      <c r="B36" s="545">
        <v>30</v>
      </c>
      <c r="C36" s="546" t="s">
        <v>519</v>
      </c>
      <c r="D36" s="547">
        <v>3406.451513</v>
      </c>
      <c r="E36" s="548">
        <v>2056.1862929999998</v>
      </c>
      <c r="F36" s="548">
        <v>4793.6031260000009</v>
      </c>
      <c r="G36" s="548">
        <v>3917.7882600000003</v>
      </c>
      <c r="H36" s="548">
        <v>5583.7461809999986</v>
      </c>
      <c r="I36" s="549">
        <v>90.536639279114212</v>
      </c>
      <c r="J36" s="550">
        <v>42.522918811339707</v>
      </c>
      <c r="L36" s="377"/>
      <c r="M36" s="377"/>
    </row>
    <row r="37" spans="2:13" ht="16.5" customHeight="1">
      <c r="B37" s="545">
        <v>31</v>
      </c>
      <c r="C37" s="546" t="s">
        <v>549</v>
      </c>
      <c r="D37" s="547">
        <v>946.43905199999995</v>
      </c>
      <c r="E37" s="548">
        <v>589.86094899999989</v>
      </c>
      <c r="F37" s="548">
        <v>1021.9594470000001</v>
      </c>
      <c r="G37" s="548">
        <v>699.54850399999998</v>
      </c>
      <c r="H37" s="548">
        <v>843.90475700000002</v>
      </c>
      <c r="I37" s="549">
        <v>18.595493596576461</v>
      </c>
      <c r="J37" s="550">
        <v>20.635631721685456</v>
      </c>
      <c r="L37" s="377"/>
      <c r="M37" s="377"/>
    </row>
    <row r="38" spans="2:13" ht="16.5" customHeight="1">
      <c r="B38" s="545">
        <v>32</v>
      </c>
      <c r="C38" s="546" t="s">
        <v>593</v>
      </c>
      <c r="D38" s="547">
        <v>6474.1086319999995</v>
      </c>
      <c r="E38" s="548">
        <v>4471.5598599999994</v>
      </c>
      <c r="F38" s="548">
        <v>10943.908825999999</v>
      </c>
      <c r="G38" s="548">
        <v>8290.9148879999993</v>
      </c>
      <c r="H38" s="548">
        <v>7453.0307430000003</v>
      </c>
      <c r="I38" s="549">
        <v>85.414377702191842</v>
      </c>
      <c r="J38" s="550">
        <v>-10.106051700189639</v>
      </c>
      <c r="L38" s="377"/>
      <c r="M38" s="377"/>
    </row>
    <row r="39" spans="2:13" ht="16.5" customHeight="1">
      <c r="B39" s="545">
        <v>33</v>
      </c>
      <c r="C39" s="546" t="s">
        <v>551</v>
      </c>
      <c r="D39" s="547">
        <v>673.33335299999999</v>
      </c>
      <c r="E39" s="548">
        <v>385.66665900000004</v>
      </c>
      <c r="F39" s="548">
        <v>660.80247099999997</v>
      </c>
      <c r="G39" s="548">
        <v>433.74555799999996</v>
      </c>
      <c r="H39" s="548">
        <v>845.5845599999999</v>
      </c>
      <c r="I39" s="549">
        <v>12.466439055080443</v>
      </c>
      <c r="J39" s="550">
        <v>94.949445453456377</v>
      </c>
      <c r="L39" s="377"/>
      <c r="M39" s="377"/>
    </row>
    <row r="40" spans="2:13" ht="16.5" customHeight="1">
      <c r="B40" s="545">
        <v>34</v>
      </c>
      <c r="C40" s="546" t="s">
        <v>594</v>
      </c>
      <c r="D40" s="547">
        <v>2441.328047</v>
      </c>
      <c r="E40" s="548">
        <v>1682.0516939999998</v>
      </c>
      <c r="F40" s="548">
        <v>2528.632188</v>
      </c>
      <c r="G40" s="548">
        <v>1755.2060160000001</v>
      </c>
      <c r="H40" s="548">
        <v>2337.056611</v>
      </c>
      <c r="I40" s="549">
        <v>4.3491125903530161</v>
      </c>
      <c r="J40" s="550">
        <v>33.149988644979658</v>
      </c>
      <c r="L40" s="377"/>
      <c r="M40" s="377"/>
    </row>
    <row r="41" spans="2:13" ht="16.5" customHeight="1">
      <c r="B41" s="545">
        <v>35</v>
      </c>
      <c r="C41" s="546" t="s">
        <v>595</v>
      </c>
      <c r="D41" s="547">
        <v>607.67433000000005</v>
      </c>
      <c r="E41" s="548">
        <v>379.40226700000005</v>
      </c>
      <c r="F41" s="548">
        <v>604.61835899999994</v>
      </c>
      <c r="G41" s="548">
        <v>484.68794800000001</v>
      </c>
      <c r="H41" s="548">
        <v>748.53235899999993</v>
      </c>
      <c r="I41" s="549">
        <v>27.750409040123088</v>
      </c>
      <c r="J41" s="550">
        <v>54.435933901125168</v>
      </c>
      <c r="L41" s="377"/>
      <c r="M41" s="377"/>
    </row>
    <row r="42" spans="2:13" ht="16.5" customHeight="1">
      <c r="B42" s="545">
        <v>36</v>
      </c>
      <c r="C42" s="546" t="s">
        <v>552</v>
      </c>
      <c r="D42" s="547">
        <v>23.081367999999998</v>
      </c>
      <c r="E42" s="548">
        <v>22.868895999999996</v>
      </c>
      <c r="F42" s="548">
        <v>11.052775</v>
      </c>
      <c r="G42" s="548">
        <v>6.3683130000000006</v>
      </c>
      <c r="H42" s="548">
        <v>1.9478169999999999</v>
      </c>
      <c r="I42" s="549">
        <v>-72.152949578326826</v>
      </c>
      <c r="J42" s="550">
        <v>-69.413924849485255</v>
      </c>
      <c r="L42" s="377"/>
      <c r="M42" s="377"/>
    </row>
    <row r="43" spans="2:13" ht="16.5" customHeight="1">
      <c r="B43" s="545">
        <v>37</v>
      </c>
      <c r="C43" s="546" t="s">
        <v>324</v>
      </c>
      <c r="D43" s="547">
        <v>2494.166968</v>
      </c>
      <c r="E43" s="548">
        <v>1888.7772350000002</v>
      </c>
      <c r="F43" s="548">
        <v>2108.9293470000002</v>
      </c>
      <c r="G43" s="548">
        <v>1387.3842900000002</v>
      </c>
      <c r="H43" s="548">
        <v>1887.5967449999998</v>
      </c>
      <c r="I43" s="549">
        <v>-26.545901534015471</v>
      </c>
      <c r="J43" s="550">
        <v>36.054354846413872</v>
      </c>
      <c r="L43" s="377"/>
      <c r="M43" s="377"/>
    </row>
    <row r="44" spans="2:13" ht="16.5" customHeight="1">
      <c r="B44" s="545">
        <v>38</v>
      </c>
      <c r="C44" s="546" t="s">
        <v>596</v>
      </c>
      <c r="D44" s="547">
        <v>146.08679599999999</v>
      </c>
      <c r="E44" s="548">
        <v>55.264097999999997</v>
      </c>
      <c r="F44" s="548">
        <v>107.493011</v>
      </c>
      <c r="G44" s="548">
        <v>97.129047999999997</v>
      </c>
      <c r="H44" s="548">
        <v>38.419331</v>
      </c>
      <c r="I44" s="549">
        <v>75.754335120062933</v>
      </c>
      <c r="J44" s="550">
        <v>-60.445065826239748</v>
      </c>
      <c r="L44" s="377"/>
      <c r="M44" s="377"/>
    </row>
    <row r="45" spans="2:13" ht="16.5" customHeight="1">
      <c r="B45" s="545">
        <v>39</v>
      </c>
      <c r="C45" s="546" t="s">
        <v>597</v>
      </c>
      <c r="D45" s="547">
        <v>8905.3980040000006</v>
      </c>
      <c r="E45" s="548">
        <v>6083.8401470000008</v>
      </c>
      <c r="F45" s="548">
        <v>13896.232867999997</v>
      </c>
      <c r="G45" s="548">
        <v>10284.855146999998</v>
      </c>
      <c r="H45" s="548">
        <v>10110.022870000001</v>
      </c>
      <c r="I45" s="549">
        <v>69.052027970714477</v>
      </c>
      <c r="J45" s="550">
        <v>-1.6999002368156368</v>
      </c>
      <c r="L45" s="377"/>
      <c r="M45" s="377"/>
    </row>
    <row r="46" spans="2:13" ht="16.5" customHeight="1">
      <c r="B46" s="545">
        <v>40</v>
      </c>
      <c r="C46" s="546" t="s">
        <v>598</v>
      </c>
      <c r="D46" s="547">
        <v>713.39283499999999</v>
      </c>
      <c r="E46" s="548">
        <v>276.855166</v>
      </c>
      <c r="F46" s="548">
        <v>574.53710599999999</v>
      </c>
      <c r="G46" s="548">
        <v>411.61563899999999</v>
      </c>
      <c r="H46" s="548">
        <v>224.277784</v>
      </c>
      <c r="I46" s="549">
        <v>48.675441006580314</v>
      </c>
      <c r="J46" s="550">
        <v>-45.512812743249533</v>
      </c>
      <c r="L46" s="377"/>
      <c r="M46" s="377"/>
    </row>
    <row r="47" spans="2:13" ht="16.5" customHeight="1">
      <c r="B47" s="545">
        <v>41</v>
      </c>
      <c r="C47" s="546" t="s">
        <v>555</v>
      </c>
      <c r="D47" s="547">
        <v>8.9807999999999999E-2</v>
      </c>
      <c r="E47" s="548">
        <v>2.6332000000000001E-2</v>
      </c>
      <c r="F47" s="548">
        <v>1.4753160000000001</v>
      </c>
      <c r="G47" s="548">
        <v>1.4737020000000001</v>
      </c>
      <c r="H47" s="548">
        <v>3.0495000000000001E-2</v>
      </c>
      <c r="I47" s="549" t="s">
        <v>144</v>
      </c>
      <c r="J47" s="550">
        <v>-97.930721407720156</v>
      </c>
      <c r="L47" s="377"/>
      <c r="M47" s="377"/>
    </row>
    <row r="48" spans="2:13" ht="16.5" customHeight="1">
      <c r="B48" s="545">
        <v>42</v>
      </c>
      <c r="C48" s="546" t="s">
        <v>556</v>
      </c>
      <c r="D48" s="547">
        <v>833.3957059999999</v>
      </c>
      <c r="E48" s="548">
        <v>604.09669599999995</v>
      </c>
      <c r="F48" s="548">
        <v>753.15758099999994</v>
      </c>
      <c r="G48" s="548">
        <v>526.93214499999999</v>
      </c>
      <c r="H48" s="548">
        <v>616.02607899999998</v>
      </c>
      <c r="I48" s="549">
        <v>-12.773542962731241</v>
      </c>
      <c r="J48" s="550">
        <v>16.908046860568732</v>
      </c>
      <c r="L48" s="377"/>
      <c r="M48" s="377"/>
    </row>
    <row r="49" spans="2:13" ht="16.5" customHeight="1">
      <c r="B49" s="545">
        <v>43</v>
      </c>
      <c r="C49" s="546" t="s">
        <v>479</v>
      </c>
      <c r="D49" s="547">
        <v>1078.5173010000001</v>
      </c>
      <c r="E49" s="548">
        <v>763.03786100000002</v>
      </c>
      <c r="F49" s="548">
        <v>1024.264257</v>
      </c>
      <c r="G49" s="548">
        <v>731.91505700000016</v>
      </c>
      <c r="H49" s="548">
        <v>986.63711899999998</v>
      </c>
      <c r="I49" s="549">
        <v>-4.0788020609110731</v>
      </c>
      <c r="J49" s="550">
        <v>34.802134423093264</v>
      </c>
      <c r="L49" s="377"/>
      <c r="M49" s="377"/>
    </row>
    <row r="50" spans="2:13" ht="16.5" customHeight="1">
      <c r="B50" s="545">
        <v>44</v>
      </c>
      <c r="C50" s="546" t="s">
        <v>599</v>
      </c>
      <c r="D50" s="547">
        <v>203.01764</v>
      </c>
      <c r="E50" s="548">
        <v>157.044175</v>
      </c>
      <c r="F50" s="548">
        <v>201.79191799999998</v>
      </c>
      <c r="G50" s="548">
        <v>153.98732899999999</v>
      </c>
      <c r="H50" s="548">
        <v>187.10159300000001</v>
      </c>
      <c r="I50" s="549">
        <v>-1.9464879865808484</v>
      </c>
      <c r="J50" s="550">
        <v>21.504538207815799</v>
      </c>
      <c r="L50" s="377"/>
      <c r="M50" s="377"/>
    </row>
    <row r="51" spans="2:13" ht="16.5" customHeight="1">
      <c r="B51" s="545">
        <v>45</v>
      </c>
      <c r="C51" s="546" t="s">
        <v>600</v>
      </c>
      <c r="D51" s="547">
        <v>9873.2925930000001</v>
      </c>
      <c r="E51" s="548">
        <v>7018.0286589999996</v>
      </c>
      <c r="F51" s="548">
        <v>13354.17452</v>
      </c>
      <c r="G51" s="548">
        <v>9662.9774880000004</v>
      </c>
      <c r="H51" s="548">
        <v>9696.7479760000006</v>
      </c>
      <c r="I51" s="549">
        <v>37.687917184665366</v>
      </c>
      <c r="J51" s="550">
        <v>0.34948325236128142</v>
      </c>
      <c r="L51" s="377"/>
      <c r="M51" s="377"/>
    </row>
    <row r="52" spans="2:13" ht="16.5" customHeight="1">
      <c r="B52" s="545">
        <v>46</v>
      </c>
      <c r="C52" s="546" t="s">
        <v>601</v>
      </c>
      <c r="D52" s="547">
        <v>1832.796302</v>
      </c>
      <c r="E52" s="548">
        <v>1276.3691829999998</v>
      </c>
      <c r="F52" s="548">
        <v>187.40516199999999</v>
      </c>
      <c r="G52" s="548">
        <v>103.441852</v>
      </c>
      <c r="H52" s="548">
        <v>84.328048999999993</v>
      </c>
      <c r="I52" s="549">
        <v>-91.895616614867762</v>
      </c>
      <c r="J52" s="550">
        <v>-18.477823656908228</v>
      </c>
      <c r="L52" s="377"/>
      <c r="M52" s="377"/>
    </row>
    <row r="53" spans="2:13" ht="16.5" customHeight="1">
      <c r="B53" s="545">
        <v>47</v>
      </c>
      <c r="C53" s="546" t="s">
        <v>560</v>
      </c>
      <c r="D53" s="547">
        <v>34.941637</v>
      </c>
      <c r="E53" s="548">
        <v>26.761374000000004</v>
      </c>
      <c r="F53" s="548">
        <v>112.122665</v>
      </c>
      <c r="G53" s="548">
        <v>67.102062000000004</v>
      </c>
      <c r="H53" s="548">
        <v>195.79673999999997</v>
      </c>
      <c r="I53" s="549">
        <v>150.74221525397013</v>
      </c>
      <c r="J53" s="550">
        <v>191.78945350442433</v>
      </c>
      <c r="L53" s="377"/>
      <c r="M53" s="377"/>
    </row>
    <row r="54" spans="2:13" ht="16.5" customHeight="1">
      <c r="B54" s="545">
        <v>48</v>
      </c>
      <c r="C54" s="546" t="s">
        <v>561</v>
      </c>
      <c r="D54" s="547">
        <v>677.14632199999994</v>
      </c>
      <c r="E54" s="548">
        <v>584.14814699999999</v>
      </c>
      <c r="F54" s="548">
        <v>521.83754299999998</v>
      </c>
      <c r="G54" s="548">
        <v>445.715734</v>
      </c>
      <c r="H54" s="548">
        <v>545.07602699999995</v>
      </c>
      <c r="I54" s="549">
        <v>-23.698168642825465</v>
      </c>
      <c r="J54" s="550">
        <v>22.292300993798889</v>
      </c>
      <c r="L54" s="377"/>
      <c r="M54" s="377"/>
    </row>
    <row r="55" spans="2:13" ht="16.5" customHeight="1">
      <c r="B55" s="545">
        <v>49</v>
      </c>
      <c r="C55" s="546" t="s">
        <v>602</v>
      </c>
      <c r="D55" s="547">
        <v>179.05371700000001</v>
      </c>
      <c r="E55" s="548">
        <v>140.22808700000002</v>
      </c>
      <c r="F55" s="548">
        <v>257.53287</v>
      </c>
      <c r="G55" s="548">
        <v>199.54026300000001</v>
      </c>
      <c r="H55" s="548">
        <v>182.614868</v>
      </c>
      <c r="I55" s="549">
        <v>42.296930143531085</v>
      </c>
      <c r="J55" s="550">
        <v>-8.4821953953223073</v>
      </c>
      <c r="L55" s="377"/>
      <c r="M55" s="377"/>
    </row>
    <row r="56" spans="2:13" ht="16.5" customHeight="1">
      <c r="B56" s="545">
        <v>50</v>
      </c>
      <c r="C56" s="546" t="s">
        <v>603</v>
      </c>
      <c r="D56" s="547">
        <v>661.63095199999987</v>
      </c>
      <c r="E56" s="548">
        <v>506.56885199999994</v>
      </c>
      <c r="F56" s="548">
        <v>566.73658599999987</v>
      </c>
      <c r="G56" s="548">
        <v>394.46718999999996</v>
      </c>
      <c r="H56" s="548">
        <v>473.95095499999991</v>
      </c>
      <c r="I56" s="549">
        <v>-22.129600262117961</v>
      </c>
      <c r="J56" s="550">
        <v>20.149651736561395</v>
      </c>
      <c r="L56" s="377"/>
      <c r="M56" s="377"/>
    </row>
    <row r="57" spans="2:13" ht="16.5" customHeight="1">
      <c r="B57" s="545">
        <v>51</v>
      </c>
      <c r="C57" s="546" t="s">
        <v>604</v>
      </c>
      <c r="D57" s="547">
        <v>6901.7445050000006</v>
      </c>
      <c r="E57" s="548">
        <v>4593.3998990000009</v>
      </c>
      <c r="F57" s="548">
        <v>6057.3650750000006</v>
      </c>
      <c r="G57" s="548">
        <v>4860.1917760000006</v>
      </c>
      <c r="H57" s="548">
        <v>2718.7629219999999</v>
      </c>
      <c r="I57" s="549">
        <v>5.8081569831984581</v>
      </c>
      <c r="J57" s="550">
        <v>-44.060583464515545</v>
      </c>
      <c r="L57" s="377"/>
      <c r="M57" s="377"/>
    </row>
    <row r="58" spans="2:13" ht="16.5" customHeight="1">
      <c r="B58" s="545">
        <v>52</v>
      </c>
      <c r="C58" s="546" t="s">
        <v>605</v>
      </c>
      <c r="D58" s="547">
        <v>99.945382000000009</v>
      </c>
      <c r="E58" s="548">
        <v>62.238008000000008</v>
      </c>
      <c r="F58" s="548">
        <v>194.13554400000001</v>
      </c>
      <c r="G58" s="548">
        <v>142.351553</v>
      </c>
      <c r="H58" s="548">
        <v>96.887089000000003</v>
      </c>
      <c r="I58" s="549">
        <v>128.72125502474304</v>
      </c>
      <c r="J58" s="550">
        <v>-31.938158061401694</v>
      </c>
      <c r="L58" s="377"/>
      <c r="M58" s="377"/>
    </row>
    <row r="59" spans="2:13" ht="16.5" customHeight="1">
      <c r="B59" s="545">
        <v>53</v>
      </c>
      <c r="C59" s="546" t="s">
        <v>606</v>
      </c>
      <c r="D59" s="547">
        <v>102.93312299999998</v>
      </c>
      <c r="E59" s="548">
        <v>74.660879999999992</v>
      </c>
      <c r="F59" s="548">
        <v>152.80708400000006</v>
      </c>
      <c r="G59" s="548">
        <v>110.24832200000003</v>
      </c>
      <c r="H59" s="548">
        <v>216.49404199999998</v>
      </c>
      <c r="I59" s="549">
        <v>47.665446750694656</v>
      </c>
      <c r="J59" s="550">
        <v>96.369466738913189</v>
      </c>
      <c r="L59" s="377"/>
      <c r="M59" s="377"/>
    </row>
    <row r="60" spans="2:13" ht="16.5" customHeight="1">
      <c r="B60" s="545">
        <v>54</v>
      </c>
      <c r="C60" s="546" t="s">
        <v>328</v>
      </c>
      <c r="D60" s="547">
        <v>707.87089400000013</v>
      </c>
      <c r="E60" s="548">
        <v>461.659312</v>
      </c>
      <c r="F60" s="548">
        <v>743.33650599999999</v>
      </c>
      <c r="G60" s="548">
        <v>522.35284899999999</v>
      </c>
      <c r="H60" s="548">
        <v>569.21652100000006</v>
      </c>
      <c r="I60" s="549">
        <v>13.146823950558598</v>
      </c>
      <c r="J60" s="550">
        <v>8.971650502091947</v>
      </c>
      <c r="L60" s="377"/>
      <c r="M60" s="377"/>
    </row>
    <row r="61" spans="2:13" ht="16.5" customHeight="1">
      <c r="B61" s="545">
        <v>55</v>
      </c>
      <c r="C61" s="546" t="s">
        <v>607</v>
      </c>
      <c r="D61" s="547">
        <v>2146.0153399999999</v>
      </c>
      <c r="E61" s="548">
        <v>1558.9871149999999</v>
      </c>
      <c r="F61" s="548">
        <v>3473.1000949999998</v>
      </c>
      <c r="G61" s="548">
        <v>2269.2865940000002</v>
      </c>
      <c r="H61" s="548">
        <v>3246.6534809999998</v>
      </c>
      <c r="I61" s="549">
        <v>45.561600359987608</v>
      </c>
      <c r="J61" s="550">
        <v>43.069345651807964</v>
      </c>
      <c r="L61" s="377"/>
      <c r="M61" s="377"/>
    </row>
    <row r="62" spans="2:13" ht="16.5" customHeight="1">
      <c r="B62" s="545">
        <v>56</v>
      </c>
      <c r="C62" s="546" t="s">
        <v>564</v>
      </c>
      <c r="D62" s="547">
        <v>166.36050699999998</v>
      </c>
      <c r="E62" s="548">
        <v>103.56299899999999</v>
      </c>
      <c r="F62" s="548">
        <v>399.62962699999991</v>
      </c>
      <c r="G62" s="548">
        <v>352.20739399999991</v>
      </c>
      <c r="H62" s="548">
        <v>148.76679800000002</v>
      </c>
      <c r="I62" s="549">
        <v>240.08999102082777</v>
      </c>
      <c r="J62" s="550">
        <v>-57.761591455970382</v>
      </c>
      <c r="L62" s="377" t="s">
        <v>65</v>
      </c>
      <c r="M62" s="377"/>
    </row>
    <row r="63" spans="2:13" ht="16.5" customHeight="1">
      <c r="B63" s="545">
        <v>57</v>
      </c>
      <c r="C63" s="546" t="s">
        <v>565</v>
      </c>
      <c r="D63" s="547">
        <v>7618.1258530000005</v>
      </c>
      <c r="E63" s="548">
        <v>5915.8429720000004</v>
      </c>
      <c r="F63" s="548">
        <v>10779.367026000002</v>
      </c>
      <c r="G63" s="548">
        <v>7422.0553800000007</v>
      </c>
      <c r="H63" s="548">
        <v>5069.175901999999</v>
      </c>
      <c r="I63" s="549">
        <v>25.460655651763986</v>
      </c>
      <c r="J63" s="550">
        <v>-31.701184611748374</v>
      </c>
      <c r="L63" s="377"/>
      <c r="M63" s="377"/>
    </row>
    <row r="64" spans="2:13" ht="16.5" customHeight="1">
      <c r="B64" s="545">
        <v>58</v>
      </c>
      <c r="C64" s="546" t="s">
        <v>608</v>
      </c>
      <c r="D64" s="547">
        <v>596.11083099999996</v>
      </c>
      <c r="E64" s="548">
        <v>420.67247999999995</v>
      </c>
      <c r="F64" s="548">
        <v>505.61405400000001</v>
      </c>
      <c r="G64" s="548">
        <v>407.906203</v>
      </c>
      <c r="H64" s="548">
        <v>451.91648000000004</v>
      </c>
      <c r="I64" s="549">
        <v>-3.0347307244818893</v>
      </c>
      <c r="J64" s="550">
        <v>10.78931300292092</v>
      </c>
      <c r="L64" s="377"/>
      <c r="M64" s="377"/>
    </row>
    <row r="65" spans="2:13" ht="16.5" customHeight="1">
      <c r="B65" s="545">
        <v>59</v>
      </c>
      <c r="C65" s="546" t="s">
        <v>609</v>
      </c>
      <c r="D65" s="547">
        <v>7.3567239999999998</v>
      </c>
      <c r="E65" s="548">
        <v>1.424534</v>
      </c>
      <c r="F65" s="548">
        <v>0.108677</v>
      </c>
      <c r="G65" s="548">
        <v>4.8259999999999997E-2</v>
      </c>
      <c r="H65" s="548">
        <v>1.2423260000000003</v>
      </c>
      <c r="I65" s="549">
        <v>-96.612225471627909</v>
      </c>
      <c r="J65" s="550" t="s">
        <v>144</v>
      </c>
      <c r="L65" s="377"/>
      <c r="M65" s="377"/>
    </row>
    <row r="66" spans="2:13" ht="16.5" customHeight="1">
      <c r="B66" s="545">
        <v>60</v>
      </c>
      <c r="C66" s="546" t="s">
        <v>567</v>
      </c>
      <c r="D66" s="547">
        <v>2305.9800370000003</v>
      </c>
      <c r="E66" s="548">
        <v>1542.989812</v>
      </c>
      <c r="F66" s="548">
        <v>3242.8606429999995</v>
      </c>
      <c r="G66" s="548">
        <v>2010.0123579999999</v>
      </c>
      <c r="H66" s="548">
        <v>2711.5785170000004</v>
      </c>
      <c r="I66" s="549">
        <v>30.267377163991284</v>
      </c>
      <c r="J66" s="550">
        <v>34.903574408769913</v>
      </c>
      <c r="L66" s="377"/>
      <c r="M66" s="377"/>
    </row>
    <row r="67" spans="2:13" ht="16.5" customHeight="1">
      <c r="B67" s="545">
        <v>61</v>
      </c>
      <c r="C67" s="546" t="s">
        <v>610</v>
      </c>
      <c r="D67" s="547">
        <v>480.6748</v>
      </c>
      <c r="E67" s="548">
        <v>372.242009</v>
      </c>
      <c r="F67" s="548">
        <v>554.76366499999995</v>
      </c>
      <c r="G67" s="548">
        <v>357.96386699999994</v>
      </c>
      <c r="H67" s="548">
        <v>454.54618099999993</v>
      </c>
      <c r="I67" s="549">
        <v>-3.835714845392431</v>
      </c>
      <c r="J67" s="550">
        <v>26.981023199193459</v>
      </c>
      <c r="L67" s="377"/>
      <c r="M67" s="377"/>
    </row>
    <row r="68" spans="2:13" ht="16.5" customHeight="1">
      <c r="B68" s="545">
        <v>62</v>
      </c>
      <c r="C68" s="546" t="s">
        <v>570</v>
      </c>
      <c r="D68" s="547">
        <v>2729.9660699999999</v>
      </c>
      <c r="E68" s="548">
        <v>1848.7130119999999</v>
      </c>
      <c r="F68" s="548">
        <v>2285.0964759999997</v>
      </c>
      <c r="G68" s="548">
        <v>1910.8043079999998</v>
      </c>
      <c r="H68" s="548">
        <v>2124.3911129999997</v>
      </c>
      <c r="I68" s="549">
        <v>3.3586227606429588</v>
      </c>
      <c r="J68" s="550">
        <v>11.177848202757986</v>
      </c>
      <c r="L68" s="377"/>
      <c r="M68" s="377"/>
    </row>
    <row r="69" spans="2:13" ht="16.5" customHeight="1">
      <c r="B69" s="545">
        <v>63</v>
      </c>
      <c r="C69" s="546" t="s">
        <v>611</v>
      </c>
      <c r="D69" s="547">
        <v>500.648886</v>
      </c>
      <c r="E69" s="548">
        <v>351.07469800000001</v>
      </c>
      <c r="F69" s="548">
        <v>490.10820000000001</v>
      </c>
      <c r="G69" s="548">
        <v>349.60943700000001</v>
      </c>
      <c r="H69" s="548">
        <v>413.76450399999999</v>
      </c>
      <c r="I69" s="549">
        <v>-0.41736445501406649</v>
      </c>
      <c r="J69" s="550">
        <v>18.350496356881791</v>
      </c>
      <c r="L69" s="377"/>
      <c r="M69" s="377"/>
    </row>
    <row r="70" spans="2:13" ht="16.5" customHeight="1">
      <c r="B70" s="545">
        <v>64</v>
      </c>
      <c r="C70" s="546" t="s">
        <v>612</v>
      </c>
      <c r="D70" s="547">
        <v>1992.334672</v>
      </c>
      <c r="E70" s="548">
        <v>1489.756864</v>
      </c>
      <c r="F70" s="548">
        <v>507.39164099999999</v>
      </c>
      <c r="G70" s="548">
        <v>432.28407400000003</v>
      </c>
      <c r="H70" s="548">
        <v>318.56482599999998</v>
      </c>
      <c r="I70" s="549">
        <v>-70.982911074541619</v>
      </c>
      <c r="J70" s="550">
        <v>-26.30660133919254</v>
      </c>
      <c r="L70" s="377"/>
      <c r="M70" s="377"/>
    </row>
    <row r="71" spans="2:13" ht="16.5" customHeight="1">
      <c r="B71" s="551"/>
      <c r="C71" s="552" t="s">
        <v>468</v>
      </c>
      <c r="D71" s="541">
        <v>69532.225202000016</v>
      </c>
      <c r="E71" s="553">
        <v>48067.219494000012</v>
      </c>
      <c r="F71" s="553">
        <v>84156.737652000011</v>
      </c>
      <c r="G71" s="553">
        <v>56096.621580000014</v>
      </c>
      <c r="H71" s="553">
        <v>68217.343759999989</v>
      </c>
      <c r="I71" s="554">
        <v>16.704527889328546</v>
      </c>
      <c r="J71" s="555">
        <v>21.606866578791156</v>
      </c>
      <c r="L71" s="377"/>
      <c r="M71" s="377"/>
    </row>
    <row r="72" spans="2:13" ht="16.5" customHeight="1" thickBot="1">
      <c r="B72" s="556"/>
      <c r="C72" s="557" t="s">
        <v>469</v>
      </c>
      <c r="D72" s="558">
        <v>229198.61536000005</v>
      </c>
      <c r="E72" s="559">
        <v>160955.50289800001</v>
      </c>
      <c r="F72" s="559">
        <v>273376.23904200003</v>
      </c>
      <c r="G72" s="559">
        <v>185470.318734</v>
      </c>
      <c r="H72" s="559">
        <v>220790.17873499999</v>
      </c>
      <c r="I72" s="560">
        <v>15.230803168957465</v>
      </c>
      <c r="J72" s="561">
        <v>19.043402870113923</v>
      </c>
      <c r="L72" s="377"/>
      <c r="M72" s="377"/>
    </row>
    <row r="73" spans="2:13" ht="16.5" customHeight="1" thickTop="1">
      <c r="B73" s="1818" t="s">
        <v>471</v>
      </c>
      <c r="C73" s="1818"/>
      <c r="D73" s="1818"/>
      <c r="E73" s="1818"/>
      <c r="F73" s="1818"/>
      <c r="G73" s="1818"/>
      <c r="H73" s="1818"/>
      <c r="I73" s="1818"/>
      <c r="J73" s="1818"/>
    </row>
    <row r="74" spans="2:13">
      <c r="D74" s="447"/>
      <c r="E74" s="447"/>
      <c r="F74" s="447"/>
      <c r="G74" s="447"/>
      <c r="H74" s="447"/>
    </row>
    <row r="75" spans="2:13">
      <c r="E75" s="377"/>
      <c r="F75" s="377"/>
      <c r="G75" s="377"/>
      <c r="H75" s="377"/>
    </row>
    <row r="77" spans="2:13">
      <c r="E77" s="461"/>
      <c r="F77" s="461"/>
    </row>
  </sheetData>
  <mergeCells count="9">
    <mergeCell ref="B73:J73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33"/>
  <sheetViews>
    <sheetView workbookViewId="0">
      <selection activeCell="J1" sqref="J1"/>
    </sheetView>
  </sheetViews>
  <sheetFormatPr defaultRowHeight="15.75"/>
  <cols>
    <col min="1" max="1" width="7.7109375" style="21" customWidth="1"/>
    <col min="2" max="2" width="9.140625" style="21"/>
    <col min="3" max="3" width="39" style="21" bestFit="1" customWidth="1"/>
    <col min="4" max="9" width="16.140625" style="21" customWidth="1"/>
    <col min="10" max="10" width="22.85546875" style="21" customWidth="1"/>
    <col min="11" max="11" width="15" style="21" customWidth="1"/>
    <col min="12" max="12" width="12.28515625" style="21" customWidth="1"/>
    <col min="13" max="13" width="12.7109375" style="21" customWidth="1"/>
    <col min="14" max="14" width="14.28515625" style="21" bestFit="1" customWidth="1"/>
    <col min="15" max="256" width="9.140625" style="21"/>
    <col min="257" max="257" width="7.7109375" style="21" customWidth="1"/>
    <col min="258" max="258" width="9.140625" style="21"/>
    <col min="259" max="259" width="31.85546875" style="21" bestFit="1" customWidth="1"/>
    <col min="260" max="260" width="12.140625" style="21" customWidth="1"/>
    <col min="261" max="261" width="11.7109375" style="21" customWidth="1"/>
    <col min="262" max="262" width="10.85546875" style="21" customWidth="1"/>
    <col min="263" max="263" width="13.140625" style="21" customWidth="1"/>
    <col min="264" max="264" width="12.5703125" style="21" customWidth="1"/>
    <col min="265" max="265" width="12.28515625" style="21" customWidth="1"/>
    <col min="266" max="266" width="9.140625" style="21"/>
    <col min="267" max="267" width="11.28515625" style="21" customWidth="1"/>
    <col min="268" max="512" width="9.140625" style="21"/>
    <col min="513" max="513" width="7.7109375" style="21" customWidth="1"/>
    <col min="514" max="514" width="9.140625" style="21"/>
    <col min="515" max="515" width="31.85546875" style="21" bestFit="1" customWidth="1"/>
    <col min="516" max="516" width="12.140625" style="21" customWidth="1"/>
    <col min="517" max="517" width="11.7109375" style="21" customWidth="1"/>
    <col min="518" max="518" width="10.85546875" style="21" customWidth="1"/>
    <col min="519" max="519" width="13.140625" style="21" customWidth="1"/>
    <col min="520" max="520" width="12.5703125" style="21" customWidth="1"/>
    <col min="521" max="521" width="12.28515625" style="21" customWidth="1"/>
    <col min="522" max="522" width="9.140625" style="21"/>
    <col min="523" max="523" width="11.28515625" style="21" customWidth="1"/>
    <col min="524" max="768" width="9.140625" style="21"/>
    <col min="769" max="769" width="7.7109375" style="21" customWidth="1"/>
    <col min="770" max="770" width="9.140625" style="21"/>
    <col min="771" max="771" width="31.85546875" style="21" bestFit="1" customWidth="1"/>
    <col min="772" max="772" width="12.140625" style="21" customWidth="1"/>
    <col min="773" max="773" width="11.7109375" style="21" customWidth="1"/>
    <col min="774" max="774" width="10.85546875" style="21" customWidth="1"/>
    <col min="775" max="775" width="13.140625" style="21" customWidth="1"/>
    <col min="776" max="776" width="12.5703125" style="21" customWidth="1"/>
    <col min="777" max="777" width="12.28515625" style="21" customWidth="1"/>
    <col min="778" max="778" width="9.140625" style="21"/>
    <col min="779" max="779" width="11.28515625" style="21" customWidth="1"/>
    <col min="780" max="1024" width="9.140625" style="21"/>
    <col min="1025" max="1025" width="7.7109375" style="21" customWidth="1"/>
    <col min="1026" max="1026" width="9.140625" style="21"/>
    <col min="1027" max="1027" width="31.85546875" style="21" bestFit="1" customWidth="1"/>
    <col min="1028" max="1028" width="12.140625" style="21" customWidth="1"/>
    <col min="1029" max="1029" width="11.7109375" style="21" customWidth="1"/>
    <col min="1030" max="1030" width="10.85546875" style="21" customWidth="1"/>
    <col min="1031" max="1031" width="13.140625" style="21" customWidth="1"/>
    <col min="1032" max="1032" width="12.5703125" style="21" customWidth="1"/>
    <col min="1033" max="1033" width="12.28515625" style="21" customWidth="1"/>
    <col min="1034" max="1034" width="9.140625" style="21"/>
    <col min="1035" max="1035" width="11.28515625" style="21" customWidth="1"/>
    <col min="1036" max="1280" width="9.140625" style="21"/>
    <col min="1281" max="1281" width="7.7109375" style="21" customWidth="1"/>
    <col min="1282" max="1282" width="9.140625" style="21"/>
    <col min="1283" max="1283" width="31.85546875" style="21" bestFit="1" customWidth="1"/>
    <col min="1284" max="1284" width="12.140625" style="21" customWidth="1"/>
    <col min="1285" max="1285" width="11.7109375" style="21" customWidth="1"/>
    <col min="1286" max="1286" width="10.85546875" style="21" customWidth="1"/>
    <col min="1287" max="1287" width="13.140625" style="21" customWidth="1"/>
    <col min="1288" max="1288" width="12.5703125" style="21" customWidth="1"/>
    <col min="1289" max="1289" width="12.28515625" style="21" customWidth="1"/>
    <col min="1290" max="1290" width="9.140625" style="21"/>
    <col min="1291" max="1291" width="11.28515625" style="21" customWidth="1"/>
    <col min="1292" max="1536" width="9.140625" style="21"/>
    <col min="1537" max="1537" width="7.7109375" style="21" customWidth="1"/>
    <col min="1538" max="1538" width="9.140625" style="21"/>
    <col min="1539" max="1539" width="31.85546875" style="21" bestFit="1" customWidth="1"/>
    <col min="1540" max="1540" width="12.140625" style="21" customWidth="1"/>
    <col min="1541" max="1541" width="11.7109375" style="21" customWidth="1"/>
    <col min="1542" max="1542" width="10.85546875" style="21" customWidth="1"/>
    <col min="1543" max="1543" width="13.140625" style="21" customWidth="1"/>
    <col min="1544" max="1544" width="12.5703125" style="21" customWidth="1"/>
    <col min="1545" max="1545" width="12.28515625" style="21" customWidth="1"/>
    <col min="1546" max="1546" width="9.140625" style="21"/>
    <col min="1547" max="1547" width="11.28515625" style="21" customWidth="1"/>
    <col min="1548" max="1792" width="9.140625" style="21"/>
    <col min="1793" max="1793" width="7.7109375" style="21" customWidth="1"/>
    <col min="1794" max="1794" width="9.140625" style="21"/>
    <col min="1795" max="1795" width="31.85546875" style="21" bestFit="1" customWidth="1"/>
    <col min="1796" max="1796" width="12.140625" style="21" customWidth="1"/>
    <col min="1797" max="1797" width="11.7109375" style="21" customWidth="1"/>
    <col min="1798" max="1798" width="10.85546875" style="21" customWidth="1"/>
    <col min="1799" max="1799" width="13.140625" style="21" customWidth="1"/>
    <col min="1800" max="1800" width="12.5703125" style="21" customWidth="1"/>
    <col min="1801" max="1801" width="12.28515625" style="21" customWidth="1"/>
    <col min="1802" max="1802" width="9.140625" style="21"/>
    <col min="1803" max="1803" width="11.28515625" style="21" customWidth="1"/>
    <col min="1804" max="2048" width="9.140625" style="21"/>
    <col min="2049" max="2049" width="7.7109375" style="21" customWidth="1"/>
    <col min="2050" max="2050" width="9.140625" style="21"/>
    <col min="2051" max="2051" width="31.85546875" style="21" bestFit="1" customWidth="1"/>
    <col min="2052" max="2052" width="12.140625" style="21" customWidth="1"/>
    <col min="2053" max="2053" width="11.7109375" style="21" customWidth="1"/>
    <col min="2054" max="2054" width="10.85546875" style="21" customWidth="1"/>
    <col min="2055" max="2055" width="13.140625" style="21" customWidth="1"/>
    <col min="2056" max="2056" width="12.5703125" style="21" customWidth="1"/>
    <col min="2057" max="2057" width="12.28515625" style="21" customWidth="1"/>
    <col min="2058" max="2058" width="9.140625" style="21"/>
    <col min="2059" max="2059" width="11.28515625" style="21" customWidth="1"/>
    <col min="2060" max="2304" width="9.140625" style="21"/>
    <col min="2305" max="2305" width="7.7109375" style="21" customWidth="1"/>
    <col min="2306" max="2306" width="9.140625" style="21"/>
    <col min="2307" max="2307" width="31.85546875" style="21" bestFit="1" customWidth="1"/>
    <col min="2308" max="2308" width="12.140625" style="21" customWidth="1"/>
    <col min="2309" max="2309" width="11.7109375" style="21" customWidth="1"/>
    <col min="2310" max="2310" width="10.85546875" style="21" customWidth="1"/>
    <col min="2311" max="2311" width="13.140625" style="21" customWidth="1"/>
    <col min="2312" max="2312" width="12.5703125" style="21" customWidth="1"/>
    <col min="2313" max="2313" width="12.28515625" style="21" customWidth="1"/>
    <col min="2314" max="2314" width="9.140625" style="21"/>
    <col min="2315" max="2315" width="11.28515625" style="21" customWidth="1"/>
    <col min="2316" max="2560" width="9.140625" style="21"/>
    <col min="2561" max="2561" width="7.7109375" style="21" customWidth="1"/>
    <col min="2562" max="2562" width="9.140625" style="21"/>
    <col min="2563" max="2563" width="31.85546875" style="21" bestFit="1" customWidth="1"/>
    <col min="2564" max="2564" width="12.140625" style="21" customWidth="1"/>
    <col min="2565" max="2565" width="11.7109375" style="21" customWidth="1"/>
    <col min="2566" max="2566" width="10.85546875" style="21" customWidth="1"/>
    <col min="2567" max="2567" width="13.140625" style="21" customWidth="1"/>
    <col min="2568" max="2568" width="12.5703125" style="21" customWidth="1"/>
    <col min="2569" max="2569" width="12.28515625" style="21" customWidth="1"/>
    <col min="2570" max="2570" width="9.140625" style="21"/>
    <col min="2571" max="2571" width="11.28515625" style="21" customWidth="1"/>
    <col min="2572" max="2816" width="9.140625" style="21"/>
    <col min="2817" max="2817" width="7.7109375" style="21" customWidth="1"/>
    <col min="2818" max="2818" width="9.140625" style="21"/>
    <col min="2819" max="2819" width="31.85546875" style="21" bestFit="1" customWidth="1"/>
    <col min="2820" max="2820" width="12.140625" style="21" customWidth="1"/>
    <col min="2821" max="2821" width="11.7109375" style="21" customWidth="1"/>
    <col min="2822" max="2822" width="10.85546875" style="21" customWidth="1"/>
    <col min="2823" max="2823" width="13.140625" style="21" customWidth="1"/>
    <col min="2824" max="2824" width="12.5703125" style="21" customWidth="1"/>
    <col min="2825" max="2825" width="12.28515625" style="21" customWidth="1"/>
    <col min="2826" max="2826" width="9.140625" style="21"/>
    <col min="2827" max="2827" width="11.28515625" style="21" customWidth="1"/>
    <col min="2828" max="3072" width="9.140625" style="21"/>
    <col min="3073" max="3073" width="7.7109375" style="21" customWidth="1"/>
    <col min="3074" max="3074" width="9.140625" style="21"/>
    <col min="3075" max="3075" width="31.85546875" style="21" bestFit="1" customWidth="1"/>
    <col min="3076" max="3076" width="12.140625" style="21" customWidth="1"/>
    <col min="3077" max="3077" width="11.7109375" style="21" customWidth="1"/>
    <col min="3078" max="3078" width="10.85546875" style="21" customWidth="1"/>
    <col min="3079" max="3079" width="13.140625" style="21" customWidth="1"/>
    <col min="3080" max="3080" width="12.5703125" style="21" customWidth="1"/>
    <col min="3081" max="3081" width="12.28515625" style="21" customWidth="1"/>
    <col min="3082" max="3082" width="9.140625" style="21"/>
    <col min="3083" max="3083" width="11.28515625" style="21" customWidth="1"/>
    <col min="3084" max="3328" width="9.140625" style="21"/>
    <col min="3329" max="3329" width="7.7109375" style="21" customWidth="1"/>
    <col min="3330" max="3330" width="9.140625" style="21"/>
    <col min="3331" max="3331" width="31.85546875" style="21" bestFit="1" customWidth="1"/>
    <col min="3332" max="3332" width="12.140625" style="21" customWidth="1"/>
    <col min="3333" max="3333" width="11.7109375" style="21" customWidth="1"/>
    <col min="3334" max="3334" width="10.85546875" style="21" customWidth="1"/>
    <col min="3335" max="3335" width="13.140625" style="21" customWidth="1"/>
    <col min="3336" max="3336" width="12.5703125" style="21" customWidth="1"/>
    <col min="3337" max="3337" width="12.28515625" style="21" customWidth="1"/>
    <col min="3338" max="3338" width="9.140625" style="21"/>
    <col min="3339" max="3339" width="11.28515625" style="21" customWidth="1"/>
    <col min="3340" max="3584" width="9.140625" style="21"/>
    <col min="3585" max="3585" width="7.7109375" style="21" customWidth="1"/>
    <col min="3586" max="3586" width="9.140625" style="21"/>
    <col min="3587" max="3587" width="31.85546875" style="21" bestFit="1" customWidth="1"/>
    <col min="3588" max="3588" width="12.140625" style="21" customWidth="1"/>
    <col min="3589" max="3589" width="11.7109375" style="21" customWidth="1"/>
    <col min="3590" max="3590" width="10.85546875" style="21" customWidth="1"/>
    <col min="3591" max="3591" width="13.140625" style="21" customWidth="1"/>
    <col min="3592" max="3592" width="12.5703125" style="21" customWidth="1"/>
    <col min="3593" max="3593" width="12.28515625" style="21" customWidth="1"/>
    <col min="3594" max="3594" width="9.140625" style="21"/>
    <col min="3595" max="3595" width="11.28515625" style="21" customWidth="1"/>
    <col min="3596" max="3840" width="9.140625" style="21"/>
    <col min="3841" max="3841" width="7.7109375" style="21" customWidth="1"/>
    <col min="3842" max="3842" width="9.140625" style="21"/>
    <col min="3843" max="3843" width="31.85546875" style="21" bestFit="1" customWidth="1"/>
    <col min="3844" max="3844" width="12.140625" style="21" customWidth="1"/>
    <col min="3845" max="3845" width="11.7109375" style="21" customWidth="1"/>
    <col min="3846" max="3846" width="10.85546875" style="21" customWidth="1"/>
    <col min="3847" max="3847" width="13.140625" style="21" customWidth="1"/>
    <col min="3848" max="3848" width="12.5703125" style="21" customWidth="1"/>
    <col min="3849" max="3849" width="12.28515625" style="21" customWidth="1"/>
    <col min="3850" max="3850" width="9.140625" style="21"/>
    <col min="3851" max="3851" width="11.28515625" style="21" customWidth="1"/>
    <col min="3852" max="4096" width="9.140625" style="21"/>
    <col min="4097" max="4097" width="7.7109375" style="21" customWidth="1"/>
    <col min="4098" max="4098" width="9.140625" style="21"/>
    <col min="4099" max="4099" width="31.85546875" style="21" bestFit="1" customWidth="1"/>
    <col min="4100" max="4100" width="12.140625" style="21" customWidth="1"/>
    <col min="4101" max="4101" width="11.7109375" style="21" customWidth="1"/>
    <col min="4102" max="4102" width="10.85546875" style="21" customWidth="1"/>
    <col min="4103" max="4103" width="13.140625" style="21" customWidth="1"/>
    <col min="4104" max="4104" width="12.5703125" style="21" customWidth="1"/>
    <col min="4105" max="4105" width="12.28515625" style="21" customWidth="1"/>
    <col min="4106" max="4106" width="9.140625" style="21"/>
    <col min="4107" max="4107" width="11.28515625" style="21" customWidth="1"/>
    <col min="4108" max="4352" width="9.140625" style="21"/>
    <col min="4353" max="4353" width="7.7109375" style="21" customWidth="1"/>
    <col min="4354" max="4354" width="9.140625" style="21"/>
    <col min="4355" max="4355" width="31.85546875" style="21" bestFit="1" customWidth="1"/>
    <col min="4356" max="4356" width="12.140625" style="21" customWidth="1"/>
    <col min="4357" max="4357" width="11.7109375" style="21" customWidth="1"/>
    <col min="4358" max="4358" width="10.85546875" style="21" customWidth="1"/>
    <col min="4359" max="4359" width="13.140625" style="21" customWidth="1"/>
    <col min="4360" max="4360" width="12.5703125" style="21" customWidth="1"/>
    <col min="4361" max="4361" width="12.28515625" style="21" customWidth="1"/>
    <col min="4362" max="4362" width="9.140625" style="21"/>
    <col min="4363" max="4363" width="11.28515625" style="21" customWidth="1"/>
    <col min="4364" max="4608" width="9.140625" style="21"/>
    <col min="4609" max="4609" width="7.7109375" style="21" customWidth="1"/>
    <col min="4610" max="4610" width="9.140625" style="21"/>
    <col min="4611" max="4611" width="31.85546875" style="21" bestFit="1" customWidth="1"/>
    <col min="4612" max="4612" width="12.140625" style="21" customWidth="1"/>
    <col min="4613" max="4613" width="11.7109375" style="21" customWidth="1"/>
    <col min="4614" max="4614" width="10.85546875" style="21" customWidth="1"/>
    <col min="4615" max="4615" width="13.140625" style="21" customWidth="1"/>
    <col min="4616" max="4616" width="12.5703125" style="21" customWidth="1"/>
    <col min="4617" max="4617" width="12.28515625" style="21" customWidth="1"/>
    <col min="4618" max="4618" width="9.140625" style="21"/>
    <col min="4619" max="4619" width="11.28515625" style="21" customWidth="1"/>
    <col min="4620" max="4864" width="9.140625" style="21"/>
    <col min="4865" max="4865" width="7.7109375" style="21" customWidth="1"/>
    <col min="4866" max="4866" width="9.140625" style="21"/>
    <col min="4867" max="4867" width="31.85546875" style="21" bestFit="1" customWidth="1"/>
    <col min="4868" max="4868" width="12.140625" style="21" customWidth="1"/>
    <col min="4869" max="4869" width="11.7109375" style="21" customWidth="1"/>
    <col min="4870" max="4870" width="10.85546875" style="21" customWidth="1"/>
    <col min="4871" max="4871" width="13.140625" style="21" customWidth="1"/>
    <col min="4872" max="4872" width="12.5703125" style="21" customWidth="1"/>
    <col min="4873" max="4873" width="12.28515625" style="21" customWidth="1"/>
    <col min="4874" max="4874" width="9.140625" style="21"/>
    <col min="4875" max="4875" width="11.28515625" style="21" customWidth="1"/>
    <col min="4876" max="5120" width="9.140625" style="21"/>
    <col min="5121" max="5121" width="7.7109375" style="21" customWidth="1"/>
    <col min="5122" max="5122" width="9.140625" style="21"/>
    <col min="5123" max="5123" width="31.85546875" style="21" bestFit="1" customWidth="1"/>
    <col min="5124" max="5124" width="12.140625" style="21" customWidth="1"/>
    <col min="5125" max="5125" width="11.7109375" style="21" customWidth="1"/>
    <col min="5126" max="5126" width="10.85546875" style="21" customWidth="1"/>
    <col min="5127" max="5127" width="13.140625" style="21" customWidth="1"/>
    <col min="5128" max="5128" width="12.5703125" style="21" customWidth="1"/>
    <col min="5129" max="5129" width="12.28515625" style="21" customWidth="1"/>
    <col min="5130" max="5130" width="9.140625" style="21"/>
    <col min="5131" max="5131" width="11.28515625" style="21" customWidth="1"/>
    <col min="5132" max="5376" width="9.140625" style="21"/>
    <col min="5377" max="5377" width="7.7109375" style="21" customWidth="1"/>
    <col min="5378" max="5378" width="9.140625" style="21"/>
    <col min="5379" max="5379" width="31.85546875" style="21" bestFit="1" customWidth="1"/>
    <col min="5380" max="5380" width="12.140625" style="21" customWidth="1"/>
    <col min="5381" max="5381" width="11.7109375" style="21" customWidth="1"/>
    <col min="5382" max="5382" width="10.85546875" style="21" customWidth="1"/>
    <col min="5383" max="5383" width="13.140625" style="21" customWidth="1"/>
    <col min="5384" max="5384" width="12.5703125" style="21" customWidth="1"/>
    <col min="5385" max="5385" width="12.28515625" style="21" customWidth="1"/>
    <col min="5386" max="5386" width="9.140625" style="21"/>
    <col min="5387" max="5387" width="11.28515625" style="21" customWidth="1"/>
    <col min="5388" max="5632" width="9.140625" style="21"/>
    <col min="5633" max="5633" width="7.7109375" style="21" customWidth="1"/>
    <col min="5634" max="5634" width="9.140625" style="21"/>
    <col min="5635" max="5635" width="31.85546875" style="21" bestFit="1" customWidth="1"/>
    <col min="5636" max="5636" width="12.140625" style="21" customWidth="1"/>
    <col min="5637" max="5637" width="11.7109375" style="21" customWidth="1"/>
    <col min="5638" max="5638" width="10.85546875" style="21" customWidth="1"/>
    <col min="5639" max="5639" width="13.140625" style="21" customWidth="1"/>
    <col min="5640" max="5640" width="12.5703125" style="21" customWidth="1"/>
    <col min="5641" max="5641" width="12.28515625" style="21" customWidth="1"/>
    <col min="5642" max="5642" width="9.140625" style="21"/>
    <col min="5643" max="5643" width="11.28515625" style="21" customWidth="1"/>
    <col min="5644" max="5888" width="9.140625" style="21"/>
    <col min="5889" max="5889" width="7.7109375" style="21" customWidth="1"/>
    <col min="5890" max="5890" width="9.140625" style="21"/>
    <col min="5891" max="5891" width="31.85546875" style="21" bestFit="1" customWidth="1"/>
    <col min="5892" max="5892" width="12.140625" style="21" customWidth="1"/>
    <col min="5893" max="5893" width="11.7109375" style="21" customWidth="1"/>
    <col min="5894" max="5894" width="10.85546875" style="21" customWidth="1"/>
    <col min="5895" max="5895" width="13.140625" style="21" customWidth="1"/>
    <col min="5896" max="5896" width="12.5703125" style="21" customWidth="1"/>
    <col min="5897" max="5897" width="12.28515625" style="21" customWidth="1"/>
    <col min="5898" max="5898" width="9.140625" style="21"/>
    <col min="5899" max="5899" width="11.28515625" style="21" customWidth="1"/>
    <col min="5900" max="6144" width="9.140625" style="21"/>
    <col min="6145" max="6145" width="7.7109375" style="21" customWidth="1"/>
    <col min="6146" max="6146" width="9.140625" style="21"/>
    <col min="6147" max="6147" width="31.85546875" style="21" bestFit="1" customWidth="1"/>
    <col min="6148" max="6148" width="12.140625" style="21" customWidth="1"/>
    <col min="6149" max="6149" width="11.7109375" style="21" customWidth="1"/>
    <col min="6150" max="6150" width="10.85546875" style="21" customWidth="1"/>
    <col min="6151" max="6151" width="13.140625" style="21" customWidth="1"/>
    <col min="6152" max="6152" width="12.5703125" style="21" customWidth="1"/>
    <col min="6153" max="6153" width="12.28515625" style="21" customWidth="1"/>
    <col min="6154" max="6154" width="9.140625" style="21"/>
    <col min="6155" max="6155" width="11.28515625" style="21" customWidth="1"/>
    <col min="6156" max="6400" width="9.140625" style="21"/>
    <col min="6401" max="6401" width="7.7109375" style="21" customWidth="1"/>
    <col min="6402" max="6402" width="9.140625" style="21"/>
    <col min="6403" max="6403" width="31.85546875" style="21" bestFit="1" customWidth="1"/>
    <col min="6404" max="6404" width="12.140625" style="21" customWidth="1"/>
    <col min="6405" max="6405" width="11.7109375" style="21" customWidth="1"/>
    <col min="6406" max="6406" width="10.85546875" style="21" customWidth="1"/>
    <col min="6407" max="6407" width="13.140625" style="21" customWidth="1"/>
    <col min="6408" max="6408" width="12.5703125" style="21" customWidth="1"/>
    <col min="6409" max="6409" width="12.28515625" style="21" customWidth="1"/>
    <col min="6410" max="6410" width="9.140625" style="21"/>
    <col min="6411" max="6411" width="11.28515625" style="21" customWidth="1"/>
    <col min="6412" max="6656" width="9.140625" style="21"/>
    <col min="6657" max="6657" width="7.7109375" style="21" customWidth="1"/>
    <col min="6658" max="6658" width="9.140625" style="21"/>
    <col min="6659" max="6659" width="31.85546875" style="21" bestFit="1" customWidth="1"/>
    <col min="6660" max="6660" width="12.140625" style="21" customWidth="1"/>
    <col min="6661" max="6661" width="11.7109375" style="21" customWidth="1"/>
    <col min="6662" max="6662" width="10.85546875" style="21" customWidth="1"/>
    <col min="6663" max="6663" width="13.140625" style="21" customWidth="1"/>
    <col min="6664" max="6664" width="12.5703125" style="21" customWidth="1"/>
    <col min="6665" max="6665" width="12.28515625" style="21" customWidth="1"/>
    <col min="6666" max="6666" width="9.140625" style="21"/>
    <col min="6667" max="6667" width="11.28515625" style="21" customWidth="1"/>
    <col min="6668" max="6912" width="9.140625" style="21"/>
    <col min="6913" max="6913" width="7.7109375" style="21" customWidth="1"/>
    <col min="6914" max="6914" width="9.140625" style="21"/>
    <col min="6915" max="6915" width="31.85546875" style="21" bestFit="1" customWidth="1"/>
    <col min="6916" max="6916" width="12.140625" style="21" customWidth="1"/>
    <col min="6917" max="6917" width="11.7109375" style="21" customWidth="1"/>
    <col min="6918" max="6918" width="10.85546875" style="21" customWidth="1"/>
    <col min="6919" max="6919" width="13.140625" style="21" customWidth="1"/>
    <col min="6920" max="6920" width="12.5703125" style="21" customWidth="1"/>
    <col min="6921" max="6921" width="12.28515625" style="21" customWidth="1"/>
    <col min="6922" max="6922" width="9.140625" style="21"/>
    <col min="6923" max="6923" width="11.28515625" style="21" customWidth="1"/>
    <col min="6924" max="7168" width="9.140625" style="21"/>
    <col min="7169" max="7169" width="7.7109375" style="21" customWidth="1"/>
    <col min="7170" max="7170" width="9.140625" style="21"/>
    <col min="7171" max="7171" width="31.85546875" style="21" bestFit="1" customWidth="1"/>
    <col min="7172" max="7172" width="12.140625" style="21" customWidth="1"/>
    <col min="7173" max="7173" width="11.7109375" style="21" customWidth="1"/>
    <col min="7174" max="7174" width="10.85546875" style="21" customWidth="1"/>
    <col min="7175" max="7175" width="13.140625" style="21" customWidth="1"/>
    <col min="7176" max="7176" width="12.5703125" style="21" customWidth="1"/>
    <col min="7177" max="7177" width="12.28515625" style="21" customWidth="1"/>
    <col min="7178" max="7178" width="9.140625" style="21"/>
    <col min="7179" max="7179" width="11.28515625" style="21" customWidth="1"/>
    <col min="7180" max="7424" width="9.140625" style="21"/>
    <col min="7425" max="7425" width="7.7109375" style="21" customWidth="1"/>
    <col min="7426" max="7426" width="9.140625" style="21"/>
    <col min="7427" max="7427" width="31.85546875" style="21" bestFit="1" customWidth="1"/>
    <col min="7428" max="7428" width="12.140625" style="21" customWidth="1"/>
    <col min="7429" max="7429" width="11.7109375" style="21" customWidth="1"/>
    <col min="7430" max="7430" width="10.85546875" style="21" customWidth="1"/>
    <col min="7431" max="7431" width="13.140625" style="21" customWidth="1"/>
    <col min="7432" max="7432" width="12.5703125" style="21" customWidth="1"/>
    <col min="7433" max="7433" width="12.28515625" style="21" customWidth="1"/>
    <col min="7434" max="7434" width="9.140625" style="21"/>
    <col min="7435" max="7435" width="11.28515625" style="21" customWidth="1"/>
    <col min="7436" max="7680" width="9.140625" style="21"/>
    <col min="7681" max="7681" width="7.7109375" style="21" customWidth="1"/>
    <col min="7682" max="7682" width="9.140625" style="21"/>
    <col min="7683" max="7683" width="31.85546875" style="21" bestFit="1" customWidth="1"/>
    <col min="7684" max="7684" width="12.140625" style="21" customWidth="1"/>
    <col min="7685" max="7685" width="11.7109375" style="21" customWidth="1"/>
    <col min="7686" max="7686" width="10.85546875" style="21" customWidth="1"/>
    <col min="7687" max="7687" width="13.140625" style="21" customWidth="1"/>
    <col min="7688" max="7688" width="12.5703125" style="21" customWidth="1"/>
    <col min="7689" max="7689" width="12.28515625" style="21" customWidth="1"/>
    <col min="7690" max="7690" width="9.140625" style="21"/>
    <col min="7691" max="7691" width="11.28515625" style="21" customWidth="1"/>
    <col min="7692" max="7936" width="9.140625" style="21"/>
    <col min="7937" max="7937" width="7.7109375" style="21" customWidth="1"/>
    <col min="7938" max="7938" width="9.140625" style="21"/>
    <col min="7939" max="7939" width="31.85546875" style="21" bestFit="1" customWidth="1"/>
    <col min="7940" max="7940" width="12.140625" style="21" customWidth="1"/>
    <col min="7941" max="7941" width="11.7109375" style="21" customWidth="1"/>
    <col min="7942" max="7942" width="10.85546875" style="21" customWidth="1"/>
    <col min="7943" max="7943" width="13.140625" style="21" customWidth="1"/>
    <col min="7944" max="7944" width="12.5703125" style="21" customWidth="1"/>
    <col min="7945" max="7945" width="12.28515625" style="21" customWidth="1"/>
    <col min="7946" max="7946" width="9.140625" style="21"/>
    <col min="7947" max="7947" width="11.28515625" style="21" customWidth="1"/>
    <col min="7948" max="8192" width="9.140625" style="21"/>
    <col min="8193" max="8193" width="7.7109375" style="21" customWidth="1"/>
    <col min="8194" max="8194" width="9.140625" style="21"/>
    <col min="8195" max="8195" width="31.85546875" style="21" bestFit="1" customWidth="1"/>
    <col min="8196" max="8196" width="12.140625" style="21" customWidth="1"/>
    <col min="8197" max="8197" width="11.7109375" style="21" customWidth="1"/>
    <col min="8198" max="8198" width="10.85546875" style="21" customWidth="1"/>
    <col min="8199" max="8199" width="13.140625" style="21" customWidth="1"/>
    <col min="8200" max="8200" width="12.5703125" style="21" customWidth="1"/>
    <col min="8201" max="8201" width="12.28515625" style="21" customWidth="1"/>
    <col min="8202" max="8202" width="9.140625" style="21"/>
    <col min="8203" max="8203" width="11.28515625" style="21" customWidth="1"/>
    <col min="8204" max="8448" width="9.140625" style="21"/>
    <col min="8449" max="8449" width="7.7109375" style="21" customWidth="1"/>
    <col min="8450" max="8450" width="9.140625" style="21"/>
    <col min="8451" max="8451" width="31.85546875" style="21" bestFit="1" customWidth="1"/>
    <col min="8452" max="8452" width="12.140625" style="21" customWidth="1"/>
    <col min="8453" max="8453" width="11.7109375" style="21" customWidth="1"/>
    <col min="8454" max="8454" width="10.85546875" style="21" customWidth="1"/>
    <col min="8455" max="8455" width="13.140625" style="21" customWidth="1"/>
    <col min="8456" max="8456" width="12.5703125" style="21" customWidth="1"/>
    <col min="8457" max="8457" width="12.28515625" style="21" customWidth="1"/>
    <col min="8458" max="8458" width="9.140625" style="21"/>
    <col min="8459" max="8459" width="11.28515625" style="21" customWidth="1"/>
    <col min="8460" max="8704" width="9.140625" style="21"/>
    <col min="8705" max="8705" width="7.7109375" style="21" customWidth="1"/>
    <col min="8706" max="8706" width="9.140625" style="21"/>
    <col min="8707" max="8707" width="31.85546875" style="21" bestFit="1" customWidth="1"/>
    <col min="8708" max="8708" width="12.140625" style="21" customWidth="1"/>
    <col min="8709" max="8709" width="11.7109375" style="21" customWidth="1"/>
    <col min="8710" max="8710" width="10.85546875" style="21" customWidth="1"/>
    <col min="8711" max="8711" width="13.140625" style="21" customWidth="1"/>
    <col min="8712" max="8712" width="12.5703125" style="21" customWidth="1"/>
    <col min="8713" max="8713" width="12.28515625" style="21" customWidth="1"/>
    <col min="8714" max="8714" width="9.140625" style="21"/>
    <col min="8715" max="8715" width="11.28515625" style="21" customWidth="1"/>
    <col min="8716" max="8960" width="9.140625" style="21"/>
    <col min="8961" max="8961" width="7.7109375" style="21" customWidth="1"/>
    <col min="8962" max="8962" width="9.140625" style="21"/>
    <col min="8963" max="8963" width="31.85546875" style="21" bestFit="1" customWidth="1"/>
    <col min="8964" max="8964" width="12.140625" style="21" customWidth="1"/>
    <col min="8965" max="8965" width="11.7109375" style="21" customWidth="1"/>
    <col min="8966" max="8966" width="10.85546875" style="21" customWidth="1"/>
    <col min="8967" max="8967" width="13.140625" style="21" customWidth="1"/>
    <col min="8968" max="8968" width="12.5703125" style="21" customWidth="1"/>
    <col min="8969" max="8969" width="12.28515625" style="21" customWidth="1"/>
    <col min="8970" max="8970" width="9.140625" style="21"/>
    <col min="8971" max="8971" width="11.28515625" style="21" customWidth="1"/>
    <col min="8972" max="9216" width="9.140625" style="21"/>
    <col min="9217" max="9217" width="7.7109375" style="21" customWidth="1"/>
    <col min="9218" max="9218" width="9.140625" style="21"/>
    <col min="9219" max="9219" width="31.85546875" style="21" bestFit="1" customWidth="1"/>
    <col min="9220" max="9220" width="12.140625" style="21" customWidth="1"/>
    <col min="9221" max="9221" width="11.7109375" style="21" customWidth="1"/>
    <col min="9222" max="9222" width="10.85546875" style="21" customWidth="1"/>
    <col min="9223" max="9223" width="13.140625" style="21" customWidth="1"/>
    <col min="9224" max="9224" width="12.5703125" style="21" customWidth="1"/>
    <col min="9225" max="9225" width="12.28515625" style="21" customWidth="1"/>
    <col min="9226" max="9226" width="9.140625" style="21"/>
    <col min="9227" max="9227" width="11.28515625" style="21" customWidth="1"/>
    <col min="9228" max="9472" width="9.140625" style="21"/>
    <col min="9473" max="9473" width="7.7109375" style="21" customWidth="1"/>
    <col min="9474" max="9474" width="9.140625" style="21"/>
    <col min="9475" max="9475" width="31.85546875" style="21" bestFit="1" customWidth="1"/>
    <col min="9476" max="9476" width="12.140625" style="21" customWidth="1"/>
    <col min="9477" max="9477" width="11.7109375" style="21" customWidth="1"/>
    <col min="9478" max="9478" width="10.85546875" style="21" customWidth="1"/>
    <col min="9479" max="9479" width="13.140625" style="21" customWidth="1"/>
    <col min="9480" max="9480" width="12.5703125" style="21" customWidth="1"/>
    <col min="9481" max="9481" width="12.28515625" style="21" customWidth="1"/>
    <col min="9482" max="9482" width="9.140625" style="21"/>
    <col min="9483" max="9483" width="11.28515625" style="21" customWidth="1"/>
    <col min="9484" max="9728" width="9.140625" style="21"/>
    <col min="9729" max="9729" width="7.7109375" style="21" customWidth="1"/>
    <col min="9730" max="9730" width="9.140625" style="21"/>
    <col min="9731" max="9731" width="31.85546875" style="21" bestFit="1" customWidth="1"/>
    <col min="9732" max="9732" width="12.140625" style="21" customWidth="1"/>
    <col min="9733" max="9733" width="11.7109375" style="21" customWidth="1"/>
    <col min="9734" max="9734" width="10.85546875" style="21" customWidth="1"/>
    <col min="9735" max="9735" width="13.140625" style="21" customWidth="1"/>
    <col min="9736" max="9736" width="12.5703125" style="21" customWidth="1"/>
    <col min="9737" max="9737" width="12.28515625" style="21" customWidth="1"/>
    <col min="9738" max="9738" width="9.140625" style="21"/>
    <col min="9739" max="9739" width="11.28515625" style="21" customWidth="1"/>
    <col min="9740" max="9984" width="9.140625" style="21"/>
    <col min="9985" max="9985" width="7.7109375" style="21" customWidth="1"/>
    <col min="9986" max="9986" width="9.140625" style="21"/>
    <col min="9987" max="9987" width="31.85546875" style="21" bestFit="1" customWidth="1"/>
    <col min="9988" max="9988" width="12.140625" style="21" customWidth="1"/>
    <col min="9989" max="9989" width="11.7109375" style="21" customWidth="1"/>
    <col min="9990" max="9990" width="10.85546875" style="21" customWidth="1"/>
    <col min="9991" max="9991" width="13.140625" style="21" customWidth="1"/>
    <col min="9992" max="9992" width="12.5703125" style="21" customWidth="1"/>
    <col min="9993" max="9993" width="12.28515625" style="21" customWidth="1"/>
    <col min="9994" max="9994" width="9.140625" style="21"/>
    <col min="9995" max="9995" width="11.28515625" style="21" customWidth="1"/>
    <col min="9996" max="10240" width="9.140625" style="21"/>
    <col min="10241" max="10241" width="7.7109375" style="21" customWidth="1"/>
    <col min="10242" max="10242" width="9.140625" style="21"/>
    <col min="10243" max="10243" width="31.85546875" style="21" bestFit="1" customWidth="1"/>
    <col min="10244" max="10244" width="12.140625" style="21" customWidth="1"/>
    <col min="10245" max="10245" width="11.7109375" style="21" customWidth="1"/>
    <col min="10246" max="10246" width="10.85546875" style="21" customWidth="1"/>
    <col min="10247" max="10247" width="13.140625" style="21" customWidth="1"/>
    <col min="10248" max="10248" width="12.5703125" style="21" customWidth="1"/>
    <col min="10249" max="10249" width="12.28515625" style="21" customWidth="1"/>
    <col min="10250" max="10250" width="9.140625" style="21"/>
    <col min="10251" max="10251" width="11.28515625" style="21" customWidth="1"/>
    <col min="10252" max="10496" width="9.140625" style="21"/>
    <col min="10497" max="10497" width="7.7109375" style="21" customWidth="1"/>
    <col min="10498" max="10498" width="9.140625" style="21"/>
    <col min="10499" max="10499" width="31.85546875" style="21" bestFit="1" customWidth="1"/>
    <col min="10500" max="10500" width="12.140625" style="21" customWidth="1"/>
    <col min="10501" max="10501" width="11.7109375" style="21" customWidth="1"/>
    <col min="10502" max="10502" width="10.85546875" style="21" customWidth="1"/>
    <col min="10503" max="10503" width="13.140625" style="21" customWidth="1"/>
    <col min="10504" max="10504" width="12.5703125" style="21" customWidth="1"/>
    <col min="10505" max="10505" width="12.28515625" style="21" customWidth="1"/>
    <col min="10506" max="10506" width="9.140625" style="21"/>
    <col min="10507" max="10507" width="11.28515625" style="21" customWidth="1"/>
    <col min="10508" max="10752" width="9.140625" style="21"/>
    <col min="10753" max="10753" width="7.7109375" style="21" customWidth="1"/>
    <col min="10754" max="10754" width="9.140625" style="21"/>
    <col min="10755" max="10755" width="31.85546875" style="21" bestFit="1" customWidth="1"/>
    <col min="10756" max="10756" width="12.140625" style="21" customWidth="1"/>
    <col min="10757" max="10757" width="11.7109375" style="21" customWidth="1"/>
    <col min="10758" max="10758" width="10.85546875" style="21" customWidth="1"/>
    <col min="10759" max="10759" width="13.140625" style="21" customWidth="1"/>
    <col min="10760" max="10760" width="12.5703125" style="21" customWidth="1"/>
    <col min="10761" max="10761" width="12.28515625" style="21" customWidth="1"/>
    <col min="10762" max="10762" width="9.140625" style="21"/>
    <col min="10763" max="10763" width="11.28515625" style="21" customWidth="1"/>
    <col min="10764" max="11008" width="9.140625" style="21"/>
    <col min="11009" max="11009" width="7.7109375" style="21" customWidth="1"/>
    <col min="11010" max="11010" width="9.140625" style="21"/>
    <col min="11011" max="11011" width="31.85546875" style="21" bestFit="1" customWidth="1"/>
    <col min="11012" max="11012" width="12.140625" style="21" customWidth="1"/>
    <col min="11013" max="11013" width="11.7109375" style="21" customWidth="1"/>
    <col min="11014" max="11014" width="10.85546875" style="21" customWidth="1"/>
    <col min="11015" max="11015" width="13.140625" style="21" customWidth="1"/>
    <col min="11016" max="11016" width="12.5703125" style="21" customWidth="1"/>
    <col min="11017" max="11017" width="12.28515625" style="21" customWidth="1"/>
    <col min="11018" max="11018" width="9.140625" style="21"/>
    <col min="11019" max="11019" width="11.28515625" style="21" customWidth="1"/>
    <col min="11020" max="11264" width="9.140625" style="21"/>
    <col min="11265" max="11265" width="7.7109375" style="21" customWidth="1"/>
    <col min="11266" max="11266" width="9.140625" style="21"/>
    <col min="11267" max="11267" width="31.85546875" style="21" bestFit="1" customWidth="1"/>
    <col min="11268" max="11268" width="12.140625" style="21" customWidth="1"/>
    <col min="11269" max="11269" width="11.7109375" style="21" customWidth="1"/>
    <col min="11270" max="11270" width="10.85546875" style="21" customWidth="1"/>
    <col min="11271" max="11271" width="13.140625" style="21" customWidth="1"/>
    <col min="11272" max="11272" width="12.5703125" style="21" customWidth="1"/>
    <col min="11273" max="11273" width="12.28515625" style="21" customWidth="1"/>
    <col min="11274" max="11274" width="9.140625" style="21"/>
    <col min="11275" max="11275" width="11.28515625" style="21" customWidth="1"/>
    <col min="11276" max="11520" width="9.140625" style="21"/>
    <col min="11521" max="11521" width="7.7109375" style="21" customWidth="1"/>
    <col min="11522" max="11522" width="9.140625" style="21"/>
    <col min="11523" max="11523" width="31.85546875" style="21" bestFit="1" customWidth="1"/>
    <col min="11524" max="11524" width="12.140625" style="21" customWidth="1"/>
    <col min="11525" max="11525" width="11.7109375" style="21" customWidth="1"/>
    <col min="11526" max="11526" width="10.85546875" style="21" customWidth="1"/>
    <col min="11527" max="11527" width="13.140625" style="21" customWidth="1"/>
    <col min="11528" max="11528" width="12.5703125" style="21" customWidth="1"/>
    <col min="11529" max="11529" width="12.28515625" style="21" customWidth="1"/>
    <col min="11530" max="11530" width="9.140625" style="21"/>
    <col min="11531" max="11531" width="11.28515625" style="21" customWidth="1"/>
    <col min="11532" max="11776" width="9.140625" style="21"/>
    <col min="11777" max="11777" width="7.7109375" style="21" customWidth="1"/>
    <col min="11778" max="11778" width="9.140625" style="21"/>
    <col min="11779" max="11779" width="31.85546875" style="21" bestFit="1" customWidth="1"/>
    <col min="11780" max="11780" width="12.140625" style="21" customWidth="1"/>
    <col min="11781" max="11781" width="11.7109375" style="21" customWidth="1"/>
    <col min="11782" max="11782" width="10.85546875" style="21" customWidth="1"/>
    <col min="11783" max="11783" width="13.140625" style="21" customWidth="1"/>
    <col min="11784" max="11784" width="12.5703125" style="21" customWidth="1"/>
    <col min="11785" max="11785" width="12.28515625" style="21" customWidth="1"/>
    <col min="11786" max="11786" width="9.140625" style="21"/>
    <col min="11787" max="11787" width="11.28515625" style="21" customWidth="1"/>
    <col min="11788" max="12032" width="9.140625" style="21"/>
    <col min="12033" max="12033" width="7.7109375" style="21" customWidth="1"/>
    <col min="12034" max="12034" width="9.140625" style="21"/>
    <col min="12035" max="12035" width="31.85546875" style="21" bestFit="1" customWidth="1"/>
    <col min="12036" max="12036" width="12.140625" style="21" customWidth="1"/>
    <col min="12037" max="12037" width="11.7109375" style="21" customWidth="1"/>
    <col min="12038" max="12038" width="10.85546875" style="21" customWidth="1"/>
    <col min="12039" max="12039" width="13.140625" style="21" customWidth="1"/>
    <col min="12040" max="12040" width="12.5703125" style="21" customWidth="1"/>
    <col min="12041" max="12041" width="12.28515625" style="21" customWidth="1"/>
    <col min="12042" max="12042" width="9.140625" style="21"/>
    <col min="12043" max="12043" width="11.28515625" style="21" customWidth="1"/>
    <col min="12044" max="12288" width="9.140625" style="21"/>
    <col min="12289" max="12289" width="7.7109375" style="21" customWidth="1"/>
    <col min="12290" max="12290" width="9.140625" style="21"/>
    <col min="12291" max="12291" width="31.85546875" style="21" bestFit="1" customWidth="1"/>
    <col min="12292" max="12292" width="12.140625" style="21" customWidth="1"/>
    <col min="12293" max="12293" width="11.7109375" style="21" customWidth="1"/>
    <col min="12294" max="12294" width="10.85546875" style="21" customWidth="1"/>
    <col min="12295" max="12295" width="13.140625" style="21" customWidth="1"/>
    <col min="12296" max="12296" width="12.5703125" style="21" customWidth="1"/>
    <col min="12297" max="12297" width="12.28515625" style="21" customWidth="1"/>
    <col min="12298" max="12298" width="9.140625" style="21"/>
    <col min="12299" max="12299" width="11.28515625" style="21" customWidth="1"/>
    <col min="12300" max="12544" width="9.140625" style="21"/>
    <col min="12545" max="12545" width="7.7109375" style="21" customWidth="1"/>
    <col min="12546" max="12546" width="9.140625" style="21"/>
    <col min="12547" max="12547" width="31.85546875" style="21" bestFit="1" customWidth="1"/>
    <col min="12548" max="12548" width="12.140625" style="21" customWidth="1"/>
    <col min="12549" max="12549" width="11.7109375" style="21" customWidth="1"/>
    <col min="12550" max="12550" width="10.85546875" style="21" customWidth="1"/>
    <col min="12551" max="12551" width="13.140625" style="21" customWidth="1"/>
    <col min="12552" max="12552" width="12.5703125" style="21" customWidth="1"/>
    <col min="12553" max="12553" width="12.28515625" style="21" customWidth="1"/>
    <col min="12554" max="12554" width="9.140625" style="21"/>
    <col min="12555" max="12555" width="11.28515625" style="21" customWidth="1"/>
    <col min="12556" max="12800" width="9.140625" style="21"/>
    <col min="12801" max="12801" width="7.7109375" style="21" customWidth="1"/>
    <col min="12802" max="12802" width="9.140625" style="21"/>
    <col min="12803" max="12803" width="31.85546875" style="21" bestFit="1" customWidth="1"/>
    <col min="12804" max="12804" width="12.140625" style="21" customWidth="1"/>
    <col min="12805" max="12805" width="11.7109375" style="21" customWidth="1"/>
    <col min="12806" max="12806" width="10.85546875" style="21" customWidth="1"/>
    <col min="12807" max="12807" width="13.140625" style="21" customWidth="1"/>
    <col min="12808" max="12808" width="12.5703125" style="21" customWidth="1"/>
    <col min="12809" max="12809" width="12.28515625" style="21" customWidth="1"/>
    <col min="12810" max="12810" width="9.140625" style="21"/>
    <col min="12811" max="12811" width="11.28515625" style="21" customWidth="1"/>
    <col min="12812" max="13056" width="9.140625" style="21"/>
    <col min="13057" max="13057" width="7.7109375" style="21" customWidth="1"/>
    <col min="13058" max="13058" width="9.140625" style="21"/>
    <col min="13059" max="13059" width="31.85546875" style="21" bestFit="1" customWidth="1"/>
    <col min="13060" max="13060" width="12.140625" style="21" customWidth="1"/>
    <col min="13061" max="13061" width="11.7109375" style="21" customWidth="1"/>
    <col min="13062" max="13062" width="10.85546875" style="21" customWidth="1"/>
    <col min="13063" max="13063" width="13.140625" style="21" customWidth="1"/>
    <col min="13064" max="13064" width="12.5703125" style="21" customWidth="1"/>
    <col min="13065" max="13065" width="12.28515625" style="21" customWidth="1"/>
    <col min="13066" max="13066" width="9.140625" style="21"/>
    <col min="13067" max="13067" width="11.28515625" style="21" customWidth="1"/>
    <col min="13068" max="13312" width="9.140625" style="21"/>
    <col min="13313" max="13313" width="7.7109375" style="21" customWidth="1"/>
    <col min="13314" max="13314" width="9.140625" style="21"/>
    <col min="13315" max="13315" width="31.85546875" style="21" bestFit="1" customWidth="1"/>
    <col min="13316" max="13316" width="12.140625" style="21" customWidth="1"/>
    <col min="13317" max="13317" width="11.7109375" style="21" customWidth="1"/>
    <col min="13318" max="13318" width="10.85546875" style="21" customWidth="1"/>
    <col min="13319" max="13319" width="13.140625" style="21" customWidth="1"/>
    <col min="13320" max="13320" width="12.5703125" style="21" customWidth="1"/>
    <col min="13321" max="13321" width="12.28515625" style="21" customWidth="1"/>
    <col min="13322" max="13322" width="9.140625" style="21"/>
    <col min="13323" max="13323" width="11.28515625" style="21" customWidth="1"/>
    <col min="13324" max="13568" width="9.140625" style="21"/>
    <col min="13569" max="13569" width="7.7109375" style="21" customWidth="1"/>
    <col min="13570" max="13570" width="9.140625" style="21"/>
    <col min="13571" max="13571" width="31.85546875" style="21" bestFit="1" customWidth="1"/>
    <col min="13572" max="13572" width="12.140625" style="21" customWidth="1"/>
    <col min="13573" max="13573" width="11.7109375" style="21" customWidth="1"/>
    <col min="13574" max="13574" width="10.85546875" style="21" customWidth="1"/>
    <col min="13575" max="13575" width="13.140625" style="21" customWidth="1"/>
    <col min="13576" max="13576" width="12.5703125" style="21" customWidth="1"/>
    <col min="13577" max="13577" width="12.28515625" style="21" customWidth="1"/>
    <col min="13578" max="13578" width="9.140625" style="21"/>
    <col min="13579" max="13579" width="11.28515625" style="21" customWidth="1"/>
    <col min="13580" max="13824" width="9.140625" style="21"/>
    <col min="13825" max="13825" width="7.7109375" style="21" customWidth="1"/>
    <col min="13826" max="13826" width="9.140625" style="21"/>
    <col min="13827" max="13827" width="31.85546875" style="21" bestFit="1" customWidth="1"/>
    <col min="13828" max="13828" width="12.140625" style="21" customWidth="1"/>
    <col min="13829" max="13829" width="11.7109375" style="21" customWidth="1"/>
    <col min="13830" max="13830" width="10.85546875" style="21" customWidth="1"/>
    <col min="13831" max="13831" width="13.140625" style="21" customWidth="1"/>
    <col min="13832" max="13832" width="12.5703125" style="21" customWidth="1"/>
    <col min="13833" max="13833" width="12.28515625" style="21" customWidth="1"/>
    <col min="13834" max="13834" width="9.140625" style="21"/>
    <col min="13835" max="13835" width="11.28515625" style="21" customWidth="1"/>
    <col min="13836" max="14080" width="9.140625" style="21"/>
    <col min="14081" max="14081" width="7.7109375" style="21" customWidth="1"/>
    <col min="14082" max="14082" width="9.140625" style="21"/>
    <col min="14083" max="14083" width="31.85546875" style="21" bestFit="1" customWidth="1"/>
    <col min="14084" max="14084" width="12.140625" style="21" customWidth="1"/>
    <col min="14085" max="14085" width="11.7109375" style="21" customWidth="1"/>
    <col min="14086" max="14086" width="10.85546875" style="21" customWidth="1"/>
    <col min="14087" max="14087" width="13.140625" style="21" customWidth="1"/>
    <col min="14088" max="14088" width="12.5703125" style="21" customWidth="1"/>
    <col min="14089" max="14089" width="12.28515625" style="21" customWidth="1"/>
    <col min="14090" max="14090" width="9.140625" style="21"/>
    <col min="14091" max="14091" width="11.28515625" style="21" customWidth="1"/>
    <col min="14092" max="14336" width="9.140625" style="21"/>
    <col min="14337" max="14337" width="7.7109375" style="21" customWidth="1"/>
    <col min="14338" max="14338" width="9.140625" style="21"/>
    <col min="14339" max="14339" width="31.85546875" style="21" bestFit="1" customWidth="1"/>
    <col min="14340" max="14340" width="12.140625" style="21" customWidth="1"/>
    <col min="14341" max="14341" width="11.7109375" style="21" customWidth="1"/>
    <col min="14342" max="14342" width="10.85546875" style="21" customWidth="1"/>
    <col min="14343" max="14343" width="13.140625" style="21" customWidth="1"/>
    <col min="14344" max="14344" width="12.5703125" style="21" customWidth="1"/>
    <col min="14345" max="14345" width="12.28515625" style="21" customWidth="1"/>
    <col min="14346" max="14346" width="9.140625" style="21"/>
    <col min="14347" max="14347" width="11.28515625" style="21" customWidth="1"/>
    <col min="14348" max="14592" width="9.140625" style="21"/>
    <col min="14593" max="14593" width="7.7109375" style="21" customWidth="1"/>
    <col min="14594" max="14594" width="9.140625" style="21"/>
    <col min="14595" max="14595" width="31.85546875" style="21" bestFit="1" customWidth="1"/>
    <col min="14596" max="14596" width="12.140625" style="21" customWidth="1"/>
    <col min="14597" max="14597" width="11.7109375" style="21" customWidth="1"/>
    <col min="14598" max="14598" width="10.85546875" style="21" customWidth="1"/>
    <col min="14599" max="14599" width="13.140625" style="21" customWidth="1"/>
    <col min="14600" max="14600" width="12.5703125" style="21" customWidth="1"/>
    <col min="14601" max="14601" width="12.28515625" style="21" customWidth="1"/>
    <col min="14602" max="14602" width="9.140625" style="21"/>
    <col min="14603" max="14603" width="11.28515625" style="21" customWidth="1"/>
    <col min="14604" max="14848" width="9.140625" style="21"/>
    <col min="14849" max="14849" width="7.7109375" style="21" customWidth="1"/>
    <col min="14850" max="14850" width="9.140625" style="21"/>
    <col min="14851" max="14851" width="31.85546875" style="21" bestFit="1" customWidth="1"/>
    <col min="14852" max="14852" width="12.140625" style="21" customWidth="1"/>
    <col min="14853" max="14853" width="11.7109375" style="21" customWidth="1"/>
    <col min="14854" max="14854" width="10.85546875" style="21" customWidth="1"/>
    <col min="14855" max="14855" width="13.140625" style="21" customWidth="1"/>
    <col min="14856" max="14856" width="12.5703125" style="21" customWidth="1"/>
    <col min="14857" max="14857" width="12.28515625" style="21" customWidth="1"/>
    <col min="14858" max="14858" width="9.140625" style="21"/>
    <col min="14859" max="14859" width="11.28515625" style="21" customWidth="1"/>
    <col min="14860" max="15104" width="9.140625" style="21"/>
    <col min="15105" max="15105" width="7.7109375" style="21" customWidth="1"/>
    <col min="15106" max="15106" width="9.140625" style="21"/>
    <col min="15107" max="15107" width="31.85546875" style="21" bestFit="1" customWidth="1"/>
    <col min="15108" max="15108" width="12.140625" style="21" customWidth="1"/>
    <col min="15109" max="15109" width="11.7109375" style="21" customWidth="1"/>
    <col min="15110" max="15110" width="10.85546875" style="21" customWidth="1"/>
    <col min="15111" max="15111" width="13.140625" style="21" customWidth="1"/>
    <col min="15112" max="15112" width="12.5703125" style="21" customWidth="1"/>
    <col min="15113" max="15113" width="12.28515625" style="21" customWidth="1"/>
    <col min="15114" max="15114" width="9.140625" style="21"/>
    <col min="15115" max="15115" width="11.28515625" style="21" customWidth="1"/>
    <col min="15116" max="15360" width="9.140625" style="21"/>
    <col min="15361" max="15361" width="7.7109375" style="21" customWidth="1"/>
    <col min="15362" max="15362" width="9.140625" style="21"/>
    <col min="15363" max="15363" width="31.85546875" style="21" bestFit="1" customWidth="1"/>
    <col min="15364" max="15364" width="12.140625" style="21" customWidth="1"/>
    <col min="15365" max="15365" width="11.7109375" style="21" customWidth="1"/>
    <col min="15366" max="15366" width="10.85546875" style="21" customWidth="1"/>
    <col min="15367" max="15367" width="13.140625" style="21" customWidth="1"/>
    <col min="15368" max="15368" width="12.5703125" style="21" customWidth="1"/>
    <col min="15369" max="15369" width="12.28515625" style="21" customWidth="1"/>
    <col min="15370" max="15370" width="9.140625" style="21"/>
    <col min="15371" max="15371" width="11.28515625" style="21" customWidth="1"/>
    <col min="15372" max="15616" width="9.140625" style="21"/>
    <col min="15617" max="15617" width="7.7109375" style="21" customWidth="1"/>
    <col min="15618" max="15618" width="9.140625" style="21"/>
    <col min="15619" max="15619" width="31.85546875" style="21" bestFit="1" customWidth="1"/>
    <col min="15620" max="15620" width="12.140625" style="21" customWidth="1"/>
    <col min="15621" max="15621" width="11.7109375" style="21" customWidth="1"/>
    <col min="15622" max="15622" width="10.85546875" style="21" customWidth="1"/>
    <col min="15623" max="15623" width="13.140625" style="21" customWidth="1"/>
    <col min="15624" max="15624" width="12.5703125" style="21" customWidth="1"/>
    <col min="15625" max="15625" width="12.28515625" style="21" customWidth="1"/>
    <col min="15626" max="15626" width="9.140625" style="21"/>
    <col min="15627" max="15627" width="11.28515625" style="21" customWidth="1"/>
    <col min="15628" max="15872" width="9.140625" style="21"/>
    <col min="15873" max="15873" width="7.7109375" style="21" customWidth="1"/>
    <col min="15874" max="15874" width="9.140625" style="21"/>
    <col min="15875" max="15875" width="31.85546875" style="21" bestFit="1" customWidth="1"/>
    <col min="15876" max="15876" width="12.140625" style="21" customWidth="1"/>
    <col min="15877" max="15877" width="11.7109375" style="21" customWidth="1"/>
    <col min="15878" max="15878" width="10.85546875" style="21" customWidth="1"/>
    <col min="15879" max="15879" width="13.140625" style="21" customWidth="1"/>
    <col min="15880" max="15880" width="12.5703125" style="21" customWidth="1"/>
    <col min="15881" max="15881" width="12.28515625" style="21" customWidth="1"/>
    <col min="15882" max="15882" width="9.140625" style="21"/>
    <col min="15883" max="15883" width="11.28515625" style="21" customWidth="1"/>
    <col min="15884" max="16128" width="9.140625" style="21"/>
    <col min="16129" max="16129" width="7.7109375" style="21" customWidth="1"/>
    <col min="16130" max="16130" width="9.140625" style="21"/>
    <col min="16131" max="16131" width="31.85546875" style="21" bestFit="1" customWidth="1"/>
    <col min="16132" max="16132" width="12.140625" style="21" customWidth="1"/>
    <col min="16133" max="16133" width="11.7109375" style="21" customWidth="1"/>
    <col min="16134" max="16134" width="10.85546875" style="21" customWidth="1"/>
    <col min="16135" max="16135" width="13.140625" style="21" customWidth="1"/>
    <col min="16136" max="16136" width="12.5703125" style="21" customWidth="1"/>
    <col min="16137" max="16137" width="12.28515625" style="21" customWidth="1"/>
    <col min="16138" max="16138" width="9.140625" style="21"/>
    <col min="16139" max="16139" width="11.28515625" style="21" customWidth="1"/>
    <col min="16140" max="16384" width="9.140625" style="21"/>
  </cols>
  <sheetData>
    <row r="1" spans="2:16">
      <c r="B1" s="1833" t="s">
        <v>613</v>
      </c>
      <c r="C1" s="1833"/>
      <c r="D1" s="1833"/>
      <c r="E1" s="1833"/>
      <c r="F1" s="1833"/>
      <c r="G1" s="1833"/>
      <c r="H1" s="1833"/>
      <c r="I1" s="1833"/>
    </row>
    <row r="2" spans="2:16">
      <c r="B2" s="1880" t="s">
        <v>614</v>
      </c>
      <c r="C2" s="1880"/>
      <c r="D2" s="1880"/>
      <c r="E2" s="1880"/>
      <c r="F2" s="1880"/>
      <c r="G2" s="1880"/>
      <c r="H2" s="1880"/>
      <c r="I2" s="1880"/>
      <c r="J2" s="562"/>
    </row>
    <row r="3" spans="2:16">
      <c r="B3" s="1880" t="s">
        <v>615</v>
      </c>
      <c r="C3" s="1880"/>
      <c r="D3" s="1880"/>
      <c r="E3" s="1880"/>
      <c r="F3" s="1880"/>
      <c r="G3" s="1880"/>
      <c r="H3" s="1880"/>
      <c r="I3" s="1880"/>
      <c r="J3" s="563"/>
    </row>
    <row r="4" spans="2:16">
      <c r="B4" s="1880" t="s">
        <v>242</v>
      </c>
      <c r="C4" s="1880"/>
      <c r="D4" s="1880"/>
      <c r="E4" s="1880"/>
      <c r="F4" s="1880"/>
      <c r="G4" s="1880"/>
      <c r="H4" s="1880"/>
      <c r="I4" s="1880"/>
      <c r="J4" s="563"/>
    </row>
    <row r="5" spans="2:16" ht="16.5" thickBot="1">
      <c r="C5" s="1881" t="s">
        <v>616</v>
      </c>
      <c r="D5" s="1881"/>
      <c r="E5" s="1881"/>
      <c r="F5" s="1881"/>
      <c r="G5" s="1881"/>
      <c r="H5" s="1881"/>
      <c r="I5" s="1881"/>
    </row>
    <row r="6" spans="2:16" ht="33" customHeight="1" thickTop="1">
      <c r="B6" s="1874" t="s">
        <v>617</v>
      </c>
      <c r="C6" s="1876" t="s">
        <v>618</v>
      </c>
      <c r="D6" s="1878" t="s">
        <v>619</v>
      </c>
      <c r="E6" s="1878"/>
      <c r="F6" s="1878"/>
      <c r="G6" s="1878" t="s">
        <v>620</v>
      </c>
      <c r="H6" s="1878"/>
      <c r="I6" s="1879"/>
    </row>
    <row r="7" spans="2:16" ht="33" customHeight="1">
      <c r="B7" s="1875"/>
      <c r="C7" s="1877"/>
      <c r="D7" s="564" t="s">
        <v>33</v>
      </c>
      <c r="E7" s="564" t="s">
        <v>110</v>
      </c>
      <c r="F7" s="565" t="s">
        <v>621</v>
      </c>
      <c r="G7" s="564" t="s">
        <v>33</v>
      </c>
      <c r="H7" s="564" t="s">
        <v>110</v>
      </c>
      <c r="I7" s="566" t="s">
        <v>621</v>
      </c>
    </row>
    <row r="8" spans="2:16" ht="33" customHeight="1">
      <c r="B8" s="567">
        <v>1</v>
      </c>
      <c r="C8" s="568" t="s">
        <v>622</v>
      </c>
      <c r="D8" s="569">
        <v>10270.9</v>
      </c>
      <c r="E8" s="570">
        <v>14856.9</v>
      </c>
      <c r="F8" s="569">
        <v>44.650420118976911</v>
      </c>
      <c r="G8" s="571">
        <v>296711</v>
      </c>
      <c r="H8" s="569">
        <v>366926.4</v>
      </c>
      <c r="I8" s="572">
        <v>23.664575967861001</v>
      </c>
      <c r="M8" s="5"/>
      <c r="N8" s="5"/>
    </row>
    <row r="9" spans="2:16" ht="33" customHeight="1">
      <c r="B9" s="567">
        <v>2</v>
      </c>
      <c r="C9" s="573" t="s">
        <v>623</v>
      </c>
      <c r="D9" s="57">
        <v>3335.3</v>
      </c>
      <c r="E9" s="574">
        <v>3220.4</v>
      </c>
      <c r="F9" s="57">
        <v>-3.4449674691931831</v>
      </c>
      <c r="G9" s="575">
        <v>95778.5</v>
      </c>
      <c r="H9" s="57">
        <v>109044.1</v>
      </c>
      <c r="I9" s="572">
        <v>13.850289992012833</v>
      </c>
      <c r="M9" s="5"/>
      <c r="N9" s="5"/>
    </row>
    <row r="10" spans="2:16" ht="33" customHeight="1">
      <c r="B10" s="567">
        <v>3</v>
      </c>
      <c r="C10" s="573" t="s">
        <v>624</v>
      </c>
      <c r="D10" s="57">
        <v>2467.5</v>
      </c>
      <c r="E10" s="574">
        <v>2734.2</v>
      </c>
      <c r="F10" s="57">
        <v>10.808510638297864</v>
      </c>
      <c r="G10" s="575">
        <v>165564.6</v>
      </c>
      <c r="H10" s="57">
        <v>182392.2</v>
      </c>
      <c r="I10" s="572">
        <v>10.163766892197978</v>
      </c>
      <c r="M10" s="5"/>
      <c r="N10" s="5"/>
    </row>
    <row r="11" spans="2:16" ht="33" customHeight="1">
      <c r="B11" s="567">
        <v>4</v>
      </c>
      <c r="C11" s="573" t="s">
        <v>625</v>
      </c>
      <c r="D11" s="57">
        <v>18361.2</v>
      </c>
      <c r="E11" s="574">
        <v>20610.599999999999</v>
      </c>
      <c r="F11" s="57">
        <v>12.250833278870644</v>
      </c>
      <c r="G11" s="575">
        <v>107039.9</v>
      </c>
      <c r="H11" s="57">
        <v>130950.5</v>
      </c>
      <c r="I11" s="572">
        <v>22.338025353162717</v>
      </c>
      <c r="M11" s="5"/>
      <c r="N11" s="5"/>
    </row>
    <row r="12" spans="2:16" ht="33" customHeight="1">
      <c r="B12" s="567">
        <v>5</v>
      </c>
      <c r="C12" s="573" t="s">
        <v>626</v>
      </c>
      <c r="D12" s="57">
        <v>16416.400000000001</v>
      </c>
      <c r="E12" s="574">
        <v>17748.400000000001</v>
      </c>
      <c r="F12" s="57">
        <v>8.1138373821300736</v>
      </c>
      <c r="G12" s="575">
        <v>101319.6</v>
      </c>
      <c r="H12" s="57">
        <v>117807.2</v>
      </c>
      <c r="I12" s="572">
        <v>16.272863295946681</v>
      </c>
      <c r="M12" s="5"/>
      <c r="N12" s="5"/>
      <c r="P12" s="21" t="s">
        <v>65</v>
      </c>
    </row>
    <row r="13" spans="2:16" ht="33" customHeight="1">
      <c r="B13" s="567">
        <v>6</v>
      </c>
      <c r="C13" s="573" t="s">
        <v>627</v>
      </c>
      <c r="D13" s="57">
        <v>1717.9</v>
      </c>
      <c r="E13" s="574">
        <v>1809.8</v>
      </c>
      <c r="F13" s="57">
        <v>5.3495546888643108</v>
      </c>
      <c r="G13" s="575">
        <v>30655.7</v>
      </c>
      <c r="H13" s="57">
        <v>40911.199999999997</v>
      </c>
      <c r="I13" s="572">
        <v>33.453811199874714</v>
      </c>
      <c r="M13" s="5"/>
      <c r="N13" s="5"/>
    </row>
    <row r="14" spans="2:16" ht="33" customHeight="1">
      <c r="B14" s="567">
        <v>7</v>
      </c>
      <c r="C14" s="573" t="s">
        <v>628</v>
      </c>
      <c r="D14" s="57">
        <v>4828</v>
      </c>
      <c r="E14" s="574">
        <v>6874.7</v>
      </c>
      <c r="F14" s="57">
        <v>42.392294946147466</v>
      </c>
      <c r="G14" s="575">
        <v>27156.799999999999</v>
      </c>
      <c r="H14" s="57">
        <v>30921.200000000001</v>
      </c>
      <c r="I14" s="572">
        <v>13.861721557768236</v>
      </c>
      <c r="M14" s="5"/>
      <c r="N14" s="5"/>
    </row>
    <row r="15" spans="2:16" ht="33" customHeight="1">
      <c r="B15" s="567">
        <v>8</v>
      </c>
      <c r="C15" s="573" t="s">
        <v>629</v>
      </c>
      <c r="D15" s="57">
        <v>351</v>
      </c>
      <c r="E15" s="574">
        <v>321.5</v>
      </c>
      <c r="F15" s="57">
        <v>-8.4045584045584043</v>
      </c>
      <c r="G15" s="575">
        <v>17707.3</v>
      </c>
      <c r="H15" s="57">
        <v>18777.5</v>
      </c>
      <c r="I15" s="572">
        <v>6.0438350284910847</v>
      </c>
      <c r="M15" s="5"/>
      <c r="N15" s="5"/>
    </row>
    <row r="16" spans="2:16" ht="33" customHeight="1">
      <c r="B16" s="567">
        <v>9</v>
      </c>
      <c r="C16" s="573" t="s">
        <v>630</v>
      </c>
      <c r="D16" s="57">
        <v>530.29999999999995</v>
      </c>
      <c r="E16" s="574">
        <v>593.79999999999995</v>
      </c>
      <c r="F16" s="57">
        <v>11.974354139166522</v>
      </c>
      <c r="G16" s="575">
        <v>12229.9</v>
      </c>
      <c r="H16" s="57">
        <v>15334</v>
      </c>
      <c r="I16" s="572">
        <v>25.381237786081655</v>
      </c>
      <c r="M16" s="5"/>
      <c r="N16" s="5"/>
    </row>
    <row r="17" spans="2:14" ht="33" customHeight="1">
      <c r="B17" s="567">
        <v>10</v>
      </c>
      <c r="C17" s="573" t="s">
        <v>631</v>
      </c>
      <c r="D17" s="57">
        <v>0</v>
      </c>
      <c r="E17" s="574">
        <v>0</v>
      </c>
      <c r="F17" s="57">
        <v>0</v>
      </c>
      <c r="G17" s="575">
        <v>5999.2</v>
      </c>
      <c r="H17" s="57">
        <v>7928.7</v>
      </c>
      <c r="I17" s="572">
        <v>32.162621682891057</v>
      </c>
      <c r="M17" s="5"/>
      <c r="N17" s="5"/>
    </row>
    <row r="18" spans="2:14" ht="33" customHeight="1">
      <c r="B18" s="567">
        <v>11</v>
      </c>
      <c r="C18" s="573" t="s">
        <v>632</v>
      </c>
      <c r="D18" s="57">
        <v>0</v>
      </c>
      <c r="E18" s="574">
        <v>0</v>
      </c>
      <c r="F18" s="57">
        <v>0</v>
      </c>
      <c r="G18" s="575">
        <v>0</v>
      </c>
      <c r="H18" s="57">
        <v>0</v>
      </c>
      <c r="I18" s="572">
        <v>0</v>
      </c>
      <c r="M18" s="5"/>
      <c r="N18" s="5"/>
    </row>
    <row r="19" spans="2:14" ht="33" customHeight="1">
      <c r="B19" s="567">
        <v>12</v>
      </c>
      <c r="C19" s="573" t="s">
        <v>633</v>
      </c>
      <c r="D19" s="57">
        <v>16.8</v>
      </c>
      <c r="E19" s="574">
        <v>80.8</v>
      </c>
      <c r="F19" s="57">
        <v>380.95238095238091</v>
      </c>
      <c r="G19" s="575">
        <v>724.3</v>
      </c>
      <c r="H19" s="57">
        <v>909.5</v>
      </c>
      <c r="I19" s="572">
        <v>25.569515394173692</v>
      </c>
      <c r="M19" s="5"/>
      <c r="N19" s="5"/>
    </row>
    <row r="20" spans="2:14" ht="33" customHeight="1">
      <c r="B20" s="576">
        <v>13</v>
      </c>
      <c r="C20" s="573" t="s">
        <v>634</v>
      </c>
      <c r="D20" s="57">
        <v>1315.9</v>
      </c>
      <c r="E20" s="574">
        <v>849.2</v>
      </c>
      <c r="F20" s="57">
        <v>-35.466220837449654</v>
      </c>
      <c r="G20" s="575">
        <v>11298.3</v>
      </c>
      <c r="H20" s="57">
        <v>31582.5</v>
      </c>
      <c r="I20" s="572">
        <v>179.53320411035293</v>
      </c>
      <c r="M20" s="5"/>
      <c r="N20" s="5"/>
    </row>
    <row r="21" spans="2:14" ht="33" customHeight="1">
      <c r="B21" s="567">
        <v>14</v>
      </c>
      <c r="C21" s="573" t="s">
        <v>635</v>
      </c>
      <c r="D21" s="57">
        <v>131.4</v>
      </c>
      <c r="E21" s="574">
        <v>122</v>
      </c>
      <c r="F21" s="577">
        <v>-7.1537290715372954</v>
      </c>
      <c r="G21" s="578">
        <v>3283.3</v>
      </c>
      <c r="H21" s="577">
        <v>8148.7</v>
      </c>
      <c r="I21" s="572">
        <v>148.18627600280206</v>
      </c>
      <c r="M21" s="5"/>
      <c r="N21" s="5"/>
    </row>
    <row r="22" spans="2:14" ht="33" customHeight="1" thickBot="1">
      <c r="B22" s="579"/>
      <c r="C22" s="580" t="s">
        <v>636</v>
      </c>
      <c r="D22" s="581">
        <v>59742.600000000013</v>
      </c>
      <c r="E22" s="581">
        <v>69822.3</v>
      </c>
      <c r="F22" s="582">
        <v>16.871880366773429</v>
      </c>
      <c r="G22" s="581">
        <v>875468.40000000014</v>
      </c>
      <c r="H22" s="581">
        <v>1061633.6999999997</v>
      </c>
      <c r="I22" s="583">
        <v>21.264651014245572</v>
      </c>
      <c r="L22" s="5"/>
      <c r="M22" s="5"/>
      <c r="N22" s="5"/>
    </row>
    <row r="23" spans="2:14" ht="23.25" customHeight="1" thickTop="1">
      <c r="B23" s="366" t="s">
        <v>411</v>
      </c>
    </row>
    <row r="26" spans="2:14">
      <c r="D26" s="5"/>
      <c r="E26" s="5"/>
      <c r="F26" s="21" t="s">
        <v>65</v>
      </c>
    </row>
    <row r="29" spans="2:14">
      <c r="F29" s="21" t="s">
        <v>65</v>
      </c>
    </row>
    <row r="33" spans="12:12">
      <c r="L33" s="21" t="s">
        <v>65</v>
      </c>
    </row>
  </sheetData>
  <mergeCells count="9">
    <mergeCell ref="B6:B7"/>
    <mergeCell ref="C6:C7"/>
    <mergeCell ref="D6:F6"/>
    <mergeCell ref="G6:I6"/>
    <mergeCell ref="B1:I1"/>
    <mergeCell ref="B2:I2"/>
    <mergeCell ref="B3:I3"/>
    <mergeCell ref="B4:I4"/>
    <mergeCell ref="C5:I5"/>
  </mergeCells>
  <pageMargins left="0.39370078740157483" right="0.39370078740157483" top="0.51181102362204722" bottom="0.51181102362204722" header="0.31496062992125984" footer="0.31496062992125984"/>
  <pageSetup paperSize="9" scale="65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workbookViewId="0">
      <selection activeCell="O1" sqref="O1"/>
    </sheetView>
  </sheetViews>
  <sheetFormatPr defaultRowHeight="21" customHeight="1"/>
  <cols>
    <col min="1" max="1" width="12.7109375" style="584" customWidth="1"/>
    <col min="2" max="6" width="12.7109375" style="584" hidden="1" customWidth="1"/>
    <col min="7" max="14" width="13.140625" style="584" customWidth="1"/>
    <col min="15" max="256" width="9.140625" style="584"/>
    <col min="257" max="267" width="12.7109375" style="584" customWidth="1"/>
    <col min="268" max="268" width="12.28515625" style="584" customWidth="1"/>
    <col min="269" max="269" width="11.5703125" style="584" customWidth="1"/>
    <col min="270" max="270" width="11.140625" style="584" customWidth="1"/>
    <col min="271" max="512" width="9.140625" style="584"/>
    <col min="513" max="523" width="12.7109375" style="584" customWidth="1"/>
    <col min="524" max="524" width="12.28515625" style="584" customWidth="1"/>
    <col min="525" max="525" width="11.5703125" style="584" customWidth="1"/>
    <col min="526" max="526" width="11.140625" style="584" customWidth="1"/>
    <col min="527" max="768" width="9.140625" style="584"/>
    <col min="769" max="779" width="12.7109375" style="584" customWidth="1"/>
    <col min="780" max="780" width="12.28515625" style="584" customWidth="1"/>
    <col min="781" max="781" width="11.5703125" style="584" customWidth="1"/>
    <col min="782" max="782" width="11.140625" style="584" customWidth="1"/>
    <col min="783" max="1024" width="9.140625" style="584"/>
    <col min="1025" max="1035" width="12.7109375" style="584" customWidth="1"/>
    <col min="1036" max="1036" width="12.28515625" style="584" customWidth="1"/>
    <col min="1037" max="1037" width="11.5703125" style="584" customWidth="1"/>
    <col min="1038" max="1038" width="11.140625" style="584" customWidth="1"/>
    <col min="1039" max="1280" width="9.140625" style="584"/>
    <col min="1281" max="1291" width="12.7109375" style="584" customWidth="1"/>
    <col min="1292" max="1292" width="12.28515625" style="584" customWidth="1"/>
    <col min="1293" max="1293" width="11.5703125" style="584" customWidth="1"/>
    <col min="1294" max="1294" width="11.140625" style="584" customWidth="1"/>
    <col min="1295" max="1536" width="9.140625" style="584"/>
    <col min="1537" max="1547" width="12.7109375" style="584" customWidth="1"/>
    <col min="1548" max="1548" width="12.28515625" style="584" customWidth="1"/>
    <col min="1549" max="1549" width="11.5703125" style="584" customWidth="1"/>
    <col min="1550" max="1550" width="11.140625" style="584" customWidth="1"/>
    <col min="1551" max="1792" width="9.140625" style="584"/>
    <col min="1793" max="1803" width="12.7109375" style="584" customWidth="1"/>
    <col min="1804" max="1804" width="12.28515625" style="584" customWidth="1"/>
    <col min="1805" max="1805" width="11.5703125" style="584" customWidth="1"/>
    <col min="1806" max="1806" width="11.140625" style="584" customWidth="1"/>
    <col min="1807" max="2048" width="9.140625" style="584"/>
    <col min="2049" max="2059" width="12.7109375" style="584" customWidth="1"/>
    <col min="2060" max="2060" width="12.28515625" style="584" customWidth="1"/>
    <col min="2061" max="2061" width="11.5703125" style="584" customWidth="1"/>
    <col min="2062" max="2062" width="11.140625" style="584" customWidth="1"/>
    <col min="2063" max="2304" width="9.140625" style="584"/>
    <col min="2305" max="2315" width="12.7109375" style="584" customWidth="1"/>
    <col min="2316" max="2316" width="12.28515625" style="584" customWidth="1"/>
    <col min="2317" max="2317" width="11.5703125" style="584" customWidth="1"/>
    <col min="2318" max="2318" width="11.140625" style="584" customWidth="1"/>
    <col min="2319" max="2560" width="9.140625" style="584"/>
    <col min="2561" max="2571" width="12.7109375" style="584" customWidth="1"/>
    <col min="2572" max="2572" width="12.28515625" style="584" customWidth="1"/>
    <col min="2573" max="2573" width="11.5703125" style="584" customWidth="1"/>
    <col min="2574" max="2574" width="11.140625" style="584" customWidth="1"/>
    <col min="2575" max="2816" width="9.140625" style="584"/>
    <col min="2817" max="2827" width="12.7109375" style="584" customWidth="1"/>
    <col min="2828" max="2828" width="12.28515625" style="584" customWidth="1"/>
    <col min="2829" max="2829" width="11.5703125" style="584" customWidth="1"/>
    <col min="2830" max="2830" width="11.140625" style="584" customWidth="1"/>
    <col min="2831" max="3072" width="9.140625" style="584"/>
    <col min="3073" max="3083" width="12.7109375" style="584" customWidth="1"/>
    <col min="3084" max="3084" width="12.28515625" style="584" customWidth="1"/>
    <col min="3085" max="3085" width="11.5703125" style="584" customWidth="1"/>
    <col min="3086" max="3086" width="11.140625" style="584" customWidth="1"/>
    <col min="3087" max="3328" width="9.140625" style="584"/>
    <col min="3329" max="3339" width="12.7109375" style="584" customWidth="1"/>
    <col min="3340" max="3340" width="12.28515625" style="584" customWidth="1"/>
    <col min="3341" max="3341" width="11.5703125" style="584" customWidth="1"/>
    <col min="3342" max="3342" width="11.140625" style="584" customWidth="1"/>
    <col min="3343" max="3584" width="9.140625" style="584"/>
    <col min="3585" max="3595" width="12.7109375" style="584" customWidth="1"/>
    <col min="3596" max="3596" width="12.28515625" style="584" customWidth="1"/>
    <col min="3597" max="3597" width="11.5703125" style="584" customWidth="1"/>
    <col min="3598" max="3598" width="11.140625" style="584" customWidth="1"/>
    <col min="3599" max="3840" width="9.140625" style="584"/>
    <col min="3841" max="3851" width="12.7109375" style="584" customWidth="1"/>
    <col min="3852" max="3852" width="12.28515625" style="584" customWidth="1"/>
    <col min="3853" max="3853" width="11.5703125" style="584" customWidth="1"/>
    <col min="3854" max="3854" width="11.140625" style="584" customWidth="1"/>
    <col min="3855" max="4096" width="9.140625" style="584"/>
    <col min="4097" max="4107" width="12.7109375" style="584" customWidth="1"/>
    <col min="4108" max="4108" width="12.28515625" style="584" customWidth="1"/>
    <col min="4109" max="4109" width="11.5703125" style="584" customWidth="1"/>
    <col min="4110" max="4110" width="11.140625" style="584" customWidth="1"/>
    <col min="4111" max="4352" width="9.140625" style="584"/>
    <col min="4353" max="4363" width="12.7109375" style="584" customWidth="1"/>
    <col min="4364" max="4364" width="12.28515625" style="584" customWidth="1"/>
    <col min="4365" max="4365" width="11.5703125" style="584" customWidth="1"/>
    <col min="4366" max="4366" width="11.140625" style="584" customWidth="1"/>
    <col min="4367" max="4608" width="9.140625" style="584"/>
    <col min="4609" max="4619" width="12.7109375" style="584" customWidth="1"/>
    <col min="4620" max="4620" width="12.28515625" style="584" customWidth="1"/>
    <col min="4621" max="4621" width="11.5703125" style="584" customWidth="1"/>
    <col min="4622" max="4622" width="11.140625" style="584" customWidth="1"/>
    <col min="4623" max="4864" width="9.140625" style="584"/>
    <col min="4865" max="4875" width="12.7109375" style="584" customWidth="1"/>
    <col min="4876" max="4876" width="12.28515625" style="584" customWidth="1"/>
    <col min="4877" max="4877" width="11.5703125" style="584" customWidth="1"/>
    <col min="4878" max="4878" width="11.140625" style="584" customWidth="1"/>
    <col min="4879" max="5120" width="9.140625" style="584"/>
    <col min="5121" max="5131" width="12.7109375" style="584" customWidth="1"/>
    <col min="5132" max="5132" width="12.28515625" style="584" customWidth="1"/>
    <col min="5133" max="5133" width="11.5703125" style="584" customWidth="1"/>
    <col min="5134" max="5134" width="11.140625" style="584" customWidth="1"/>
    <col min="5135" max="5376" width="9.140625" style="584"/>
    <col min="5377" max="5387" width="12.7109375" style="584" customWidth="1"/>
    <col min="5388" max="5388" width="12.28515625" style="584" customWidth="1"/>
    <col min="5389" max="5389" width="11.5703125" style="584" customWidth="1"/>
    <col min="5390" max="5390" width="11.140625" style="584" customWidth="1"/>
    <col min="5391" max="5632" width="9.140625" style="584"/>
    <col min="5633" max="5643" width="12.7109375" style="584" customWidth="1"/>
    <col min="5644" max="5644" width="12.28515625" style="584" customWidth="1"/>
    <col min="5645" max="5645" width="11.5703125" style="584" customWidth="1"/>
    <col min="5646" max="5646" width="11.140625" style="584" customWidth="1"/>
    <col min="5647" max="5888" width="9.140625" style="584"/>
    <col min="5889" max="5899" width="12.7109375" style="584" customWidth="1"/>
    <col min="5900" max="5900" width="12.28515625" style="584" customWidth="1"/>
    <col min="5901" max="5901" width="11.5703125" style="584" customWidth="1"/>
    <col min="5902" max="5902" width="11.140625" style="584" customWidth="1"/>
    <col min="5903" max="6144" width="9.140625" style="584"/>
    <col min="6145" max="6155" width="12.7109375" style="584" customWidth="1"/>
    <col min="6156" max="6156" width="12.28515625" style="584" customWidth="1"/>
    <col min="6157" max="6157" width="11.5703125" style="584" customWidth="1"/>
    <col min="6158" max="6158" width="11.140625" style="584" customWidth="1"/>
    <col min="6159" max="6400" width="9.140625" style="584"/>
    <col min="6401" max="6411" width="12.7109375" style="584" customWidth="1"/>
    <col min="6412" max="6412" width="12.28515625" style="584" customWidth="1"/>
    <col min="6413" max="6413" width="11.5703125" style="584" customWidth="1"/>
    <col min="6414" max="6414" width="11.140625" style="584" customWidth="1"/>
    <col min="6415" max="6656" width="9.140625" style="584"/>
    <col min="6657" max="6667" width="12.7109375" style="584" customWidth="1"/>
    <col min="6668" max="6668" width="12.28515625" style="584" customWidth="1"/>
    <col min="6669" max="6669" width="11.5703125" style="584" customWidth="1"/>
    <col min="6670" max="6670" width="11.140625" style="584" customWidth="1"/>
    <col min="6671" max="6912" width="9.140625" style="584"/>
    <col min="6913" max="6923" width="12.7109375" style="584" customWidth="1"/>
    <col min="6924" max="6924" width="12.28515625" style="584" customWidth="1"/>
    <col min="6925" max="6925" width="11.5703125" style="584" customWidth="1"/>
    <col min="6926" max="6926" width="11.140625" style="584" customWidth="1"/>
    <col min="6927" max="7168" width="9.140625" style="584"/>
    <col min="7169" max="7179" width="12.7109375" style="584" customWidth="1"/>
    <col min="7180" max="7180" width="12.28515625" style="584" customWidth="1"/>
    <col min="7181" max="7181" width="11.5703125" style="584" customWidth="1"/>
    <col min="7182" max="7182" width="11.140625" style="584" customWidth="1"/>
    <col min="7183" max="7424" width="9.140625" style="584"/>
    <col min="7425" max="7435" width="12.7109375" style="584" customWidth="1"/>
    <col min="7436" max="7436" width="12.28515625" style="584" customWidth="1"/>
    <col min="7437" max="7437" width="11.5703125" style="584" customWidth="1"/>
    <col min="7438" max="7438" width="11.140625" style="584" customWidth="1"/>
    <col min="7439" max="7680" width="9.140625" style="584"/>
    <col min="7681" max="7691" width="12.7109375" style="584" customWidth="1"/>
    <col min="7692" max="7692" width="12.28515625" style="584" customWidth="1"/>
    <col min="7693" max="7693" width="11.5703125" style="584" customWidth="1"/>
    <col min="7694" max="7694" width="11.140625" style="584" customWidth="1"/>
    <col min="7695" max="7936" width="9.140625" style="584"/>
    <col min="7937" max="7947" width="12.7109375" style="584" customWidth="1"/>
    <col min="7948" max="7948" width="12.28515625" style="584" customWidth="1"/>
    <col min="7949" max="7949" width="11.5703125" style="584" customWidth="1"/>
    <col min="7950" max="7950" width="11.140625" style="584" customWidth="1"/>
    <col min="7951" max="8192" width="9.140625" style="584"/>
    <col min="8193" max="8203" width="12.7109375" style="584" customWidth="1"/>
    <col min="8204" max="8204" width="12.28515625" style="584" customWidth="1"/>
    <col min="8205" max="8205" width="11.5703125" style="584" customWidth="1"/>
    <col min="8206" max="8206" width="11.140625" style="584" customWidth="1"/>
    <col min="8207" max="8448" width="9.140625" style="584"/>
    <col min="8449" max="8459" width="12.7109375" style="584" customWidth="1"/>
    <col min="8460" max="8460" width="12.28515625" style="584" customWidth="1"/>
    <col min="8461" max="8461" width="11.5703125" style="584" customWidth="1"/>
    <col min="8462" max="8462" width="11.140625" style="584" customWidth="1"/>
    <col min="8463" max="8704" width="9.140625" style="584"/>
    <col min="8705" max="8715" width="12.7109375" style="584" customWidth="1"/>
    <col min="8716" max="8716" width="12.28515625" style="584" customWidth="1"/>
    <col min="8717" max="8717" width="11.5703125" style="584" customWidth="1"/>
    <col min="8718" max="8718" width="11.140625" style="584" customWidth="1"/>
    <col min="8719" max="8960" width="9.140625" style="584"/>
    <col min="8961" max="8971" width="12.7109375" style="584" customWidth="1"/>
    <col min="8972" max="8972" width="12.28515625" style="584" customWidth="1"/>
    <col min="8973" max="8973" width="11.5703125" style="584" customWidth="1"/>
    <col min="8974" max="8974" width="11.140625" style="584" customWidth="1"/>
    <col min="8975" max="9216" width="9.140625" style="584"/>
    <col min="9217" max="9227" width="12.7109375" style="584" customWidth="1"/>
    <col min="9228" max="9228" width="12.28515625" style="584" customWidth="1"/>
    <col min="9229" max="9229" width="11.5703125" style="584" customWidth="1"/>
    <col min="9230" max="9230" width="11.140625" style="584" customWidth="1"/>
    <col min="9231" max="9472" width="9.140625" style="584"/>
    <col min="9473" max="9483" width="12.7109375" style="584" customWidth="1"/>
    <col min="9484" max="9484" width="12.28515625" style="584" customWidth="1"/>
    <col min="9485" max="9485" width="11.5703125" style="584" customWidth="1"/>
    <col min="9486" max="9486" width="11.140625" style="584" customWidth="1"/>
    <col min="9487" max="9728" width="9.140625" style="584"/>
    <col min="9729" max="9739" width="12.7109375" style="584" customWidth="1"/>
    <col min="9740" max="9740" width="12.28515625" style="584" customWidth="1"/>
    <col min="9741" max="9741" width="11.5703125" style="584" customWidth="1"/>
    <col min="9742" max="9742" width="11.140625" style="584" customWidth="1"/>
    <col min="9743" max="9984" width="9.140625" style="584"/>
    <col min="9985" max="9995" width="12.7109375" style="584" customWidth="1"/>
    <col min="9996" max="9996" width="12.28515625" style="584" customWidth="1"/>
    <col min="9997" max="9997" width="11.5703125" style="584" customWidth="1"/>
    <col min="9998" max="9998" width="11.140625" style="584" customWidth="1"/>
    <col min="9999" max="10240" width="9.140625" style="584"/>
    <col min="10241" max="10251" width="12.7109375" style="584" customWidth="1"/>
    <col min="10252" max="10252" width="12.28515625" style="584" customWidth="1"/>
    <col min="10253" max="10253" width="11.5703125" style="584" customWidth="1"/>
    <col min="10254" max="10254" width="11.140625" style="584" customWidth="1"/>
    <col min="10255" max="10496" width="9.140625" style="584"/>
    <col min="10497" max="10507" width="12.7109375" style="584" customWidth="1"/>
    <col min="10508" max="10508" width="12.28515625" style="584" customWidth="1"/>
    <col min="10509" max="10509" width="11.5703125" style="584" customWidth="1"/>
    <col min="10510" max="10510" width="11.140625" style="584" customWidth="1"/>
    <col min="10511" max="10752" width="9.140625" style="584"/>
    <col min="10753" max="10763" width="12.7109375" style="584" customWidth="1"/>
    <col min="10764" max="10764" width="12.28515625" style="584" customWidth="1"/>
    <col min="10765" max="10765" width="11.5703125" style="584" customWidth="1"/>
    <col min="10766" max="10766" width="11.140625" style="584" customWidth="1"/>
    <col min="10767" max="11008" width="9.140625" style="584"/>
    <col min="11009" max="11019" width="12.7109375" style="584" customWidth="1"/>
    <col min="11020" max="11020" width="12.28515625" style="584" customWidth="1"/>
    <col min="11021" max="11021" width="11.5703125" style="584" customWidth="1"/>
    <col min="11022" max="11022" width="11.140625" style="584" customWidth="1"/>
    <col min="11023" max="11264" width="9.140625" style="584"/>
    <col min="11265" max="11275" width="12.7109375" style="584" customWidth="1"/>
    <col min="11276" max="11276" width="12.28515625" style="584" customWidth="1"/>
    <col min="11277" max="11277" width="11.5703125" style="584" customWidth="1"/>
    <col min="11278" max="11278" width="11.140625" style="584" customWidth="1"/>
    <col min="11279" max="11520" width="9.140625" style="584"/>
    <col min="11521" max="11531" width="12.7109375" style="584" customWidth="1"/>
    <col min="11532" max="11532" width="12.28515625" style="584" customWidth="1"/>
    <col min="11533" max="11533" width="11.5703125" style="584" customWidth="1"/>
    <col min="11534" max="11534" width="11.140625" style="584" customWidth="1"/>
    <col min="11535" max="11776" width="9.140625" style="584"/>
    <col min="11777" max="11787" width="12.7109375" style="584" customWidth="1"/>
    <col min="11788" max="11788" width="12.28515625" style="584" customWidth="1"/>
    <col min="11789" max="11789" width="11.5703125" style="584" customWidth="1"/>
    <col min="11790" max="11790" width="11.140625" style="584" customWidth="1"/>
    <col min="11791" max="12032" width="9.140625" style="584"/>
    <col min="12033" max="12043" width="12.7109375" style="584" customWidth="1"/>
    <col min="12044" max="12044" width="12.28515625" style="584" customWidth="1"/>
    <col min="12045" max="12045" width="11.5703125" style="584" customWidth="1"/>
    <col min="12046" max="12046" width="11.140625" style="584" customWidth="1"/>
    <col min="12047" max="12288" width="9.140625" style="584"/>
    <col min="12289" max="12299" width="12.7109375" style="584" customWidth="1"/>
    <col min="12300" max="12300" width="12.28515625" style="584" customWidth="1"/>
    <col min="12301" max="12301" width="11.5703125" style="584" customWidth="1"/>
    <col min="12302" max="12302" width="11.140625" style="584" customWidth="1"/>
    <col min="12303" max="12544" width="9.140625" style="584"/>
    <col min="12545" max="12555" width="12.7109375" style="584" customWidth="1"/>
    <col min="12556" max="12556" width="12.28515625" style="584" customWidth="1"/>
    <col min="12557" max="12557" width="11.5703125" style="584" customWidth="1"/>
    <col min="12558" max="12558" width="11.140625" style="584" customWidth="1"/>
    <col min="12559" max="12800" width="9.140625" style="584"/>
    <col min="12801" max="12811" width="12.7109375" style="584" customWidth="1"/>
    <col min="12812" max="12812" width="12.28515625" style="584" customWidth="1"/>
    <col min="12813" max="12813" width="11.5703125" style="584" customWidth="1"/>
    <col min="12814" max="12814" width="11.140625" style="584" customWidth="1"/>
    <col min="12815" max="13056" width="9.140625" style="584"/>
    <col min="13057" max="13067" width="12.7109375" style="584" customWidth="1"/>
    <col min="13068" max="13068" width="12.28515625" style="584" customWidth="1"/>
    <col min="13069" max="13069" width="11.5703125" style="584" customWidth="1"/>
    <col min="13070" max="13070" width="11.140625" style="584" customWidth="1"/>
    <col min="13071" max="13312" width="9.140625" style="584"/>
    <col min="13313" max="13323" width="12.7109375" style="584" customWidth="1"/>
    <col min="13324" max="13324" width="12.28515625" style="584" customWidth="1"/>
    <col min="13325" max="13325" width="11.5703125" style="584" customWidth="1"/>
    <col min="13326" max="13326" width="11.140625" style="584" customWidth="1"/>
    <col min="13327" max="13568" width="9.140625" style="584"/>
    <col min="13569" max="13579" width="12.7109375" style="584" customWidth="1"/>
    <col min="13580" max="13580" width="12.28515625" style="584" customWidth="1"/>
    <col min="13581" max="13581" width="11.5703125" style="584" customWidth="1"/>
    <col min="13582" max="13582" width="11.140625" style="584" customWidth="1"/>
    <col min="13583" max="13824" width="9.140625" style="584"/>
    <col min="13825" max="13835" width="12.7109375" style="584" customWidth="1"/>
    <col min="13836" max="13836" width="12.28515625" style="584" customWidth="1"/>
    <col min="13837" max="13837" width="11.5703125" style="584" customWidth="1"/>
    <col min="13838" max="13838" width="11.140625" style="584" customWidth="1"/>
    <col min="13839" max="14080" width="9.140625" style="584"/>
    <col min="14081" max="14091" width="12.7109375" style="584" customWidth="1"/>
    <col min="14092" max="14092" width="12.28515625" style="584" customWidth="1"/>
    <col min="14093" max="14093" width="11.5703125" style="584" customWidth="1"/>
    <col min="14094" max="14094" width="11.140625" style="584" customWidth="1"/>
    <col min="14095" max="14336" width="9.140625" style="584"/>
    <col min="14337" max="14347" width="12.7109375" style="584" customWidth="1"/>
    <col min="14348" max="14348" width="12.28515625" style="584" customWidth="1"/>
    <col min="14349" max="14349" width="11.5703125" style="584" customWidth="1"/>
    <col min="14350" max="14350" width="11.140625" style="584" customWidth="1"/>
    <col min="14351" max="14592" width="9.140625" style="584"/>
    <col min="14593" max="14603" width="12.7109375" style="584" customWidth="1"/>
    <col min="14604" max="14604" width="12.28515625" style="584" customWidth="1"/>
    <col min="14605" max="14605" width="11.5703125" style="584" customWidth="1"/>
    <col min="14606" max="14606" width="11.140625" style="584" customWidth="1"/>
    <col min="14607" max="14848" width="9.140625" style="584"/>
    <col min="14849" max="14859" width="12.7109375" style="584" customWidth="1"/>
    <col min="14860" max="14860" width="12.28515625" style="584" customWidth="1"/>
    <col min="14861" max="14861" width="11.5703125" style="584" customWidth="1"/>
    <col min="14862" max="14862" width="11.140625" style="584" customWidth="1"/>
    <col min="14863" max="15104" width="9.140625" style="584"/>
    <col min="15105" max="15115" width="12.7109375" style="584" customWidth="1"/>
    <col min="15116" max="15116" width="12.28515625" style="584" customWidth="1"/>
    <col min="15117" max="15117" width="11.5703125" style="584" customWidth="1"/>
    <col min="15118" max="15118" width="11.140625" style="584" customWidth="1"/>
    <col min="15119" max="15360" width="9.140625" style="584"/>
    <col min="15361" max="15371" width="12.7109375" style="584" customWidth="1"/>
    <col min="15372" max="15372" width="12.28515625" style="584" customWidth="1"/>
    <col min="15373" max="15373" width="11.5703125" style="584" customWidth="1"/>
    <col min="15374" max="15374" width="11.140625" style="584" customWidth="1"/>
    <col min="15375" max="15616" width="9.140625" style="584"/>
    <col min="15617" max="15627" width="12.7109375" style="584" customWidth="1"/>
    <col min="15628" max="15628" width="12.28515625" style="584" customWidth="1"/>
    <col min="15629" max="15629" width="11.5703125" style="584" customWidth="1"/>
    <col min="15630" max="15630" width="11.140625" style="584" customWidth="1"/>
    <col min="15631" max="15872" width="9.140625" style="584"/>
    <col min="15873" max="15883" width="12.7109375" style="584" customWidth="1"/>
    <col min="15884" max="15884" width="12.28515625" style="584" customWidth="1"/>
    <col min="15885" max="15885" width="11.5703125" style="584" customWidth="1"/>
    <col min="15886" max="15886" width="11.140625" style="584" customWidth="1"/>
    <col min="15887" max="16128" width="9.140625" style="584"/>
    <col min="16129" max="16139" width="12.7109375" style="584" customWidth="1"/>
    <col min="16140" max="16140" width="12.28515625" style="584" customWidth="1"/>
    <col min="16141" max="16141" width="11.5703125" style="584" customWidth="1"/>
    <col min="16142" max="16142" width="11.140625" style="584" customWidth="1"/>
    <col min="16143" max="16384" width="9.140625" style="584"/>
  </cols>
  <sheetData>
    <row r="1" spans="1:14" ht="15.75">
      <c r="A1" s="1882" t="s">
        <v>637</v>
      </c>
      <c r="B1" s="1882"/>
      <c r="C1" s="1882"/>
      <c r="D1" s="1882"/>
      <c r="E1" s="1882"/>
      <c r="F1" s="1882"/>
      <c r="G1" s="1882"/>
      <c r="H1" s="1882"/>
      <c r="I1" s="1882"/>
      <c r="J1" s="1882"/>
      <c r="K1" s="1882"/>
      <c r="L1" s="1882"/>
      <c r="M1" s="1882"/>
      <c r="N1" s="1882"/>
    </row>
    <row r="2" spans="1:14" ht="15.75">
      <c r="A2" s="1882" t="s">
        <v>638</v>
      </c>
      <c r="B2" s="1882"/>
      <c r="C2" s="1882"/>
      <c r="D2" s="1882"/>
      <c r="E2" s="1882"/>
      <c r="F2" s="1882"/>
      <c r="G2" s="1882"/>
      <c r="H2" s="1882"/>
      <c r="I2" s="1882"/>
      <c r="J2" s="1882"/>
      <c r="K2" s="1882"/>
      <c r="L2" s="1882"/>
      <c r="M2" s="1882"/>
      <c r="N2" s="1882"/>
    </row>
    <row r="3" spans="1:14" ht="15.75">
      <c r="A3" s="585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</row>
    <row r="4" spans="1:14" ht="15.75" customHeight="1" thickBot="1">
      <c r="A4" s="1883" t="s">
        <v>48</v>
      </c>
      <c r="B4" s="1883"/>
      <c r="C4" s="1883"/>
      <c r="D4" s="1883"/>
      <c r="E4" s="1883"/>
      <c r="F4" s="1883"/>
      <c r="G4" s="1883"/>
      <c r="H4" s="1883"/>
      <c r="I4" s="1883"/>
      <c r="J4" s="1883"/>
      <c r="K4" s="1883"/>
      <c r="L4" s="1883"/>
      <c r="M4" s="1883"/>
      <c r="N4" s="1883"/>
    </row>
    <row r="5" spans="1:14" ht="29.25" customHeight="1" thickTop="1">
      <c r="A5" s="586" t="s">
        <v>639</v>
      </c>
      <c r="B5" s="587" t="s">
        <v>640</v>
      </c>
      <c r="C5" s="587" t="s">
        <v>641</v>
      </c>
      <c r="D5" s="587" t="s">
        <v>642</v>
      </c>
      <c r="E5" s="587" t="s">
        <v>643</v>
      </c>
      <c r="F5" s="588" t="s">
        <v>644</v>
      </c>
      <c r="G5" s="588" t="s">
        <v>645</v>
      </c>
      <c r="H5" s="588" t="s">
        <v>646</v>
      </c>
      <c r="I5" s="589" t="s">
        <v>126</v>
      </c>
      <c r="J5" s="589" t="s">
        <v>127</v>
      </c>
      <c r="K5" s="589" t="s">
        <v>128</v>
      </c>
      <c r="L5" s="590" t="s">
        <v>4</v>
      </c>
      <c r="M5" s="590" t="s">
        <v>386</v>
      </c>
      <c r="N5" s="591" t="s">
        <v>387</v>
      </c>
    </row>
    <row r="6" spans="1:14" ht="29.25" customHeight="1">
      <c r="A6" s="592" t="s">
        <v>293</v>
      </c>
      <c r="B6" s="593">
        <v>957.5</v>
      </c>
      <c r="C6" s="593">
        <v>2133.8000000000002</v>
      </c>
      <c r="D6" s="593">
        <v>3417.43</v>
      </c>
      <c r="E6" s="593">
        <v>3939.5</v>
      </c>
      <c r="F6" s="593">
        <v>2628.6460000000002</v>
      </c>
      <c r="G6" s="593">
        <v>3023.9850000000006</v>
      </c>
      <c r="H6" s="593">
        <v>3350.8</v>
      </c>
      <c r="I6" s="594">
        <v>5513.3755829999982</v>
      </c>
      <c r="J6" s="593">
        <v>6551.1244999999999</v>
      </c>
      <c r="K6" s="593">
        <v>9220.5297679999985</v>
      </c>
      <c r="L6" s="593">
        <v>6774.6354419999998</v>
      </c>
      <c r="M6" s="593">
        <v>10222.84742</v>
      </c>
      <c r="N6" s="595">
        <v>15961.640973000001</v>
      </c>
    </row>
    <row r="7" spans="1:14" ht="29.25" customHeight="1">
      <c r="A7" s="592" t="s">
        <v>294</v>
      </c>
      <c r="B7" s="593">
        <v>1207.954</v>
      </c>
      <c r="C7" s="593">
        <v>1655.2090000000001</v>
      </c>
      <c r="D7" s="593">
        <v>2820.1</v>
      </c>
      <c r="E7" s="593">
        <v>4235.2</v>
      </c>
      <c r="F7" s="593">
        <v>4914.0360000000001</v>
      </c>
      <c r="G7" s="593">
        <v>5135.26</v>
      </c>
      <c r="H7" s="593">
        <v>3193.1</v>
      </c>
      <c r="I7" s="594">
        <v>6800.9159080000009</v>
      </c>
      <c r="J7" s="594">
        <v>6873.778996</v>
      </c>
      <c r="K7" s="594">
        <v>2674.8709549999999</v>
      </c>
      <c r="L7" s="593">
        <v>7496.8306839999987</v>
      </c>
      <c r="M7" s="593">
        <v>10897.021828000001</v>
      </c>
      <c r="N7" s="595">
        <v>13388.809525999997</v>
      </c>
    </row>
    <row r="8" spans="1:14" ht="29.25" customHeight="1">
      <c r="A8" s="592" t="s">
        <v>295</v>
      </c>
      <c r="B8" s="593">
        <v>865.71900000000005</v>
      </c>
      <c r="C8" s="593">
        <v>2411.6</v>
      </c>
      <c r="D8" s="593">
        <v>1543.5170000000001</v>
      </c>
      <c r="E8" s="593">
        <v>4145.5</v>
      </c>
      <c r="F8" s="593">
        <v>4589.3469999999998</v>
      </c>
      <c r="G8" s="593">
        <v>3823.28</v>
      </c>
      <c r="H8" s="593">
        <v>2878.5835040000002</v>
      </c>
      <c r="I8" s="594">
        <v>5499.6267330000001</v>
      </c>
      <c r="J8" s="594">
        <v>4687.5600000000004</v>
      </c>
      <c r="K8" s="594">
        <v>1943.2883870000001</v>
      </c>
      <c r="L8" s="593">
        <v>5574.7615070000002</v>
      </c>
      <c r="M8" s="593">
        <v>11232.899986000004</v>
      </c>
      <c r="N8" s="595">
        <v>16730.626994999999</v>
      </c>
    </row>
    <row r="9" spans="1:14" ht="29.25" customHeight="1">
      <c r="A9" s="592" t="s">
        <v>296</v>
      </c>
      <c r="B9" s="593">
        <v>1188.259</v>
      </c>
      <c r="C9" s="593">
        <v>2065.6999999999998</v>
      </c>
      <c r="D9" s="593">
        <v>1571.367</v>
      </c>
      <c r="E9" s="593">
        <v>3894.8</v>
      </c>
      <c r="F9" s="593">
        <v>2064.913</v>
      </c>
      <c r="G9" s="593">
        <v>3673.03</v>
      </c>
      <c r="H9" s="593">
        <v>4227.3</v>
      </c>
      <c r="I9" s="594">
        <v>4878.9203680000001</v>
      </c>
      <c r="J9" s="594">
        <v>6661.43</v>
      </c>
      <c r="K9" s="594">
        <v>1729.7318549999995</v>
      </c>
      <c r="L9" s="593">
        <v>7059.7193449999995</v>
      </c>
      <c r="M9" s="593">
        <v>10915.065041999998</v>
      </c>
      <c r="N9" s="595">
        <v>12548.618104999996</v>
      </c>
    </row>
    <row r="10" spans="1:14" ht="29.25" customHeight="1">
      <c r="A10" s="592" t="s">
        <v>297</v>
      </c>
      <c r="B10" s="593">
        <v>1661.3610000000001</v>
      </c>
      <c r="C10" s="593">
        <v>2859.9</v>
      </c>
      <c r="D10" s="593">
        <v>2301.56</v>
      </c>
      <c r="E10" s="593">
        <v>4767.3999999999996</v>
      </c>
      <c r="F10" s="593">
        <v>3784.9839999999999</v>
      </c>
      <c r="G10" s="593">
        <v>5468.7659999999996</v>
      </c>
      <c r="H10" s="593">
        <v>3117</v>
      </c>
      <c r="I10" s="594">
        <v>6215.8037160000003</v>
      </c>
      <c r="J10" s="594">
        <v>6053</v>
      </c>
      <c r="K10" s="594">
        <v>6048.7550779999992</v>
      </c>
      <c r="L10" s="593">
        <v>6728.4490170000017</v>
      </c>
      <c r="M10" s="593">
        <v>10634.4</v>
      </c>
      <c r="N10" s="595">
        <v>14508.155257999999</v>
      </c>
    </row>
    <row r="11" spans="1:14" ht="29.25" customHeight="1">
      <c r="A11" s="592" t="s">
        <v>298</v>
      </c>
      <c r="B11" s="593">
        <v>1643.9849999999999</v>
      </c>
      <c r="C11" s="593">
        <v>3805.5</v>
      </c>
      <c r="D11" s="593">
        <v>2016.8240000000001</v>
      </c>
      <c r="E11" s="593">
        <v>4917.8</v>
      </c>
      <c r="F11" s="593">
        <v>4026.84</v>
      </c>
      <c r="G11" s="593">
        <v>5113.1090000000004</v>
      </c>
      <c r="H11" s="593">
        <v>3147.6299930000009</v>
      </c>
      <c r="I11" s="594">
        <v>7250.6900829999995</v>
      </c>
      <c r="J11" s="594">
        <v>6521.12</v>
      </c>
      <c r="K11" s="594">
        <v>5194.9025220000003</v>
      </c>
      <c r="L11" s="593">
        <v>6554.5328209999998</v>
      </c>
      <c r="M11" s="593">
        <v>9930.5709999999999</v>
      </c>
      <c r="N11" s="595">
        <v>15977.455362000001</v>
      </c>
    </row>
    <row r="12" spans="1:14" ht="29.25" customHeight="1">
      <c r="A12" s="592" t="s">
        <v>299</v>
      </c>
      <c r="B12" s="593">
        <v>716.98099999999999</v>
      </c>
      <c r="C12" s="593">
        <v>2962.1</v>
      </c>
      <c r="D12" s="593">
        <v>2007.5</v>
      </c>
      <c r="E12" s="593">
        <v>5107.5</v>
      </c>
      <c r="F12" s="593">
        <v>5404.0780000000004</v>
      </c>
      <c r="G12" s="593">
        <v>5923.4</v>
      </c>
      <c r="H12" s="593">
        <v>3693.2007319999998</v>
      </c>
      <c r="I12" s="596">
        <v>7103.7186680000004</v>
      </c>
      <c r="J12" s="596">
        <v>5399.75</v>
      </c>
      <c r="K12" s="596">
        <v>5664.3699710000001</v>
      </c>
      <c r="L12" s="597">
        <v>9021.8687930000015</v>
      </c>
      <c r="M12" s="597">
        <v>10746.6</v>
      </c>
      <c r="N12" s="598">
        <v>14058.7</v>
      </c>
    </row>
    <row r="13" spans="1:14" ht="29.25" customHeight="1">
      <c r="A13" s="592" t="s">
        <v>300</v>
      </c>
      <c r="B13" s="593">
        <v>1428.479</v>
      </c>
      <c r="C13" s="593">
        <v>1963.1</v>
      </c>
      <c r="D13" s="593">
        <v>2480.0949999999998</v>
      </c>
      <c r="E13" s="593">
        <v>3755.8</v>
      </c>
      <c r="F13" s="593">
        <v>4548.1769999999997</v>
      </c>
      <c r="G13" s="593">
        <v>5524.5529999999999</v>
      </c>
      <c r="H13" s="593">
        <v>2894.6</v>
      </c>
      <c r="I13" s="596">
        <v>6370.2816669999984</v>
      </c>
      <c r="J13" s="596">
        <v>7039.43</v>
      </c>
      <c r="K13" s="596">
        <v>7382.366038000001</v>
      </c>
      <c r="L13" s="597">
        <v>7526.0486350000019</v>
      </c>
      <c r="M13" s="597">
        <v>14545.6</v>
      </c>
      <c r="N13" s="598">
        <v>12063.57144</v>
      </c>
    </row>
    <row r="14" spans="1:14" ht="29.25" customHeight="1">
      <c r="A14" s="592" t="s">
        <v>301</v>
      </c>
      <c r="B14" s="593">
        <v>2052.8530000000001</v>
      </c>
      <c r="C14" s="593">
        <v>3442.1</v>
      </c>
      <c r="D14" s="593">
        <v>3768.18</v>
      </c>
      <c r="E14" s="593">
        <v>4382.1000000000004</v>
      </c>
      <c r="F14" s="593">
        <v>4505.9769999999999</v>
      </c>
      <c r="G14" s="593">
        <v>4638.701</v>
      </c>
      <c r="H14" s="593">
        <v>3614.0764290000002</v>
      </c>
      <c r="I14" s="596">
        <v>7574.0239679999995</v>
      </c>
      <c r="J14" s="596">
        <v>6503.97</v>
      </c>
      <c r="K14" s="596">
        <v>6771.428519000001</v>
      </c>
      <c r="L14" s="597">
        <v>9922.8314289999998</v>
      </c>
      <c r="M14" s="597">
        <v>15617.408614</v>
      </c>
      <c r="N14" s="598">
        <v>13564.03491</v>
      </c>
    </row>
    <row r="15" spans="1:14" ht="29.25" customHeight="1">
      <c r="A15" s="592" t="s">
        <v>302</v>
      </c>
      <c r="B15" s="593">
        <v>2714.8429999999998</v>
      </c>
      <c r="C15" s="593">
        <v>3420.2</v>
      </c>
      <c r="D15" s="593">
        <v>3495.0349999999999</v>
      </c>
      <c r="E15" s="593">
        <v>3427.2</v>
      </c>
      <c r="F15" s="593">
        <v>3263.9209999999998</v>
      </c>
      <c r="G15" s="593">
        <v>5139.5680000000002</v>
      </c>
      <c r="H15" s="593">
        <v>3358.2392350000009</v>
      </c>
      <c r="I15" s="596">
        <v>5302.3272899999984</v>
      </c>
      <c r="J15" s="596">
        <v>4403.9783417999997</v>
      </c>
      <c r="K15" s="596">
        <v>5899.4462929999991</v>
      </c>
      <c r="L15" s="597">
        <v>8227.5991320000012</v>
      </c>
      <c r="M15" s="597">
        <v>15113.348652999997</v>
      </c>
      <c r="N15" s="598"/>
    </row>
    <row r="16" spans="1:14" ht="29.25" customHeight="1">
      <c r="A16" s="592" t="s">
        <v>303</v>
      </c>
      <c r="B16" s="593">
        <v>1711.2</v>
      </c>
      <c r="C16" s="593">
        <v>2205.73</v>
      </c>
      <c r="D16" s="593">
        <v>3452.1</v>
      </c>
      <c r="E16" s="593">
        <v>3016.2</v>
      </c>
      <c r="F16" s="593">
        <v>4066.7150000000001</v>
      </c>
      <c r="G16" s="593">
        <v>5497.3729999999996</v>
      </c>
      <c r="H16" s="593">
        <v>3799.3208210000007</v>
      </c>
      <c r="I16" s="596">
        <v>5892.2001649999993</v>
      </c>
      <c r="J16" s="596">
        <v>7150.5194390000006</v>
      </c>
      <c r="K16" s="596">
        <v>7405.3902679999992</v>
      </c>
      <c r="L16" s="597">
        <v>11514.789676</v>
      </c>
      <c r="M16" s="597">
        <v>16125.591098999999</v>
      </c>
      <c r="N16" s="598"/>
    </row>
    <row r="17" spans="1:14" ht="29.25" customHeight="1">
      <c r="A17" s="592" t="s">
        <v>304</v>
      </c>
      <c r="B17" s="593">
        <v>1571.796</v>
      </c>
      <c r="C17" s="593">
        <v>3091.4349999999999</v>
      </c>
      <c r="D17" s="593">
        <v>4253.0950000000003</v>
      </c>
      <c r="E17" s="593">
        <v>2113.92</v>
      </c>
      <c r="F17" s="599">
        <v>3970.4189999999999</v>
      </c>
      <c r="G17" s="599">
        <v>7717.93</v>
      </c>
      <c r="H17" s="593">
        <v>4485.5208590000002</v>
      </c>
      <c r="I17" s="596">
        <v>6628.0436819999995</v>
      </c>
      <c r="J17" s="596">
        <v>10623.366395999999</v>
      </c>
      <c r="K17" s="596">
        <v>10266.200000000001</v>
      </c>
      <c r="L17" s="597">
        <v>8599.8682250000002</v>
      </c>
      <c r="M17" s="597">
        <v>15974.14293</v>
      </c>
      <c r="N17" s="598"/>
    </row>
    <row r="18" spans="1:14" ht="29.25" customHeight="1" thickBot="1">
      <c r="A18" s="600" t="s">
        <v>647</v>
      </c>
      <c r="B18" s="601">
        <v>17720.93</v>
      </c>
      <c r="C18" s="601">
        <v>32016.374</v>
      </c>
      <c r="D18" s="601">
        <v>33126.803</v>
      </c>
      <c r="E18" s="601">
        <v>47702.92</v>
      </c>
      <c r="F18" s="601">
        <v>47768.053000000007</v>
      </c>
      <c r="G18" s="601">
        <v>60678.955000000002</v>
      </c>
      <c r="H18" s="601">
        <v>41759.371572999997</v>
      </c>
      <c r="I18" s="602">
        <v>75029.927831000008</v>
      </c>
      <c r="J18" s="602">
        <v>78469.027672800003</v>
      </c>
      <c r="K18" s="602">
        <v>70201.279653999998</v>
      </c>
      <c r="L18" s="601">
        <v>95001.934706</v>
      </c>
      <c r="M18" s="601">
        <v>151955.49657200003</v>
      </c>
      <c r="N18" s="603">
        <v>128801.61256899999</v>
      </c>
    </row>
    <row r="19" spans="1:14" ht="25.5" customHeight="1" thickTop="1">
      <c r="A19" s="1884" t="s">
        <v>648</v>
      </c>
      <c r="B19" s="1884"/>
      <c r="C19" s="1884"/>
      <c r="D19" s="1884"/>
      <c r="E19" s="1884"/>
      <c r="F19" s="1884"/>
      <c r="G19" s="1884"/>
      <c r="H19" s="1884"/>
      <c r="I19" s="1884"/>
      <c r="J19" s="1884"/>
      <c r="K19" s="1884"/>
      <c r="L19" s="1884"/>
      <c r="M19" s="1884"/>
      <c r="N19" s="1884"/>
    </row>
    <row r="20" spans="1:14" ht="21" customHeight="1">
      <c r="A20" s="1885" t="s">
        <v>471</v>
      </c>
      <c r="B20" s="1885"/>
      <c r="C20" s="1885"/>
      <c r="D20" s="1885"/>
      <c r="E20" s="1885"/>
      <c r="F20" s="1885"/>
      <c r="G20" s="1885"/>
      <c r="H20" s="1885"/>
      <c r="I20" s="1885"/>
      <c r="J20" s="1885"/>
      <c r="K20" s="1885"/>
      <c r="L20" s="1885"/>
      <c r="M20" s="1885"/>
      <c r="N20" s="1885"/>
    </row>
  </sheetData>
  <mergeCells count="5">
    <mergeCell ref="A1:N1"/>
    <mergeCell ref="A2:N2"/>
    <mergeCell ref="A4:N4"/>
    <mergeCell ref="A19:N19"/>
    <mergeCell ref="A20:N20"/>
  </mergeCells>
  <pageMargins left="0.39370078740157483" right="0.39370078740157483" top="0.51181102362204722" bottom="0.51181102362204722" header="0.31496062992125984" footer="0.31496062992125984"/>
  <pageSetup scale="8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T1" sqref="T1"/>
    </sheetView>
  </sheetViews>
  <sheetFormatPr defaultRowHeight="15.75"/>
  <cols>
    <col min="1" max="1" width="12.140625" style="455" bestFit="1" customWidth="1"/>
    <col min="2" max="2" width="10.85546875" style="455" hidden="1" customWidth="1"/>
    <col min="3" max="3" width="11" style="455" hidden="1" customWidth="1"/>
    <col min="4" max="4" width="9.7109375" style="455" customWidth="1"/>
    <col min="5" max="5" width="12.7109375" style="455" customWidth="1"/>
    <col min="6" max="6" width="10.140625" style="455" customWidth="1"/>
    <col min="7" max="7" width="10.5703125" style="455" customWidth="1"/>
    <col min="8" max="9" width="0" style="455" hidden="1" customWidth="1"/>
    <col min="10" max="10" width="9.140625" style="455"/>
    <col min="11" max="11" width="9.85546875" style="455" customWidth="1"/>
    <col min="12" max="12" width="9.140625" style="455"/>
    <col min="13" max="13" width="9.7109375" style="455" customWidth="1"/>
    <col min="14" max="15" width="0" style="455" hidden="1" customWidth="1"/>
    <col min="16" max="16" width="9.140625" style="455"/>
    <col min="17" max="17" width="10.7109375" style="455" customWidth="1"/>
    <col min="18" max="256" width="9.140625" style="455"/>
    <col min="257" max="257" width="9.5703125" style="455" bestFit="1" customWidth="1"/>
    <col min="258" max="259" width="0" style="455" hidden="1" customWidth="1"/>
    <col min="260" max="260" width="9.7109375" style="455" customWidth="1"/>
    <col min="261" max="261" width="12.7109375" style="455" customWidth="1"/>
    <col min="262" max="262" width="10.140625" style="455" customWidth="1"/>
    <col min="263" max="263" width="10.5703125" style="455" customWidth="1"/>
    <col min="264" max="265" width="0" style="455" hidden="1" customWidth="1"/>
    <col min="266" max="266" width="9.140625" style="455"/>
    <col min="267" max="267" width="9.85546875" style="455" customWidth="1"/>
    <col min="268" max="268" width="9.140625" style="455"/>
    <col min="269" max="269" width="9.7109375" style="455" customWidth="1"/>
    <col min="270" max="271" width="0" style="455" hidden="1" customWidth="1"/>
    <col min="272" max="272" width="9.140625" style="455"/>
    <col min="273" max="273" width="10.7109375" style="455" customWidth="1"/>
    <col min="274" max="512" width="9.140625" style="455"/>
    <col min="513" max="513" width="9.5703125" style="455" bestFit="1" customWidth="1"/>
    <col min="514" max="515" width="0" style="455" hidden="1" customWidth="1"/>
    <col min="516" max="516" width="9.7109375" style="455" customWidth="1"/>
    <col min="517" max="517" width="12.7109375" style="455" customWidth="1"/>
    <col min="518" max="518" width="10.140625" style="455" customWidth="1"/>
    <col min="519" max="519" width="10.5703125" style="455" customWidth="1"/>
    <col min="520" max="521" width="0" style="455" hidden="1" customWidth="1"/>
    <col min="522" max="522" width="9.140625" style="455"/>
    <col min="523" max="523" width="9.85546875" style="455" customWidth="1"/>
    <col min="524" max="524" width="9.140625" style="455"/>
    <col min="525" max="525" width="9.7109375" style="455" customWidth="1"/>
    <col min="526" max="527" width="0" style="455" hidden="1" customWidth="1"/>
    <col min="528" max="528" width="9.140625" style="455"/>
    <col min="529" max="529" width="10.7109375" style="455" customWidth="1"/>
    <col min="530" max="768" width="9.140625" style="455"/>
    <col min="769" max="769" width="9.5703125" style="455" bestFit="1" customWidth="1"/>
    <col min="770" max="771" width="0" style="455" hidden="1" customWidth="1"/>
    <col min="772" max="772" width="9.7109375" style="455" customWidth="1"/>
    <col min="773" max="773" width="12.7109375" style="455" customWidth="1"/>
    <col min="774" max="774" width="10.140625" style="455" customWidth="1"/>
    <col min="775" max="775" width="10.5703125" style="455" customWidth="1"/>
    <col min="776" max="777" width="0" style="455" hidden="1" customWidth="1"/>
    <col min="778" max="778" width="9.140625" style="455"/>
    <col min="779" max="779" width="9.85546875" style="455" customWidth="1"/>
    <col min="780" max="780" width="9.140625" style="455"/>
    <col min="781" max="781" width="9.7109375" style="455" customWidth="1"/>
    <col min="782" max="783" width="0" style="455" hidden="1" customWidth="1"/>
    <col min="784" max="784" width="9.140625" style="455"/>
    <col min="785" max="785" width="10.7109375" style="455" customWidth="1"/>
    <col min="786" max="1024" width="9.140625" style="455"/>
    <col min="1025" max="1025" width="9.5703125" style="455" bestFit="1" customWidth="1"/>
    <col min="1026" max="1027" width="0" style="455" hidden="1" customWidth="1"/>
    <col min="1028" max="1028" width="9.7109375" style="455" customWidth="1"/>
    <col min="1029" max="1029" width="12.7109375" style="455" customWidth="1"/>
    <col min="1030" max="1030" width="10.140625" style="455" customWidth="1"/>
    <col min="1031" max="1031" width="10.5703125" style="455" customWidth="1"/>
    <col min="1032" max="1033" width="0" style="455" hidden="1" customWidth="1"/>
    <col min="1034" max="1034" width="9.140625" style="455"/>
    <col min="1035" max="1035" width="9.85546875" style="455" customWidth="1"/>
    <col min="1036" max="1036" width="9.140625" style="455"/>
    <col min="1037" max="1037" width="9.7109375" style="455" customWidth="1"/>
    <col min="1038" max="1039" width="0" style="455" hidden="1" customWidth="1"/>
    <col min="1040" max="1040" width="9.140625" style="455"/>
    <col min="1041" max="1041" width="10.7109375" style="455" customWidth="1"/>
    <col min="1042" max="1280" width="9.140625" style="455"/>
    <col min="1281" max="1281" width="9.5703125" style="455" bestFit="1" customWidth="1"/>
    <col min="1282" max="1283" width="0" style="455" hidden="1" customWidth="1"/>
    <col min="1284" max="1284" width="9.7109375" style="455" customWidth="1"/>
    <col min="1285" max="1285" width="12.7109375" style="455" customWidth="1"/>
    <col min="1286" max="1286" width="10.140625" style="455" customWidth="1"/>
    <col min="1287" max="1287" width="10.5703125" style="455" customWidth="1"/>
    <col min="1288" max="1289" width="0" style="455" hidden="1" customWidth="1"/>
    <col min="1290" max="1290" width="9.140625" style="455"/>
    <col min="1291" max="1291" width="9.85546875" style="455" customWidth="1"/>
    <col min="1292" max="1292" width="9.140625" style="455"/>
    <col min="1293" max="1293" width="9.7109375" style="455" customWidth="1"/>
    <col min="1294" max="1295" width="0" style="455" hidden="1" customWidth="1"/>
    <col min="1296" max="1296" width="9.140625" style="455"/>
    <col min="1297" max="1297" width="10.7109375" style="455" customWidth="1"/>
    <col min="1298" max="1536" width="9.140625" style="455"/>
    <col min="1537" max="1537" width="9.5703125" style="455" bestFit="1" customWidth="1"/>
    <col min="1538" max="1539" width="0" style="455" hidden="1" customWidth="1"/>
    <col min="1540" max="1540" width="9.7109375" style="455" customWidth="1"/>
    <col min="1541" max="1541" width="12.7109375" style="455" customWidth="1"/>
    <col min="1542" max="1542" width="10.140625" style="455" customWidth="1"/>
    <col min="1543" max="1543" width="10.5703125" style="455" customWidth="1"/>
    <col min="1544" max="1545" width="0" style="455" hidden="1" customWidth="1"/>
    <col min="1546" max="1546" width="9.140625" style="455"/>
    <col min="1547" max="1547" width="9.85546875" style="455" customWidth="1"/>
    <col min="1548" max="1548" width="9.140625" style="455"/>
    <col min="1549" max="1549" width="9.7109375" style="455" customWidth="1"/>
    <col min="1550" max="1551" width="0" style="455" hidden="1" customWidth="1"/>
    <col min="1552" max="1552" width="9.140625" style="455"/>
    <col min="1553" max="1553" width="10.7109375" style="455" customWidth="1"/>
    <col min="1554" max="1792" width="9.140625" style="455"/>
    <col min="1793" max="1793" width="9.5703125" style="455" bestFit="1" customWidth="1"/>
    <col min="1794" max="1795" width="0" style="455" hidden="1" customWidth="1"/>
    <col min="1796" max="1796" width="9.7109375" style="455" customWidth="1"/>
    <col min="1797" max="1797" width="12.7109375" style="455" customWidth="1"/>
    <col min="1798" max="1798" width="10.140625" style="455" customWidth="1"/>
    <col min="1799" max="1799" width="10.5703125" style="455" customWidth="1"/>
    <col min="1800" max="1801" width="0" style="455" hidden="1" customWidth="1"/>
    <col min="1802" max="1802" width="9.140625" style="455"/>
    <col min="1803" max="1803" width="9.85546875" style="455" customWidth="1"/>
    <col min="1804" max="1804" width="9.140625" style="455"/>
    <col min="1805" max="1805" width="9.7109375" style="455" customWidth="1"/>
    <col min="1806" max="1807" width="0" style="455" hidden="1" customWidth="1"/>
    <col min="1808" max="1808" width="9.140625" style="455"/>
    <col min="1809" max="1809" width="10.7109375" style="455" customWidth="1"/>
    <col min="1810" max="2048" width="9.140625" style="455"/>
    <col min="2049" max="2049" width="9.5703125" style="455" bestFit="1" customWidth="1"/>
    <col min="2050" max="2051" width="0" style="455" hidden="1" customWidth="1"/>
    <col min="2052" max="2052" width="9.7109375" style="455" customWidth="1"/>
    <col min="2053" max="2053" width="12.7109375" style="455" customWidth="1"/>
    <col min="2054" max="2054" width="10.140625" style="455" customWidth="1"/>
    <col min="2055" max="2055" width="10.5703125" style="455" customWidth="1"/>
    <col min="2056" max="2057" width="0" style="455" hidden="1" customWidth="1"/>
    <col min="2058" max="2058" width="9.140625" style="455"/>
    <col min="2059" max="2059" width="9.85546875" style="455" customWidth="1"/>
    <col min="2060" max="2060" width="9.140625" style="455"/>
    <col min="2061" max="2061" width="9.7109375" style="455" customWidth="1"/>
    <col min="2062" max="2063" width="0" style="455" hidden="1" customWidth="1"/>
    <col min="2064" max="2064" width="9.140625" style="455"/>
    <col min="2065" max="2065" width="10.7109375" style="455" customWidth="1"/>
    <col min="2066" max="2304" width="9.140625" style="455"/>
    <col min="2305" max="2305" width="9.5703125" style="455" bestFit="1" customWidth="1"/>
    <col min="2306" max="2307" width="0" style="455" hidden="1" customWidth="1"/>
    <col min="2308" max="2308" width="9.7109375" style="455" customWidth="1"/>
    <col min="2309" max="2309" width="12.7109375" style="455" customWidth="1"/>
    <col min="2310" max="2310" width="10.140625" style="455" customWidth="1"/>
    <col min="2311" max="2311" width="10.5703125" style="455" customWidth="1"/>
    <col min="2312" max="2313" width="0" style="455" hidden="1" customWidth="1"/>
    <col min="2314" max="2314" width="9.140625" style="455"/>
    <col min="2315" max="2315" width="9.85546875" style="455" customWidth="1"/>
    <col min="2316" max="2316" width="9.140625" style="455"/>
    <col min="2317" max="2317" width="9.7109375" style="455" customWidth="1"/>
    <col min="2318" max="2319" width="0" style="455" hidden="1" customWidth="1"/>
    <col min="2320" max="2320" width="9.140625" style="455"/>
    <col min="2321" max="2321" width="10.7109375" style="455" customWidth="1"/>
    <col min="2322" max="2560" width="9.140625" style="455"/>
    <col min="2561" max="2561" width="9.5703125" style="455" bestFit="1" customWidth="1"/>
    <col min="2562" max="2563" width="0" style="455" hidden="1" customWidth="1"/>
    <col min="2564" max="2564" width="9.7109375" style="455" customWidth="1"/>
    <col min="2565" max="2565" width="12.7109375" style="455" customWidth="1"/>
    <col min="2566" max="2566" width="10.140625" style="455" customWidth="1"/>
    <col min="2567" max="2567" width="10.5703125" style="455" customWidth="1"/>
    <col min="2568" max="2569" width="0" style="455" hidden="1" customWidth="1"/>
    <col min="2570" max="2570" width="9.140625" style="455"/>
    <col min="2571" max="2571" width="9.85546875" style="455" customWidth="1"/>
    <col min="2572" max="2572" width="9.140625" style="455"/>
    <col min="2573" max="2573" width="9.7109375" style="455" customWidth="1"/>
    <col min="2574" max="2575" width="0" style="455" hidden="1" customWidth="1"/>
    <col min="2576" max="2576" width="9.140625" style="455"/>
    <col min="2577" max="2577" width="10.7109375" style="455" customWidth="1"/>
    <col min="2578" max="2816" width="9.140625" style="455"/>
    <col min="2817" max="2817" width="9.5703125" style="455" bestFit="1" customWidth="1"/>
    <col min="2818" max="2819" width="0" style="455" hidden="1" customWidth="1"/>
    <col min="2820" max="2820" width="9.7109375" style="455" customWidth="1"/>
    <col min="2821" max="2821" width="12.7109375" style="455" customWidth="1"/>
    <col min="2822" max="2822" width="10.140625" style="455" customWidth="1"/>
    <col min="2823" max="2823" width="10.5703125" style="455" customWidth="1"/>
    <col min="2824" max="2825" width="0" style="455" hidden="1" customWidth="1"/>
    <col min="2826" max="2826" width="9.140625" style="455"/>
    <col min="2827" max="2827" width="9.85546875" style="455" customWidth="1"/>
    <col min="2828" max="2828" width="9.140625" style="455"/>
    <col min="2829" max="2829" width="9.7109375" style="455" customWidth="1"/>
    <col min="2830" max="2831" width="0" style="455" hidden="1" customWidth="1"/>
    <col min="2832" max="2832" width="9.140625" style="455"/>
    <col min="2833" max="2833" width="10.7109375" style="455" customWidth="1"/>
    <col min="2834" max="3072" width="9.140625" style="455"/>
    <col min="3073" max="3073" width="9.5703125" style="455" bestFit="1" customWidth="1"/>
    <col min="3074" max="3075" width="0" style="455" hidden="1" customWidth="1"/>
    <col min="3076" max="3076" width="9.7109375" style="455" customWidth="1"/>
    <col min="3077" max="3077" width="12.7109375" style="455" customWidth="1"/>
    <col min="3078" max="3078" width="10.140625" style="455" customWidth="1"/>
    <col min="3079" max="3079" width="10.5703125" style="455" customWidth="1"/>
    <col min="3080" max="3081" width="0" style="455" hidden="1" customWidth="1"/>
    <col min="3082" max="3082" width="9.140625" style="455"/>
    <col min="3083" max="3083" width="9.85546875" style="455" customWidth="1"/>
    <col min="3084" max="3084" width="9.140625" style="455"/>
    <col min="3085" max="3085" width="9.7109375" style="455" customWidth="1"/>
    <col min="3086" max="3087" width="0" style="455" hidden="1" customWidth="1"/>
    <col min="3088" max="3088" width="9.140625" style="455"/>
    <col min="3089" max="3089" width="10.7109375" style="455" customWidth="1"/>
    <col min="3090" max="3328" width="9.140625" style="455"/>
    <col min="3329" max="3329" width="9.5703125" style="455" bestFit="1" customWidth="1"/>
    <col min="3330" max="3331" width="0" style="455" hidden="1" customWidth="1"/>
    <col min="3332" max="3332" width="9.7109375" style="455" customWidth="1"/>
    <col min="3333" max="3333" width="12.7109375" style="455" customWidth="1"/>
    <col min="3334" max="3334" width="10.140625" style="455" customWidth="1"/>
    <col min="3335" max="3335" width="10.5703125" style="455" customWidth="1"/>
    <col min="3336" max="3337" width="0" style="455" hidden="1" customWidth="1"/>
    <col min="3338" max="3338" width="9.140625" style="455"/>
    <col min="3339" max="3339" width="9.85546875" style="455" customWidth="1"/>
    <col min="3340" max="3340" width="9.140625" style="455"/>
    <col min="3341" max="3341" width="9.7109375" style="455" customWidth="1"/>
    <col min="3342" max="3343" width="0" style="455" hidden="1" customWidth="1"/>
    <col min="3344" max="3344" width="9.140625" style="455"/>
    <col min="3345" max="3345" width="10.7109375" style="455" customWidth="1"/>
    <col min="3346" max="3584" width="9.140625" style="455"/>
    <col min="3585" max="3585" width="9.5703125" style="455" bestFit="1" customWidth="1"/>
    <col min="3586" max="3587" width="0" style="455" hidden="1" customWidth="1"/>
    <col min="3588" max="3588" width="9.7109375" style="455" customWidth="1"/>
    <col min="3589" max="3589" width="12.7109375" style="455" customWidth="1"/>
    <col min="3590" max="3590" width="10.140625" style="455" customWidth="1"/>
    <col min="3591" max="3591" width="10.5703125" style="455" customWidth="1"/>
    <col min="3592" max="3593" width="0" style="455" hidden="1" customWidth="1"/>
    <col min="3594" max="3594" width="9.140625" style="455"/>
    <col min="3595" max="3595" width="9.85546875" style="455" customWidth="1"/>
    <col min="3596" max="3596" width="9.140625" style="455"/>
    <col min="3597" max="3597" width="9.7109375" style="455" customWidth="1"/>
    <col min="3598" max="3599" width="0" style="455" hidden="1" customWidth="1"/>
    <col min="3600" max="3600" width="9.140625" style="455"/>
    <col min="3601" max="3601" width="10.7109375" style="455" customWidth="1"/>
    <col min="3602" max="3840" width="9.140625" style="455"/>
    <col min="3841" max="3841" width="9.5703125" style="455" bestFit="1" customWidth="1"/>
    <col min="3842" max="3843" width="0" style="455" hidden="1" customWidth="1"/>
    <col min="3844" max="3844" width="9.7109375" style="455" customWidth="1"/>
    <col min="3845" max="3845" width="12.7109375" style="455" customWidth="1"/>
    <col min="3846" max="3846" width="10.140625" style="455" customWidth="1"/>
    <col min="3847" max="3847" width="10.5703125" style="455" customWidth="1"/>
    <col min="3848" max="3849" width="0" style="455" hidden="1" customWidth="1"/>
    <col min="3850" max="3850" width="9.140625" style="455"/>
    <col min="3851" max="3851" width="9.85546875" style="455" customWidth="1"/>
    <col min="3852" max="3852" width="9.140625" style="455"/>
    <col min="3853" max="3853" width="9.7109375" style="455" customWidth="1"/>
    <col min="3854" max="3855" width="0" style="455" hidden="1" customWidth="1"/>
    <col min="3856" max="3856" width="9.140625" style="455"/>
    <col min="3857" max="3857" width="10.7109375" style="455" customWidth="1"/>
    <col min="3858" max="4096" width="9.140625" style="455"/>
    <col min="4097" max="4097" width="9.5703125" style="455" bestFit="1" customWidth="1"/>
    <col min="4098" max="4099" width="0" style="455" hidden="1" customWidth="1"/>
    <col min="4100" max="4100" width="9.7109375" style="455" customWidth="1"/>
    <col min="4101" max="4101" width="12.7109375" style="455" customWidth="1"/>
    <col min="4102" max="4102" width="10.140625" style="455" customWidth="1"/>
    <col min="4103" max="4103" width="10.5703125" style="455" customWidth="1"/>
    <col min="4104" max="4105" width="0" style="455" hidden="1" customWidth="1"/>
    <col min="4106" max="4106" width="9.140625" style="455"/>
    <col min="4107" max="4107" width="9.85546875" style="455" customWidth="1"/>
    <col min="4108" max="4108" width="9.140625" style="455"/>
    <col min="4109" max="4109" width="9.7109375" style="455" customWidth="1"/>
    <col min="4110" max="4111" width="0" style="455" hidden="1" customWidth="1"/>
    <col min="4112" max="4112" width="9.140625" style="455"/>
    <col min="4113" max="4113" width="10.7109375" style="455" customWidth="1"/>
    <col min="4114" max="4352" width="9.140625" style="455"/>
    <col min="4353" max="4353" width="9.5703125" style="455" bestFit="1" customWidth="1"/>
    <col min="4354" max="4355" width="0" style="455" hidden="1" customWidth="1"/>
    <col min="4356" max="4356" width="9.7109375" style="455" customWidth="1"/>
    <col min="4357" max="4357" width="12.7109375" style="455" customWidth="1"/>
    <col min="4358" max="4358" width="10.140625" style="455" customWidth="1"/>
    <col min="4359" max="4359" width="10.5703125" style="455" customWidth="1"/>
    <col min="4360" max="4361" width="0" style="455" hidden="1" customWidth="1"/>
    <col min="4362" max="4362" width="9.140625" style="455"/>
    <col min="4363" max="4363" width="9.85546875" style="455" customWidth="1"/>
    <col min="4364" max="4364" width="9.140625" style="455"/>
    <col min="4365" max="4365" width="9.7109375" style="455" customWidth="1"/>
    <col min="4366" max="4367" width="0" style="455" hidden="1" customWidth="1"/>
    <col min="4368" max="4368" width="9.140625" style="455"/>
    <col min="4369" max="4369" width="10.7109375" style="455" customWidth="1"/>
    <col min="4370" max="4608" width="9.140625" style="455"/>
    <col min="4609" max="4609" width="9.5703125" style="455" bestFit="1" customWidth="1"/>
    <col min="4610" max="4611" width="0" style="455" hidden="1" customWidth="1"/>
    <col min="4612" max="4612" width="9.7109375" style="455" customWidth="1"/>
    <col min="4613" max="4613" width="12.7109375" style="455" customWidth="1"/>
    <col min="4614" max="4614" width="10.140625" style="455" customWidth="1"/>
    <col min="4615" max="4615" width="10.5703125" style="455" customWidth="1"/>
    <col min="4616" max="4617" width="0" style="455" hidden="1" customWidth="1"/>
    <col min="4618" max="4618" width="9.140625" style="455"/>
    <col min="4619" max="4619" width="9.85546875" style="455" customWidth="1"/>
    <col min="4620" max="4620" width="9.140625" style="455"/>
    <col min="4621" max="4621" width="9.7109375" style="455" customWidth="1"/>
    <col min="4622" max="4623" width="0" style="455" hidden="1" customWidth="1"/>
    <col min="4624" max="4624" width="9.140625" style="455"/>
    <col min="4625" max="4625" width="10.7109375" style="455" customWidth="1"/>
    <col min="4626" max="4864" width="9.140625" style="455"/>
    <col min="4865" max="4865" width="9.5703125" style="455" bestFit="1" customWidth="1"/>
    <col min="4866" max="4867" width="0" style="455" hidden="1" customWidth="1"/>
    <col min="4868" max="4868" width="9.7109375" style="455" customWidth="1"/>
    <col min="4869" max="4869" width="12.7109375" style="455" customWidth="1"/>
    <col min="4870" max="4870" width="10.140625" style="455" customWidth="1"/>
    <col min="4871" max="4871" width="10.5703125" style="455" customWidth="1"/>
    <col min="4872" max="4873" width="0" style="455" hidden="1" customWidth="1"/>
    <col min="4874" max="4874" width="9.140625" style="455"/>
    <col min="4875" max="4875" width="9.85546875" style="455" customWidth="1"/>
    <col min="4876" max="4876" width="9.140625" style="455"/>
    <col min="4877" max="4877" width="9.7109375" style="455" customWidth="1"/>
    <col min="4878" max="4879" width="0" style="455" hidden="1" customWidth="1"/>
    <col min="4880" max="4880" width="9.140625" style="455"/>
    <col min="4881" max="4881" width="10.7109375" style="455" customWidth="1"/>
    <col min="4882" max="5120" width="9.140625" style="455"/>
    <col min="5121" max="5121" width="9.5703125" style="455" bestFit="1" customWidth="1"/>
    <col min="5122" max="5123" width="0" style="455" hidden="1" customWidth="1"/>
    <col min="5124" max="5124" width="9.7109375" style="455" customWidth="1"/>
    <col min="5125" max="5125" width="12.7109375" style="455" customWidth="1"/>
    <col min="5126" max="5126" width="10.140625" style="455" customWidth="1"/>
    <col min="5127" max="5127" width="10.5703125" style="455" customWidth="1"/>
    <col min="5128" max="5129" width="0" style="455" hidden="1" customWidth="1"/>
    <col min="5130" max="5130" width="9.140625" style="455"/>
    <col min="5131" max="5131" width="9.85546875" style="455" customWidth="1"/>
    <col min="5132" max="5132" width="9.140625" style="455"/>
    <col min="5133" max="5133" width="9.7109375" style="455" customWidth="1"/>
    <col min="5134" max="5135" width="0" style="455" hidden="1" customWidth="1"/>
    <col min="5136" max="5136" width="9.140625" style="455"/>
    <col min="5137" max="5137" width="10.7109375" style="455" customWidth="1"/>
    <col min="5138" max="5376" width="9.140625" style="455"/>
    <col min="5377" max="5377" width="9.5703125" style="455" bestFit="1" customWidth="1"/>
    <col min="5378" max="5379" width="0" style="455" hidden="1" customWidth="1"/>
    <col min="5380" max="5380" width="9.7109375" style="455" customWidth="1"/>
    <col min="5381" max="5381" width="12.7109375" style="455" customWidth="1"/>
    <col min="5382" max="5382" width="10.140625" style="455" customWidth="1"/>
    <col min="5383" max="5383" width="10.5703125" style="455" customWidth="1"/>
    <col min="5384" max="5385" width="0" style="455" hidden="1" customWidth="1"/>
    <col min="5386" max="5386" width="9.140625" style="455"/>
    <col min="5387" max="5387" width="9.85546875" style="455" customWidth="1"/>
    <col min="5388" max="5388" width="9.140625" style="455"/>
    <col min="5389" max="5389" width="9.7109375" style="455" customWidth="1"/>
    <col min="5390" max="5391" width="0" style="455" hidden="1" customWidth="1"/>
    <col min="5392" max="5392" width="9.140625" style="455"/>
    <col min="5393" max="5393" width="10.7109375" style="455" customWidth="1"/>
    <col min="5394" max="5632" width="9.140625" style="455"/>
    <col min="5633" max="5633" width="9.5703125" style="455" bestFit="1" customWidth="1"/>
    <col min="5634" max="5635" width="0" style="455" hidden="1" customWidth="1"/>
    <col min="5636" max="5636" width="9.7109375" style="455" customWidth="1"/>
    <col min="5637" max="5637" width="12.7109375" style="455" customWidth="1"/>
    <col min="5638" max="5638" width="10.140625" style="455" customWidth="1"/>
    <col min="5639" max="5639" width="10.5703125" style="455" customWidth="1"/>
    <col min="5640" max="5641" width="0" style="455" hidden="1" customWidth="1"/>
    <col min="5642" max="5642" width="9.140625" style="455"/>
    <col min="5643" max="5643" width="9.85546875" style="455" customWidth="1"/>
    <col min="5644" max="5644" width="9.140625" style="455"/>
    <col min="5645" max="5645" width="9.7109375" style="455" customWidth="1"/>
    <col min="5646" max="5647" width="0" style="455" hidden="1" customWidth="1"/>
    <col min="5648" max="5648" width="9.140625" style="455"/>
    <col min="5649" max="5649" width="10.7109375" style="455" customWidth="1"/>
    <col min="5650" max="5888" width="9.140625" style="455"/>
    <col min="5889" max="5889" width="9.5703125" style="455" bestFit="1" customWidth="1"/>
    <col min="5890" max="5891" width="0" style="455" hidden="1" customWidth="1"/>
    <col min="5892" max="5892" width="9.7109375" style="455" customWidth="1"/>
    <col min="5893" max="5893" width="12.7109375" style="455" customWidth="1"/>
    <col min="5894" max="5894" width="10.140625" style="455" customWidth="1"/>
    <col min="5895" max="5895" width="10.5703125" style="455" customWidth="1"/>
    <col min="5896" max="5897" width="0" style="455" hidden="1" customWidth="1"/>
    <col min="5898" max="5898" width="9.140625" style="455"/>
    <col min="5899" max="5899" width="9.85546875" style="455" customWidth="1"/>
    <col min="5900" max="5900" width="9.140625" style="455"/>
    <col min="5901" max="5901" width="9.7109375" style="455" customWidth="1"/>
    <col min="5902" max="5903" width="0" style="455" hidden="1" customWidth="1"/>
    <col min="5904" max="5904" width="9.140625" style="455"/>
    <col min="5905" max="5905" width="10.7109375" style="455" customWidth="1"/>
    <col min="5906" max="6144" width="9.140625" style="455"/>
    <col min="6145" max="6145" width="9.5703125" style="455" bestFit="1" customWidth="1"/>
    <col min="6146" max="6147" width="0" style="455" hidden="1" customWidth="1"/>
    <col min="6148" max="6148" width="9.7109375" style="455" customWidth="1"/>
    <col min="6149" max="6149" width="12.7109375" style="455" customWidth="1"/>
    <col min="6150" max="6150" width="10.140625" style="455" customWidth="1"/>
    <col min="6151" max="6151" width="10.5703125" style="455" customWidth="1"/>
    <col min="6152" max="6153" width="0" style="455" hidden="1" customWidth="1"/>
    <col min="6154" max="6154" width="9.140625" style="455"/>
    <col min="6155" max="6155" width="9.85546875" style="455" customWidth="1"/>
    <col min="6156" max="6156" width="9.140625" style="455"/>
    <col min="6157" max="6157" width="9.7109375" style="455" customWidth="1"/>
    <col min="6158" max="6159" width="0" style="455" hidden="1" customWidth="1"/>
    <col min="6160" max="6160" width="9.140625" style="455"/>
    <col min="6161" max="6161" width="10.7109375" style="455" customWidth="1"/>
    <col min="6162" max="6400" width="9.140625" style="455"/>
    <col min="6401" max="6401" width="9.5703125" style="455" bestFit="1" customWidth="1"/>
    <col min="6402" max="6403" width="0" style="455" hidden="1" customWidth="1"/>
    <col min="6404" max="6404" width="9.7109375" style="455" customWidth="1"/>
    <col min="6405" max="6405" width="12.7109375" style="455" customWidth="1"/>
    <col min="6406" max="6406" width="10.140625" style="455" customWidth="1"/>
    <col min="6407" max="6407" width="10.5703125" style="455" customWidth="1"/>
    <col min="6408" max="6409" width="0" style="455" hidden="1" customWidth="1"/>
    <col min="6410" max="6410" width="9.140625" style="455"/>
    <col min="6411" max="6411" width="9.85546875" style="455" customWidth="1"/>
    <col min="6412" max="6412" width="9.140625" style="455"/>
    <col min="6413" max="6413" width="9.7109375" style="455" customWidth="1"/>
    <col min="6414" max="6415" width="0" style="455" hidden="1" customWidth="1"/>
    <col min="6416" max="6416" width="9.140625" style="455"/>
    <col min="6417" max="6417" width="10.7109375" style="455" customWidth="1"/>
    <col min="6418" max="6656" width="9.140625" style="455"/>
    <col min="6657" max="6657" width="9.5703125" style="455" bestFit="1" customWidth="1"/>
    <col min="6658" max="6659" width="0" style="455" hidden="1" customWidth="1"/>
    <col min="6660" max="6660" width="9.7109375" style="455" customWidth="1"/>
    <col min="6661" max="6661" width="12.7109375" style="455" customWidth="1"/>
    <col min="6662" max="6662" width="10.140625" style="455" customWidth="1"/>
    <col min="6663" max="6663" width="10.5703125" style="455" customWidth="1"/>
    <col min="6664" max="6665" width="0" style="455" hidden="1" customWidth="1"/>
    <col min="6666" max="6666" width="9.140625" style="455"/>
    <col min="6667" max="6667" width="9.85546875" style="455" customWidth="1"/>
    <col min="6668" max="6668" width="9.140625" style="455"/>
    <col min="6669" max="6669" width="9.7109375" style="455" customWidth="1"/>
    <col min="6670" max="6671" width="0" style="455" hidden="1" customWidth="1"/>
    <col min="6672" max="6672" width="9.140625" style="455"/>
    <col min="6673" max="6673" width="10.7109375" style="455" customWidth="1"/>
    <col min="6674" max="6912" width="9.140625" style="455"/>
    <col min="6913" max="6913" width="9.5703125" style="455" bestFit="1" customWidth="1"/>
    <col min="6914" max="6915" width="0" style="455" hidden="1" customWidth="1"/>
    <col min="6916" max="6916" width="9.7109375" style="455" customWidth="1"/>
    <col min="6917" max="6917" width="12.7109375" style="455" customWidth="1"/>
    <col min="6918" max="6918" width="10.140625" style="455" customWidth="1"/>
    <col min="6919" max="6919" width="10.5703125" style="455" customWidth="1"/>
    <col min="6920" max="6921" width="0" style="455" hidden="1" customWidth="1"/>
    <col min="6922" max="6922" width="9.140625" style="455"/>
    <col min="6923" max="6923" width="9.85546875" style="455" customWidth="1"/>
    <col min="6924" max="6924" width="9.140625" style="455"/>
    <col min="6925" max="6925" width="9.7109375" style="455" customWidth="1"/>
    <col min="6926" max="6927" width="0" style="455" hidden="1" customWidth="1"/>
    <col min="6928" max="6928" width="9.140625" style="455"/>
    <col min="6929" max="6929" width="10.7109375" style="455" customWidth="1"/>
    <col min="6930" max="7168" width="9.140625" style="455"/>
    <col min="7169" max="7169" width="9.5703125" style="455" bestFit="1" customWidth="1"/>
    <col min="7170" max="7171" width="0" style="455" hidden="1" customWidth="1"/>
    <col min="7172" max="7172" width="9.7109375" style="455" customWidth="1"/>
    <col min="7173" max="7173" width="12.7109375" style="455" customWidth="1"/>
    <col min="7174" max="7174" width="10.140625" style="455" customWidth="1"/>
    <col min="7175" max="7175" width="10.5703125" style="455" customWidth="1"/>
    <col min="7176" max="7177" width="0" style="455" hidden="1" customWidth="1"/>
    <col min="7178" max="7178" width="9.140625" style="455"/>
    <col min="7179" max="7179" width="9.85546875" style="455" customWidth="1"/>
    <col min="7180" max="7180" width="9.140625" style="455"/>
    <col min="7181" max="7181" width="9.7109375" style="455" customWidth="1"/>
    <col min="7182" max="7183" width="0" style="455" hidden="1" customWidth="1"/>
    <col min="7184" max="7184" width="9.140625" style="455"/>
    <col min="7185" max="7185" width="10.7109375" style="455" customWidth="1"/>
    <col min="7186" max="7424" width="9.140625" style="455"/>
    <col min="7425" max="7425" width="9.5703125" style="455" bestFit="1" customWidth="1"/>
    <col min="7426" max="7427" width="0" style="455" hidden="1" customWidth="1"/>
    <col min="7428" max="7428" width="9.7109375" style="455" customWidth="1"/>
    <col min="7429" max="7429" width="12.7109375" style="455" customWidth="1"/>
    <col min="7430" max="7430" width="10.140625" style="455" customWidth="1"/>
    <col min="7431" max="7431" width="10.5703125" style="455" customWidth="1"/>
    <col min="7432" max="7433" width="0" style="455" hidden="1" customWidth="1"/>
    <col min="7434" max="7434" width="9.140625" style="455"/>
    <col min="7435" max="7435" width="9.85546875" style="455" customWidth="1"/>
    <col min="7436" max="7436" width="9.140625" style="455"/>
    <col min="7437" max="7437" width="9.7109375" style="455" customWidth="1"/>
    <col min="7438" max="7439" width="0" style="455" hidden="1" customWidth="1"/>
    <col min="7440" max="7440" width="9.140625" style="455"/>
    <col min="7441" max="7441" width="10.7109375" style="455" customWidth="1"/>
    <col min="7442" max="7680" width="9.140625" style="455"/>
    <col min="7681" max="7681" width="9.5703125" style="455" bestFit="1" customWidth="1"/>
    <col min="7682" max="7683" width="0" style="455" hidden="1" customWidth="1"/>
    <col min="7684" max="7684" width="9.7109375" style="455" customWidth="1"/>
    <col min="7685" max="7685" width="12.7109375" style="455" customWidth="1"/>
    <col min="7686" max="7686" width="10.140625" style="455" customWidth="1"/>
    <col min="7687" max="7687" width="10.5703125" style="455" customWidth="1"/>
    <col min="7688" max="7689" width="0" style="455" hidden="1" customWidth="1"/>
    <col min="7690" max="7690" width="9.140625" style="455"/>
    <col min="7691" max="7691" width="9.85546875" style="455" customWidth="1"/>
    <col min="7692" max="7692" width="9.140625" style="455"/>
    <col min="7693" max="7693" width="9.7109375" style="455" customWidth="1"/>
    <col min="7694" max="7695" width="0" style="455" hidden="1" customWidth="1"/>
    <col min="7696" max="7696" width="9.140625" style="455"/>
    <col min="7697" max="7697" width="10.7109375" style="455" customWidth="1"/>
    <col min="7698" max="7936" width="9.140625" style="455"/>
    <col min="7937" max="7937" width="9.5703125" style="455" bestFit="1" customWidth="1"/>
    <col min="7938" max="7939" width="0" style="455" hidden="1" customWidth="1"/>
    <col min="7940" max="7940" width="9.7109375" style="455" customWidth="1"/>
    <col min="7941" max="7941" width="12.7109375" style="455" customWidth="1"/>
    <col min="7942" max="7942" width="10.140625" style="455" customWidth="1"/>
    <col min="7943" max="7943" width="10.5703125" style="455" customWidth="1"/>
    <col min="7944" max="7945" width="0" style="455" hidden="1" customWidth="1"/>
    <col min="7946" max="7946" width="9.140625" style="455"/>
    <col min="7947" max="7947" width="9.85546875" style="455" customWidth="1"/>
    <col min="7948" max="7948" width="9.140625" style="455"/>
    <col min="7949" max="7949" width="9.7109375" style="455" customWidth="1"/>
    <col min="7950" max="7951" width="0" style="455" hidden="1" customWidth="1"/>
    <col min="7952" max="7952" width="9.140625" style="455"/>
    <col min="7953" max="7953" width="10.7109375" style="455" customWidth="1"/>
    <col min="7954" max="8192" width="9.140625" style="455"/>
    <col min="8193" max="8193" width="9.5703125" style="455" bestFit="1" customWidth="1"/>
    <col min="8194" max="8195" width="0" style="455" hidden="1" customWidth="1"/>
    <col min="8196" max="8196" width="9.7109375" style="455" customWidth="1"/>
    <col min="8197" max="8197" width="12.7109375" style="455" customWidth="1"/>
    <col min="8198" max="8198" width="10.140625" style="455" customWidth="1"/>
    <col min="8199" max="8199" width="10.5703125" style="455" customWidth="1"/>
    <col min="8200" max="8201" width="0" style="455" hidden="1" customWidth="1"/>
    <col min="8202" max="8202" width="9.140625" style="455"/>
    <col min="8203" max="8203" width="9.85546875" style="455" customWidth="1"/>
    <col min="8204" max="8204" width="9.140625" style="455"/>
    <col min="8205" max="8205" width="9.7109375" style="455" customWidth="1"/>
    <col min="8206" max="8207" width="0" style="455" hidden="1" customWidth="1"/>
    <col min="8208" max="8208" width="9.140625" style="455"/>
    <col min="8209" max="8209" width="10.7109375" style="455" customWidth="1"/>
    <col min="8210" max="8448" width="9.140625" style="455"/>
    <col min="8449" max="8449" width="9.5703125" style="455" bestFit="1" customWidth="1"/>
    <col min="8450" max="8451" width="0" style="455" hidden="1" customWidth="1"/>
    <col min="8452" max="8452" width="9.7109375" style="455" customWidth="1"/>
    <col min="8453" max="8453" width="12.7109375" style="455" customWidth="1"/>
    <col min="8454" max="8454" width="10.140625" style="455" customWidth="1"/>
    <col min="8455" max="8455" width="10.5703125" style="455" customWidth="1"/>
    <col min="8456" max="8457" width="0" style="455" hidden="1" customWidth="1"/>
    <col min="8458" max="8458" width="9.140625" style="455"/>
    <col min="8459" max="8459" width="9.85546875" style="455" customWidth="1"/>
    <col min="8460" max="8460" width="9.140625" style="455"/>
    <col min="8461" max="8461" width="9.7109375" style="455" customWidth="1"/>
    <col min="8462" max="8463" width="0" style="455" hidden="1" customWidth="1"/>
    <col min="8464" max="8464" width="9.140625" style="455"/>
    <col min="8465" max="8465" width="10.7109375" style="455" customWidth="1"/>
    <col min="8466" max="8704" width="9.140625" style="455"/>
    <col min="8705" max="8705" width="9.5703125" style="455" bestFit="1" customWidth="1"/>
    <col min="8706" max="8707" width="0" style="455" hidden="1" customWidth="1"/>
    <col min="8708" max="8708" width="9.7109375" style="455" customWidth="1"/>
    <col min="8709" max="8709" width="12.7109375" style="455" customWidth="1"/>
    <col min="8710" max="8710" width="10.140625" style="455" customWidth="1"/>
    <col min="8711" max="8711" width="10.5703125" style="455" customWidth="1"/>
    <col min="8712" max="8713" width="0" style="455" hidden="1" customWidth="1"/>
    <col min="8714" max="8714" width="9.140625" style="455"/>
    <col min="8715" max="8715" width="9.85546875" style="455" customWidth="1"/>
    <col min="8716" max="8716" width="9.140625" style="455"/>
    <col min="8717" max="8717" width="9.7109375" style="455" customWidth="1"/>
    <col min="8718" max="8719" width="0" style="455" hidden="1" customWidth="1"/>
    <col min="8720" max="8720" width="9.140625" style="455"/>
    <col min="8721" max="8721" width="10.7109375" style="455" customWidth="1"/>
    <col min="8722" max="8960" width="9.140625" style="455"/>
    <col min="8961" max="8961" width="9.5703125" style="455" bestFit="1" customWidth="1"/>
    <col min="8962" max="8963" width="0" style="455" hidden="1" customWidth="1"/>
    <col min="8964" max="8964" width="9.7109375" style="455" customWidth="1"/>
    <col min="8965" max="8965" width="12.7109375" style="455" customWidth="1"/>
    <col min="8966" max="8966" width="10.140625" style="455" customWidth="1"/>
    <col min="8967" max="8967" width="10.5703125" style="455" customWidth="1"/>
    <col min="8968" max="8969" width="0" style="455" hidden="1" customWidth="1"/>
    <col min="8970" max="8970" width="9.140625" style="455"/>
    <col min="8971" max="8971" width="9.85546875" style="455" customWidth="1"/>
    <col min="8972" max="8972" width="9.140625" style="455"/>
    <col min="8973" max="8973" width="9.7109375" style="455" customWidth="1"/>
    <col min="8974" max="8975" width="0" style="455" hidden="1" customWidth="1"/>
    <col min="8976" max="8976" width="9.140625" style="455"/>
    <col min="8977" max="8977" width="10.7109375" style="455" customWidth="1"/>
    <col min="8978" max="9216" width="9.140625" style="455"/>
    <col min="9217" max="9217" width="9.5703125" style="455" bestFit="1" customWidth="1"/>
    <col min="9218" max="9219" width="0" style="455" hidden="1" customWidth="1"/>
    <col min="9220" max="9220" width="9.7109375" style="455" customWidth="1"/>
    <col min="9221" max="9221" width="12.7109375" style="455" customWidth="1"/>
    <col min="9222" max="9222" width="10.140625" style="455" customWidth="1"/>
    <col min="9223" max="9223" width="10.5703125" style="455" customWidth="1"/>
    <col min="9224" max="9225" width="0" style="455" hidden="1" customWidth="1"/>
    <col min="9226" max="9226" width="9.140625" style="455"/>
    <col min="9227" max="9227" width="9.85546875" style="455" customWidth="1"/>
    <col min="9228" max="9228" width="9.140625" style="455"/>
    <col min="9229" max="9229" width="9.7109375" style="455" customWidth="1"/>
    <col min="9230" max="9231" width="0" style="455" hidden="1" customWidth="1"/>
    <col min="9232" max="9232" width="9.140625" style="455"/>
    <col min="9233" max="9233" width="10.7109375" style="455" customWidth="1"/>
    <col min="9234" max="9472" width="9.140625" style="455"/>
    <col min="9473" max="9473" width="9.5703125" style="455" bestFit="1" customWidth="1"/>
    <col min="9474" max="9475" width="0" style="455" hidden="1" customWidth="1"/>
    <col min="9476" max="9476" width="9.7109375" style="455" customWidth="1"/>
    <col min="9477" max="9477" width="12.7109375" style="455" customWidth="1"/>
    <col min="9478" max="9478" width="10.140625" style="455" customWidth="1"/>
    <col min="9479" max="9479" width="10.5703125" style="455" customWidth="1"/>
    <col min="9480" max="9481" width="0" style="455" hidden="1" customWidth="1"/>
    <col min="9482" max="9482" width="9.140625" style="455"/>
    <col min="9483" max="9483" width="9.85546875" style="455" customWidth="1"/>
    <col min="9484" max="9484" width="9.140625" style="455"/>
    <col min="9485" max="9485" width="9.7109375" style="455" customWidth="1"/>
    <col min="9486" max="9487" width="0" style="455" hidden="1" customWidth="1"/>
    <col min="9488" max="9488" width="9.140625" style="455"/>
    <col min="9489" max="9489" width="10.7109375" style="455" customWidth="1"/>
    <col min="9490" max="9728" width="9.140625" style="455"/>
    <col min="9729" max="9729" width="9.5703125" style="455" bestFit="1" customWidth="1"/>
    <col min="9730" max="9731" width="0" style="455" hidden="1" customWidth="1"/>
    <col min="9732" max="9732" width="9.7109375" style="455" customWidth="1"/>
    <col min="9733" max="9733" width="12.7109375" style="455" customWidth="1"/>
    <col min="9734" max="9734" width="10.140625" style="455" customWidth="1"/>
    <col min="9735" max="9735" width="10.5703125" style="455" customWidth="1"/>
    <col min="9736" max="9737" width="0" style="455" hidden="1" customWidth="1"/>
    <col min="9738" max="9738" width="9.140625" style="455"/>
    <col min="9739" max="9739" width="9.85546875" style="455" customWidth="1"/>
    <col min="9740" max="9740" width="9.140625" style="455"/>
    <col min="9741" max="9741" width="9.7109375" style="455" customWidth="1"/>
    <col min="9742" max="9743" width="0" style="455" hidden="1" customWidth="1"/>
    <col min="9744" max="9744" width="9.140625" style="455"/>
    <col min="9745" max="9745" width="10.7109375" style="455" customWidth="1"/>
    <col min="9746" max="9984" width="9.140625" style="455"/>
    <col min="9985" max="9985" width="9.5703125" style="455" bestFit="1" customWidth="1"/>
    <col min="9986" max="9987" width="0" style="455" hidden="1" customWidth="1"/>
    <col min="9988" max="9988" width="9.7109375" style="455" customWidth="1"/>
    <col min="9989" max="9989" width="12.7109375" style="455" customWidth="1"/>
    <col min="9990" max="9990" width="10.140625" style="455" customWidth="1"/>
    <col min="9991" max="9991" width="10.5703125" style="455" customWidth="1"/>
    <col min="9992" max="9993" width="0" style="455" hidden="1" customWidth="1"/>
    <col min="9994" max="9994" width="9.140625" style="455"/>
    <col min="9995" max="9995" width="9.85546875" style="455" customWidth="1"/>
    <col min="9996" max="9996" width="9.140625" style="455"/>
    <col min="9997" max="9997" width="9.7109375" style="455" customWidth="1"/>
    <col min="9998" max="9999" width="0" style="455" hidden="1" customWidth="1"/>
    <col min="10000" max="10000" width="9.140625" style="455"/>
    <col min="10001" max="10001" width="10.7109375" style="455" customWidth="1"/>
    <col min="10002" max="10240" width="9.140625" style="455"/>
    <col min="10241" max="10241" width="9.5703125" style="455" bestFit="1" customWidth="1"/>
    <col min="10242" max="10243" width="0" style="455" hidden="1" customWidth="1"/>
    <col min="10244" max="10244" width="9.7109375" style="455" customWidth="1"/>
    <col min="10245" max="10245" width="12.7109375" style="455" customWidth="1"/>
    <col min="10246" max="10246" width="10.140625" style="455" customWidth="1"/>
    <col min="10247" max="10247" width="10.5703125" style="455" customWidth="1"/>
    <col min="10248" max="10249" width="0" style="455" hidden="1" customWidth="1"/>
    <col min="10250" max="10250" width="9.140625" style="455"/>
    <col min="10251" max="10251" width="9.85546875" style="455" customWidth="1"/>
    <col min="10252" max="10252" width="9.140625" style="455"/>
    <col min="10253" max="10253" width="9.7109375" style="455" customWidth="1"/>
    <col min="10254" max="10255" width="0" style="455" hidden="1" customWidth="1"/>
    <col min="10256" max="10256" width="9.140625" style="455"/>
    <col min="10257" max="10257" width="10.7109375" style="455" customWidth="1"/>
    <col min="10258" max="10496" width="9.140625" style="455"/>
    <col min="10497" max="10497" width="9.5703125" style="455" bestFit="1" customWidth="1"/>
    <col min="10498" max="10499" width="0" style="455" hidden="1" customWidth="1"/>
    <col min="10500" max="10500" width="9.7109375" style="455" customWidth="1"/>
    <col min="10501" max="10501" width="12.7109375" style="455" customWidth="1"/>
    <col min="10502" max="10502" width="10.140625" style="455" customWidth="1"/>
    <col min="10503" max="10503" width="10.5703125" style="455" customWidth="1"/>
    <col min="10504" max="10505" width="0" style="455" hidden="1" customWidth="1"/>
    <col min="10506" max="10506" width="9.140625" style="455"/>
    <col min="10507" max="10507" width="9.85546875" style="455" customWidth="1"/>
    <col min="10508" max="10508" width="9.140625" style="455"/>
    <col min="10509" max="10509" width="9.7109375" style="455" customWidth="1"/>
    <col min="10510" max="10511" width="0" style="455" hidden="1" customWidth="1"/>
    <col min="10512" max="10512" width="9.140625" style="455"/>
    <col min="10513" max="10513" width="10.7109375" style="455" customWidth="1"/>
    <col min="10514" max="10752" width="9.140625" style="455"/>
    <col min="10753" max="10753" width="9.5703125" style="455" bestFit="1" customWidth="1"/>
    <col min="10754" max="10755" width="0" style="455" hidden="1" customWidth="1"/>
    <col min="10756" max="10756" width="9.7109375" style="455" customWidth="1"/>
    <col min="10757" max="10757" width="12.7109375" style="455" customWidth="1"/>
    <col min="10758" max="10758" width="10.140625" style="455" customWidth="1"/>
    <col min="10759" max="10759" width="10.5703125" style="455" customWidth="1"/>
    <col min="10760" max="10761" width="0" style="455" hidden="1" customWidth="1"/>
    <col min="10762" max="10762" width="9.140625" style="455"/>
    <col min="10763" max="10763" width="9.85546875" style="455" customWidth="1"/>
    <col min="10764" max="10764" width="9.140625" style="455"/>
    <col min="10765" max="10765" width="9.7109375" style="455" customWidth="1"/>
    <col min="10766" max="10767" width="0" style="455" hidden="1" customWidth="1"/>
    <col min="10768" max="10768" width="9.140625" style="455"/>
    <col min="10769" max="10769" width="10.7109375" style="455" customWidth="1"/>
    <col min="10770" max="11008" width="9.140625" style="455"/>
    <col min="11009" max="11009" width="9.5703125" style="455" bestFit="1" customWidth="1"/>
    <col min="11010" max="11011" width="0" style="455" hidden="1" customWidth="1"/>
    <col min="11012" max="11012" width="9.7109375" style="455" customWidth="1"/>
    <col min="11013" max="11013" width="12.7109375" style="455" customWidth="1"/>
    <col min="11014" max="11014" width="10.140625" style="455" customWidth="1"/>
    <col min="11015" max="11015" width="10.5703125" style="455" customWidth="1"/>
    <col min="11016" max="11017" width="0" style="455" hidden="1" customWidth="1"/>
    <col min="11018" max="11018" width="9.140625" style="455"/>
    <col min="11019" max="11019" width="9.85546875" style="455" customWidth="1"/>
    <col min="11020" max="11020" width="9.140625" style="455"/>
    <col min="11021" max="11021" width="9.7109375" style="455" customWidth="1"/>
    <col min="11022" max="11023" width="0" style="455" hidden="1" customWidth="1"/>
    <col min="11024" max="11024" width="9.140625" style="455"/>
    <col min="11025" max="11025" width="10.7109375" style="455" customWidth="1"/>
    <col min="11026" max="11264" width="9.140625" style="455"/>
    <col min="11265" max="11265" width="9.5703125" style="455" bestFit="1" customWidth="1"/>
    <col min="11266" max="11267" width="0" style="455" hidden="1" customWidth="1"/>
    <col min="11268" max="11268" width="9.7109375" style="455" customWidth="1"/>
    <col min="11269" max="11269" width="12.7109375" style="455" customWidth="1"/>
    <col min="11270" max="11270" width="10.140625" style="455" customWidth="1"/>
    <col min="11271" max="11271" width="10.5703125" style="455" customWidth="1"/>
    <col min="11272" max="11273" width="0" style="455" hidden="1" customWidth="1"/>
    <col min="11274" max="11274" width="9.140625" style="455"/>
    <col min="11275" max="11275" width="9.85546875" style="455" customWidth="1"/>
    <col min="11276" max="11276" width="9.140625" style="455"/>
    <col min="11277" max="11277" width="9.7109375" style="455" customWidth="1"/>
    <col min="11278" max="11279" width="0" style="455" hidden="1" customWidth="1"/>
    <col min="11280" max="11280" width="9.140625" style="455"/>
    <col min="11281" max="11281" width="10.7109375" style="455" customWidth="1"/>
    <col min="11282" max="11520" width="9.140625" style="455"/>
    <col min="11521" max="11521" width="9.5703125" style="455" bestFit="1" customWidth="1"/>
    <col min="11522" max="11523" width="0" style="455" hidden="1" customWidth="1"/>
    <col min="11524" max="11524" width="9.7109375" style="455" customWidth="1"/>
    <col min="11525" max="11525" width="12.7109375" style="455" customWidth="1"/>
    <col min="11526" max="11526" width="10.140625" style="455" customWidth="1"/>
    <col min="11527" max="11527" width="10.5703125" style="455" customWidth="1"/>
    <col min="11528" max="11529" width="0" style="455" hidden="1" customWidth="1"/>
    <col min="11530" max="11530" width="9.140625" style="455"/>
    <col min="11531" max="11531" width="9.85546875" style="455" customWidth="1"/>
    <col min="11532" max="11532" width="9.140625" style="455"/>
    <col min="11533" max="11533" width="9.7109375" style="455" customWidth="1"/>
    <col min="11534" max="11535" width="0" style="455" hidden="1" customWidth="1"/>
    <col min="11536" max="11536" width="9.140625" style="455"/>
    <col min="11537" max="11537" width="10.7109375" style="455" customWidth="1"/>
    <col min="11538" max="11776" width="9.140625" style="455"/>
    <col min="11777" max="11777" width="9.5703125" style="455" bestFit="1" customWidth="1"/>
    <col min="11778" max="11779" width="0" style="455" hidden="1" customWidth="1"/>
    <col min="11780" max="11780" width="9.7109375" style="455" customWidth="1"/>
    <col min="11781" max="11781" width="12.7109375" style="455" customWidth="1"/>
    <col min="11782" max="11782" width="10.140625" style="455" customWidth="1"/>
    <col min="11783" max="11783" width="10.5703125" style="455" customWidth="1"/>
    <col min="11784" max="11785" width="0" style="455" hidden="1" customWidth="1"/>
    <col min="11786" max="11786" width="9.140625" style="455"/>
    <col min="11787" max="11787" width="9.85546875" style="455" customWidth="1"/>
    <col min="11788" max="11788" width="9.140625" style="455"/>
    <col min="11789" max="11789" width="9.7109375" style="455" customWidth="1"/>
    <col min="11790" max="11791" width="0" style="455" hidden="1" customWidth="1"/>
    <col min="11792" max="11792" width="9.140625" style="455"/>
    <col min="11793" max="11793" width="10.7109375" style="455" customWidth="1"/>
    <col min="11794" max="12032" width="9.140625" style="455"/>
    <col min="12033" max="12033" width="9.5703125" style="455" bestFit="1" customWidth="1"/>
    <col min="12034" max="12035" width="0" style="455" hidden="1" customWidth="1"/>
    <col min="12036" max="12036" width="9.7109375" style="455" customWidth="1"/>
    <col min="12037" max="12037" width="12.7109375" style="455" customWidth="1"/>
    <col min="12038" max="12038" width="10.140625" style="455" customWidth="1"/>
    <col min="12039" max="12039" width="10.5703125" style="455" customWidth="1"/>
    <col min="12040" max="12041" width="0" style="455" hidden="1" customWidth="1"/>
    <col min="12042" max="12042" width="9.140625" style="455"/>
    <col min="12043" max="12043" width="9.85546875" style="455" customWidth="1"/>
    <col min="12044" max="12044" width="9.140625" style="455"/>
    <col min="12045" max="12045" width="9.7109375" style="455" customWidth="1"/>
    <col min="12046" max="12047" width="0" style="455" hidden="1" customWidth="1"/>
    <col min="12048" max="12048" width="9.140625" style="455"/>
    <col min="12049" max="12049" width="10.7109375" style="455" customWidth="1"/>
    <col min="12050" max="12288" width="9.140625" style="455"/>
    <col min="12289" max="12289" width="9.5703125" style="455" bestFit="1" customWidth="1"/>
    <col min="12290" max="12291" width="0" style="455" hidden="1" customWidth="1"/>
    <col min="12292" max="12292" width="9.7109375" style="455" customWidth="1"/>
    <col min="12293" max="12293" width="12.7109375" style="455" customWidth="1"/>
    <col min="12294" max="12294" width="10.140625" style="455" customWidth="1"/>
    <col min="12295" max="12295" width="10.5703125" style="455" customWidth="1"/>
    <col min="12296" max="12297" width="0" style="455" hidden="1" customWidth="1"/>
    <col min="12298" max="12298" width="9.140625" style="455"/>
    <col min="12299" max="12299" width="9.85546875" style="455" customWidth="1"/>
    <col min="12300" max="12300" width="9.140625" style="455"/>
    <col min="12301" max="12301" width="9.7109375" style="455" customWidth="1"/>
    <col min="12302" max="12303" width="0" style="455" hidden="1" customWidth="1"/>
    <col min="12304" max="12304" width="9.140625" style="455"/>
    <col min="12305" max="12305" width="10.7109375" style="455" customWidth="1"/>
    <col min="12306" max="12544" width="9.140625" style="455"/>
    <col min="12545" max="12545" width="9.5703125" style="455" bestFit="1" customWidth="1"/>
    <col min="12546" max="12547" width="0" style="455" hidden="1" customWidth="1"/>
    <col min="12548" max="12548" width="9.7109375" style="455" customWidth="1"/>
    <col min="12549" max="12549" width="12.7109375" style="455" customWidth="1"/>
    <col min="12550" max="12550" width="10.140625" style="455" customWidth="1"/>
    <col min="12551" max="12551" width="10.5703125" style="455" customWidth="1"/>
    <col min="12552" max="12553" width="0" style="455" hidden="1" customWidth="1"/>
    <col min="12554" max="12554" width="9.140625" style="455"/>
    <col min="12555" max="12555" width="9.85546875" style="455" customWidth="1"/>
    <col min="12556" max="12556" width="9.140625" style="455"/>
    <col min="12557" max="12557" width="9.7109375" style="455" customWidth="1"/>
    <col min="12558" max="12559" width="0" style="455" hidden="1" customWidth="1"/>
    <col min="12560" max="12560" width="9.140625" style="455"/>
    <col min="12561" max="12561" width="10.7109375" style="455" customWidth="1"/>
    <col min="12562" max="12800" width="9.140625" style="455"/>
    <col min="12801" max="12801" width="9.5703125" style="455" bestFit="1" customWidth="1"/>
    <col min="12802" max="12803" width="0" style="455" hidden="1" customWidth="1"/>
    <col min="12804" max="12804" width="9.7109375" style="455" customWidth="1"/>
    <col min="12805" max="12805" width="12.7109375" style="455" customWidth="1"/>
    <col min="12806" max="12806" width="10.140625" style="455" customWidth="1"/>
    <col min="12807" max="12807" width="10.5703125" style="455" customWidth="1"/>
    <col min="12808" max="12809" width="0" style="455" hidden="1" customWidth="1"/>
    <col min="12810" max="12810" width="9.140625" style="455"/>
    <col min="12811" max="12811" width="9.85546875" style="455" customWidth="1"/>
    <col min="12812" max="12812" width="9.140625" style="455"/>
    <col min="12813" max="12813" width="9.7109375" style="455" customWidth="1"/>
    <col min="12814" max="12815" width="0" style="455" hidden="1" customWidth="1"/>
    <col min="12816" max="12816" width="9.140625" style="455"/>
    <col min="12817" max="12817" width="10.7109375" style="455" customWidth="1"/>
    <col min="12818" max="13056" width="9.140625" style="455"/>
    <col min="13057" max="13057" width="9.5703125" style="455" bestFit="1" customWidth="1"/>
    <col min="13058" max="13059" width="0" style="455" hidden="1" customWidth="1"/>
    <col min="13060" max="13060" width="9.7109375" style="455" customWidth="1"/>
    <col min="13061" max="13061" width="12.7109375" style="455" customWidth="1"/>
    <col min="13062" max="13062" width="10.140625" style="455" customWidth="1"/>
    <col min="13063" max="13063" width="10.5703125" style="455" customWidth="1"/>
    <col min="13064" max="13065" width="0" style="455" hidden="1" customWidth="1"/>
    <col min="13066" max="13066" width="9.140625" style="455"/>
    <col min="13067" max="13067" width="9.85546875" style="455" customWidth="1"/>
    <col min="13068" max="13068" width="9.140625" style="455"/>
    <col min="13069" max="13069" width="9.7109375" style="455" customWidth="1"/>
    <col min="13070" max="13071" width="0" style="455" hidden="1" customWidth="1"/>
    <col min="13072" max="13072" width="9.140625" style="455"/>
    <col min="13073" max="13073" width="10.7109375" style="455" customWidth="1"/>
    <col min="13074" max="13312" width="9.140625" style="455"/>
    <col min="13313" max="13313" width="9.5703125" style="455" bestFit="1" customWidth="1"/>
    <col min="13314" max="13315" width="0" style="455" hidden="1" customWidth="1"/>
    <col min="13316" max="13316" width="9.7109375" style="455" customWidth="1"/>
    <col min="13317" max="13317" width="12.7109375" style="455" customWidth="1"/>
    <col min="13318" max="13318" width="10.140625" style="455" customWidth="1"/>
    <col min="13319" max="13319" width="10.5703125" style="455" customWidth="1"/>
    <col min="13320" max="13321" width="0" style="455" hidden="1" customWidth="1"/>
    <col min="13322" max="13322" width="9.140625" style="455"/>
    <col min="13323" max="13323" width="9.85546875" style="455" customWidth="1"/>
    <col min="13324" max="13324" width="9.140625" style="455"/>
    <col min="13325" max="13325" width="9.7109375" style="455" customWidth="1"/>
    <col min="13326" max="13327" width="0" style="455" hidden="1" customWidth="1"/>
    <col min="13328" max="13328" width="9.140625" style="455"/>
    <col min="13329" max="13329" width="10.7109375" style="455" customWidth="1"/>
    <col min="13330" max="13568" width="9.140625" style="455"/>
    <col min="13569" max="13569" width="9.5703125" style="455" bestFit="1" customWidth="1"/>
    <col min="13570" max="13571" width="0" style="455" hidden="1" customWidth="1"/>
    <col min="13572" max="13572" width="9.7109375" style="455" customWidth="1"/>
    <col min="13573" max="13573" width="12.7109375" style="455" customWidth="1"/>
    <col min="13574" max="13574" width="10.140625" style="455" customWidth="1"/>
    <col min="13575" max="13575" width="10.5703125" style="455" customWidth="1"/>
    <col min="13576" max="13577" width="0" style="455" hidden="1" customWidth="1"/>
    <col min="13578" max="13578" width="9.140625" style="455"/>
    <col min="13579" max="13579" width="9.85546875" style="455" customWidth="1"/>
    <col min="13580" max="13580" width="9.140625" style="455"/>
    <col min="13581" max="13581" width="9.7109375" style="455" customWidth="1"/>
    <col min="13582" max="13583" width="0" style="455" hidden="1" customWidth="1"/>
    <col min="13584" max="13584" width="9.140625" style="455"/>
    <col min="13585" max="13585" width="10.7109375" style="455" customWidth="1"/>
    <col min="13586" max="13824" width="9.140625" style="455"/>
    <col min="13825" max="13825" width="9.5703125" style="455" bestFit="1" customWidth="1"/>
    <col min="13826" max="13827" width="0" style="455" hidden="1" customWidth="1"/>
    <col min="13828" max="13828" width="9.7109375" style="455" customWidth="1"/>
    <col min="13829" max="13829" width="12.7109375" style="455" customWidth="1"/>
    <col min="13830" max="13830" width="10.140625" style="455" customWidth="1"/>
    <col min="13831" max="13831" width="10.5703125" style="455" customWidth="1"/>
    <col min="13832" max="13833" width="0" style="455" hidden="1" customWidth="1"/>
    <col min="13834" max="13834" width="9.140625" style="455"/>
    <col min="13835" max="13835" width="9.85546875" style="455" customWidth="1"/>
    <col min="13836" max="13836" width="9.140625" style="455"/>
    <col min="13837" max="13837" width="9.7109375" style="455" customWidth="1"/>
    <col min="13838" max="13839" width="0" style="455" hidden="1" customWidth="1"/>
    <col min="13840" max="13840" width="9.140625" style="455"/>
    <col min="13841" max="13841" width="10.7109375" style="455" customWidth="1"/>
    <col min="13842" max="14080" width="9.140625" style="455"/>
    <col min="14081" max="14081" width="9.5703125" style="455" bestFit="1" customWidth="1"/>
    <col min="14082" max="14083" width="0" style="455" hidden="1" customWidth="1"/>
    <col min="14084" max="14084" width="9.7109375" style="455" customWidth="1"/>
    <col min="14085" max="14085" width="12.7109375" style="455" customWidth="1"/>
    <col min="14086" max="14086" width="10.140625" style="455" customWidth="1"/>
    <col min="14087" max="14087" width="10.5703125" style="455" customWidth="1"/>
    <col min="14088" max="14089" width="0" style="455" hidden="1" customWidth="1"/>
    <col min="14090" max="14090" width="9.140625" style="455"/>
    <col min="14091" max="14091" width="9.85546875" style="455" customWidth="1"/>
    <col min="14092" max="14092" width="9.140625" style="455"/>
    <col min="14093" max="14093" width="9.7109375" style="455" customWidth="1"/>
    <col min="14094" max="14095" width="0" style="455" hidden="1" customWidth="1"/>
    <col min="14096" max="14096" width="9.140625" style="455"/>
    <col min="14097" max="14097" width="10.7109375" style="455" customWidth="1"/>
    <col min="14098" max="14336" width="9.140625" style="455"/>
    <col min="14337" max="14337" width="9.5703125" style="455" bestFit="1" customWidth="1"/>
    <col min="14338" max="14339" width="0" style="455" hidden="1" customWidth="1"/>
    <col min="14340" max="14340" width="9.7109375" style="455" customWidth="1"/>
    <col min="14341" max="14341" width="12.7109375" style="455" customWidth="1"/>
    <col min="14342" max="14342" width="10.140625" style="455" customWidth="1"/>
    <col min="14343" max="14343" width="10.5703125" style="455" customWidth="1"/>
    <col min="14344" max="14345" width="0" style="455" hidden="1" customWidth="1"/>
    <col min="14346" max="14346" width="9.140625" style="455"/>
    <col min="14347" max="14347" width="9.85546875" style="455" customWidth="1"/>
    <col min="14348" max="14348" width="9.140625" style="455"/>
    <col min="14349" max="14349" width="9.7109375" style="455" customWidth="1"/>
    <col min="14350" max="14351" width="0" style="455" hidden="1" customWidth="1"/>
    <col min="14352" max="14352" width="9.140625" style="455"/>
    <col min="14353" max="14353" width="10.7109375" style="455" customWidth="1"/>
    <col min="14354" max="14592" width="9.140625" style="455"/>
    <col min="14593" max="14593" width="9.5703125" style="455" bestFit="1" customWidth="1"/>
    <col min="14594" max="14595" width="0" style="455" hidden="1" customWidth="1"/>
    <col min="14596" max="14596" width="9.7109375" style="455" customWidth="1"/>
    <col min="14597" max="14597" width="12.7109375" style="455" customWidth="1"/>
    <col min="14598" max="14598" width="10.140625" style="455" customWidth="1"/>
    <col min="14599" max="14599" width="10.5703125" style="455" customWidth="1"/>
    <col min="14600" max="14601" width="0" style="455" hidden="1" customWidth="1"/>
    <col min="14602" max="14602" width="9.140625" style="455"/>
    <col min="14603" max="14603" width="9.85546875" style="455" customWidth="1"/>
    <col min="14604" max="14604" width="9.140625" style="455"/>
    <col min="14605" max="14605" width="9.7109375" style="455" customWidth="1"/>
    <col min="14606" max="14607" width="0" style="455" hidden="1" customWidth="1"/>
    <col min="14608" max="14608" width="9.140625" style="455"/>
    <col min="14609" max="14609" width="10.7109375" style="455" customWidth="1"/>
    <col min="14610" max="14848" width="9.140625" style="455"/>
    <col min="14849" max="14849" width="9.5703125" style="455" bestFit="1" customWidth="1"/>
    <col min="14850" max="14851" width="0" style="455" hidden="1" customWidth="1"/>
    <col min="14852" max="14852" width="9.7109375" style="455" customWidth="1"/>
    <col min="14853" max="14853" width="12.7109375" style="455" customWidth="1"/>
    <col min="14854" max="14854" width="10.140625" style="455" customWidth="1"/>
    <col min="14855" max="14855" width="10.5703125" style="455" customWidth="1"/>
    <col min="14856" max="14857" width="0" style="455" hidden="1" customWidth="1"/>
    <col min="14858" max="14858" width="9.140625" style="455"/>
    <col min="14859" max="14859" width="9.85546875" style="455" customWidth="1"/>
    <col min="14860" max="14860" width="9.140625" style="455"/>
    <col min="14861" max="14861" width="9.7109375" style="455" customWidth="1"/>
    <col min="14862" max="14863" width="0" style="455" hidden="1" customWidth="1"/>
    <col min="14864" max="14864" width="9.140625" style="455"/>
    <col min="14865" max="14865" width="10.7109375" style="455" customWidth="1"/>
    <col min="14866" max="15104" width="9.140625" style="455"/>
    <col min="15105" max="15105" width="9.5703125" style="455" bestFit="1" customWidth="1"/>
    <col min="15106" max="15107" width="0" style="455" hidden="1" customWidth="1"/>
    <col min="15108" max="15108" width="9.7109375" style="455" customWidth="1"/>
    <col min="15109" max="15109" width="12.7109375" style="455" customWidth="1"/>
    <col min="15110" max="15110" width="10.140625" style="455" customWidth="1"/>
    <col min="15111" max="15111" width="10.5703125" style="455" customWidth="1"/>
    <col min="15112" max="15113" width="0" style="455" hidden="1" customWidth="1"/>
    <col min="15114" max="15114" width="9.140625" style="455"/>
    <col min="15115" max="15115" width="9.85546875" style="455" customWidth="1"/>
    <col min="15116" max="15116" width="9.140625" style="455"/>
    <col min="15117" max="15117" width="9.7109375" style="455" customWidth="1"/>
    <col min="15118" max="15119" width="0" style="455" hidden="1" customWidth="1"/>
    <col min="15120" max="15120" width="9.140625" style="455"/>
    <col min="15121" max="15121" width="10.7109375" style="455" customWidth="1"/>
    <col min="15122" max="15360" width="9.140625" style="455"/>
    <col min="15361" max="15361" width="9.5703125" style="455" bestFit="1" customWidth="1"/>
    <col min="15362" max="15363" width="0" style="455" hidden="1" customWidth="1"/>
    <col min="15364" max="15364" width="9.7109375" style="455" customWidth="1"/>
    <col min="15365" max="15365" width="12.7109375" style="455" customWidth="1"/>
    <col min="15366" max="15366" width="10.140625" style="455" customWidth="1"/>
    <col min="15367" max="15367" width="10.5703125" style="455" customWidth="1"/>
    <col min="15368" max="15369" width="0" style="455" hidden="1" customWidth="1"/>
    <col min="15370" max="15370" width="9.140625" style="455"/>
    <col min="15371" max="15371" width="9.85546875" style="455" customWidth="1"/>
    <col min="15372" max="15372" width="9.140625" style="455"/>
    <col min="15373" max="15373" width="9.7109375" style="455" customWidth="1"/>
    <col min="15374" max="15375" width="0" style="455" hidden="1" customWidth="1"/>
    <col min="15376" max="15376" width="9.140625" style="455"/>
    <col min="15377" max="15377" width="10.7109375" style="455" customWidth="1"/>
    <col min="15378" max="15616" width="9.140625" style="455"/>
    <col min="15617" max="15617" width="9.5703125" style="455" bestFit="1" customWidth="1"/>
    <col min="15618" max="15619" width="0" style="455" hidden="1" customWidth="1"/>
    <col min="15620" max="15620" width="9.7109375" style="455" customWidth="1"/>
    <col min="15621" max="15621" width="12.7109375" style="455" customWidth="1"/>
    <col min="15622" max="15622" width="10.140625" style="455" customWidth="1"/>
    <col min="15623" max="15623" width="10.5703125" style="455" customWidth="1"/>
    <col min="15624" max="15625" width="0" style="455" hidden="1" customWidth="1"/>
    <col min="15626" max="15626" width="9.140625" style="455"/>
    <col min="15627" max="15627" width="9.85546875" style="455" customWidth="1"/>
    <col min="15628" max="15628" width="9.140625" style="455"/>
    <col min="15629" max="15629" width="9.7109375" style="455" customWidth="1"/>
    <col min="15630" max="15631" width="0" style="455" hidden="1" customWidth="1"/>
    <col min="15632" max="15632" width="9.140625" style="455"/>
    <col min="15633" max="15633" width="10.7109375" style="455" customWidth="1"/>
    <col min="15634" max="15872" width="9.140625" style="455"/>
    <col min="15873" max="15873" width="9.5703125" style="455" bestFit="1" customWidth="1"/>
    <col min="15874" max="15875" width="0" style="455" hidden="1" customWidth="1"/>
    <col min="15876" max="15876" width="9.7109375" style="455" customWidth="1"/>
    <col min="15877" max="15877" width="12.7109375" style="455" customWidth="1"/>
    <col min="15878" max="15878" width="10.140625" style="455" customWidth="1"/>
    <col min="15879" max="15879" width="10.5703125" style="455" customWidth="1"/>
    <col min="15880" max="15881" width="0" style="455" hidden="1" customWidth="1"/>
    <col min="15882" max="15882" width="9.140625" style="455"/>
    <col min="15883" max="15883" width="9.85546875" style="455" customWidth="1"/>
    <col min="15884" max="15884" width="9.140625" style="455"/>
    <col min="15885" max="15885" width="9.7109375" style="455" customWidth="1"/>
    <col min="15886" max="15887" width="0" style="455" hidden="1" customWidth="1"/>
    <col min="15888" max="15888" width="9.140625" style="455"/>
    <col min="15889" max="15889" width="10.7109375" style="455" customWidth="1"/>
    <col min="15890" max="16128" width="9.140625" style="455"/>
    <col min="16129" max="16129" width="9.5703125" style="455" bestFit="1" customWidth="1"/>
    <col min="16130" max="16131" width="0" style="455" hidden="1" customWidth="1"/>
    <col min="16132" max="16132" width="9.7109375" style="455" customWidth="1"/>
    <col min="16133" max="16133" width="12.7109375" style="455" customWidth="1"/>
    <col min="16134" max="16134" width="10.140625" style="455" customWidth="1"/>
    <col min="16135" max="16135" width="10.5703125" style="455" customWidth="1"/>
    <col min="16136" max="16137" width="0" style="455" hidden="1" customWidth="1"/>
    <col min="16138" max="16138" width="9.140625" style="455"/>
    <col min="16139" max="16139" width="9.85546875" style="455" customWidth="1"/>
    <col min="16140" max="16140" width="9.140625" style="455"/>
    <col min="16141" max="16141" width="9.7109375" style="455" customWidth="1"/>
    <col min="16142" max="16143" width="0" style="455" hidden="1" customWidth="1"/>
    <col min="16144" max="16144" width="9.140625" style="455"/>
    <col min="16145" max="16145" width="10.7109375" style="455" customWidth="1"/>
    <col min="16146" max="16384" width="9.140625" style="455"/>
  </cols>
  <sheetData>
    <row r="1" spans="1:19">
      <c r="A1" s="1886" t="s">
        <v>649</v>
      </c>
      <c r="B1" s="1886"/>
      <c r="C1" s="1886"/>
      <c r="D1" s="1886"/>
      <c r="E1" s="1886"/>
      <c r="F1" s="1886"/>
      <c r="G1" s="1886"/>
      <c r="H1" s="1886"/>
      <c r="I1" s="1886"/>
      <c r="J1" s="1886"/>
      <c r="K1" s="1886"/>
      <c r="L1" s="1886"/>
      <c r="M1" s="1886"/>
      <c r="N1" s="1886"/>
      <c r="O1" s="1886"/>
      <c r="P1" s="1886"/>
      <c r="Q1" s="1886"/>
      <c r="R1" s="1886"/>
      <c r="S1" s="1886"/>
    </row>
    <row r="2" spans="1:19">
      <c r="A2" s="1887" t="s">
        <v>190</v>
      </c>
      <c r="B2" s="1887"/>
      <c r="C2" s="1887"/>
      <c r="D2" s="1887"/>
      <c r="E2" s="1887"/>
      <c r="F2" s="1887"/>
      <c r="G2" s="1887"/>
      <c r="H2" s="1887"/>
      <c r="I2" s="1887"/>
      <c r="J2" s="1887"/>
      <c r="K2" s="1887"/>
      <c r="L2" s="1887"/>
      <c r="M2" s="1887"/>
      <c r="N2" s="1887"/>
      <c r="O2" s="1887"/>
      <c r="P2" s="1887"/>
      <c r="Q2" s="1887"/>
      <c r="R2" s="1887"/>
      <c r="S2" s="1887"/>
    </row>
    <row r="3" spans="1:19">
      <c r="A3" s="1887" t="s">
        <v>650</v>
      </c>
      <c r="B3" s="1887"/>
      <c r="C3" s="1887"/>
      <c r="D3" s="1887"/>
      <c r="E3" s="1887"/>
      <c r="F3" s="1887"/>
      <c r="G3" s="1887"/>
      <c r="H3" s="1887"/>
      <c r="I3" s="1887"/>
      <c r="J3" s="1887"/>
      <c r="K3" s="1887"/>
      <c r="L3" s="1887"/>
      <c r="M3" s="1887"/>
      <c r="N3" s="1887"/>
      <c r="O3" s="1887"/>
      <c r="P3" s="1887"/>
      <c r="Q3" s="1887"/>
      <c r="R3" s="1887"/>
      <c r="S3" s="1887"/>
    </row>
    <row r="4" spans="1:19" ht="16.5" thickBot="1"/>
    <row r="5" spans="1:19" ht="24.75" customHeight="1" thickTop="1">
      <c r="A5" s="1888" t="s">
        <v>651</v>
      </c>
      <c r="B5" s="1889"/>
      <c r="C5" s="1889"/>
      <c r="D5" s="1889"/>
      <c r="E5" s="1889"/>
      <c r="F5" s="1889"/>
      <c r="G5" s="1890"/>
      <c r="H5" s="1888" t="s">
        <v>652</v>
      </c>
      <c r="I5" s="1889"/>
      <c r="J5" s="1889"/>
      <c r="K5" s="1889"/>
      <c r="L5" s="1889"/>
      <c r="M5" s="1890"/>
      <c r="N5" s="1888" t="s">
        <v>653</v>
      </c>
      <c r="O5" s="1889"/>
      <c r="P5" s="1889"/>
      <c r="Q5" s="1889"/>
      <c r="R5" s="1889"/>
      <c r="S5" s="1890"/>
    </row>
    <row r="6" spans="1:19" ht="24.75" customHeight="1">
      <c r="A6" s="1895" t="s">
        <v>654</v>
      </c>
      <c r="B6" s="1894" t="s">
        <v>126</v>
      </c>
      <c r="C6" s="1894"/>
      <c r="D6" s="1894" t="s">
        <v>33</v>
      </c>
      <c r="E6" s="1894"/>
      <c r="F6" s="1891" t="s">
        <v>110</v>
      </c>
      <c r="G6" s="1892"/>
      <c r="H6" s="1893" t="s">
        <v>126</v>
      </c>
      <c r="I6" s="1894"/>
      <c r="J6" s="1894" t="s">
        <v>33</v>
      </c>
      <c r="K6" s="1894"/>
      <c r="L6" s="1891" t="s">
        <v>110</v>
      </c>
      <c r="M6" s="1892"/>
      <c r="N6" s="1893" t="s">
        <v>126</v>
      </c>
      <c r="O6" s="1894"/>
      <c r="P6" s="1894" t="s">
        <v>33</v>
      </c>
      <c r="Q6" s="1894"/>
      <c r="R6" s="1891" t="s">
        <v>110</v>
      </c>
      <c r="S6" s="1892"/>
    </row>
    <row r="7" spans="1:19" ht="47.25">
      <c r="A7" s="1896"/>
      <c r="B7" s="604" t="s">
        <v>291</v>
      </c>
      <c r="C7" s="604" t="s">
        <v>655</v>
      </c>
      <c r="D7" s="604" t="s">
        <v>291</v>
      </c>
      <c r="E7" s="604" t="s">
        <v>111</v>
      </c>
      <c r="F7" s="605" t="s">
        <v>291</v>
      </c>
      <c r="G7" s="606" t="s">
        <v>656</v>
      </c>
      <c r="H7" s="607" t="s">
        <v>291</v>
      </c>
      <c r="I7" s="604" t="s">
        <v>655</v>
      </c>
      <c r="J7" s="604" t="s">
        <v>291</v>
      </c>
      <c r="K7" s="604" t="s">
        <v>111</v>
      </c>
      <c r="L7" s="605" t="s">
        <v>291</v>
      </c>
      <c r="M7" s="606" t="s">
        <v>656</v>
      </c>
      <c r="N7" s="608" t="s">
        <v>291</v>
      </c>
      <c r="O7" s="609" t="s">
        <v>655</v>
      </c>
      <c r="P7" s="609" t="s">
        <v>291</v>
      </c>
      <c r="Q7" s="609" t="s">
        <v>111</v>
      </c>
      <c r="R7" s="610" t="s">
        <v>291</v>
      </c>
      <c r="S7" s="611" t="s">
        <v>111</v>
      </c>
    </row>
    <row r="8" spans="1:19" ht="24.75" customHeight="1">
      <c r="A8" s="612" t="s">
        <v>657</v>
      </c>
      <c r="B8" s="10">
        <v>112.68935709970962</v>
      </c>
      <c r="C8" s="10">
        <v>17.519220694849636</v>
      </c>
      <c r="D8" s="10">
        <v>156.57968159070987</v>
      </c>
      <c r="E8" s="10">
        <v>0.50043747799092841</v>
      </c>
      <c r="F8" s="10">
        <v>169.3290734824281</v>
      </c>
      <c r="G8" s="11">
        <v>8.1424305900968719</v>
      </c>
      <c r="H8" s="613">
        <v>102.86640075318743</v>
      </c>
      <c r="I8" s="10">
        <v>4.1124600470362083</v>
      </c>
      <c r="J8" s="614">
        <v>103.598615916955</v>
      </c>
      <c r="K8" s="10">
        <v>5.6913097176133363</v>
      </c>
      <c r="L8" s="10">
        <v>115.05882352941175</v>
      </c>
      <c r="M8" s="11">
        <v>11.062124248496996</v>
      </c>
      <c r="N8" s="613">
        <v>109.54923694675671</v>
      </c>
      <c r="O8" s="10">
        <v>12.877191300403894</v>
      </c>
      <c r="P8" s="614">
        <v>151.14070801508069</v>
      </c>
      <c r="Q8" s="10">
        <v>-4.9113519867351414</v>
      </c>
      <c r="R8" s="10">
        <v>147.16739515343957</v>
      </c>
      <c r="S8" s="11">
        <v>-2.6288833192740242</v>
      </c>
    </row>
    <row r="9" spans="1:19" ht="24.75" customHeight="1">
      <c r="A9" s="615" t="s">
        <v>658</v>
      </c>
      <c r="B9" s="15">
        <v>114.00424675175967</v>
      </c>
      <c r="C9" s="15">
        <v>16.606640858359654</v>
      </c>
      <c r="D9" s="15">
        <v>157.8402555910543</v>
      </c>
      <c r="E9" s="15">
        <v>3.2396533570917541E-2</v>
      </c>
      <c r="F9" s="15">
        <v>171.15015974440897</v>
      </c>
      <c r="G9" s="16">
        <v>8.4325155857825518</v>
      </c>
      <c r="H9" s="616">
        <v>104.46369637198811</v>
      </c>
      <c r="I9" s="15">
        <v>3.5640504476687198</v>
      </c>
      <c r="J9" s="617">
        <v>104.18685121107266</v>
      </c>
      <c r="K9" s="15">
        <v>4.3891277215365534</v>
      </c>
      <c r="L9" s="15">
        <v>115.93771626297577</v>
      </c>
      <c r="M9" s="16">
        <v>11.278644968449015</v>
      </c>
      <c r="N9" s="616">
        <v>109.13288607536758</v>
      </c>
      <c r="O9" s="15">
        <v>12.593743054962303</v>
      </c>
      <c r="P9" s="617">
        <v>151.49728949124776</v>
      </c>
      <c r="Q9" s="15">
        <v>-4.1735488005871986</v>
      </c>
      <c r="R9" s="15">
        <v>147.62250392805527</v>
      </c>
      <c r="S9" s="16">
        <v>-2.5576599926009607</v>
      </c>
    </row>
    <row r="10" spans="1:19" ht="24.75" customHeight="1">
      <c r="A10" s="618" t="s">
        <v>659</v>
      </c>
      <c r="B10" s="619">
        <v>113.62847620478178</v>
      </c>
      <c r="C10" s="619">
        <v>16.033148191853869</v>
      </c>
      <c r="D10" s="619">
        <v>172.40255591054313</v>
      </c>
      <c r="E10" s="619">
        <v>9.5897644191714164</v>
      </c>
      <c r="F10" s="619">
        <v>171.57827476038338</v>
      </c>
      <c r="G10" s="620">
        <v>-0.47811422853119012</v>
      </c>
      <c r="H10" s="621">
        <v>107.15943410332939</v>
      </c>
      <c r="I10" s="619">
        <v>5.9304234210461289</v>
      </c>
      <c r="J10" s="622">
        <v>105.16262975778547</v>
      </c>
      <c r="K10" s="619">
        <v>5.1699079521074083</v>
      </c>
      <c r="L10" s="619">
        <v>118.10380622837368</v>
      </c>
      <c r="M10" s="620">
        <v>12.305869965780447</v>
      </c>
      <c r="N10" s="621">
        <v>106.03683861862743</v>
      </c>
      <c r="O10" s="619">
        <v>9.5371324351758915</v>
      </c>
      <c r="P10" s="622">
        <v>163.93899268934905</v>
      </c>
      <c r="Q10" s="619">
        <v>4.2205929366490977</v>
      </c>
      <c r="R10" s="619">
        <v>145.27751495883865</v>
      </c>
      <c r="S10" s="620">
        <v>-11.383184332401243</v>
      </c>
    </row>
    <row r="11" spans="1:19" ht="24.75" customHeight="1">
      <c r="A11" s="612" t="s">
        <v>660</v>
      </c>
      <c r="B11" s="10">
        <v>106.22663500669962</v>
      </c>
      <c r="C11" s="10">
        <v>8.6402732344659512</v>
      </c>
      <c r="D11" s="10">
        <v>158.24281150159743</v>
      </c>
      <c r="E11" s="10">
        <v>1.1559513111673851</v>
      </c>
      <c r="F11" s="10">
        <v>171.87220447284346</v>
      </c>
      <c r="G11" s="11">
        <v>8.6129618413083087</v>
      </c>
      <c r="H11" s="613">
        <v>107.1476900720676</v>
      </c>
      <c r="I11" s="10">
        <v>6.9101733253367001</v>
      </c>
      <c r="J11" s="614">
        <v>105.37716262975779</v>
      </c>
      <c r="K11" s="10">
        <v>4.5379651242620014</v>
      </c>
      <c r="L11" s="10">
        <v>119.20415224913494</v>
      </c>
      <c r="M11" s="11">
        <v>13.121429040520116</v>
      </c>
      <c r="N11" s="613">
        <v>99.140387380494644</v>
      </c>
      <c r="O11" s="10">
        <v>1.6182743468803267</v>
      </c>
      <c r="P11" s="614">
        <v>150.16803219268948</v>
      </c>
      <c r="Q11" s="10">
        <v>-3.2165112210799123</v>
      </c>
      <c r="R11" s="10">
        <v>144.18306848374968</v>
      </c>
      <c r="S11" s="11">
        <v>-3.9855111780782693</v>
      </c>
    </row>
    <row r="12" spans="1:19" ht="24.75" customHeight="1">
      <c r="A12" s="615" t="s">
        <v>661</v>
      </c>
      <c r="B12" s="15">
        <v>111.03290658759045</v>
      </c>
      <c r="C12" s="15">
        <v>11.712737948937075</v>
      </c>
      <c r="D12" s="15">
        <v>159.56549520766774</v>
      </c>
      <c r="E12" s="15">
        <v>-0.39090546469881815</v>
      </c>
      <c r="F12" s="15">
        <v>168.05111821086263</v>
      </c>
      <c r="G12" s="16">
        <v>5.3179561108441353</v>
      </c>
      <c r="H12" s="616">
        <v>107.67627899454415</v>
      </c>
      <c r="I12" s="15">
        <v>8.1060300031000594</v>
      </c>
      <c r="J12" s="617">
        <v>106.14532871972317</v>
      </c>
      <c r="K12" s="15">
        <v>5.0332123536259559</v>
      </c>
      <c r="L12" s="15">
        <v>116.95501730103805</v>
      </c>
      <c r="M12" s="16">
        <v>10.183857086973536</v>
      </c>
      <c r="N12" s="616">
        <v>103.11733245649803</v>
      </c>
      <c r="O12" s="15">
        <v>3.3362689812340705</v>
      </c>
      <c r="P12" s="617">
        <v>150.32738334533832</v>
      </c>
      <c r="Q12" s="15">
        <v>-5.1304715592153229</v>
      </c>
      <c r="R12" s="15">
        <v>143.68867799686186</v>
      </c>
      <c r="S12" s="16">
        <v>-4.4161650397557679</v>
      </c>
    </row>
    <row r="13" spans="1:19" ht="24.75" customHeight="1">
      <c r="A13" s="618" t="s">
        <v>662</v>
      </c>
      <c r="B13" s="619">
        <v>109.67740254546072</v>
      </c>
      <c r="C13" s="619">
        <v>10.170218215821933</v>
      </c>
      <c r="D13" s="619">
        <v>158.05750798722045</v>
      </c>
      <c r="E13" s="619">
        <v>-1.3873385424972184</v>
      </c>
      <c r="F13" s="619">
        <v>168</v>
      </c>
      <c r="G13" s="620">
        <v>6.29</v>
      </c>
      <c r="H13" s="621">
        <v>110.03982842329214</v>
      </c>
      <c r="I13" s="619">
        <v>11.113372020915051</v>
      </c>
      <c r="J13" s="622">
        <v>106.57439446366782</v>
      </c>
      <c r="K13" s="619">
        <v>4.1525767618016971</v>
      </c>
      <c r="L13" s="619">
        <v>113.4</v>
      </c>
      <c r="M13" s="620">
        <v>6.44</v>
      </c>
      <c r="N13" s="621">
        <v>99.670641182356931</v>
      </c>
      <c r="O13" s="619">
        <v>-0.84882115261122237</v>
      </c>
      <c r="P13" s="617">
        <v>148.307207169827</v>
      </c>
      <c r="Q13" s="15">
        <v>-5.3535415254316945</v>
      </c>
      <c r="R13" s="619">
        <v>148.11000000000001</v>
      </c>
      <c r="S13" s="620">
        <v>-0.14000000000000001</v>
      </c>
    </row>
    <row r="14" spans="1:19" ht="24.75" customHeight="1">
      <c r="A14" s="612" t="s">
        <v>663</v>
      </c>
      <c r="B14" s="10">
        <v>112.45944271084433</v>
      </c>
      <c r="C14" s="10">
        <v>14.385226639702921</v>
      </c>
      <c r="D14" s="10">
        <v>158.44089456869008</v>
      </c>
      <c r="E14" s="10">
        <v>-1.9339529365236245</v>
      </c>
      <c r="F14" s="10">
        <v>163.12</v>
      </c>
      <c r="G14" s="11">
        <v>2.96</v>
      </c>
      <c r="H14" s="613">
        <v>112.78410133672875</v>
      </c>
      <c r="I14" s="10">
        <v>14.253046300309052</v>
      </c>
      <c r="J14" s="614">
        <v>107.46020761245674</v>
      </c>
      <c r="K14" s="10">
        <v>3.2035092383357693</v>
      </c>
      <c r="L14" s="10">
        <v>111.87</v>
      </c>
      <c r="M14" s="11">
        <v>4.0999999999999996</v>
      </c>
      <c r="N14" s="613">
        <v>99.712141496863012</v>
      </c>
      <c r="O14" s="10">
        <v>0.11569086661063466</v>
      </c>
      <c r="P14" s="614">
        <v>147.44145585507289</v>
      </c>
      <c r="Q14" s="10">
        <v>-5.0206958260328776</v>
      </c>
      <c r="R14" s="10">
        <v>145.82</v>
      </c>
      <c r="S14" s="11">
        <v>-1.1000000000000001</v>
      </c>
    </row>
    <row r="15" spans="1:19" ht="24.75" customHeight="1">
      <c r="A15" s="615" t="s">
        <v>664</v>
      </c>
      <c r="B15" s="15">
        <v>112.27075204399073</v>
      </c>
      <c r="C15" s="15">
        <v>12.591503947140453</v>
      </c>
      <c r="D15" s="15">
        <v>162.92651757188497</v>
      </c>
      <c r="E15" s="15">
        <v>1.7193920293613019</v>
      </c>
      <c r="F15" s="15">
        <v>165.4</v>
      </c>
      <c r="G15" s="16">
        <v>1.5</v>
      </c>
      <c r="H15" s="616">
        <v>112.06370773024058</v>
      </c>
      <c r="I15" s="15">
        <v>12.165595574456802</v>
      </c>
      <c r="J15" s="617">
        <v>111.14186851211072</v>
      </c>
      <c r="K15" s="15">
        <v>6.181818181818187</v>
      </c>
      <c r="L15" s="15">
        <v>115.9</v>
      </c>
      <c r="M15" s="16">
        <v>4.3</v>
      </c>
      <c r="N15" s="616">
        <v>100.1847559017488</v>
      </c>
      <c r="O15" s="15">
        <v>0.37971391361351436</v>
      </c>
      <c r="P15" s="617">
        <v>146.59328635826515</v>
      </c>
      <c r="Q15" s="15">
        <v>-4.1927772677255746</v>
      </c>
      <c r="R15" s="15">
        <v>142.69999999999999</v>
      </c>
      <c r="S15" s="16">
        <v>-2.7</v>
      </c>
    </row>
    <row r="16" spans="1:19" ht="24.75" customHeight="1">
      <c r="A16" s="618" t="s">
        <v>665</v>
      </c>
      <c r="B16" s="619">
        <v>111.60232184290282</v>
      </c>
      <c r="C16" s="619">
        <v>11.667010575844628</v>
      </c>
      <c r="D16" s="619">
        <v>162.74121405750799</v>
      </c>
      <c r="E16" s="619">
        <v>1.7335729978030798</v>
      </c>
      <c r="F16" s="619">
        <v>167.3</v>
      </c>
      <c r="G16" s="620">
        <v>2.8</v>
      </c>
      <c r="H16" s="621">
        <v>110.48672511906376</v>
      </c>
      <c r="I16" s="619">
        <v>10.534807515222241</v>
      </c>
      <c r="J16" s="622">
        <v>110.90657439446365</v>
      </c>
      <c r="K16" s="619">
        <v>6.3931487751443967</v>
      </c>
      <c r="L16" s="619">
        <v>116.2</v>
      </c>
      <c r="M16" s="620">
        <v>4.8</v>
      </c>
      <c r="N16" s="621">
        <v>101.00971109663794</v>
      </c>
      <c r="O16" s="619">
        <v>1.0242955011854065</v>
      </c>
      <c r="P16" s="622">
        <v>146.73721097784792</v>
      </c>
      <c r="Q16" s="619">
        <v>-4.4183055490689185</v>
      </c>
      <c r="R16" s="619">
        <v>143.9</v>
      </c>
      <c r="S16" s="620">
        <v>-1.9</v>
      </c>
    </row>
    <row r="17" spans="1:19" ht="24.75" customHeight="1">
      <c r="A17" s="612" t="s">
        <v>666</v>
      </c>
      <c r="B17" s="10">
        <v>112.06722997872829</v>
      </c>
      <c r="C17" s="10">
        <v>8.820195726362499</v>
      </c>
      <c r="D17" s="10">
        <v>163.35463258785941</v>
      </c>
      <c r="E17" s="10">
        <v>3.3764658309745101</v>
      </c>
      <c r="F17" s="10"/>
      <c r="G17" s="11"/>
      <c r="H17" s="613">
        <v>109.15708229953579</v>
      </c>
      <c r="I17" s="10">
        <v>10.143002922814119</v>
      </c>
      <c r="J17" s="614">
        <v>112.80968858131486</v>
      </c>
      <c r="K17" s="10">
        <v>8.8402216732322785</v>
      </c>
      <c r="L17" s="10"/>
      <c r="M17" s="11"/>
      <c r="N17" s="613">
        <v>102.6660181986239</v>
      </c>
      <c r="O17" s="10">
        <v>-1.2009906769825562</v>
      </c>
      <c r="P17" s="614">
        <v>144.80549910401626</v>
      </c>
      <c r="Q17" s="10">
        <v>-5.0199786055760143</v>
      </c>
      <c r="R17" s="10"/>
      <c r="S17" s="11"/>
    </row>
    <row r="18" spans="1:19" ht="24.75" customHeight="1">
      <c r="A18" s="615" t="s">
        <v>667</v>
      </c>
      <c r="B18" s="15">
        <v>113.22717848462969</v>
      </c>
      <c r="C18" s="15">
        <v>6.4207115404632873</v>
      </c>
      <c r="D18" s="15">
        <v>163.65495207667732</v>
      </c>
      <c r="E18" s="15">
        <v>6.2341864034177945</v>
      </c>
      <c r="F18" s="15"/>
      <c r="G18" s="16"/>
      <c r="H18" s="616">
        <v>109.72889947384357</v>
      </c>
      <c r="I18" s="15">
        <v>9.2560421725574713</v>
      </c>
      <c r="J18" s="617">
        <v>114.71280276816607</v>
      </c>
      <c r="K18" s="15">
        <v>11.076861220934134</v>
      </c>
      <c r="L18" s="15"/>
      <c r="M18" s="16"/>
      <c r="N18" s="616">
        <v>103.18811090565983</v>
      </c>
      <c r="O18" s="15">
        <v>-2.5951247873468617</v>
      </c>
      <c r="P18" s="617">
        <v>142.6649407280398</v>
      </c>
      <c r="Q18" s="15">
        <v>-4.3654226008662249</v>
      </c>
      <c r="R18" s="15"/>
      <c r="S18" s="16"/>
    </row>
    <row r="19" spans="1:19" ht="24.75" customHeight="1">
      <c r="A19" s="618" t="s">
        <v>668</v>
      </c>
      <c r="B19" s="619">
        <v>119.53589074776228</v>
      </c>
      <c r="C19" s="619">
        <v>14.565665659899764</v>
      </c>
      <c r="D19" s="619">
        <v>170.19808306709265</v>
      </c>
      <c r="E19" s="619">
        <v>10.280296443506003</v>
      </c>
      <c r="F19" s="619"/>
      <c r="G19" s="620"/>
      <c r="H19" s="621">
        <v>110.13879962172938</v>
      </c>
      <c r="I19" s="619">
        <v>7.7765085604491588</v>
      </c>
      <c r="J19" s="622">
        <v>115.55017301038062</v>
      </c>
      <c r="K19" s="619">
        <v>12.498315590890726</v>
      </c>
      <c r="L19" s="619"/>
      <c r="M19" s="620"/>
      <c r="N19" s="621">
        <v>108.53204425534608</v>
      </c>
      <c r="O19" s="619">
        <v>6.2992921093215131</v>
      </c>
      <c r="P19" s="622">
        <v>147.2936635515056</v>
      </c>
      <c r="Q19" s="619">
        <v>-1.9633230930678849</v>
      </c>
      <c r="R19" s="619"/>
      <c r="S19" s="620"/>
    </row>
    <row r="20" spans="1:19" ht="24.75" customHeight="1" thickBot="1">
      <c r="A20" s="623" t="s">
        <v>305</v>
      </c>
      <c r="B20" s="624">
        <v>112.36848666707168</v>
      </c>
      <c r="C20" s="624">
        <v>12.368486667071693</v>
      </c>
      <c r="D20" s="624">
        <v>162.00038347654211</v>
      </c>
      <c r="E20" s="624">
        <v>2.5758555419369729</v>
      </c>
      <c r="F20" s="624">
        <v>168.42231451899181</v>
      </c>
      <c r="G20" s="624">
        <v>4.8419722110556309</v>
      </c>
      <c r="H20" s="624">
        <v>108.64272035829589</v>
      </c>
      <c r="I20" s="624">
        <v>8.6554593592426432</v>
      </c>
      <c r="J20" s="624">
        <v>108.63552479815455</v>
      </c>
      <c r="K20" s="624">
        <v>6.4306645259418707</v>
      </c>
      <c r="L20" s="624">
        <v>115.84772395232602</v>
      </c>
      <c r="M20" s="624">
        <v>8.6213250344688994</v>
      </c>
      <c r="N20" s="624">
        <v>103.49500870958174</v>
      </c>
      <c r="O20" s="624">
        <v>3.5947221577039095</v>
      </c>
      <c r="P20" s="624">
        <v>149.24297245652335</v>
      </c>
      <c r="Q20" s="624">
        <v>-3.6287779248948056</v>
      </c>
      <c r="R20" s="624">
        <v>145.38546228010503</v>
      </c>
      <c r="S20" s="624">
        <v>-3.4234893180122516</v>
      </c>
    </row>
    <row r="21" spans="1:19" ht="9" customHeight="1" thickTop="1">
      <c r="A21" s="625"/>
    </row>
    <row r="22" spans="1:19" ht="9" customHeight="1">
      <c r="A22" s="625"/>
    </row>
    <row r="24" spans="1:19">
      <c r="D24" s="400"/>
      <c r="E24" s="400"/>
    </row>
    <row r="25" spans="1:19">
      <c r="D25" s="400"/>
      <c r="E25" s="400"/>
    </row>
  </sheetData>
  <mergeCells count="16">
    <mergeCell ref="L6:M6"/>
    <mergeCell ref="N6:O6"/>
    <mergeCell ref="P6:Q6"/>
    <mergeCell ref="R6:S6"/>
    <mergeCell ref="A6:A7"/>
    <mergeCell ref="B6:C6"/>
    <mergeCell ref="D6:E6"/>
    <mergeCell ref="F6:G6"/>
    <mergeCell ref="H6:I6"/>
    <mergeCell ref="J6:K6"/>
    <mergeCell ref="A1:S1"/>
    <mergeCell ref="A2:S2"/>
    <mergeCell ref="A3:S3"/>
    <mergeCell ref="A5:G5"/>
    <mergeCell ref="H5:M5"/>
    <mergeCell ref="N5:S5"/>
  </mergeCells>
  <printOptions horizontalCentered="1"/>
  <pageMargins left="0.39370078740157483" right="0.39370078740157483" top="0.74803149606299213" bottom="0.74803149606299213" header="0.31496062992125984" footer="0.31496062992125984"/>
  <pageSetup scale="95" orientation="landscape" r:id="rId1"/>
  <rowBreaks count="1" manualBreakCount="1">
    <brk id="20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7"/>
  <sheetViews>
    <sheetView topLeftCell="B1" workbookViewId="0">
      <selection activeCell="M1" sqref="M1"/>
    </sheetView>
  </sheetViews>
  <sheetFormatPr defaultRowHeight="15.75"/>
  <cols>
    <col min="1" max="1" width="7.7109375" style="627" customWidth="1"/>
    <col min="2" max="2" width="9.140625" style="627"/>
    <col min="3" max="3" width="22.42578125" style="627" customWidth="1"/>
    <col min="4" max="8" width="15.28515625" style="627" customWidth="1"/>
    <col min="9" max="9" width="13.85546875" style="627" customWidth="1"/>
    <col min="10" max="10" width="14.85546875" style="627" customWidth="1"/>
    <col min="11" max="11" width="12.5703125" style="627" customWidth="1"/>
    <col min="12" max="12" width="15.7109375" style="627" customWidth="1"/>
    <col min="13" max="13" width="11.5703125" style="627" customWidth="1"/>
    <col min="14" max="14" width="9.42578125" style="627" customWidth="1"/>
    <col min="15" max="32" width="11.5703125" style="627" customWidth="1"/>
    <col min="33" max="259" width="9.140625" style="627"/>
    <col min="260" max="260" width="7.7109375" style="627" customWidth="1"/>
    <col min="261" max="261" width="9.140625" style="627"/>
    <col min="262" max="262" width="31.85546875" style="627" bestFit="1" customWidth="1"/>
    <col min="263" max="263" width="12.140625" style="627" customWidth="1"/>
    <col min="264" max="264" width="11.7109375" style="627" customWidth="1"/>
    <col min="265" max="265" width="10.85546875" style="627" customWidth="1"/>
    <col min="266" max="266" width="13.140625" style="627" customWidth="1"/>
    <col min="267" max="267" width="12.5703125" style="627" customWidth="1"/>
    <col min="268" max="268" width="12.28515625" style="627" customWidth="1"/>
    <col min="269" max="269" width="9.140625" style="627"/>
    <col min="270" max="270" width="11.28515625" style="627" customWidth="1"/>
    <col min="271" max="515" width="9.140625" style="627"/>
    <col min="516" max="516" width="7.7109375" style="627" customWidth="1"/>
    <col min="517" max="517" width="9.140625" style="627"/>
    <col min="518" max="518" width="31.85546875" style="627" bestFit="1" customWidth="1"/>
    <col min="519" max="519" width="12.140625" style="627" customWidth="1"/>
    <col min="520" max="520" width="11.7109375" style="627" customWidth="1"/>
    <col min="521" max="521" width="10.85546875" style="627" customWidth="1"/>
    <col min="522" max="522" width="13.140625" style="627" customWidth="1"/>
    <col min="523" max="523" width="12.5703125" style="627" customWidth="1"/>
    <col min="524" max="524" width="12.28515625" style="627" customWidth="1"/>
    <col min="525" max="525" width="9.140625" style="627"/>
    <col min="526" max="526" width="11.28515625" style="627" customWidth="1"/>
    <col min="527" max="771" width="9.140625" style="627"/>
    <col min="772" max="772" width="7.7109375" style="627" customWidth="1"/>
    <col min="773" max="773" width="9.140625" style="627"/>
    <col min="774" max="774" width="31.85546875" style="627" bestFit="1" customWidth="1"/>
    <col min="775" max="775" width="12.140625" style="627" customWidth="1"/>
    <col min="776" max="776" width="11.7109375" style="627" customWidth="1"/>
    <col min="777" max="777" width="10.85546875" style="627" customWidth="1"/>
    <col min="778" max="778" width="13.140625" style="627" customWidth="1"/>
    <col min="779" max="779" width="12.5703125" style="627" customWidth="1"/>
    <col min="780" max="780" width="12.28515625" style="627" customWidth="1"/>
    <col min="781" max="781" width="9.140625" style="627"/>
    <col min="782" max="782" width="11.28515625" style="627" customWidth="1"/>
    <col min="783" max="1027" width="9.140625" style="627"/>
    <col min="1028" max="1028" width="7.7109375" style="627" customWidth="1"/>
    <col min="1029" max="1029" width="9.140625" style="627"/>
    <col min="1030" max="1030" width="31.85546875" style="627" bestFit="1" customWidth="1"/>
    <col min="1031" max="1031" width="12.140625" style="627" customWidth="1"/>
    <col min="1032" max="1032" width="11.7109375" style="627" customWidth="1"/>
    <col min="1033" max="1033" width="10.85546875" style="627" customWidth="1"/>
    <col min="1034" max="1034" width="13.140625" style="627" customWidth="1"/>
    <col min="1035" max="1035" width="12.5703125" style="627" customWidth="1"/>
    <col min="1036" max="1036" width="12.28515625" style="627" customWidth="1"/>
    <col min="1037" max="1037" width="9.140625" style="627"/>
    <col min="1038" max="1038" width="11.28515625" style="627" customWidth="1"/>
    <col min="1039" max="1283" width="9.140625" style="627"/>
    <col min="1284" max="1284" width="7.7109375" style="627" customWidth="1"/>
    <col min="1285" max="1285" width="9.140625" style="627"/>
    <col min="1286" max="1286" width="31.85546875" style="627" bestFit="1" customWidth="1"/>
    <col min="1287" max="1287" width="12.140625" style="627" customWidth="1"/>
    <col min="1288" max="1288" width="11.7109375" style="627" customWidth="1"/>
    <col min="1289" max="1289" width="10.85546875" style="627" customWidth="1"/>
    <col min="1290" max="1290" width="13.140625" style="627" customWidth="1"/>
    <col min="1291" max="1291" width="12.5703125" style="627" customWidth="1"/>
    <col min="1292" max="1292" width="12.28515625" style="627" customWidth="1"/>
    <col min="1293" max="1293" width="9.140625" style="627"/>
    <col min="1294" max="1294" width="11.28515625" style="627" customWidth="1"/>
    <col min="1295" max="1539" width="9.140625" style="627"/>
    <col min="1540" max="1540" width="7.7109375" style="627" customWidth="1"/>
    <col min="1541" max="1541" width="9.140625" style="627"/>
    <col min="1542" max="1542" width="31.85546875" style="627" bestFit="1" customWidth="1"/>
    <col min="1543" max="1543" width="12.140625" style="627" customWidth="1"/>
    <col min="1544" max="1544" width="11.7109375" style="627" customWidth="1"/>
    <col min="1545" max="1545" width="10.85546875" style="627" customWidth="1"/>
    <col min="1546" max="1546" width="13.140625" style="627" customWidth="1"/>
    <col min="1547" max="1547" width="12.5703125" style="627" customWidth="1"/>
    <col min="1548" max="1548" width="12.28515625" style="627" customWidth="1"/>
    <col min="1549" max="1549" width="9.140625" style="627"/>
    <col min="1550" max="1550" width="11.28515625" style="627" customWidth="1"/>
    <col min="1551" max="1795" width="9.140625" style="627"/>
    <col min="1796" max="1796" width="7.7109375" style="627" customWidth="1"/>
    <col min="1797" max="1797" width="9.140625" style="627"/>
    <col min="1798" max="1798" width="31.85546875" style="627" bestFit="1" customWidth="1"/>
    <col min="1799" max="1799" width="12.140625" style="627" customWidth="1"/>
    <col min="1800" max="1800" width="11.7109375" style="627" customWidth="1"/>
    <col min="1801" max="1801" width="10.85546875" style="627" customWidth="1"/>
    <col min="1802" max="1802" width="13.140625" style="627" customWidth="1"/>
    <col min="1803" max="1803" width="12.5703125" style="627" customWidth="1"/>
    <col min="1804" max="1804" width="12.28515625" style="627" customWidth="1"/>
    <col min="1805" max="1805" width="9.140625" style="627"/>
    <col min="1806" max="1806" width="11.28515625" style="627" customWidth="1"/>
    <col min="1807" max="2051" width="9.140625" style="627"/>
    <col min="2052" max="2052" width="7.7109375" style="627" customWidth="1"/>
    <col min="2053" max="2053" width="9.140625" style="627"/>
    <col min="2054" max="2054" width="31.85546875" style="627" bestFit="1" customWidth="1"/>
    <col min="2055" max="2055" width="12.140625" style="627" customWidth="1"/>
    <col min="2056" max="2056" width="11.7109375" style="627" customWidth="1"/>
    <col min="2057" max="2057" width="10.85546875" style="627" customWidth="1"/>
    <col min="2058" max="2058" width="13.140625" style="627" customWidth="1"/>
    <col min="2059" max="2059" width="12.5703125" style="627" customWidth="1"/>
    <col min="2060" max="2060" width="12.28515625" style="627" customWidth="1"/>
    <col min="2061" max="2061" width="9.140625" style="627"/>
    <col min="2062" max="2062" width="11.28515625" style="627" customWidth="1"/>
    <col min="2063" max="2307" width="9.140625" style="627"/>
    <col min="2308" max="2308" width="7.7109375" style="627" customWidth="1"/>
    <col min="2309" max="2309" width="9.140625" style="627"/>
    <col min="2310" max="2310" width="31.85546875" style="627" bestFit="1" customWidth="1"/>
    <col min="2311" max="2311" width="12.140625" style="627" customWidth="1"/>
    <col min="2312" max="2312" width="11.7109375" style="627" customWidth="1"/>
    <col min="2313" max="2313" width="10.85546875" style="627" customWidth="1"/>
    <col min="2314" max="2314" width="13.140625" style="627" customWidth="1"/>
    <col min="2315" max="2315" width="12.5703125" style="627" customWidth="1"/>
    <col min="2316" max="2316" width="12.28515625" style="627" customWidth="1"/>
    <col min="2317" max="2317" width="9.140625" style="627"/>
    <col min="2318" max="2318" width="11.28515625" style="627" customWidth="1"/>
    <col min="2319" max="2563" width="9.140625" style="627"/>
    <col min="2564" max="2564" width="7.7109375" style="627" customWidth="1"/>
    <col min="2565" max="2565" width="9.140625" style="627"/>
    <col min="2566" max="2566" width="31.85546875" style="627" bestFit="1" customWidth="1"/>
    <col min="2567" max="2567" width="12.140625" style="627" customWidth="1"/>
    <col min="2568" max="2568" width="11.7109375" style="627" customWidth="1"/>
    <col min="2569" max="2569" width="10.85546875" style="627" customWidth="1"/>
    <col min="2570" max="2570" width="13.140625" style="627" customWidth="1"/>
    <col min="2571" max="2571" width="12.5703125" style="627" customWidth="1"/>
    <col min="2572" max="2572" width="12.28515625" style="627" customWidth="1"/>
    <col min="2573" max="2573" width="9.140625" style="627"/>
    <col min="2574" max="2574" width="11.28515625" style="627" customWidth="1"/>
    <col min="2575" max="2819" width="9.140625" style="627"/>
    <col min="2820" max="2820" width="7.7109375" style="627" customWidth="1"/>
    <col min="2821" max="2821" width="9.140625" style="627"/>
    <col min="2822" max="2822" width="31.85546875" style="627" bestFit="1" customWidth="1"/>
    <col min="2823" max="2823" width="12.140625" style="627" customWidth="1"/>
    <col min="2824" max="2824" width="11.7109375" style="627" customWidth="1"/>
    <col min="2825" max="2825" width="10.85546875" style="627" customWidth="1"/>
    <col min="2826" max="2826" width="13.140625" style="627" customWidth="1"/>
    <col min="2827" max="2827" width="12.5703125" style="627" customWidth="1"/>
    <col min="2828" max="2828" width="12.28515625" style="627" customWidth="1"/>
    <col min="2829" max="2829" width="9.140625" style="627"/>
    <col min="2830" max="2830" width="11.28515625" style="627" customWidth="1"/>
    <col min="2831" max="3075" width="9.140625" style="627"/>
    <col min="3076" max="3076" width="7.7109375" style="627" customWidth="1"/>
    <col min="3077" max="3077" width="9.140625" style="627"/>
    <col min="3078" max="3078" width="31.85546875" style="627" bestFit="1" customWidth="1"/>
    <col min="3079" max="3079" width="12.140625" style="627" customWidth="1"/>
    <col min="3080" max="3080" width="11.7109375" style="627" customWidth="1"/>
    <col min="3081" max="3081" width="10.85546875" style="627" customWidth="1"/>
    <col min="3082" max="3082" width="13.140625" style="627" customWidth="1"/>
    <col min="3083" max="3083" width="12.5703125" style="627" customWidth="1"/>
    <col min="3084" max="3084" width="12.28515625" style="627" customWidth="1"/>
    <col min="3085" max="3085" width="9.140625" style="627"/>
    <col min="3086" max="3086" width="11.28515625" style="627" customWidth="1"/>
    <col min="3087" max="3331" width="9.140625" style="627"/>
    <col min="3332" max="3332" width="7.7109375" style="627" customWidth="1"/>
    <col min="3333" max="3333" width="9.140625" style="627"/>
    <col min="3334" max="3334" width="31.85546875" style="627" bestFit="1" customWidth="1"/>
    <col min="3335" max="3335" width="12.140625" style="627" customWidth="1"/>
    <col min="3336" max="3336" width="11.7109375" style="627" customWidth="1"/>
    <col min="3337" max="3337" width="10.85546875" style="627" customWidth="1"/>
    <col min="3338" max="3338" width="13.140625" style="627" customWidth="1"/>
    <col min="3339" max="3339" width="12.5703125" style="627" customWidth="1"/>
    <col min="3340" max="3340" width="12.28515625" style="627" customWidth="1"/>
    <col min="3341" max="3341" width="9.140625" style="627"/>
    <col min="3342" max="3342" width="11.28515625" style="627" customWidth="1"/>
    <col min="3343" max="3587" width="9.140625" style="627"/>
    <col min="3588" max="3588" width="7.7109375" style="627" customWidth="1"/>
    <col min="3589" max="3589" width="9.140625" style="627"/>
    <col min="3590" max="3590" width="31.85546875" style="627" bestFit="1" customWidth="1"/>
    <col min="3591" max="3591" width="12.140625" style="627" customWidth="1"/>
    <col min="3592" max="3592" width="11.7109375" style="627" customWidth="1"/>
    <col min="3593" max="3593" width="10.85546875" style="627" customWidth="1"/>
    <col min="3594" max="3594" width="13.140625" style="627" customWidth="1"/>
    <col min="3595" max="3595" width="12.5703125" style="627" customWidth="1"/>
    <col min="3596" max="3596" width="12.28515625" style="627" customWidth="1"/>
    <col min="3597" max="3597" width="9.140625" style="627"/>
    <col min="3598" max="3598" width="11.28515625" style="627" customWidth="1"/>
    <col min="3599" max="3843" width="9.140625" style="627"/>
    <col min="3844" max="3844" width="7.7109375" style="627" customWidth="1"/>
    <col min="3845" max="3845" width="9.140625" style="627"/>
    <col min="3846" max="3846" width="31.85546875" style="627" bestFit="1" customWidth="1"/>
    <col min="3847" max="3847" width="12.140625" style="627" customWidth="1"/>
    <col min="3848" max="3848" width="11.7109375" style="627" customWidth="1"/>
    <col min="3849" max="3849" width="10.85546875" style="627" customWidth="1"/>
    <col min="3850" max="3850" width="13.140625" style="627" customWidth="1"/>
    <col min="3851" max="3851" width="12.5703125" style="627" customWidth="1"/>
    <col min="3852" max="3852" width="12.28515625" style="627" customWidth="1"/>
    <col min="3853" max="3853" width="9.140625" style="627"/>
    <col min="3854" max="3854" width="11.28515625" style="627" customWidth="1"/>
    <col min="3855" max="4099" width="9.140625" style="627"/>
    <col min="4100" max="4100" width="7.7109375" style="627" customWidth="1"/>
    <col min="4101" max="4101" width="9.140625" style="627"/>
    <col min="4102" max="4102" width="31.85546875" style="627" bestFit="1" customWidth="1"/>
    <col min="4103" max="4103" width="12.140625" style="627" customWidth="1"/>
    <col min="4104" max="4104" width="11.7109375" style="627" customWidth="1"/>
    <col min="4105" max="4105" width="10.85546875" style="627" customWidth="1"/>
    <col min="4106" max="4106" width="13.140625" style="627" customWidth="1"/>
    <col min="4107" max="4107" width="12.5703125" style="627" customWidth="1"/>
    <col min="4108" max="4108" width="12.28515625" style="627" customWidth="1"/>
    <col min="4109" max="4109" width="9.140625" style="627"/>
    <col min="4110" max="4110" width="11.28515625" style="627" customWidth="1"/>
    <col min="4111" max="4355" width="9.140625" style="627"/>
    <col min="4356" max="4356" width="7.7109375" style="627" customWidth="1"/>
    <col min="4357" max="4357" width="9.140625" style="627"/>
    <col min="4358" max="4358" width="31.85546875" style="627" bestFit="1" customWidth="1"/>
    <col min="4359" max="4359" width="12.140625" style="627" customWidth="1"/>
    <col min="4360" max="4360" width="11.7109375" style="627" customWidth="1"/>
    <col min="4361" max="4361" width="10.85546875" style="627" customWidth="1"/>
    <col min="4362" max="4362" width="13.140625" style="627" customWidth="1"/>
    <col min="4363" max="4363" width="12.5703125" style="627" customWidth="1"/>
    <col min="4364" max="4364" width="12.28515625" style="627" customWidth="1"/>
    <col min="4365" max="4365" width="9.140625" style="627"/>
    <col min="4366" max="4366" width="11.28515625" style="627" customWidth="1"/>
    <col min="4367" max="4611" width="9.140625" style="627"/>
    <col min="4612" max="4612" width="7.7109375" style="627" customWidth="1"/>
    <col min="4613" max="4613" width="9.140625" style="627"/>
    <col min="4614" max="4614" width="31.85546875" style="627" bestFit="1" customWidth="1"/>
    <col min="4615" max="4615" width="12.140625" style="627" customWidth="1"/>
    <col min="4616" max="4616" width="11.7109375" style="627" customWidth="1"/>
    <col min="4617" max="4617" width="10.85546875" style="627" customWidth="1"/>
    <col min="4618" max="4618" width="13.140625" style="627" customWidth="1"/>
    <col min="4619" max="4619" width="12.5703125" style="627" customWidth="1"/>
    <col min="4620" max="4620" width="12.28515625" style="627" customWidth="1"/>
    <col min="4621" max="4621" width="9.140625" style="627"/>
    <col min="4622" max="4622" width="11.28515625" style="627" customWidth="1"/>
    <col min="4623" max="4867" width="9.140625" style="627"/>
    <col min="4868" max="4868" width="7.7109375" style="627" customWidth="1"/>
    <col min="4869" max="4869" width="9.140625" style="627"/>
    <col min="4870" max="4870" width="31.85546875" style="627" bestFit="1" customWidth="1"/>
    <col min="4871" max="4871" width="12.140625" style="627" customWidth="1"/>
    <col min="4872" max="4872" width="11.7109375" style="627" customWidth="1"/>
    <col min="4873" max="4873" width="10.85546875" style="627" customWidth="1"/>
    <col min="4874" max="4874" width="13.140625" style="627" customWidth="1"/>
    <col min="4875" max="4875" width="12.5703125" style="627" customWidth="1"/>
    <col min="4876" max="4876" width="12.28515625" style="627" customWidth="1"/>
    <col min="4877" max="4877" width="9.140625" style="627"/>
    <col min="4878" max="4878" width="11.28515625" style="627" customWidth="1"/>
    <col min="4879" max="5123" width="9.140625" style="627"/>
    <col min="5124" max="5124" width="7.7109375" style="627" customWidth="1"/>
    <col min="5125" max="5125" width="9.140625" style="627"/>
    <col min="5126" max="5126" width="31.85546875" style="627" bestFit="1" customWidth="1"/>
    <col min="5127" max="5127" width="12.140625" style="627" customWidth="1"/>
    <col min="5128" max="5128" width="11.7109375" style="627" customWidth="1"/>
    <col min="5129" max="5129" width="10.85546875" style="627" customWidth="1"/>
    <col min="5130" max="5130" width="13.140625" style="627" customWidth="1"/>
    <col min="5131" max="5131" width="12.5703125" style="627" customWidth="1"/>
    <col min="5132" max="5132" width="12.28515625" style="627" customWidth="1"/>
    <col min="5133" max="5133" width="9.140625" style="627"/>
    <col min="5134" max="5134" width="11.28515625" style="627" customWidth="1"/>
    <col min="5135" max="5379" width="9.140625" style="627"/>
    <col min="5380" max="5380" width="7.7109375" style="627" customWidth="1"/>
    <col min="5381" max="5381" width="9.140625" style="627"/>
    <col min="5382" max="5382" width="31.85546875" style="627" bestFit="1" customWidth="1"/>
    <col min="5383" max="5383" width="12.140625" style="627" customWidth="1"/>
    <col min="5384" max="5384" width="11.7109375" style="627" customWidth="1"/>
    <col min="5385" max="5385" width="10.85546875" style="627" customWidth="1"/>
    <col min="5386" max="5386" width="13.140625" style="627" customWidth="1"/>
    <col min="5387" max="5387" width="12.5703125" style="627" customWidth="1"/>
    <col min="5388" max="5388" width="12.28515625" style="627" customWidth="1"/>
    <col min="5389" max="5389" width="9.140625" style="627"/>
    <col min="5390" max="5390" width="11.28515625" style="627" customWidth="1"/>
    <col min="5391" max="5635" width="9.140625" style="627"/>
    <col min="5636" max="5636" width="7.7109375" style="627" customWidth="1"/>
    <col min="5637" max="5637" width="9.140625" style="627"/>
    <col min="5638" max="5638" width="31.85546875" style="627" bestFit="1" customWidth="1"/>
    <col min="5639" max="5639" width="12.140625" style="627" customWidth="1"/>
    <col min="5640" max="5640" width="11.7109375" style="627" customWidth="1"/>
    <col min="5641" max="5641" width="10.85546875" style="627" customWidth="1"/>
    <col min="5642" max="5642" width="13.140625" style="627" customWidth="1"/>
    <col min="5643" max="5643" width="12.5703125" style="627" customWidth="1"/>
    <col min="5644" max="5644" width="12.28515625" style="627" customWidth="1"/>
    <col min="5645" max="5645" width="9.140625" style="627"/>
    <col min="5646" max="5646" width="11.28515625" style="627" customWidth="1"/>
    <col min="5647" max="5891" width="9.140625" style="627"/>
    <col min="5892" max="5892" width="7.7109375" style="627" customWidth="1"/>
    <col min="5893" max="5893" width="9.140625" style="627"/>
    <col min="5894" max="5894" width="31.85546875" style="627" bestFit="1" customWidth="1"/>
    <col min="5895" max="5895" width="12.140625" style="627" customWidth="1"/>
    <col min="5896" max="5896" width="11.7109375" style="627" customWidth="1"/>
    <col min="5897" max="5897" width="10.85546875" style="627" customWidth="1"/>
    <col min="5898" max="5898" width="13.140625" style="627" customWidth="1"/>
    <col min="5899" max="5899" width="12.5703125" style="627" customWidth="1"/>
    <col min="5900" max="5900" width="12.28515625" style="627" customWidth="1"/>
    <col min="5901" max="5901" width="9.140625" style="627"/>
    <col min="5902" max="5902" width="11.28515625" style="627" customWidth="1"/>
    <col min="5903" max="6147" width="9.140625" style="627"/>
    <col min="6148" max="6148" width="7.7109375" style="627" customWidth="1"/>
    <col min="6149" max="6149" width="9.140625" style="627"/>
    <col min="6150" max="6150" width="31.85546875" style="627" bestFit="1" customWidth="1"/>
    <col min="6151" max="6151" width="12.140625" style="627" customWidth="1"/>
    <col min="6152" max="6152" width="11.7109375" style="627" customWidth="1"/>
    <col min="6153" max="6153" width="10.85546875" style="627" customWidth="1"/>
    <col min="6154" max="6154" width="13.140625" style="627" customWidth="1"/>
    <col min="6155" max="6155" width="12.5703125" style="627" customWidth="1"/>
    <col min="6156" max="6156" width="12.28515625" style="627" customWidth="1"/>
    <col min="6157" max="6157" width="9.140625" style="627"/>
    <col min="6158" max="6158" width="11.28515625" style="627" customWidth="1"/>
    <col min="6159" max="6403" width="9.140625" style="627"/>
    <col min="6404" max="6404" width="7.7109375" style="627" customWidth="1"/>
    <col min="6405" max="6405" width="9.140625" style="627"/>
    <col min="6406" max="6406" width="31.85546875" style="627" bestFit="1" customWidth="1"/>
    <col min="6407" max="6407" width="12.140625" style="627" customWidth="1"/>
    <col min="6408" max="6408" width="11.7109375" style="627" customWidth="1"/>
    <col min="6409" max="6409" width="10.85546875" style="627" customWidth="1"/>
    <col min="6410" max="6410" width="13.140625" style="627" customWidth="1"/>
    <col min="6411" max="6411" width="12.5703125" style="627" customWidth="1"/>
    <col min="6412" max="6412" width="12.28515625" style="627" customWidth="1"/>
    <col min="6413" max="6413" width="9.140625" style="627"/>
    <col min="6414" max="6414" width="11.28515625" style="627" customWidth="1"/>
    <col min="6415" max="6659" width="9.140625" style="627"/>
    <col min="6660" max="6660" width="7.7109375" style="627" customWidth="1"/>
    <col min="6661" max="6661" width="9.140625" style="627"/>
    <col min="6662" max="6662" width="31.85546875" style="627" bestFit="1" customWidth="1"/>
    <col min="6663" max="6663" width="12.140625" style="627" customWidth="1"/>
    <col min="6664" max="6664" width="11.7109375" style="627" customWidth="1"/>
    <col min="6665" max="6665" width="10.85546875" style="627" customWidth="1"/>
    <col min="6666" max="6666" width="13.140625" style="627" customWidth="1"/>
    <col min="6667" max="6667" width="12.5703125" style="627" customWidth="1"/>
    <col min="6668" max="6668" width="12.28515625" style="627" customWidth="1"/>
    <col min="6669" max="6669" width="9.140625" style="627"/>
    <col min="6670" max="6670" width="11.28515625" style="627" customWidth="1"/>
    <col min="6671" max="6915" width="9.140625" style="627"/>
    <col min="6916" max="6916" width="7.7109375" style="627" customWidth="1"/>
    <col min="6917" max="6917" width="9.140625" style="627"/>
    <col min="6918" max="6918" width="31.85546875" style="627" bestFit="1" customWidth="1"/>
    <col min="6919" max="6919" width="12.140625" style="627" customWidth="1"/>
    <col min="6920" max="6920" width="11.7109375" style="627" customWidth="1"/>
    <col min="6921" max="6921" width="10.85546875" style="627" customWidth="1"/>
    <col min="6922" max="6922" width="13.140625" style="627" customWidth="1"/>
    <col min="6923" max="6923" width="12.5703125" style="627" customWidth="1"/>
    <col min="6924" max="6924" width="12.28515625" style="627" customWidth="1"/>
    <col min="6925" max="6925" width="9.140625" style="627"/>
    <col min="6926" max="6926" width="11.28515625" style="627" customWidth="1"/>
    <col min="6927" max="7171" width="9.140625" style="627"/>
    <col min="7172" max="7172" width="7.7109375" style="627" customWidth="1"/>
    <col min="7173" max="7173" width="9.140625" style="627"/>
    <col min="7174" max="7174" width="31.85546875" style="627" bestFit="1" customWidth="1"/>
    <col min="7175" max="7175" width="12.140625" style="627" customWidth="1"/>
    <col min="7176" max="7176" width="11.7109375" style="627" customWidth="1"/>
    <col min="7177" max="7177" width="10.85546875" style="627" customWidth="1"/>
    <col min="7178" max="7178" width="13.140625" style="627" customWidth="1"/>
    <col min="7179" max="7179" width="12.5703125" style="627" customWidth="1"/>
    <col min="7180" max="7180" width="12.28515625" style="627" customWidth="1"/>
    <col min="7181" max="7181" width="9.140625" style="627"/>
    <col min="7182" max="7182" width="11.28515625" style="627" customWidth="1"/>
    <col min="7183" max="7427" width="9.140625" style="627"/>
    <col min="7428" max="7428" width="7.7109375" style="627" customWidth="1"/>
    <col min="7429" max="7429" width="9.140625" style="627"/>
    <col min="7430" max="7430" width="31.85546875" style="627" bestFit="1" customWidth="1"/>
    <col min="7431" max="7431" width="12.140625" style="627" customWidth="1"/>
    <col min="7432" max="7432" width="11.7109375" style="627" customWidth="1"/>
    <col min="7433" max="7433" width="10.85546875" style="627" customWidth="1"/>
    <col min="7434" max="7434" width="13.140625" style="627" customWidth="1"/>
    <col min="7435" max="7435" width="12.5703125" style="627" customWidth="1"/>
    <col min="7436" max="7436" width="12.28515625" style="627" customWidth="1"/>
    <col min="7437" max="7437" width="9.140625" style="627"/>
    <col min="7438" max="7438" width="11.28515625" style="627" customWidth="1"/>
    <col min="7439" max="7683" width="9.140625" style="627"/>
    <col min="7684" max="7684" width="7.7109375" style="627" customWidth="1"/>
    <col min="7685" max="7685" width="9.140625" style="627"/>
    <col min="7686" max="7686" width="31.85546875" style="627" bestFit="1" customWidth="1"/>
    <col min="7687" max="7687" width="12.140625" style="627" customWidth="1"/>
    <col min="7688" max="7688" width="11.7109375" style="627" customWidth="1"/>
    <col min="7689" max="7689" width="10.85546875" style="627" customWidth="1"/>
    <col min="7690" max="7690" width="13.140625" style="627" customWidth="1"/>
    <col min="7691" max="7691" width="12.5703125" style="627" customWidth="1"/>
    <col min="7692" max="7692" width="12.28515625" style="627" customWidth="1"/>
    <col min="7693" max="7693" width="9.140625" style="627"/>
    <col min="7694" max="7694" width="11.28515625" style="627" customWidth="1"/>
    <col min="7695" max="7939" width="9.140625" style="627"/>
    <col min="7940" max="7940" width="7.7109375" style="627" customWidth="1"/>
    <col min="7941" max="7941" width="9.140625" style="627"/>
    <col min="7942" max="7942" width="31.85546875" style="627" bestFit="1" customWidth="1"/>
    <col min="7943" max="7943" width="12.140625" style="627" customWidth="1"/>
    <col min="7944" max="7944" width="11.7109375" style="627" customWidth="1"/>
    <col min="7945" max="7945" width="10.85546875" style="627" customWidth="1"/>
    <col min="7946" max="7946" width="13.140625" style="627" customWidth="1"/>
    <col min="7947" max="7947" width="12.5703125" style="627" customWidth="1"/>
    <col min="7948" max="7948" width="12.28515625" style="627" customWidth="1"/>
    <col min="7949" max="7949" width="9.140625" style="627"/>
    <col min="7950" max="7950" width="11.28515625" style="627" customWidth="1"/>
    <col min="7951" max="8195" width="9.140625" style="627"/>
    <col min="8196" max="8196" width="7.7109375" style="627" customWidth="1"/>
    <col min="8197" max="8197" width="9.140625" style="627"/>
    <col min="8198" max="8198" width="31.85546875" style="627" bestFit="1" customWidth="1"/>
    <col min="8199" max="8199" width="12.140625" style="627" customWidth="1"/>
    <col min="8200" max="8200" width="11.7109375" style="627" customWidth="1"/>
    <col min="8201" max="8201" width="10.85546875" style="627" customWidth="1"/>
    <col min="8202" max="8202" width="13.140625" style="627" customWidth="1"/>
    <col min="8203" max="8203" width="12.5703125" style="627" customWidth="1"/>
    <col min="8204" max="8204" width="12.28515625" style="627" customWidth="1"/>
    <col min="8205" max="8205" width="9.140625" style="627"/>
    <col min="8206" max="8206" width="11.28515625" style="627" customWidth="1"/>
    <col min="8207" max="8451" width="9.140625" style="627"/>
    <col min="8452" max="8452" width="7.7109375" style="627" customWidth="1"/>
    <col min="8453" max="8453" width="9.140625" style="627"/>
    <col min="8454" max="8454" width="31.85546875" style="627" bestFit="1" customWidth="1"/>
    <col min="8455" max="8455" width="12.140625" style="627" customWidth="1"/>
    <col min="8456" max="8456" width="11.7109375" style="627" customWidth="1"/>
    <col min="8457" max="8457" width="10.85546875" style="627" customWidth="1"/>
    <col min="8458" max="8458" width="13.140625" style="627" customWidth="1"/>
    <col min="8459" max="8459" width="12.5703125" style="627" customWidth="1"/>
    <col min="8460" max="8460" width="12.28515625" style="627" customWidth="1"/>
    <col min="8461" max="8461" width="9.140625" style="627"/>
    <col min="8462" max="8462" width="11.28515625" style="627" customWidth="1"/>
    <col min="8463" max="8707" width="9.140625" style="627"/>
    <col min="8708" max="8708" width="7.7109375" style="627" customWidth="1"/>
    <col min="8709" max="8709" width="9.140625" style="627"/>
    <col min="8710" max="8710" width="31.85546875" style="627" bestFit="1" customWidth="1"/>
    <col min="8711" max="8711" width="12.140625" style="627" customWidth="1"/>
    <col min="8712" max="8712" width="11.7109375" style="627" customWidth="1"/>
    <col min="8713" max="8713" width="10.85546875" style="627" customWidth="1"/>
    <col min="8714" max="8714" width="13.140625" style="627" customWidth="1"/>
    <col min="8715" max="8715" width="12.5703125" style="627" customWidth="1"/>
    <col min="8716" max="8716" width="12.28515625" style="627" customWidth="1"/>
    <col min="8717" max="8717" width="9.140625" style="627"/>
    <col min="8718" max="8718" width="11.28515625" style="627" customWidth="1"/>
    <col min="8719" max="8963" width="9.140625" style="627"/>
    <col min="8964" max="8964" width="7.7109375" style="627" customWidth="1"/>
    <col min="8965" max="8965" width="9.140625" style="627"/>
    <col min="8966" max="8966" width="31.85546875" style="627" bestFit="1" customWidth="1"/>
    <col min="8967" max="8967" width="12.140625" style="627" customWidth="1"/>
    <col min="8968" max="8968" width="11.7109375" style="627" customWidth="1"/>
    <col min="8969" max="8969" width="10.85546875" style="627" customWidth="1"/>
    <col min="8970" max="8970" width="13.140625" style="627" customWidth="1"/>
    <col min="8971" max="8971" width="12.5703125" style="627" customWidth="1"/>
    <col min="8972" max="8972" width="12.28515625" style="627" customWidth="1"/>
    <col min="8973" max="8973" width="9.140625" style="627"/>
    <col min="8974" max="8974" width="11.28515625" style="627" customWidth="1"/>
    <col min="8975" max="9219" width="9.140625" style="627"/>
    <col min="9220" max="9220" width="7.7109375" style="627" customWidth="1"/>
    <col min="9221" max="9221" width="9.140625" style="627"/>
    <col min="9222" max="9222" width="31.85546875" style="627" bestFit="1" customWidth="1"/>
    <col min="9223" max="9223" width="12.140625" style="627" customWidth="1"/>
    <col min="9224" max="9224" width="11.7109375" style="627" customWidth="1"/>
    <col min="9225" max="9225" width="10.85546875" style="627" customWidth="1"/>
    <col min="9226" max="9226" width="13.140625" style="627" customWidth="1"/>
    <col min="9227" max="9227" width="12.5703125" style="627" customWidth="1"/>
    <col min="9228" max="9228" width="12.28515625" style="627" customWidth="1"/>
    <col min="9229" max="9229" width="9.140625" style="627"/>
    <col min="9230" max="9230" width="11.28515625" style="627" customWidth="1"/>
    <col min="9231" max="9475" width="9.140625" style="627"/>
    <col min="9476" max="9476" width="7.7109375" style="627" customWidth="1"/>
    <col min="9477" max="9477" width="9.140625" style="627"/>
    <col min="9478" max="9478" width="31.85546875" style="627" bestFit="1" customWidth="1"/>
    <col min="9479" max="9479" width="12.140625" style="627" customWidth="1"/>
    <col min="9480" max="9480" width="11.7109375" style="627" customWidth="1"/>
    <col min="9481" max="9481" width="10.85546875" style="627" customWidth="1"/>
    <col min="9482" max="9482" width="13.140625" style="627" customWidth="1"/>
    <col min="9483" max="9483" width="12.5703125" style="627" customWidth="1"/>
    <col min="9484" max="9484" width="12.28515625" style="627" customWidth="1"/>
    <col min="9485" max="9485" width="9.140625" style="627"/>
    <col min="9486" max="9486" width="11.28515625" style="627" customWidth="1"/>
    <col min="9487" max="9731" width="9.140625" style="627"/>
    <col min="9732" max="9732" width="7.7109375" style="627" customWidth="1"/>
    <col min="9733" max="9733" width="9.140625" style="627"/>
    <col min="9734" max="9734" width="31.85546875" style="627" bestFit="1" customWidth="1"/>
    <col min="9735" max="9735" width="12.140625" style="627" customWidth="1"/>
    <col min="9736" max="9736" width="11.7109375" style="627" customWidth="1"/>
    <col min="9737" max="9737" width="10.85546875" style="627" customWidth="1"/>
    <col min="9738" max="9738" width="13.140625" style="627" customWidth="1"/>
    <col min="9739" max="9739" width="12.5703125" style="627" customWidth="1"/>
    <col min="9740" max="9740" width="12.28515625" style="627" customWidth="1"/>
    <col min="9741" max="9741" width="9.140625" style="627"/>
    <col min="9742" max="9742" width="11.28515625" style="627" customWidth="1"/>
    <col min="9743" max="9987" width="9.140625" style="627"/>
    <col min="9988" max="9988" width="7.7109375" style="627" customWidth="1"/>
    <col min="9989" max="9989" width="9.140625" style="627"/>
    <col min="9990" max="9990" width="31.85546875" style="627" bestFit="1" customWidth="1"/>
    <col min="9991" max="9991" width="12.140625" style="627" customWidth="1"/>
    <col min="9992" max="9992" width="11.7109375" style="627" customWidth="1"/>
    <col min="9993" max="9993" width="10.85546875" style="627" customWidth="1"/>
    <col min="9994" max="9994" width="13.140625" style="627" customWidth="1"/>
    <col min="9995" max="9995" width="12.5703125" style="627" customWidth="1"/>
    <col min="9996" max="9996" width="12.28515625" style="627" customWidth="1"/>
    <col min="9997" max="9997" width="9.140625" style="627"/>
    <col min="9998" max="9998" width="11.28515625" style="627" customWidth="1"/>
    <col min="9999" max="10243" width="9.140625" style="627"/>
    <col min="10244" max="10244" width="7.7109375" style="627" customWidth="1"/>
    <col min="10245" max="10245" width="9.140625" style="627"/>
    <col min="10246" max="10246" width="31.85546875" style="627" bestFit="1" customWidth="1"/>
    <col min="10247" max="10247" width="12.140625" style="627" customWidth="1"/>
    <col min="10248" max="10248" width="11.7109375" style="627" customWidth="1"/>
    <col min="10249" max="10249" width="10.85546875" style="627" customWidth="1"/>
    <col min="10250" max="10250" width="13.140625" style="627" customWidth="1"/>
    <col min="10251" max="10251" width="12.5703125" style="627" customWidth="1"/>
    <col min="10252" max="10252" width="12.28515625" style="627" customWidth="1"/>
    <col min="10253" max="10253" width="9.140625" style="627"/>
    <col min="10254" max="10254" width="11.28515625" style="627" customWidth="1"/>
    <col min="10255" max="10499" width="9.140625" style="627"/>
    <col min="10500" max="10500" width="7.7109375" style="627" customWidth="1"/>
    <col min="10501" max="10501" width="9.140625" style="627"/>
    <col min="10502" max="10502" width="31.85546875" style="627" bestFit="1" customWidth="1"/>
    <col min="10503" max="10503" width="12.140625" style="627" customWidth="1"/>
    <col min="10504" max="10504" width="11.7109375" style="627" customWidth="1"/>
    <col min="10505" max="10505" width="10.85546875" style="627" customWidth="1"/>
    <col min="10506" max="10506" width="13.140625" style="627" customWidth="1"/>
    <col min="10507" max="10507" width="12.5703125" style="627" customWidth="1"/>
    <col min="10508" max="10508" width="12.28515625" style="627" customWidth="1"/>
    <col min="10509" max="10509" width="9.140625" style="627"/>
    <col min="10510" max="10510" width="11.28515625" style="627" customWidth="1"/>
    <col min="10511" max="10755" width="9.140625" style="627"/>
    <col min="10756" max="10756" width="7.7109375" style="627" customWidth="1"/>
    <col min="10757" max="10757" width="9.140625" style="627"/>
    <col min="10758" max="10758" width="31.85546875" style="627" bestFit="1" customWidth="1"/>
    <col min="10759" max="10759" width="12.140625" style="627" customWidth="1"/>
    <col min="10760" max="10760" width="11.7109375" style="627" customWidth="1"/>
    <col min="10761" max="10761" width="10.85546875" style="627" customWidth="1"/>
    <col min="10762" max="10762" width="13.140625" style="627" customWidth="1"/>
    <col min="10763" max="10763" width="12.5703125" style="627" customWidth="1"/>
    <col min="10764" max="10764" width="12.28515625" style="627" customWidth="1"/>
    <col min="10765" max="10765" width="9.140625" style="627"/>
    <col min="10766" max="10766" width="11.28515625" style="627" customWidth="1"/>
    <col min="10767" max="11011" width="9.140625" style="627"/>
    <col min="11012" max="11012" width="7.7109375" style="627" customWidth="1"/>
    <col min="11013" max="11013" width="9.140625" style="627"/>
    <col min="11014" max="11014" width="31.85546875" style="627" bestFit="1" customWidth="1"/>
    <col min="11015" max="11015" width="12.140625" style="627" customWidth="1"/>
    <col min="11016" max="11016" width="11.7109375" style="627" customWidth="1"/>
    <col min="11017" max="11017" width="10.85546875" style="627" customWidth="1"/>
    <col min="11018" max="11018" width="13.140625" style="627" customWidth="1"/>
    <col min="11019" max="11019" width="12.5703125" style="627" customWidth="1"/>
    <col min="11020" max="11020" width="12.28515625" style="627" customWidth="1"/>
    <col min="11021" max="11021" width="9.140625" style="627"/>
    <col min="11022" max="11022" width="11.28515625" style="627" customWidth="1"/>
    <col min="11023" max="11267" width="9.140625" style="627"/>
    <col min="11268" max="11268" width="7.7109375" style="627" customWidth="1"/>
    <col min="11269" max="11269" width="9.140625" style="627"/>
    <col min="11270" max="11270" width="31.85546875" style="627" bestFit="1" customWidth="1"/>
    <col min="11271" max="11271" width="12.140625" style="627" customWidth="1"/>
    <col min="11272" max="11272" width="11.7109375" style="627" customWidth="1"/>
    <col min="11273" max="11273" width="10.85546875" style="627" customWidth="1"/>
    <col min="11274" max="11274" width="13.140625" style="627" customWidth="1"/>
    <col min="11275" max="11275" width="12.5703125" style="627" customWidth="1"/>
    <col min="11276" max="11276" width="12.28515625" style="627" customWidth="1"/>
    <col min="11277" max="11277" width="9.140625" style="627"/>
    <col min="11278" max="11278" width="11.28515625" style="627" customWidth="1"/>
    <col min="11279" max="11523" width="9.140625" style="627"/>
    <col min="11524" max="11524" width="7.7109375" style="627" customWidth="1"/>
    <col min="11525" max="11525" width="9.140625" style="627"/>
    <col min="11526" max="11526" width="31.85546875" style="627" bestFit="1" customWidth="1"/>
    <col min="11527" max="11527" width="12.140625" style="627" customWidth="1"/>
    <col min="11528" max="11528" width="11.7109375" style="627" customWidth="1"/>
    <col min="11529" max="11529" width="10.85546875" style="627" customWidth="1"/>
    <col min="11530" max="11530" width="13.140625" style="627" customWidth="1"/>
    <col min="11531" max="11531" width="12.5703125" style="627" customWidth="1"/>
    <col min="11532" max="11532" width="12.28515625" style="627" customWidth="1"/>
    <col min="11533" max="11533" width="9.140625" style="627"/>
    <col min="11534" max="11534" width="11.28515625" style="627" customWidth="1"/>
    <col min="11535" max="11779" width="9.140625" style="627"/>
    <col min="11780" max="11780" width="7.7109375" style="627" customWidth="1"/>
    <col min="11781" max="11781" width="9.140625" style="627"/>
    <col min="11782" max="11782" width="31.85546875" style="627" bestFit="1" customWidth="1"/>
    <col min="11783" max="11783" width="12.140625" style="627" customWidth="1"/>
    <col min="11784" max="11784" width="11.7109375" style="627" customWidth="1"/>
    <col min="11785" max="11785" width="10.85546875" style="627" customWidth="1"/>
    <col min="11786" max="11786" width="13.140625" style="627" customWidth="1"/>
    <col min="11787" max="11787" width="12.5703125" style="627" customWidth="1"/>
    <col min="11788" max="11788" width="12.28515625" style="627" customWidth="1"/>
    <col min="11789" max="11789" width="9.140625" style="627"/>
    <col min="11790" max="11790" width="11.28515625" style="627" customWidth="1"/>
    <col min="11791" max="12035" width="9.140625" style="627"/>
    <col min="12036" max="12036" width="7.7109375" style="627" customWidth="1"/>
    <col min="12037" max="12037" width="9.140625" style="627"/>
    <col min="12038" max="12038" width="31.85546875" style="627" bestFit="1" customWidth="1"/>
    <col min="12039" max="12039" width="12.140625" style="627" customWidth="1"/>
    <col min="12040" max="12040" width="11.7109375" style="627" customWidth="1"/>
    <col min="12041" max="12041" width="10.85546875" style="627" customWidth="1"/>
    <col min="12042" max="12042" width="13.140625" style="627" customWidth="1"/>
    <col min="12043" max="12043" width="12.5703125" style="627" customWidth="1"/>
    <col min="12044" max="12044" width="12.28515625" style="627" customWidth="1"/>
    <col min="12045" max="12045" width="9.140625" style="627"/>
    <col min="12046" max="12046" width="11.28515625" style="627" customWidth="1"/>
    <col min="12047" max="12291" width="9.140625" style="627"/>
    <col min="12292" max="12292" width="7.7109375" style="627" customWidth="1"/>
    <col min="12293" max="12293" width="9.140625" style="627"/>
    <col min="12294" max="12294" width="31.85546875" style="627" bestFit="1" customWidth="1"/>
    <col min="12295" max="12295" width="12.140625" style="627" customWidth="1"/>
    <col min="12296" max="12296" width="11.7109375" style="627" customWidth="1"/>
    <col min="12297" max="12297" width="10.85546875" style="627" customWidth="1"/>
    <col min="12298" max="12298" width="13.140625" style="627" customWidth="1"/>
    <col min="12299" max="12299" width="12.5703125" style="627" customWidth="1"/>
    <col min="12300" max="12300" width="12.28515625" style="627" customWidth="1"/>
    <col min="12301" max="12301" width="9.140625" style="627"/>
    <col min="12302" max="12302" width="11.28515625" style="627" customWidth="1"/>
    <col min="12303" max="12547" width="9.140625" style="627"/>
    <col min="12548" max="12548" width="7.7109375" style="627" customWidth="1"/>
    <col min="12549" max="12549" width="9.140625" style="627"/>
    <col min="12550" max="12550" width="31.85546875" style="627" bestFit="1" customWidth="1"/>
    <col min="12551" max="12551" width="12.140625" style="627" customWidth="1"/>
    <col min="12552" max="12552" width="11.7109375" style="627" customWidth="1"/>
    <col min="12553" max="12553" width="10.85546875" style="627" customWidth="1"/>
    <col min="12554" max="12554" width="13.140625" style="627" customWidth="1"/>
    <col min="12555" max="12555" width="12.5703125" style="627" customWidth="1"/>
    <col min="12556" max="12556" width="12.28515625" style="627" customWidth="1"/>
    <col min="12557" max="12557" width="9.140625" style="627"/>
    <col min="12558" max="12558" width="11.28515625" style="627" customWidth="1"/>
    <col min="12559" max="12803" width="9.140625" style="627"/>
    <col min="12804" max="12804" width="7.7109375" style="627" customWidth="1"/>
    <col min="12805" max="12805" width="9.140625" style="627"/>
    <col min="12806" max="12806" width="31.85546875" style="627" bestFit="1" customWidth="1"/>
    <col min="12807" max="12807" width="12.140625" style="627" customWidth="1"/>
    <col min="12808" max="12808" width="11.7109375" style="627" customWidth="1"/>
    <col min="12809" max="12809" width="10.85546875" style="627" customWidth="1"/>
    <col min="12810" max="12810" width="13.140625" style="627" customWidth="1"/>
    <col min="12811" max="12811" width="12.5703125" style="627" customWidth="1"/>
    <col min="12812" max="12812" width="12.28515625" style="627" customWidth="1"/>
    <col min="12813" max="12813" width="9.140625" style="627"/>
    <col min="12814" max="12814" width="11.28515625" style="627" customWidth="1"/>
    <col min="12815" max="13059" width="9.140625" style="627"/>
    <col min="13060" max="13060" width="7.7109375" style="627" customWidth="1"/>
    <col min="13061" max="13061" width="9.140625" style="627"/>
    <col min="13062" max="13062" width="31.85546875" style="627" bestFit="1" customWidth="1"/>
    <col min="13063" max="13063" width="12.140625" style="627" customWidth="1"/>
    <col min="13064" max="13064" width="11.7109375" style="627" customWidth="1"/>
    <col min="13065" max="13065" width="10.85546875" style="627" customWidth="1"/>
    <col min="13066" max="13066" width="13.140625" style="627" customWidth="1"/>
    <col min="13067" max="13067" width="12.5703125" style="627" customWidth="1"/>
    <col min="13068" max="13068" width="12.28515625" style="627" customWidth="1"/>
    <col min="13069" max="13069" width="9.140625" style="627"/>
    <col min="13070" max="13070" width="11.28515625" style="627" customWidth="1"/>
    <col min="13071" max="13315" width="9.140625" style="627"/>
    <col min="13316" max="13316" width="7.7109375" style="627" customWidth="1"/>
    <col min="13317" max="13317" width="9.140625" style="627"/>
    <col min="13318" max="13318" width="31.85546875" style="627" bestFit="1" customWidth="1"/>
    <col min="13319" max="13319" width="12.140625" style="627" customWidth="1"/>
    <col min="13320" max="13320" width="11.7109375" style="627" customWidth="1"/>
    <col min="13321" max="13321" width="10.85546875" style="627" customWidth="1"/>
    <col min="13322" max="13322" width="13.140625" style="627" customWidth="1"/>
    <col min="13323" max="13323" width="12.5703125" style="627" customWidth="1"/>
    <col min="13324" max="13324" width="12.28515625" style="627" customWidth="1"/>
    <col min="13325" max="13325" width="9.140625" style="627"/>
    <col min="13326" max="13326" width="11.28515625" style="627" customWidth="1"/>
    <col min="13327" max="13571" width="9.140625" style="627"/>
    <col min="13572" max="13572" width="7.7109375" style="627" customWidth="1"/>
    <col min="13573" max="13573" width="9.140625" style="627"/>
    <col min="13574" max="13574" width="31.85546875" style="627" bestFit="1" customWidth="1"/>
    <col min="13575" max="13575" width="12.140625" style="627" customWidth="1"/>
    <col min="13576" max="13576" width="11.7109375" style="627" customWidth="1"/>
    <col min="13577" max="13577" width="10.85546875" style="627" customWidth="1"/>
    <col min="13578" max="13578" width="13.140625" style="627" customWidth="1"/>
    <col min="13579" max="13579" width="12.5703125" style="627" customWidth="1"/>
    <col min="13580" max="13580" width="12.28515625" style="627" customWidth="1"/>
    <col min="13581" max="13581" width="9.140625" style="627"/>
    <col min="13582" max="13582" width="11.28515625" style="627" customWidth="1"/>
    <col min="13583" max="13827" width="9.140625" style="627"/>
    <col min="13828" max="13828" width="7.7109375" style="627" customWidth="1"/>
    <col min="13829" max="13829" width="9.140625" style="627"/>
    <col min="13830" max="13830" width="31.85546875" style="627" bestFit="1" customWidth="1"/>
    <col min="13831" max="13831" width="12.140625" style="627" customWidth="1"/>
    <col min="13832" max="13832" width="11.7109375" style="627" customWidth="1"/>
    <col min="13833" max="13833" width="10.85546875" style="627" customWidth="1"/>
    <col min="13834" max="13834" width="13.140625" style="627" customWidth="1"/>
    <col min="13835" max="13835" width="12.5703125" style="627" customWidth="1"/>
    <col min="13836" max="13836" width="12.28515625" style="627" customWidth="1"/>
    <col min="13837" max="13837" width="9.140625" style="627"/>
    <col min="13838" max="13838" width="11.28515625" style="627" customWidth="1"/>
    <col min="13839" max="14083" width="9.140625" style="627"/>
    <col min="14084" max="14084" width="7.7109375" style="627" customWidth="1"/>
    <col min="14085" max="14085" width="9.140625" style="627"/>
    <col min="14086" max="14086" width="31.85546875" style="627" bestFit="1" customWidth="1"/>
    <col min="14087" max="14087" width="12.140625" style="627" customWidth="1"/>
    <col min="14088" max="14088" width="11.7109375" style="627" customWidth="1"/>
    <col min="14089" max="14089" width="10.85546875" style="627" customWidth="1"/>
    <col min="14090" max="14090" width="13.140625" style="627" customWidth="1"/>
    <col min="14091" max="14091" width="12.5703125" style="627" customWidth="1"/>
    <col min="14092" max="14092" width="12.28515625" style="627" customWidth="1"/>
    <col min="14093" max="14093" width="9.140625" style="627"/>
    <col min="14094" max="14094" width="11.28515625" style="627" customWidth="1"/>
    <col min="14095" max="14339" width="9.140625" style="627"/>
    <col min="14340" max="14340" width="7.7109375" style="627" customWidth="1"/>
    <col min="14341" max="14341" width="9.140625" style="627"/>
    <col min="14342" max="14342" width="31.85546875" style="627" bestFit="1" customWidth="1"/>
    <col min="14343" max="14343" width="12.140625" style="627" customWidth="1"/>
    <col min="14344" max="14344" width="11.7109375" style="627" customWidth="1"/>
    <col min="14345" max="14345" width="10.85546875" style="627" customWidth="1"/>
    <col min="14346" max="14346" width="13.140625" style="627" customWidth="1"/>
    <col min="14347" max="14347" width="12.5703125" style="627" customWidth="1"/>
    <col min="14348" max="14348" width="12.28515625" style="627" customWidth="1"/>
    <col min="14349" max="14349" width="9.140625" style="627"/>
    <col min="14350" max="14350" width="11.28515625" style="627" customWidth="1"/>
    <col min="14351" max="14595" width="9.140625" style="627"/>
    <col min="14596" max="14596" width="7.7109375" style="627" customWidth="1"/>
    <col min="14597" max="14597" width="9.140625" style="627"/>
    <col min="14598" max="14598" width="31.85546875" style="627" bestFit="1" customWidth="1"/>
    <col min="14599" max="14599" width="12.140625" style="627" customWidth="1"/>
    <col min="14600" max="14600" width="11.7109375" style="627" customWidth="1"/>
    <col min="14601" max="14601" width="10.85546875" style="627" customWidth="1"/>
    <col min="14602" max="14602" width="13.140625" style="627" customWidth="1"/>
    <col min="14603" max="14603" width="12.5703125" style="627" customWidth="1"/>
    <col min="14604" max="14604" width="12.28515625" style="627" customWidth="1"/>
    <col min="14605" max="14605" width="9.140625" style="627"/>
    <col min="14606" max="14606" width="11.28515625" style="627" customWidth="1"/>
    <col min="14607" max="14851" width="9.140625" style="627"/>
    <col min="14852" max="14852" width="7.7109375" style="627" customWidth="1"/>
    <col min="14853" max="14853" width="9.140625" style="627"/>
    <col min="14854" max="14854" width="31.85546875" style="627" bestFit="1" customWidth="1"/>
    <col min="14855" max="14855" width="12.140625" style="627" customWidth="1"/>
    <col min="14856" max="14856" width="11.7109375" style="627" customWidth="1"/>
    <col min="14857" max="14857" width="10.85546875" style="627" customWidth="1"/>
    <col min="14858" max="14858" width="13.140625" style="627" customWidth="1"/>
    <col min="14859" max="14859" width="12.5703125" style="627" customWidth="1"/>
    <col min="14860" max="14860" width="12.28515625" style="627" customWidth="1"/>
    <col min="14861" max="14861" width="9.140625" style="627"/>
    <col min="14862" max="14862" width="11.28515625" style="627" customWidth="1"/>
    <col min="14863" max="15107" width="9.140625" style="627"/>
    <col min="15108" max="15108" width="7.7109375" style="627" customWidth="1"/>
    <col min="15109" max="15109" width="9.140625" style="627"/>
    <col min="15110" max="15110" width="31.85546875" style="627" bestFit="1" customWidth="1"/>
    <col min="15111" max="15111" width="12.140625" style="627" customWidth="1"/>
    <col min="15112" max="15112" width="11.7109375" style="627" customWidth="1"/>
    <col min="15113" max="15113" width="10.85546875" style="627" customWidth="1"/>
    <col min="15114" max="15114" width="13.140625" style="627" customWidth="1"/>
    <col min="15115" max="15115" width="12.5703125" style="627" customWidth="1"/>
    <col min="15116" max="15116" width="12.28515625" style="627" customWidth="1"/>
    <col min="15117" max="15117" width="9.140625" style="627"/>
    <col min="15118" max="15118" width="11.28515625" style="627" customWidth="1"/>
    <col min="15119" max="15363" width="9.140625" style="627"/>
    <col min="15364" max="15364" width="7.7109375" style="627" customWidth="1"/>
    <col min="15365" max="15365" width="9.140625" style="627"/>
    <col min="15366" max="15366" width="31.85546875" style="627" bestFit="1" customWidth="1"/>
    <col min="15367" max="15367" width="12.140625" style="627" customWidth="1"/>
    <col min="15368" max="15368" width="11.7109375" style="627" customWidth="1"/>
    <col min="15369" max="15369" width="10.85546875" style="627" customWidth="1"/>
    <col min="15370" max="15370" width="13.140625" style="627" customWidth="1"/>
    <col min="15371" max="15371" width="12.5703125" style="627" customWidth="1"/>
    <col min="15372" max="15372" width="12.28515625" style="627" customWidth="1"/>
    <col min="15373" max="15373" width="9.140625" style="627"/>
    <col min="15374" max="15374" width="11.28515625" style="627" customWidth="1"/>
    <col min="15375" max="15619" width="9.140625" style="627"/>
    <col min="15620" max="15620" width="7.7109375" style="627" customWidth="1"/>
    <col min="15621" max="15621" width="9.140625" style="627"/>
    <col min="15622" max="15622" width="31.85546875" style="627" bestFit="1" customWidth="1"/>
    <col min="15623" max="15623" width="12.140625" style="627" customWidth="1"/>
    <col min="15624" max="15624" width="11.7109375" style="627" customWidth="1"/>
    <col min="15625" max="15625" width="10.85546875" style="627" customWidth="1"/>
    <col min="15626" max="15626" width="13.140625" style="627" customWidth="1"/>
    <col min="15627" max="15627" width="12.5703125" style="627" customWidth="1"/>
    <col min="15628" max="15628" width="12.28515625" style="627" customWidth="1"/>
    <col min="15629" max="15629" width="9.140625" style="627"/>
    <col min="15630" max="15630" width="11.28515625" style="627" customWidth="1"/>
    <col min="15631" max="15875" width="9.140625" style="627"/>
    <col min="15876" max="15876" width="7.7109375" style="627" customWidth="1"/>
    <col min="15877" max="15877" width="9.140625" style="627"/>
    <col min="15878" max="15878" width="31.85546875" style="627" bestFit="1" customWidth="1"/>
    <col min="15879" max="15879" width="12.140625" style="627" customWidth="1"/>
    <col min="15880" max="15880" width="11.7109375" style="627" customWidth="1"/>
    <col min="15881" max="15881" width="10.85546875" style="627" customWidth="1"/>
    <col min="15882" max="15882" width="13.140625" style="627" customWidth="1"/>
    <col min="15883" max="15883" width="12.5703125" style="627" customWidth="1"/>
    <col min="15884" max="15884" width="12.28515625" style="627" customWidth="1"/>
    <col min="15885" max="15885" width="9.140625" style="627"/>
    <col min="15886" max="15886" width="11.28515625" style="627" customWidth="1"/>
    <col min="15887" max="16131" width="9.140625" style="627"/>
    <col min="16132" max="16132" width="7.7109375" style="627" customWidth="1"/>
    <col min="16133" max="16133" width="9.140625" style="627"/>
    <col min="16134" max="16134" width="31.85546875" style="627" bestFit="1" customWidth="1"/>
    <col min="16135" max="16135" width="12.140625" style="627" customWidth="1"/>
    <col min="16136" max="16136" width="11.7109375" style="627" customWidth="1"/>
    <col min="16137" max="16137" width="10.85546875" style="627" customWidth="1"/>
    <col min="16138" max="16138" width="13.140625" style="627" customWidth="1"/>
    <col min="16139" max="16139" width="12.5703125" style="627" customWidth="1"/>
    <col min="16140" max="16140" width="12.28515625" style="627" customWidth="1"/>
    <col min="16141" max="16141" width="9.140625" style="627"/>
    <col min="16142" max="16142" width="11.28515625" style="627" customWidth="1"/>
    <col min="16143" max="16384" width="9.140625" style="627"/>
  </cols>
  <sheetData>
    <row r="1" spans="2:16">
      <c r="B1" s="1904" t="s">
        <v>669</v>
      </c>
      <c r="C1" s="1904"/>
      <c r="D1" s="1904"/>
      <c r="E1" s="1904"/>
      <c r="F1" s="1904"/>
      <c r="G1" s="1904"/>
      <c r="H1" s="1904"/>
      <c r="I1" s="1904"/>
      <c r="J1" s="1904"/>
      <c r="K1" s="1904"/>
      <c r="L1" s="1904"/>
    </row>
    <row r="2" spans="2:16">
      <c r="B2" s="1905" t="s">
        <v>193</v>
      </c>
      <c r="C2" s="1905"/>
      <c r="D2" s="1905"/>
      <c r="E2" s="1905"/>
      <c r="F2" s="1905"/>
      <c r="G2" s="1905"/>
      <c r="H2" s="1905"/>
      <c r="I2" s="1905"/>
      <c r="J2" s="1905"/>
      <c r="K2" s="1905"/>
      <c r="L2" s="1905"/>
      <c r="M2" s="628"/>
    </row>
    <row r="3" spans="2:16">
      <c r="B3" s="1905" t="s">
        <v>670</v>
      </c>
      <c r="C3" s="1905"/>
      <c r="D3" s="1905"/>
      <c r="E3" s="1905"/>
      <c r="F3" s="1905"/>
      <c r="G3" s="1905"/>
      <c r="H3" s="1905"/>
      <c r="I3" s="1905"/>
      <c r="J3" s="1905"/>
      <c r="K3" s="1905"/>
      <c r="L3" s="1905"/>
      <c r="M3" s="629"/>
    </row>
    <row r="4" spans="2:16">
      <c r="B4" s="1905"/>
      <c r="C4" s="1905"/>
      <c r="D4" s="1905"/>
      <c r="E4" s="1905"/>
      <c r="F4" s="1905"/>
      <c r="G4" s="1905"/>
      <c r="H4" s="1905"/>
      <c r="I4" s="1905"/>
      <c r="J4" s="1905"/>
      <c r="K4" s="1905"/>
      <c r="L4" s="1905"/>
      <c r="M4" s="629"/>
    </row>
    <row r="5" spans="2:16" ht="16.5" thickBot="1">
      <c r="C5" s="1906"/>
      <c r="D5" s="1906"/>
      <c r="E5" s="1906"/>
      <c r="F5" s="1906"/>
      <c r="G5" s="1906"/>
      <c r="H5" s="1906"/>
      <c r="I5" s="1906"/>
      <c r="J5" s="1906"/>
      <c r="K5" s="1906"/>
      <c r="L5" s="1906"/>
    </row>
    <row r="6" spans="2:16" ht="22.5" customHeight="1" thickTop="1">
      <c r="B6" s="1874" t="s">
        <v>617</v>
      </c>
      <c r="C6" s="1876" t="s">
        <v>671</v>
      </c>
      <c r="D6" s="1897" t="s">
        <v>4</v>
      </c>
      <c r="E6" s="1909"/>
      <c r="F6" s="1878" t="s">
        <v>33</v>
      </c>
      <c r="G6" s="1878"/>
      <c r="H6" s="1878" t="s">
        <v>110</v>
      </c>
      <c r="I6" s="1897" t="s">
        <v>672</v>
      </c>
      <c r="J6" s="1898"/>
      <c r="K6" s="1899" t="s">
        <v>111</v>
      </c>
      <c r="L6" s="1900"/>
    </row>
    <row r="7" spans="2:16" ht="22.5" customHeight="1">
      <c r="B7" s="1907"/>
      <c r="C7" s="1908"/>
      <c r="D7" s="1910"/>
      <c r="E7" s="1911"/>
      <c r="F7" s="1912"/>
      <c r="G7" s="1912"/>
      <c r="H7" s="1913"/>
      <c r="I7" s="1901" t="s">
        <v>245</v>
      </c>
      <c r="J7" s="1902"/>
      <c r="K7" s="1901" t="s">
        <v>245</v>
      </c>
      <c r="L7" s="1903"/>
    </row>
    <row r="8" spans="2:16" ht="33" customHeight="1">
      <c r="B8" s="1875"/>
      <c r="C8" s="1877"/>
      <c r="D8" s="630" t="s">
        <v>242</v>
      </c>
      <c r="E8" s="630" t="s">
        <v>5</v>
      </c>
      <c r="F8" s="630" t="str">
        <f>D8</f>
        <v>Nine Months</v>
      </c>
      <c r="G8" s="630" t="s">
        <v>5</v>
      </c>
      <c r="H8" s="630" t="str">
        <f>F8</f>
        <v>Nine Months</v>
      </c>
      <c r="I8" s="631" t="s">
        <v>33</v>
      </c>
      <c r="J8" s="631" t="s">
        <v>110</v>
      </c>
      <c r="K8" s="631" t="s">
        <v>33</v>
      </c>
      <c r="L8" s="632" t="s">
        <v>110</v>
      </c>
    </row>
    <row r="9" spans="2:16" ht="28.5" customHeight="1">
      <c r="B9" s="633"/>
      <c r="C9" s="634" t="s">
        <v>673</v>
      </c>
      <c r="D9" s="635"/>
      <c r="E9" s="635"/>
      <c r="F9" s="635"/>
      <c r="G9" s="635"/>
      <c r="H9" s="635"/>
      <c r="I9" s="635"/>
      <c r="J9" s="635"/>
      <c r="K9" s="635"/>
      <c r="L9" s="636"/>
    </row>
    <row r="10" spans="2:16" ht="36" customHeight="1">
      <c r="B10" s="637">
        <v>1</v>
      </c>
      <c r="C10" s="638" t="s">
        <v>674</v>
      </c>
      <c r="D10" s="639">
        <v>99996</v>
      </c>
      <c r="E10" s="639">
        <v>125892</v>
      </c>
      <c r="F10" s="639">
        <v>79607</v>
      </c>
      <c r="G10" s="639">
        <v>103174</v>
      </c>
      <c r="H10" s="640">
        <v>60537</v>
      </c>
      <c r="I10" s="641">
        <v>28.289120662390506</v>
      </c>
      <c r="J10" s="641">
        <v>35.452756597210019</v>
      </c>
      <c r="K10" s="641">
        <v>-20.389815592623705</v>
      </c>
      <c r="L10" s="642">
        <v>-23.955179820870022</v>
      </c>
      <c r="M10" s="643"/>
      <c r="N10" s="643"/>
      <c r="O10" s="643"/>
      <c r="P10" s="643"/>
    </row>
    <row r="11" spans="2:16" ht="36" customHeight="1">
      <c r="B11" s="637">
        <v>2</v>
      </c>
      <c r="C11" s="638" t="s">
        <v>675</v>
      </c>
      <c r="D11" s="639">
        <v>41570</v>
      </c>
      <c r="E11" s="639">
        <v>56526</v>
      </c>
      <c r="F11" s="639">
        <v>44007</v>
      </c>
      <c r="G11" s="639">
        <v>60243</v>
      </c>
      <c r="H11" s="640">
        <v>45834</v>
      </c>
      <c r="I11" s="641">
        <v>15.638314884241575</v>
      </c>
      <c r="J11" s="641">
        <v>26.842123756983732</v>
      </c>
      <c r="K11" s="641">
        <v>5.8624007697859026</v>
      </c>
      <c r="L11" s="642">
        <v>4.1516122435067082</v>
      </c>
      <c r="M11" s="643"/>
      <c r="N11" s="643"/>
      <c r="O11" s="643"/>
      <c r="P11" s="643"/>
    </row>
    <row r="12" spans="2:16" ht="36" customHeight="1">
      <c r="B12" s="637">
        <v>3</v>
      </c>
      <c r="C12" s="638" t="s">
        <v>676</v>
      </c>
      <c r="D12" s="644">
        <v>62277</v>
      </c>
      <c r="E12" s="644">
        <v>76884</v>
      </c>
      <c r="F12" s="639">
        <v>32361</v>
      </c>
      <c r="G12" s="639">
        <v>40963</v>
      </c>
      <c r="H12" s="640">
        <v>31341</v>
      </c>
      <c r="I12" s="641">
        <v>11.499795668165099</v>
      </c>
      <c r="J12" s="641">
        <v>18.354474858568466</v>
      </c>
      <c r="K12" s="641">
        <v>-48.036161603185825</v>
      </c>
      <c r="L12" s="642">
        <v>-3.1519421525910807</v>
      </c>
      <c r="M12" s="643"/>
      <c r="N12" s="643"/>
      <c r="O12" s="643"/>
      <c r="P12" s="643"/>
    </row>
    <row r="13" spans="2:16" ht="36" customHeight="1">
      <c r="B13" s="637">
        <v>4</v>
      </c>
      <c r="C13" s="638" t="s">
        <v>677</v>
      </c>
      <c r="D13" s="639">
        <v>10016</v>
      </c>
      <c r="E13" s="639">
        <v>13576</v>
      </c>
      <c r="F13" s="639">
        <v>12151</v>
      </c>
      <c r="G13" s="639">
        <v>17555</v>
      </c>
      <c r="H13" s="640">
        <v>11291</v>
      </c>
      <c r="I13" s="641">
        <v>4.3179758710754959</v>
      </c>
      <c r="J13" s="641">
        <v>6.6124366047061862</v>
      </c>
      <c r="K13" s="641">
        <v>21.315894568690098</v>
      </c>
      <c r="L13" s="642">
        <v>-7.0776067813348664</v>
      </c>
      <c r="M13" s="643"/>
      <c r="N13" s="643"/>
      <c r="O13" s="643"/>
      <c r="P13" s="643"/>
    </row>
    <row r="14" spans="2:16" ht="36" customHeight="1">
      <c r="B14" s="637">
        <v>5</v>
      </c>
      <c r="C14" s="638" t="s">
        <v>678</v>
      </c>
      <c r="D14" s="639">
        <v>3180</v>
      </c>
      <c r="E14" s="639">
        <v>4007</v>
      </c>
      <c r="F14" s="639">
        <v>3855</v>
      </c>
      <c r="G14" s="639">
        <v>4862</v>
      </c>
      <c r="H14" s="640">
        <v>3442</v>
      </c>
      <c r="I14" s="641">
        <v>1.369911693111352</v>
      </c>
      <c r="J14" s="641">
        <v>2.0157653700645373</v>
      </c>
      <c r="K14" s="641">
        <v>21.226415094339622</v>
      </c>
      <c r="L14" s="642">
        <v>-10.713359273670553</v>
      </c>
      <c r="M14" s="643"/>
      <c r="N14" s="643"/>
      <c r="O14" s="643"/>
      <c r="P14" s="643"/>
    </row>
    <row r="15" spans="2:16" ht="36" customHeight="1">
      <c r="B15" s="637">
        <v>6</v>
      </c>
      <c r="C15" s="638" t="s">
        <v>679</v>
      </c>
      <c r="D15" s="639">
        <v>69638</v>
      </c>
      <c r="E15" s="639">
        <v>98437</v>
      </c>
      <c r="F15" s="639">
        <v>89011</v>
      </c>
      <c r="G15" s="639">
        <v>104207</v>
      </c>
      <c r="H15" s="640">
        <v>2865</v>
      </c>
      <c r="I15" s="641">
        <v>31.630923402213888</v>
      </c>
      <c r="J15" s="641">
        <v>1.6778523489932886</v>
      </c>
      <c r="K15" s="641">
        <v>27.819581263103487</v>
      </c>
      <c r="L15" s="642">
        <v>-96.781296693667073</v>
      </c>
      <c r="M15" s="643"/>
      <c r="N15" s="643"/>
      <c r="O15" s="643"/>
      <c r="P15" s="643"/>
    </row>
    <row r="16" spans="2:16" ht="36" customHeight="1">
      <c r="B16" s="637">
        <v>7</v>
      </c>
      <c r="C16" s="638" t="s">
        <v>680</v>
      </c>
      <c r="D16" s="639">
        <v>2513</v>
      </c>
      <c r="E16" s="639">
        <v>3186</v>
      </c>
      <c r="F16" s="639">
        <v>2226</v>
      </c>
      <c r="G16" s="639">
        <v>3059</v>
      </c>
      <c r="H16" s="640">
        <v>2000</v>
      </c>
      <c r="I16" s="641">
        <v>0.79103072084717763</v>
      </c>
      <c r="J16" s="641">
        <v>1.1712756362954895</v>
      </c>
      <c r="K16" s="641">
        <v>-11.420612813370479</v>
      </c>
      <c r="L16" s="642">
        <v>-10.152740341419586</v>
      </c>
      <c r="M16" s="643"/>
      <c r="N16" s="643"/>
      <c r="O16" s="643"/>
      <c r="P16" s="643"/>
    </row>
    <row r="17" spans="2:16" ht="36" customHeight="1">
      <c r="B17" s="637">
        <v>8</v>
      </c>
      <c r="C17" s="638" t="s">
        <v>681</v>
      </c>
      <c r="D17" s="639">
        <v>1002</v>
      </c>
      <c r="E17" s="639">
        <v>1381</v>
      </c>
      <c r="F17" s="639">
        <v>1149</v>
      </c>
      <c r="G17" s="639">
        <v>1442</v>
      </c>
      <c r="H17" s="640">
        <v>1214</v>
      </c>
      <c r="I17" s="641">
        <v>0.40830831008688545</v>
      </c>
      <c r="J17" s="641">
        <v>0.71096431123136206</v>
      </c>
      <c r="K17" s="641">
        <v>14.67065868263473</v>
      </c>
      <c r="L17" s="642">
        <v>5.6570931244560585</v>
      </c>
      <c r="M17" s="643"/>
      <c r="N17" s="643"/>
      <c r="O17" s="643"/>
      <c r="P17" s="643"/>
    </row>
    <row r="18" spans="2:16" ht="36" customHeight="1">
      <c r="B18" s="637">
        <v>9</v>
      </c>
      <c r="C18" s="638" t="s">
        <v>682</v>
      </c>
      <c r="D18" s="639">
        <v>1991</v>
      </c>
      <c r="E18" s="639">
        <v>2251</v>
      </c>
      <c r="F18" s="639">
        <v>572</v>
      </c>
      <c r="G18" s="639">
        <v>761</v>
      </c>
      <c r="H18" s="640">
        <v>642</v>
      </c>
      <c r="I18" s="641">
        <v>0.20326575576126937</v>
      </c>
      <c r="J18" s="641">
        <v>0.37597947925085207</v>
      </c>
      <c r="K18" s="641">
        <v>-71.270718232044203</v>
      </c>
      <c r="L18" s="642">
        <v>12.237762237762229</v>
      </c>
      <c r="M18" s="643"/>
      <c r="N18" s="643"/>
      <c r="O18" s="643"/>
      <c r="P18" s="643"/>
    </row>
    <row r="19" spans="2:16" ht="36" customHeight="1">
      <c r="B19" s="637">
        <v>10</v>
      </c>
      <c r="C19" s="638" t="s">
        <v>683</v>
      </c>
      <c r="D19" s="639">
        <v>2151</v>
      </c>
      <c r="E19" s="639">
        <v>5804</v>
      </c>
      <c r="F19" s="639">
        <v>3837</v>
      </c>
      <c r="G19" s="639">
        <v>4832</v>
      </c>
      <c r="H19" s="640">
        <v>69</v>
      </c>
      <c r="I19" s="641">
        <v>1.3635152182797035</v>
      </c>
      <c r="J19" s="641">
        <v>4.0409009452194382E-2</v>
      </c>
      <c r="K19" s="641">
        <v>78.382147838214777</v>
      </c>
      <c r="L19" s="642">
        <v>-98.201720093823297</v>
      </c>
      <c r="M19" s="643"/>
      <c r="N19" s="643"/>
      <c r="O19" s="643"/>
      <c r="P19" s="643"/>
    </row>
    <row r="20" spans="2:16" ht="36" customHeight="1">
      <c r="B20" s="637">
        <v>11</v>
      </c>
      <c r="C20" s="638" t="s">
        <v>684</v>
      </c>
      <c r="D20" s="639">
        <v>104</v>
      </c>
      <c r="E20" s="639">
        <v>130</v>
      </c>
      <c r="F20" s="639">
        <v>94</v>
      </c>
      <c r="G20" s="639">
        <v>122</v>
      </c>
      <c r="H20" s="640">
        <v>50</v>
      </c>
      <c r="I20" s="641">
        <v>3.3403813009719091E-2</v>
      </c>
      <c r="J20" s="641">
        <v>2.9281890907387236E-2</v>
      </c>
      <c r="K20" s="641">
        <v>-9.615384615384615</v>
      </c>
      <c r="L20" s="642">
        <v>-46.808510638297875</v>
      </c>
      <c r="M20" s="643"/>
      <c r="N20" s="643"/>
      <c r="O20" s="643"/>
      <c r="P20" s="643"/>
    </row>
    <row r="21" spans="2:16" ht="36" customHeight="1">
      <c r="B21" s="637">
        <v>12</v>
      </c>
      <c r="C21" s="638" t="s">
        <v>685</v>
      </c>
      <c r="D21" s="639">
        <v>133</v>
      </c>
      <c r="E21" s="639">
        <v>140</v>
      </c>
      <c r="F21" s="639">
        <v>17</v>
      </c>
      <c r="G21" s="639">
        <v>22</v>
      </c>
      <c r="H21" s="640">
        <v>10</v>
      </c>
      <c r="I21" s="641">
        <v>6.0411151187789846E-3</v>
      </c>
      <c r="J21" s="641">
        <v>5.8563781814774465E-3</v>
      </c>
      <c r="K21" s="641">
        <v>-87.218045112781951</v>
      </c>
      <c r="L21" s="642">
        <v>-41.17647058823529</v>
      </c>
      <c r="M21" s="643"/>
      <c r="N21" s="643"/>
      <c r="O21" s="643"/>
      <c r="P21" s="643"/>
    </row>
    <row r="22" spans="2:16" ht="36" customHeight="1">
      <c r="B22" s="637">
        <v>13</v>
      </c>
      <c r="C22" s="638" t="s">
        <v>339</v>
      </c>
      <c r="D22" s="639">
        <v>7305</v>
      </c>
      <c r="E22" s="639">
        <v>10764</v>
      </c>
      <c r="F22" s="639">
        <v>12518</v>
      </c>
      <c r="G22" s="639">
        <v>17573</v>
      </c>
      <c r="H22" s="640">
        <v>11459</v>
      </c>
      <c r="I22" s="641">
        <v>4.4483928856985484</v>
      </c>
      <c r="J22" s="641">
        <v>6.7108237581550059</v>
      </c>
      <c r="K22" s="641">
        <v>71.33862578702437</v>
      </c>
      <c r="L22" s="642">
        <v>-8.4598178622783173</v>
      </c>
      <c r="M22" s="643"/>
      <c r="N22" s="643"/>
      <c r="O22" s="643"/>
      <c r="P22" s="643"/>
    </row>
    <row r="23" spans="2:16" ht="36" customHeight="1" thickBot="1">
      <c r="B23" s="645"/>
      <c r="C23" s="646" t="s">
        <v>647</v>
      </c>
      <c r="D23" s="647">
        <v>301876</v>
      </c>
      <c r="E23" s="647">
        <v>398978</v>
      </c>
      <c r="F23" s="647">
        <v>281405</v>
      </c>
      <c r="G23" s="647">
        <v>358815</v>
      </c>
      <c r="H23" s="648">
        <v>170754</v>
      </c>
      <c r="I23" s="649">
        <v>100</v>
      </c>
      <c r="J23" s="649">
        <v>100</v>
      </c>
      <c r="K23" s="649">
        <v>-6.7812611800871831</v>
      </c>
      <c r="L23" s="650">
        <v>-39.320907588706667</v>
      </c>
      <c r="M23" s="643"/>
      <c r="N23" s="643"/>
      <c r="O23" s="643"/>
      <c r="P23" s="643"/>
    </row>
    <row r="24" spans="2:16" ht="23.25" customHeight="1" thickTop="1">
      <c r="B24" s="651"/>
      <c r="C24" s="652"/>
      <c r="D24" s="653"/>
      <c r="E24" s="653"/>
      <c r="F24" s="653"/>
      <c r="G24" s="653"/>
      <c r="H24" s="653"/>
      <c r="I24" s="653"/>
      <c r="J24" s="653"/>
      <c r="K24" s="653"/>
      <c r="L24" s="654"/>
      <c r="N24" s="643"/>
      <c r="O24" s="643"/>
    </row>
    <row r="25" spans="2:16" ht="17.25" customHeight="1">
      <c r="B25" s="633"/>
      <c r="C25" s="634" t="s">
        <v>686</v>
      </c>
      <c r="D25" s="635"/>
      <c r="E25" s="635"/>
      <c r="F25" s="635"/>
      <c r="G25" s="635"/>
      <c r="H25" s="635"/>
      <c r="I25" s="635"/>
      <c r="J25" s="635"/>
      <c r="K25" s="635"/>
      <c r="L25" s="655"/>
      <c r="N25" s="643"/>
      <c r="O25" s="643"/>
    </row>
    <row r="26" spans="2:16" ht="33" customHeight="1" thickBot="1">
      <c r="B26" s="645"/>
      <c r="C26" s="656" t="s">
        <v>687</v>
      </c>
      <c r="D26" s="657">
        <v>203823</v>
      </c>
      <c r="E26" s="657">
        <v>260252</v>
      </c>
      <c r="F26" s="657">
        <v>197517</v>
      </c>
      <c r="G26" s="657">
        <v>258602</v>
      </c>
      <c r="H26" s="657">
        <v>206577</v>
      </c>
      <c r="I26" s="658"/>
      <c r="J26" s="658"/>
      <c r="K26" s="659">
        <v>-3.0938608498550235</v>
      </c>
      <c r="L26" s="660">
        <v>4.586946946338788</v>
      </c>
    </row>
    <row r="27" spans="2:16" ht="16.5" thickTop="1">
      <c r="B27" s="661" t="s">
        <v>688</v>
      </c>
      <c r="F27" s="643"/>
    </row>
  </sheetData>
  <mergeCells count="14">
    <mergeCell ref="I6:J6"/>
    <mergeCell ref="K6:L6"/>
    <mergeCell ref="I7:J7"/>
    <mergeCell ref="K7:L7"/>
    <mergeCell ref="B1:L1"/>
    <mergeCell ref="B2:L2"/>
    <mergeCell ref="B3:L3"/>
    <mergeCell ref="B4:L4"/>
    <mergeCell ref="C5:L5"/>
    <mergeCell ref="B6:B8"/>
    <mergeCell ref="C6:C8"/>
    <mergeCell ref="D6:E7"/>
    <mergeCell ref="F6:G7"/>
    <mergeCell ref="H6:H7"/>
  </mergeCells>
  <pageMargins left="0.5" right="0.5" top="0.5" bottom="0.5" header="0.3" footer="0.3"/>
  <pageSetup paperSize="9" scale="56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C1:S154"/>
  <sheetViews>
    <sheetView topLeftCell="C1" zoomScaleSheetLayoutView="100" workbookViewId="0">
      <selection activeCell="P1" sqref="P1"/>
    </sheetView>
  </sheetViews>
  <sheetFormatPr defaultRowHeight="15.75"/>
  <cols>
    <col min="1" max="1" width="2.7109375" style="662" customWidth="1"/>
    <col min="2" max="2" width="3.5703125" style="662" customWidth="1"/>
    <col min="3" max="3" width="3.28515625" style="662" customWidth="1"/>
    <col min="4" max="4" width="4.85546875" style="662" customWidth="1"/>
    <col min="5" max="5" width="6.140625" style="662" customWidth="1"/>
    <col min="6" max="6" width="5.28515625" style="662" customWidth="1"/>
    <col min="7" max="7" width="21.140625" style="662" customWidth="1"/>
    <col min="8" max="12" width="15.28515625" style="662" customWidth="1"/>
    <col min="13" max="13" width="13.5703125" style="662" customWidth="1"/>
    <col min="14" max="14" width="15" style="662" bestFit="1" customWidth="1"/>
    <col min="15" max="15" width="3.5703125" style="662" customWidth="1"/>
    <col min="16" max="16" width="9.140625" style="662"/>
    <col min="17" max="17" width="11.5703125" style="662" bestFit="1" customWidth="1"/>
    <col min="18" max="131" width="9.140625" style="662"/>
    <col min="132" max="132" width="3.28515625" style="662" customWidth="1"/>
    <col min="133" max="133" width="4.85546875" style="662" customWidth="1"/>
    <col min="134" max="134" width="6.140625" style="662" customWidth="1"/>
    <col min="135" max="135" width="5.28515625" style="662" customWidth="1"/>
    <col min="136" max="136" width="26.140625" style="662" customWidth="1"/>
    <col min="137" max="137" width="11" style="662" customWidth="1"/>
    <col min="138" max="138" width="10.7109375" style="662" customWidth="1"/>
    <col min="139" max="139" width="10.28515625" style="662" customWidth="1"/>
    <col min="140" max="140" width="11.140625" style="662" customWidth="1"/>
    <col min="141" max="141" width="11.28515625" style="662" customWidth="1"/>
    <col min="142" max="142" width="10" style="662" customWidth="1"/>
    <col min="143" max="143" width="12.42578125" style="662" customWidth="1"/>
    <col min="144" max="195" width="9.140625" style="662"/>
    <col min="196" max="196" width="3.28515625" style="662" customWidth="1"/>
    <col min="197" max="197" width="4.85546875" style="662" customWidth="1"/>
    <col min="198" max="198" width="6.140625" style="662" customWidth="1"/>
    <col min="199" max="199" width="5.28515625" style="662" customWidth="1"/>
    <col min="200" max="200" width="26.140625" style="662" customWidth="1"/>
    <col min="201" max="205" width="15.7109375" style="662" customWidth="1"/>
    <col min="206" max="206" width="14.85546875" style="662" customWidth="1"/>
    <col min="207" max="207" width="15.42578125" style="662" customWidth="1"/>
    <col min="208" max="387" width="9.140625" style="662"/>
    <col min="388" max="388" width="3.28515625" style="662" customWidth="1"/>
    <col min="389" max="389" width="4.85546875" style="662" customWidth="1"/>
    <col min="390" max="390" width="6.140625" style="662" customWidth="1"/>
    <col min="391" max="391" width="5.28515625" style="662" customWidth="1"/>
    <col min="392" max="392" width="26.140625" style="662" customWidth="1"/>
    <col min="393" max="393" width="11" style="662" customWidth="1"/>
    <col min="394" max="394" width="10.7109375" style="662" customWidth="1"/>
    <col min="395" max="395" width="10.28515625" style="662" customWidth="1"/>
    <col min="396" max="396" width="11.140625" style="662" customWidth="1"/>
    <col min="397" max="397" width="11.28515625" style="662" customWidth="1"/>
    <col min="398" max="398" width="10" style="662" customWidth="1"/>
    <col min="399" max="399" width="12.42578125" style="662" customWidth="1"/>
    <col min="400" max="451" width="9.140625" style="662"/>
    <col min="452" max="452" width="3.28515625" style="662" customWidth="1"/>
    <col min="453" max="453" width="4.85546875" style="662" customWidth="1"/>
    <col min="454" max="454" width="6.140625" style="662" customWidth="1"/>
    <col min="455" max="455" width="5.28515625" style="662" customWidth="1"/>
    <col min="456" max="456" width="26.140625" style="662" customWidth="1"/>
    <col min="457" max="461" width="15.7109375" style="662" customWidth="1"/>
    <col min="462" max="462" width="14.85546875" style="662" customWidth="1"/>
    <col min="463" max="463" width="15.42578125" style="662" customWidth="1"/>
    <col min="464" max="643" width="9.140625" style="662"/>
    <col min="644" max="644" width="3.28515625" style="662" customWidth="1"/>
    <col min="645" max="645" width="4.85546875" style="662" customWidth="1"/>
    <col min="646" max="646" width="6.140625" style="662" customWidth="1"/>
    <col min="647" max="647" width="5.28515625" style="662" customWidth="1"/>
    <col min="648" max="648" width="26.140625" style="662" customWidth="1"/>
    <col min="649" max="649" width="11" style="662" customWidth="1"/>
    <col min="650" max="650" width="10.7109375" style="662" customWidth="1"/>
    <col min="651" max="651" width="10.28515625" style="662" customWidth="1"/>
    <col min="652" max="652" width="11.140625" style="662" customWidth="1"/>
    <col min="653" max="653" width="11.28515625" style="662" customWidth="1"/>
    <col min="654" max="654" width="10" style="662" customWidth="1"/>
    <col min="655" max="655" width="12.42578125" style="662" customWidth="1"/>
    <col min="656" max="707" width="9.140625" style="662"/>
    <col min="708" max="708" width="3.28515625" style="662" customWidth="1"/>
    <col min="709" max="709" width="4.85546875" style="662" customWidth="1"/>
    <col min="710" max="710" width="6.140625" style="662" customWidth="1"/>
    <col min="711" max="711" width="5.28515625" style="662" customWidth="1"/>
    <col min="712" max="712" width="26.140625" style="662" customWidth="1"/>
    <col min="713" max="717" width="15.7109375" style="662" customWidth="1"/>
    <col min="718" max="718" width="14.85546875" style="662" customWidth="1"/>
    <col min="719" max="719" width="15.42578125" style="662" customWidth="1"/>
    <col min="720" max="899" width="9.140625" style="662"/>
    <col min="900" max="900" width="3.28515625" style="662" customWidth="1"/>
    <col min="901" max="901" width="4.85546875" style="662" customWidth="1"/>
    <col min="902" max="902" width="6.140625" style="662" customWidth="1"/>
    <col min="903" max="903" width="5.28515625" style="662" customWidth="1"/>
    <col min="904" max="904" width="26.140625" style="662" customWidth="1"/>
    <col min="905" max="905" width="11" style="662" customWidth="1"/>
    <col min="906" max="906" width="10.7109375" style="662" customWidth="1"/>
    <col min="907" max="907" width="10.28515625" style="662" customWidth="1"/>
    <col min="908" max="908" width="11.140625" style="662" customWidth="1"/>
    <col min="909" max="909" width="11.28515625" style="662" customWidth="1"/>
    <col min="910" max="910" width="10" style="662" customWidth="1"/>
    <col min="911" max="911" width="12.42578125" style="662" customWidth="1"/>
    <col min="912" max="963" width="9.140625" style="662"/>
    <col min="964" max="964" width="3.28515625" style="662" customWidth="1"/>
    <col min="965" max="965" width="4.85546875" style="662" customWidth="1"/>
    <col min="966" max="966" width="6.140625" style="662" customWidth="1"/>
    <col min="967" max="967" width="5.28515625" style="662" customWidth="1"/>
    <col min="968" max="968" width="26.140625" style="662" customWidth="1"/>
    <col min="969" max="973" width="15.7109375" style="662" customWidth="1"/>
    <col min="974" max="974" width="14.85546875" style="662" customWidth="1"/>
    <col min="975" max="975" width="15.42578125" style="662" customWidth="1"/>
    <col min="976" max="1155" width="9.140625" style="662"/>
    <col min="1156" max="1156" width="3.28515625" style="662" customWidth="1"/>
    <col min="1157" max="1157" width="4.85546875" style="662" customWidth="1"/>
    <col min="1158" max="1158" width="6.140625" style="662" customWidth="1"/>
    <col min="1159" max="1159" width="5.28515625" style="662" customWidth="1"/>
    <col min="1160" max="1160" width="26.140625" style="662" customWidth="1"/>
    <col min="1161" max="1161" width="11" style="662" customWidth="1"/>
    <col min="1162" max="1162" width="10.7109375" style="662" customWidth="1"/>
    <col min="1163" max="1163" width="10.28515625" style="662" customWidth="1"/>
    <col min="1164" max="1164" width="11.140625" style="662" customWidth="1"/>
    <col min="1165" max="1165" width="11.28515625" style="662" customWidth="1"/>
    <col min="1166" max="1166" width="10" style="662" customWidth="1"/>
    <col min="1167" max="1167" width="12.42578125" style="662" customWidth="1"/>
    <col min="1168" max="1219" width="9.140625" style="662"/>
    <col min="1220" max="1220" width="3.28515625" style="662" customWidth="1"/>
    <col min="1221" max="1221" width="4.85546875" style="662" customWidth="1"/>
    <col min="1222" max="1222" width="6.140625" style="662" customWidth="1"/>
    <col min="1223" max="1223" width="5.28515625" style="662" customWidth="1"/>
    <col min="1224" max="1224" width="26.140625" style="662" customWidth="1"/>
    <col min="1225" max="1229" width="15.7109375" style="662" customWidth="1"/>
    <col min="1230" max="1230" width="14.85546875" style="662" customWidth="1"/>
    <col min="1231" max="1231" width="15.42578125" style="662" customWidth="1"/>
    <col min="1232" max="1411" width="9.140625" style="662"/>
    <col min="1412" max="1412" width="3.28515625" style="662" customWidth="1"/>
    <col min="1413" max="1413" width="4.85546875" style="662" customWidth="1"/>
    <col min="1414" max="1414" width="6.140625" style="662" customWidth="1"/>
    <col min="1415" max="1415" width="5.28515625" style="662" customWidth="1"/>
    <col min="1416" max="1416" width="26.140625" style="662" customWidth="1"/>
    <col min="1417" max="1417" width="11" style="662" customWidth="1"/>
    <col min="1418" max="1418" width="10.7109375" style="662" customWidth="1"/>
    <col min="1419" max="1419" width="10.28515625" style="662" customWidth="1"/>
    <col min="1420" max="1420" width="11.140625" style="662" customWidth="1"/>
    <col min="1421" max="1421" width="11.28515625" style="662" customWidth="1"/>
    <col min="1422" max="1422" width="10" style="662" customWidth="1"/>
    <col min="1423" max="1423" width="12.42578125" style="662" customWidth="1"/>
    <col min="1424" max="1475" width="9.140625" style="662"/>
    <col min="1476" max="1476" width="3.28515625" style="662" customWidth="1"/>
    <col min="1477" max="1477" width="4.85546875" style="662" customWidth="1"/>
    <col min="1478" max="1478" width="6.140625" style="662" customWidth="1"/>
    <col min="1479" max="1479" width="5.28515625" style="662" customWidth="1"/>
    <col min="1480" max="1480" width="26.140625" style="662" customWidth="1"/>
    <col min="1481" max="1485" width="15.7109375" style="662" customWidth="1"/>
    <col min="1486" max="1486" width="14.85546875" style="662" customWidth="1"/>
    <col min="1487" max="1487" width="15.42578125" style="662" customWidth="1"/>
    <col min="1488" max="1667" width="9.140625" style="662"/>
    <col min="1668" max="1668" width="3.28515625" style="662" customWidth="1"/>
    <col min="1669" max="1669" width="4.85546875" style="662" customWidth="1"/>
    <col min="1670" max="1670" width="6.140625" style="662" customWidth="1"/>
    <col min="1671" max="1671" width="5.28515625" style="662" customWidth="1"/>
    <col min="1672" max="1672" width="26.140625" style="662" customWidth="1"/>
    <col min="1673" max="1673" width="11" style="662" customWidth="1"/>
    <col min="1674" max="1674" width="10.7109375" style="662" customWidth="1"/>
    <col min="1675" max="1675" width="10.28515625" style="662" customWidth="1"/>
    <col min="1676" max="1676" width="11.140625" style="662" customWidth="1"/>
    <col min="1677" max="1677" width="11.28515625" style="662" customWidth="1"/>
    <col min="1678" max="1678" width="10" style="662" customWidth="1"/>
    <col min="1679" max="1679" width="12.42578125" style="662" customWidth="1"/>
    <col min="1680" max="1731" width="9.140625" style="662"/>
    <col min="1732" max="1732" width="3.28515625" style="662" customWidth="1"/>
    <col min="1733" max="1733" width="4.85546875" style="662" customWidth="1"/>
    <col min="1734" max="1734" width="6.140625" style="662" customWidth="1"/>
    <col min="1735" max="1735" width="5.28515625" style="662" customWidth="1"/>
    <col min="1736" max="1736" width="26.140625" style="662" customWidth="1"/>
    <col min="1737" max="1741" width="15.7109375" style="662" customWidth="1"/>
    <col min="1742" max="1742" width="14.85546875" style="662" customWidth="1"/>
    <col min="1743" max="1743" width="15.42578125" style="662" customWidth="1"/>
    <col min="1744" max="1923" width="9.140625" style="662"/>
    <col min="1924" max="1924" width="3.28515625" style="662" customWidth="1"/>
    <col min="1925" max="1925" width="4.85546875" style="662" customWidth="1"/>
    <col min="1926" max="1926" width="6.140625" style="662" customWidth="1"/>
    <col min="1927" max="1927" width="5.28515625" style="662" customWidth="1"/>
    <col min="1928" max="1928" width="26.140625" style="662" customWidth="1"/>
    <col min="1929" max="1929" width="11" style="662" customWidth="1"/>
    <col min="1930" max="1930" width="10.7109375" style="662" customWidth="1"/>
    <col min="1931" max="1931" width="10.28515625" style="662" customWidth="1"/>
    <col min="1932" max="1932" width="11.140625" style="662" customWidth="1"/>
    <col min="1933" max="1933" width="11.28515625" style="662" customWidth="1"/>
    <col min="1934" max="1934" width="10" style="662" customWidth="1"/>
    <col min="1935" max="1935" width="12.42578125" style="662" customWidth="1"/>
    <col min="1936" max="1987" width="9.140625" style="662"/>
    <col min="1988" max="1988" width="3.28515625" style="662" customWidth="1"/>
    <col min="1989" max="1989" width="4.85546875" style="662" customWidth="1"/>
    <col min="1990" max="1990" width="6.140625" style="662" customWidth="1"/>
    <col min="1991" max="1991" width="5.28515625" style="662" customWidth="1"/>
    <col min="1992" max="1992" width="26.140625" style="662" customWidth="1"/>
    <col min="1993" max="1997" width="15.7109375" style="662" customWidth="1"/>
    <col min="1998" max="1998" width="14.85546875" style="662" customWidth="1"/>
    <col min="1999" max="1999" width="15.42578125" style="662" customWidth="1"/>
    <col min="2000" max="2179" width="9.140625" style="662"/>
    <col min="2180" max="2180" width="3.28515625" style="662" customWidth="1"/>
    <col min="2181" max="2181" width="4.85546875" style="662" customWidth="1"/>
    <col min="2182" max="2182" width="6.140625" style="662" customWidth="1"/>
    <col min="2183" max="2183" width="5.28515625" style="662" customWidth="1"/>
    <col min="2184" max="2184" width="26.140625" style="662" customWidth="1"/>
    <col min="2185" max="2185" width="11" style="662" customWidth="1"/>
    <col min="2186" max="2186" width="10.7109375" style="662" customWidth="1"/>
    <col min="2187" max="2187" width="10.28515625" style="662" customWidth="1"/>
    <col min="2188" max="2188" width="11.140625" style="662" customWidth="1"/>
    <col min="2189" max="2189" width="11.28515625" style="662" customWidth="1"/>
    <col min="2190" max="2190" width="10" style="662" customWidth="1"/>
    <col min="2191" max="2191" width="12.42578125" style="662" customWidth="1"/>
    <col min="2192" max="2243" width="9.140625" style="662"/>
    <col min="2244" max="2244" width="3.28515625" style="662" customWidth="1"/>
    <col min="2245" max="2245" width="4.85546875" style="662" customWidth="1"/>
    <col min="2246" max="2246" width="6.140625" style="662" customWidth="1"/>
    <col min="2247" max="2247" width="5.28515625" style="662" customWidth="1"/>
    <col min="2248" max="2248" width="26.140625" style="662" customWidth="1"/>
    <col min="2249" max="2253" width="15.7109375" style="662" customWidth="1"/>
    <col min="2254" max="2254" width="14.85546875" style="662" customWidth="1"/>
    <col min="2255" max="2255" width="15.42578125" style="662" customWidth="1"/>
    <col min="2256" max="2435" width="9.140625" style="662"/>
    <col min="2436" max="2436" width="3.28515625" style="662" customWidth="1"/>
    <col min="2437" max="2437" width="4.85546875" style="662" customWidth="1"/>
    <col min="2438" max="2438" width="6.140625" style="662" customWidth="1"/>
    <col min="2439" max="2439" width="5.28515625" style="662" customWidth="1"/>
    <col min="2440" max="2440" width="26.140625" style="662" customWidth="1"/>
    <col min="2441" max="2441" width="11" style="662" customWidth="1"/>
    <col min="2442" max="2442" width="10.7109375" style="662" customWidth="1"/>
    <col min="2443" max="2443" width="10.28515625" style="662" customWidth="1"/>
    <col min="2444" max="2444" width="11.140625" style="662" customWidth="1"/>
    <col min="2445" max="2445" width="11.28515625" style="662" customWidth="1"/>
    <col min="2446" max="2446" width="10" style="662" customWidth="1"/>
    <col min="2447" max="2447" width="12.42578125" style="662" customWidth="1"/>
    <col min="2448" max="2499" width="9.140625" style="662"/>
    <col min="2500" max="2500" width="3.28515625" style="662" customWidth="1"/>
    <col min="2501" max="2501" width="4.85546875" style="662" customWidth="1"/>
    <col min="2502" max="2502" width="6.140625" style="662" customWidth="1"/>
    <col min="2503" max="2503" width="5.28515625" style="662" customWidth="1"/>
    <col min="2504" max="2504" width="26.140625" style="662" customWidth="1"/>
    <col min="2505" max="2509" width="15.7109375" style="662" customWidth="1"/>
    <col min="2510" max="2510" width="14.85546875" style="662" customWidth="1"/>
    <col min="2511" max="2511" width="15.42578125" style="662" customWidth="1"/>
    <col min="2512" max="2691" width="9.140625" style="662"/>
    <col min="2692" max="2692" width="3.28515625" style="662" customWidth="1"/>
    <col min="2693" max="2693" width="4.85546875" style="662" customWidth="1"/>
    <col min="2694" max="2694" width="6.140625" style="662" customWidth="1"/>
    <col min="2695" max="2695" width="5.28515625" style="662" customWidth="1"/>
    <col min="2696" max="2696" width="26.140625" style="662" customWidth="1"/>
    <col min="2697" max="2697" width="11" style="662" customWidth="1"/>
    <col min="2698" max="2698" width="10.7109375" style="662" customWidth="1"/>
    <col min="2699" max="2699" width="10.28515625" style="662" customWidth="1"/>
    <col min="2700" max="2700" width="11.140625" style="662" customWidth="1"/>
    <col min="2701" max="2701" width="11.28515625" style="662" customWidth="1"/>
    <col min="2702" max="2702" width="10" style="662" customWidth="1"/>
    <col min="2703" max="2703" width="12.42578125" style="662" customWidth="1"/>
    <col min="2704" max="2755" width="9.140625" style="662"/>
    <col min="2756" max="2756" width="3.28515625" style="662" customWidth="1"/>
    <col min="2757" max="2757" width="4.85546875" style="662" customWidth="1"/>
    <col min="2758" max="2758" width="6.140625" style="662" customWidth="1"/>
    <col min="2759" max="2759" width="5.28515625" style="662" customWidth="1"/>
    <col min="2760" max="2760" width="26.140625" style="662" customWidth="1"/>
    <col min="2761" max="2765" width="15.7109375" style="662" customWidth="1"/>
    <col min="2766" max="2766" width="14.85546875" style="662" customWidth="1"/>
    <col min="2767" max="2767" width="15.42578125" style="662" customWidth="1"/>
    <col min="2768" max="2947" width="9.140625" style="662"/>
    <col min="2948" max="2948" width="3.28515625" style="662" customWidth="1"/>
    <col min="2949" max="2949" width="4.85546875" style="662" customWidth="1"/>
    <col min="2950" max="2950" width="6.140625" style="662" customWidth="1"/>
    <col min="2951" max="2951" width="5.28515625" style="662" customWidth="1"/>
    <col min="2952" max="2952" width="26.140625" style="662" customWidth="1"/>
    <col min="2953" max="2953" width="11" style="662" customWidth="1"/>
    <col min="2954" max="2954" width="10.7109375" style="662" customWidth="1"/>
    <col min="2955" max="2955" width="10.28515625" style="662" customWidth="1"/>
    <col min="2956" max="2956" width="11.140625" style="662" customWidth="1"/>
    <col min="2957" max="2957" width="11.28515625" style="662" customWidth="1"/>
    <col min="2958" max="2958" width="10" style="662" customWidth="1"/>
    <col min="2959" max="2959" width="12.42578125" style="662" customWidth="1"/>
    <col min="2960" max="3011" width="9.140625" style="662"/>
    <col min="3012" max="3012" width="3.28515625" style="662" customWidth="1"/>
    <col min="3013" max="3013" width="4.85546875" style="662" customWidth="1"/>
    <col min="3014" max="3014" width="6.140625" style="662" customWidth="1"/>
    <col min="3015" max="3015" width="5.28515625" style="662" customWidth="1"/>
    <col min="3016" max="3016" width="26.140625" style="662" customWidth="1"/>
    <col min="3017" max="3021" width="15.7109375" style="662" customWidth="1"/>
    <col min="3022" max="3022" width="14.85546875" style="662" customWidth="1"/>
    <col min="3023" max="3023" width="15.42578125" style="662" customWidth="1"/>
    <col min="3024" max="3203" width="9.140625" style="662"/>
    <col min="3204" max="3204" width="3.28515625" style="662" customWidth="1"/>
    <col min="3205" max="3205" width="4.85546875" style="662" customWidth="1"/>
    <col min="3206" max="3206" width="6.140625" style="662" customWidth="1"/>
    <col min="3207" max="3207" width="5.28515625" style="662" customWidth="1"/>
    <col min="3208" max="3208" width="26.140625" style="662" customWidth="1"/>
    <col min="3209" max="3209" width="11" style="662" customWidth="1"/>
    <col min="3210" max="3210" width="10.7109375" style="662" customWidth="1"/>
    <col min="3211" max="3211" width="10.28515625" style="662" customWidth="1"/>
    <col min="3212" max="3212" width="11.140625" style="662" customWidth="1"/>
    <col min="3213" max="3213" width="11.28515625" style="662" customWidth="1"/>
    <col min="3214" max="3214" width="10" style="662" customWidth="1"/>
    <col min="3215" max="3215" width="12.42578125" style="662" customWidth="1"/>
    <col min="3216" max="3267" width="9.140625" style="662"/>
    <col min="3268" max="3268" width="3.28515625" style="662" customWidth="1"/>
    <col min="3269" max="3269" width="4.85546875" style="662" customWidth="1"/>
    <col min="3270" max="3270" width="6.140625" style="662" customWidth="1"/>
    <col min="3271" max="3271" width="5.28515625" style="662" customWidth="1"/>
    <col min="3272" max="3272" width="26.140625" style="662" customWidth="1"/>
    <col min="3273" max="3277" width="15.7109375" style="662" customWidth="1"/>
    <col min="3278" max="3278" width="14.85546875" style="662" customWidth="1"/>
    <col min="3279" max="3279" width="15.42578125" style="662" customWidth="1"/>
    <col min="3280" max="3459" width="9.140625" style="662"/>
    <col min="3460" max="3460" width="3.28515625" style="662" customWidth="1"/>
    <col min="3461" max="3461" width="4.85546875" style="662" customWidth="1"/>
    <col min="3462" max="3462" width="6.140625" style="662" customWidth="1"/>
    <col min="3463" max="3463" width="5.28515625" style="662" customWidth="1"/>
    <col min="3464" max="3464" width="26.140625" style="662" customWidth="1"/>
    <col min="3465" max="3465" width="11" style="662" customWidth="1"/>
    <col min="3466" max="3466" width="10.7109375" style="662" customWidth="1"/>
    <col min="3467" max="3467" width="10.28515625" style="662" customWidth="1"/>
    <col min="3468" max="3468" width="11.140625" style="662" customWidth="1"/>
    <col min="3469" max="3469" width="11.28515625" style="662" customWidth="1"/>
    <col min="3470" max="3470" width="10" style="662" customWidth="1"/>
    <col min="3471" max="3471" width="12.42578125" style="662" customWidth="1"/>
    <col min="3472" max="3523" width="9.140625" style="662"/>
    <col min="3524" max="3524" width="3.28515625" style="662" customWidth="1"/>
    <col min="3525" max="3525" width="4.85546875" style="662" customWidth="1"/>
    <col min="3526" max="3526" width="6.140625" style="662" customWidth="1"/>
    <col min="3527" max="3527" width="5.28515625" style="662" customWidth="1"/>
    <col min="3528" max="3528" width="26.140625" style="662" customWidth="1"/>
    <col min="3529" max="3533" width="15.7109375" style="662" customWidth="1"/>
    <col min="3534" max="3534" width="14.85546875" style="662" customWidth="1"/>
    <col min="3535" max="3535" width="15.42578125" style="662" customWidth="1"/>
    <col min="3536" max="3715" width="9.140625" style="662"/>
    <col min="3716" max="3716" width="3.28515625" style="662" customWidth="1"/>
    <col min="3717" max="3717" width="4.85546875" style="662" customWidth="1"/>
    <col min="3718" max="3718" width="6.140625" style="662" customWidth="1"/>
    <col min="3719" max="3719" width="5.28515625" style="662" customWidth="1"/>
    <col min="3720" max="3720" width="26.140625" style="662" customWidth="1"/>
    <col min="3721" max="3721" width="11" style="662" customWidth="1"/>
    <col min="3722" max="3722" width="10.7109375" style="662" customWidth="1"/>
    <col min="3723" max="3723" width="10.28515625" style="662" customWidth="1"/>
    <col min="3724" max="3724" width="11.140625" style="662" customWidth="1"/>
    <col min="3725" max="3725" width="11.28515625" style="662" customWidth="1"/>
    <col min="3726" max="3726" width="10" style="662" customWidth="1"/>
    <col min="3727" max="3727" width="12.42578125" style="662" customWidth="1"/>
    <col min="3728" max="3779" width="9.140625" style="662"/>
    <col min="3780" max="3780" width="3.28515625" style="662" customWidth="1"/>
    <col min="3781" max="3781" width="4.85546875" style="662" customWidth="1"/>
    <col min="3782" max="3782" width="6.140625" style="662" customWidth="1"/>
    <col min="3783" max="3783" width="5.28515625" style="662" customWidth="1"/>
    <col min="3784" max="3784" width="26.140625" style="662" customWidth="1"/>
    <col min="3785" max="3789" width="15.7109375" style="662" customWidth="1"/>
    <col min="3790" max="3790" width="14.85546875" style="662" customWidth="1"/>
    <col min="3791" max="3791" width="15.42578125" style="662" customWidth="1"/>
    <col min="3792" max="3971" width="9.140625" style="662"/>
    <col min="3972" max="3972" width="3.28515625" style="662" customWidth="1"/>
    <col min="3973" max="3973" width="4.85546875" style="662" customWidth="1"/>
    <col min="3974" max="3974" width="6.140625" style="662" customWidth="1"/>
    <col min="3975" max="3975" width="5.28515625" style="662" customWidth="1"/>
    <col min="3976" max="3976" width="26.140625" style="662" customWidth="1"/>
    <col min="3977" max="3977" width="11" style="662" customWidth="1"/>
    <col min="3978" max="3978" width="10.7109375" style="662" customWidth="1"/>
    <col min="3979" max="3979" width="10.28515625" style="662" customWidth="1"/>
    <col min="3980" max="3980" width="11.140625" style="662" customWidth="1"/>
    <col min="3981" max="3981" width="11.28515625" style="662" customWidth="1"/>
    <col min="3982" max="3982" width="10" style="662" customWidth="1"/>
    <col min="3983" max="3983" width="12.42578125" style="662" customWidth="1"/>
    <col min="3984" max="4035" width="9.140625" style="662"/>
    <col min="4036" max="4036" width="3.28515625" style="662" customWidth="1"/>
    <col min="4037" max="4037" width="4.85546875" style="662" customWidth="1"/>
    <col min="4038" max="4038" width="6.140625" style="662" customWidth="1"/>
    <col min="4039" max="4039" width="5.28515625" style="662" customWidth="1"/>
    <col min="4040" max="4040" width="26.140625" style="662" customWidth="1"/>
    <col min="4041" max="4045" width="15.7109375" style="662" customWidth="1"/>
    <col min="4046" max="4046" width="14.85546875" style="662" customWidth="1"/>
    <col min="4047" max="4047" width="15.42578125" style="662" customWidth="1"/>
    <col min="4048" max="4227" width="9.140625" style="662"/>
    <col min="4228" max="4228" width="3.28515625" style="662" customWidth="1"/>
    <col min="4229" max="4229" width="4.85546875" style="662" customWidth="1"/>
    <col min="4230" max="4230" width="6.140625" style="662" customWidth="1"/>
    <col min="4231" max="4231" width="5.28515625" style="662" customWidth="1"/>
    <col min="4232" max="4232" width="26.140625" style="662" customWidth="1"/>
    <col min="4233" max="4233" width="11" style="662" customWidth="1"/>
    <col min="4234" max="4234" width="10.7109375" style="662" customWidth="1"/>
    <col min="4235" max="4235" width="10.28515625" style="662" customWidth="1"/>
    <col min="4236" max="4236" width="11.140625" style="662" customWidth="1"/>
    <col min="4237" max="4237" width="11.28515625" style="662" customWidth="1"/>
    <col min="4238" max="4238" width="10" style="662" customWidth="1"/>
    <col min="4239" max="4239" width="12.42578125" style="662" customWidth="1"/>
    <col min="4240" max="4291" width="9.140625" style="662"/>
    <col min="4292" max="4292" width="3.28515625" style="662" customWidth="1"/>
    <col min="4293" max="4293" width="4.85546875" style="662" customWidth="1"/>
    <col min="4294" max="4294" width="6.140625" style="662" customWidth="1"/>
    <col min="4295" max="4295" width="5.28515625" style="662" customWidth="1"/>
    <col min="4296" max="4296" width="26.140625" style="662" customWidth="1"/>
    <col min="4297" max="4301" width="15.7109375" style="662" customWidth="1"/>
    <col min="4302" max="4302" width="14.85546875" style="662" customWidth="1"/>
    <col min="4303" max="4303" width="15.42578125" style="662" customWidth="1"/>
    <col min="4304" max="4483" width="9.140625" style="662"/>
    <col min="4484" max="4484" width="3.28515625" style="662" customWidth="1"/>
    <col min="4485" max="4485" width="4.85546875" style="662" customWidth="1"/>
    <col min="4486" max="4486" width="6.140625" style="662" customWidth="1"/>
    <col min="4487" max="4487" width="5.28515625" style="662" customWidth="1"/>
    <col min="4488" max="4488" width="26.140625" style="662" customWidth="1"/>
    <col min="4489" max="4489" width="11" style="662" customWidth="1"/>
    <col min="4490" max="4490" width="10.7109375" style="662" customWidth="1"/>
    <col min="4491" max="4491" width="10.28515625" style="662" customWidth="1"/>
    <col min="4492" max="4492" width="11.140625" style="662" customWidth="1"/>
    <col min="4493" max="4493" width="11.28515625" style="662" customWidth="1"/>
    <col min="4494" max="4494" width="10" style="662" customWidth="1"/>
    <col min="4495" max="4495" width="12.42578125" style="662" customWidth="1"/>
    <col min="4496" max="4547" width="9.140625" style="662"/>
    <col min="4548" max="4548" width="3.28515625" style="662" customWidth="1"/>
    <col min="4549" max="4549" width="4.85546875" style="662" customWidth="1"/>
    <col min="4550" max="4550" width="6.140625" style="662" customWidth="1"/>
    <col min="4551" max="4551" width="5.28515625" style="662" customWidth="1"/>
    <col min="4552" max="4552" width="26.140625" style="662" customWidth="1"/>
    <col min="4553" max="4557" width="15.7109375" style="662" customWidth="1"/>
    <col min="4558" max="4558" width="14.85546875" style="662" customWidth="1"/>
    <col min="4559" max="4559" width="15.42578125" style="662" customWidth="1"/>
    <col min="4560" max="4739" width="9.140625" style="662"/>
    <col min="4740" max="4740" width="3.28515625" style="662" customWidth="1"/>
    <col min="4741" max="4741" width="4.85546875" style="662" customWidth="1"/>
    <col min="4742" max="4742" width="6.140625" style="662" customWidth="1"/>
    <col min="4743" max="4743" width="5.28515625" style="662" customWidth="1"/>
    <col min="4744" max="4744" width="26.140625" style="662" customWidth="1"/>
    <col min="4745" max="4745" width="11" style="662" customWidth="1"/>
    <col min="4746" max="4746" width="10.7109375" style="662" customWidth="1"/>
    <col min="4747" max="4747" width="10.28515625" style="662" customWidth="1"/>
    <col min="4748" max="4748" width="11.140625" style="662" customWidth="1"/>
    <col min="4749" max="4749" width="11.28515625" style="662" customWidth="1"/>
    <col min="4750" max="4750" width="10" style="662" customWidth="1"/>
    <col min="4751" max="4751" width="12.42578125" style="662" customWidth="1"/>
    <col min="4752" max="4803" width="9.140625" style="662"/>
    <col min="4804" max="4804" width="3.28515625" style="662" customWidth="1"/>
    <col min="4805" max="4805" width="4.85546875" style="662" customWidth="1"/>
    <col min="4806" max="4806" width="6.140625" style="662" customWidth="1"/>
    <col min="4807" max="4807" width="5.28515625" style="662" customWidth="1"/>
    <col min="4808" max="4808" width="26.140625" style="662" customWidth="1"/>
    <col min="4809" max="4813" width="15.7109375" style="662" customWidth="1"/>
    <col min="4814" max="4814" width="14.85546875" style="662" customWidth="1"/>
    <col min="4815" max="4815" width="15.42578125" style="662" customWidth="1"/>
    <col min="4816" max="4995" width="9.140625" style="662"/>
    <col min="4996" max="4996" width="3.28515625" style="662" customWidth="1"/>
    <col min="4997" max="4997" width="4.85546875" style="662" customWidth="1"/>
    <col min="4998" max="4998" width="6.140625" style="662" customWidth="1"/>
    <col min="4999" max="4999" width="5.28515625" style="662" customWidth="1"/>
    <col min="5000" max="5000" width="26.140625" style="662" customWidth="1"/>
    <col min="5001" max="5001" width="11" style="662" customWidth="1"/>
    <col min="5002" max="5002" width="10.7109375" style="662" customWidth="1"/>
    <col min="5003" max="5003" width="10.28515625" style="662" customWidth="1"/>
    <col min="5004" max="5004" width="11.140625" style="662" customWidth="1"/>
    <col min="5005" max="5005" width="11.28515625" style="662" customWidth="1"/>
    <col min="5006" max="5006" width="10" style="662" customWidth="1"/>
    <col min="5007" max="5007" width="12.42578125" style="662" customWidth="1"/>
    <col min="5008" max="5059" width="9.140625" style="662"/>
    <col min="5060" max="5060" width="3.28515625" style="662" customWidth="1"/>
    <col min="5061" max="5061" width="4.85546875" style="662" customWidth="1"/>
    <col min="5062" max="5062" width="6.140625" style="662" customWidth="1"/>
    <col min="5063" max="5063" width="5.28515625" style="662" customWidth="1"/>
    <col min="5064" max="5064" width="26.140625" style="662" customWidth="1"/>
    <col min="5065" max="5069" width="15.7109375" style="662" customWidth="1"/>
    <col min="5070" max="5070" width="14.85546875" style="662" customWidth="1"/>
    <col min="5071" max="5071" width="15.42578125" style="662" customWidth="1"/>
    <col min="5072" max="5251" width="9.140625" style="662"/>
    <col min="5252" max="5252" width="3.28515625" style="662" customWidth="1"/>
    <col min="5253" max="5253" width="4.85546875" style="662" customWidth="1"/>
    <col min="5254" max="5254" width="6.140625" style="662" customWidth="1"/>
    <col min="5255" max="5255" width="5.28515625" style="662" customWidth="1"/>
    <col min="5256" max="5256" width="26.140625" style="662" customWidth="1"/>
    <col min="5257" max="5257" width="11" style="662" customWidth="1"/>
    <col min="5258" max="5258" width="10.7109375" style="662" customWidth="1"/>
    <col min="5259" max="5259" width="10.28515625" style="662" customWidth="1"/>
    <col min="5260" max="5260" width="11.140625" style="662" customWidth="1"/>
    <col min="5261" max="5261" width="11.28515625" style="662" customWidth="1"/>
    <col min="5262" max="5262" width="10" style="662" customWidth="1"/>
    <col min="5263" max="5263" width="12.42578125" style="662" customWidth="1"/>
    <col min="5264" max="5315" width="9.140625" style="662"/>
    <col min="5316" max="5316" width="3.28515625" style="662" customWidth="1"/>
    <col min="5317" max="5317" width="4.85546875" style="662" customWidth="1"/>
    <col min="5318" max="5318" width="6.140625" style="662" customWidth="1"/>
    <col min="5319" max="5319" width="5.28515625" style="662" customWidth="1"/>
    <col min="5320" max="5320" width="26.140625" style="662" customWidth="1"/>
    <col min="5321" max="5325" width="15.7109375" style="662" customWidth="1"/>
    <col min="5326" max="5326" width="14.85546875" style="662" customWidth="1"/>
    <col min="5327" max="5327" width="15.42578125" style="662" customWidth="1"/>
    <col min="5328" max="5507" width="9.140625" style="662"/>
    <col min="5508" max="5508" width="3.28515625" style="662" customWidth="1"/>
    <col min="5509" max="5509" width="4.85546875" style="662" customWidth="1"/>
    <col min="5510" max="5510" width="6.140625" style="662" customWidth="1"/>
    <col min="5511" max="5511" width="5.28515625" style="662" customWidth="1"/>
    <col min="5512" max="5512" width="26.140625" style="662" customWidth="1"/>
    <col min="5513" max="5513" width="11" style="662" customWidth="1"/>
    <col min="5514" max="5514" width="10.7109375" style="662" customWidth="1"/>
    <col min="5515" max="5515" width="10.28515625" style="662" customWidth="1"/>
    <col min="5516" max="5516" width="11.140625" style="662" customWidth="1"/>
    <col min="5517" max="5517" width="11.28515625" style="662" customWidth="1"/>
    <col min="5518" max="5518" width="10" style="662" customWidth="1"/>
    <col min="5519" max="5519" width="12.42578125" style="662" customWidth="1"/>
    <col min="5520" max="5571" width="9.140625" style="662"/>
    <col min="5572" max="5572" width="3.28515625" style="662" customWidth="1"/>
    <col min="5573" max="5573" width="4.85546875" style="662" customWidth="1"/>
    <col min="5574" max="5574" width="6.140625" style="662" customWidth="1"/>
    <col min="5575" max="5575" width="5.28515625" style="662" customWidth="1"/>
    <col min="5576" max="5576" width="26.140625" style="662" customWidth="1"/>
    <col min="5577" max="5581" width="15.7109375" style="662" customWidth="1"/>
    <col min="5582" max="5582" width="14.85546875" style="662" customWidth="1"/>
    <col min="5583" max="5583" width="15.42578125" style="662" customWidth="1"/>
    <col min="5584" max="5763" width="9.140625" style="662"/>
    <col min="5764" max="5764" width="3.28515625" style="662" customWidth="1"/>
    <col min="5765" max="5765" width="4.85546875" style="662" customWidth="1"/>
    <col min="5766" max="5766" width="6.140625" style="662" customWidth="1"/>
    <col min="5767" max="5767" width="5.28515625" style="662" customWidth="1"/>
    <col min="5768" max="5768" width="26.140625" style="662" customWidth="1"/>
    <col min="5769" max="5769" width="11" style="662" customWidth="1"/>
    <col min="5770" max="5770" width="10.7109375" style="662" customWidth="1"/>
    <col min="5771" max="5771" width="10.28515625" style="662" customWidth="1"/>
    <col min="5772" max="5772" width="11.140625" style="662" customWidth="1"/>
    <col min="5773" max="5773" width="11.28515625" style="662" customWidth="1"/>
    <col min="5774" max="5774" width="10" style="662" customWidth="1"/>
    <col min="5775" max="5775" width="12.42578125" style="662" customWidth="1"/>
    <col min="5776" max="5827" width="9.140625" style="662"/>
    <col min="5828" max="5828" width="3.28515625" style="662" customWidth="1"/>
    <col min="5829" max="5829" width="4.85546875" style="662" customWidth="1"/>
    <col min="5830" max="5830" width="6.140625" style="662" customWidth="1"/>
    <col min="5831" max="5831" width="5.28515625" style="662" customWidth="1"/>
    <col min="5832" max="5832" width="26.140625" style="662" customWidth="1"/>
    <col min="5833" max="5837" width="15.7109375" style="662" customWidth="1"/>
    <col min="5838" max="5838" width="14.85546875" style="662" customWidth="1"/>
    <col min="5839" max="5839" width="15.42578125" style="662" customWidth="1"/>
    <col min="5840" max="6019" width="9.140625" style="662"/>
    <col min="6020" max="6020" width="3.28515625" style="662" customWidth="1"/>
    <col min="6021" max="6021" width="4.85546875" style="662" customWidth="1"/>
    <col min="6022" max="6022" width="6.140625" style="662" customWidth="1"/>
    <col min="6023" max="6023" width="5.28515625" style="662" customWidth="1"/>
    <col min="6024" max="6024" width="26.140625" style="662" customWidth="1"/>
    <col min="6025" max="6025" width="11" style="662" customWidth="1"/>
    <col min="6026" max="6026" width="10.7109375" style="662" customWidth="1"/>
    <col min="6027" max="6027" width="10.28515625" style="662" customWidth="1"/>
    <col min="6028" max="6028" width="11.140625" style="662" customWidth="1"/>
    <col min="6029" max="6029" width="11.28515625" style="662" customWidth="1"/>
    <col min="6030" max="6030" width="10" style="662" customWidth="1"/>
    <col min="6031" max="6031" width="12.42578125" style="662" customWidth="1"/>
    <col min="6032" max="6083" width="9.140625" style="662"/>
    <col min="6084" max="6084" width="3.28515625" style="662" customWidth="1"/>
    <col min="6085" max="6085" width="4.85546875" style="662" customWidth="1"/>
    <col min="6086" max="6086" width="6.140625" style="662" customWidth="1"/>
    <col min="6087" max="6087" width="5.28515625" style="662" customWidth="1"/>
    <col min="6088" max="6088" width="26.140625" style="662" customWidth="1"/>
    <col min="6089" max="6093" width="15.7109375" style="662" customWidth="1"/>
    <col min="6094" max="6094" width="14.85546875" style="662" customWidth="1"/>
    <col min="6095" max="6095" width="15.42578125" style="662" customWidth="1"/>
    <col min="6096" max="6275" width="9.140625" style="662"/>
    <col min="6276" max="6276" width="3.28515625" style="662" customWidth="1"/>
    <col min="6277" max="6277" width="4.85546875" style="662" customWidth="1"/>
    <col min="6278" max="6278" width="6.140625" style="662" customWidth="1"/>
    <col min="6279" max="6279" width="5.28515625" style="662" customWidth="1"/>
    <col min="6280" max="6280" width="26.140625" style="662" customWidth="1"/>
    <col min="6281" max="6281" width="11" style="662" customWidth="1"/>
    <col min="6282" max="6282" width="10.7109375" style="662" customWidth="1"/>
    <col min="6283" max="6283" width="10.28515625" style="662" customWidth="1"/>
    <col min="6284" max="6284" width="11.140625" style="662" customWidth="1"/>
    <col min="6285" max="6285" width="11.28515625" style="662" customWidth="1"/>
    <col min="6286" max="6286" width="10" style="662" customWidth="1"/>
    <col min="6287" max="6287" width="12.42578125" style="662" customWidth="1"/>
    <col min="6288" max="6339" width="9.140625" style="662"/>
    <col min="6340" max="6340" width="3.28515625" style="662" customWidth="1"/>
    <col min="6341" max="6341" width="4.85546875" style="662" customWidth="1"/>
    <col min="6342" max="6342" width="6.140625" style="662" customWidth="1"/>
    <col min="6343" max="6343" width="5.28515625" style="662" customWidth="1"/>
    <col min="6344" max="6344" width="26.140625" style="662" customWidth="1"/>
    <col min="6345" max="6349" width="15.7109375" style="662" customWidth="1"/>
    <col min="6350" max="6350" width="14.85546875" style="662" customWidth="1"/>
    <col min="6351" max="6351" width="15.42578125" style="662" customWidth="1"/>
    <col min="6352" max="6531" width="9.140625" style="662"/>
    <col min="6532" max="6532" width="3.28515625" style="662" customWidth="1"/>
    <col min="6533" max="6533" width="4.85546875" style="662" customWidth="1"/>
    <col min="6534" max="6534" width="6.140625" style="662" customWidth="1"/>
    <col min="6535" max="6535" width="5.28515625" style="662" customWidth="1"/>
    <col min="6536" max="6536" width="26.140625" style="662" customWidth="1"/>
    <col min="6537" max="6537" width="11" style="662" customWidth="1"/>
    <col min="6538" max="6538" width="10.7109375" style="662" customWidth="1"/>
    <col min="6539" max="6539" width="10.28515625" style="662" customWidth="1"/>
    <col min="6540" max="6540" width="11.140625" style="662" customWidth="1"/>
    <col min="6541" max="6541" width="11.28515625" style="662" customWidth="1"/>
    <col min="6542" max="6542" width="10" style="662" customWidth="1"/>
    <col min="6543" max="6543" width="12.42578125" style="662" customWidth="1"/>
    <col min="6544" max="6595" width="9.140625" style="662"/>
    <col min="6596" max="6596" width="3.28515625" style="662" customWidth="1"/>
    <col min="6597" max="6597" width="4.85546875" style="662" customWidth="1"/>
    <col min="6598" max="6598" width="6.140625" style="662" customWidth="1"/>
    <col min="6599" max="6599" width="5.28515625" style="662" customWidth="1"/>
    <col min="6600" max="6600" width="26.140625" style="662" customWidth="1"/>
    <col min="6601" max="6605" width="15.7109375" style="662" customWidth="1"/>
    <col min="6606" max="6606" width="14.85546875" style="662" customWidth="1"/>
    <col min="6607" max="6607" width="15.42578125" style="662" customWidth="1"/>
    <col min="6608" max="6787" width="9.140625" style="662"/>
    <col min="6788" max="6788" width="3.28515625" style="662" customWidth="1"/>
    <col min="6789" max="6789" width="4.85546875" style="662" customWidth="1"/>
    <col min="6790" max="6790" width="6.140625" style="662" customWidth="1"/>
    <col min="6791" max="6791" width="5.28515625" style="662" customWidth="1"/>
    <col min="6792" max="6792" width="26.140625" style="662" customWidth="1"/>
    <col min="6793" max="6793" width="11" style="662" customWidth="1"/>
    <col min="6794" max="6794" width="10.7109375" style="662" customWidth="1"/>
    <col min="6795" max="6795" width="10.28515625" style="662" customWidth="1"/>
    <col min="6796" max="6796" width="11.140625" style="662" customWidth="1"/>
    <col min="6797" max="6797" width="11.28515625" style="662" customWidth="1"/>
    <col min="6798" max="6798" width="10" style="662" customWidth="1"/>
    <col min="6799" max="6799" width="12.42578125" style="662" customWidth="1"/>
    <col min="6800" max="6851" width="9.140625" style="662"/>
    <col min="6852" max="6852" width="3.28515625" style="662" customWidth="1"/>
    <col min="6853" max="6853" width="4.85546875" style="662" customWidth="1"/>
    <col min="6854" max="6854" width="6.140625" style="662" customWidth="1"/>
    <col min="6855" max="6855" width="5.28515625" style="662" customWidth="1"/>
    <col min="6856" max="6856" width="26.140625" style="662" customWidth="1"/>
    <col min="6857" max="6861" width="15.7109375" style="662" customWidth="1"/>
    <col min="6862" max="6862" width="14.85546875" style="662" customWidth="1"/>
    <col min="6863" max="6863" width="15.42578125" style="662" customWidth="1"/>
    <col min="6864" max="7043" width="9.140625" style="662"/>
    <col min="7044" max="7044" width="3.28515625" style="662" customWidth="1"/>
    <col min="7045" max="7045" width="4.85546875" style="662" customWidth="1"/>
    <col min="7046" max="7046" width="6.140625" style="662" customWidth="1"/>
    <col min="7047" max="7047" width="5.28515625" style="662" customWidth="1"/>
    <col min="7048" max="7048" width="26.140625" style="662" customWidth="1"/>
    <col min="7049" max="7049" width="11" style="662" customWidth="1"/>
    <col min="7050" max="7050" width="10.7109375" style="662" customWidth="1"/>
    <col min="7051" max="7051" width="10.28515625" style="662" customWidth="1"/>
    <col min="7052" max="7052" width="11.140625" style="662" customWidth="1"/>
    <col min="7053" max="7053" width="11.28515625" style="662" customWidth="1"/>
    <col min="7054" max="7054" width="10" style="662" customWidth="1"/>
    <col min="7055" max="7055" width="12.42578125" style="662" customWidth="1"/>
    <col min="7056" max="7107" width="9.140625" style="662"/>
    <col min="7108" max="7108" width="3.28515625" style="662" customWidth="1"/>
    <col min="7109" max="7109" width="4.85546875" style="662" customWidth="1"/>
    <col min="7110" max="7110" width="6.140625" style="662" customWidth="1"/>
    <col min="7111" max="7111" width="5.28515625" style="662" customWidth="1"/>
    <col min="7112" max="7112" width="26.140625" style="662" customWidth="1"/>
    <col min="7113" max="7117" width="15.7109375" style="662" customWidth="1"/>
    <col min="7118" max="7118" width="14.85546875" style="662" customWidth="1"/>
    <col min="7119" max="7119" width="15.42578125" style="662" customWidth="1"/>
    <col min="7120" max="7299" width="9.140625" style="662"/>
    <col min="7300" max="7300" width="3.28515625" style="662" customWidth="1"/>
    <col min="7301" max="7301" width="4.85546875" style="662" customWidth="1"/>
    <col min="7302" max="7302" width="6.140625" style="662" customWidth="1"/>
    <col min="7303" max="7303" width="5.28515625" style="662" customWidth="1"/>
    <col min="7304" max="7304" width="26.140625" style="662" customWidth="1"/>
    <col min="7305" max="7305" width="11" style="662" customWidth="1"/>
    <col min="7306" max="7306" width="10.7109375" style="662" customWidth="1"/>
    <col min="7307" max="7307" width="10.28515625" style="662" customWidth="1"/>
    <col min="7308" max="7308" width="11.140625" style="662" customWidth="1"/>
    <col min="7309" max="7309" width="11.28515625" style="662" customWidth="1"/>
    <col min="7310" max="7310" width="10" style="662" customWidth="1"/>
    <col min="7311" max="7311" width="12.42578125" style="662" customWidth="1"/>
    <col min="7312" max="7363" width="9.140625" style="662"/>
    <col min="7364" max="7364" width="3.28515625" style="662" customWidth="1"/>
    <col min="7365" max="7365" width="4.85546875" style="662" customWidth="1"/>
    <col min="7366" max="7366" width="6.140625" style="662" customWidth="1"/>
    <col min="7367" max="7367" width="5.28515625" style="662" customWidth="1"/>
    <col min="7368" max="7368" width="26.140625" style="662" customWidth="1"/>
    <col min="7369" max="7373" width="15.7109375" style="662" customWidth="1"/>
    <col min="7374" max="7374" width="14.85546875" style="662" customWidth="1"/>
    <col min="7375" max="7375" width="15.42578125" style="662" customWidth="1"/>
    <col min="7376" max="7555" width="9.140625" style="662"/>
    <col min="7556" max="7556" width="3.28515625" style="662" customWidth="1"/>
    <col min="7557" max="7557" width="4.85546875" style="662" customWidth="1"/>
    <col min="7558" max="7558" width="6.140625" style="662" customWidth="1"/>
    <col min="7559" max="7559" width="5.28515625" style="662" customWidth="1"/>
    <col min="7560" max="7560" width="26.140625" style="662" customWidth="1"/>
    <col min="7561" max="7561" width="11" style="662" customWidth="1"/>
    <col min="7562" max="7562" width="10.7109375" style="662" customWidth="1"/>
    <col min="7563" max="7563" width="10.28515625" style="662" customWidth="1"/>
    <col min="7564" max="7564" width="11.140625" style="662" customWidth="1"/>
    <col min="7565" max="7565" width="11.28515625" style="662" customWidth="1"/>
    <col min="7566" max="7566" width="10" style="662" customWidth="1"/>
    <col min="7567" max="7567" width="12.42578125" style="662" customWidth="1"/>
    <col min="7568" max="7619" width="9.140625" style="662"/>
    <col min="7620" max="7620" width="3.28515625" style="662" customWidth="1"/>
    <col min="7621" max="7621" width="4.85546875" style="662" customWidth="1"/>
    <col min="7622" max="7622" width="6.140625" style="662" customWidth="1"/>
    <col min="7623" max="7623" width="5.28515625" style="662" customWidth="1"/>
    <col min="7624" max="7624" width="26.140625" style="662" customWidth="1"/>
    <col min="7625" max="7629" width="15.7109375" style="662" customWidth="1"/>
    <col min="7630" max="7630" width="14.85546875" style="662" customWidth="1"/>
    <col min="7631" max="7631" width="15.42578125" style="662" customWidth="1"/>
    <col min="7632" max="7811" width="9.140625" style="662"/>
    <col min="7812" max="7812" width="3.28515625" style="662" customWidth="1"/>
    <col min="7813" max="7813" width="4.85546875" style="662" customWidth="1"/>
    <col min="7814" max="7814" width="6.140625" style="662" customWidth="1"/>
    <col min="7815" max="7815" width="5.28515625" style="662" customWidth="1"/>
    <col min="7816" max="7816" width="26.140625" style="662" customWidth="1"/>
    <col min="7817" max="7817" width="11" style="662" customWidth="1"/>
    <col min="7818" max="7818" width="10.7109375" style="662" customWidth="1"/>
    <col min="7819" max="7819" width="10.28515625" style="662" customWidth="1"/>
    <col min="7820" max="7820" width="11.140625" style="662" customWidth="1"/>
    <col min="7821" max="7821" width="11.28515625" style="662" customWidth="1"/>
    <col min="7822" max="7822" width="10" style="662" customWidth="1"/>
    <col min="7823" max="7823" width="12.42578125" style="662" customWidth="1"/>
    <col min="7824" max="7875" width="9.140625" style="662"/>
    <col min="7876" max="7876" width="3.28515625" style="662" customWidth="1"/>
    <col min="7877" max="7877" width="4.85546875" style="662" customWidth="1"/>
    <col min="7878" max="7878" width="6.140625" style="662" customWidth="1"/>
    <col min="7879" max="7879" width="5.28515625" style="662" customWidth="1"/>
    <col min="7880" max="7880" width="26.140625" style="662" customWidth="1"/>
    <col min="7881" max="7885" width="15.7109375" style="662" customWidth="1"/>
    <col min="7886" max="7886" width="14.85546875" style="662" customWidth="1"/>
    <col min="7887" max="7887" width="15.42578125" style="662" customWidth="1"/>
    <col min="7888" max="8067" width="9.140625" style="662"/>
    <col min="8068" max="8068" width="3.28515625" style="662" customWidth="1"/>
    <col min="8069" max="8069" width="4.85546875" style="662" customWidth="1"/>
    <col min="8070" max="8070" width="6.140625" style="662" customWidth="1"/>
    <col min="8071" max="8071" width="5.28515625" style="662" customWidth="1"/>
    <col min="8072" max="8072" width="26.140625" style="662" customWidth="1"/>
    <col min="8073" max="8073" width="11" style="662" customWidth="1"/>
    <col min="8074" max="8074" width="10.7109375" style="662" customWidth="1"/>
    <col min="8075" max="8075" width="10.28515625" style="662" customWidth="1"/>
    <col min="8076" max="8076" width="11.140625" style="662" customWidth="1"/>
    <col min="8077" max="8077" width="11.28515625" style="662" customWidth="1"/>
    <col min="8078" max="8078" width="10" style="662" customWidth="1"/>
    <col min="8079" max="8079" width="12.42578125" style="662" customWidth="1"/>
    <col min="8080" max="8131" width="9.140625" style="662"/>
    <col min="8132" max="8132" width="3.28515625" style="662" customWidth="1"/>
    <col min="8133" max="8133" width="4.85546875" style="662" customWidth="1"/>
    <col min="8134" max="8134" width="6.140625" style="662" customWidth="1"/>
    <col min="8135" max="8135" width="5.28515625" style="662" customWidth="1"/>
    <col min="8136" max="8136" width="26.140625" style="662" customWidth="1"/>
    <col min="8137" max="8141" width="15.7109375" style="662" customWidth="1"/>
    <col min="8142" max="8142" width="14.85546875" style="662" customWidth="1"/>
    <col min="8143" max="8143" width="15.42578125" style="662" customWidth="1"/>
    <col min="8144" max="8323" width="9.140625" style="662"/>
    <col min="8324" max="8324" width="3.28515625" style="662" customWidth="1"/>
    <col min="8325" max="8325" width="4.85546875" style="662" customWidth="1"/>
    <col min="8326" max="8326" width="6.140625" style="662" customWidth="1"/>
    <col min="8327" max="8327" width="5.28515625" style="662" customWidth="1"/>
    <col min="8328" max="8328" width="26.140625" style="662" customWidth="1"/>
    <col min="8329" max="8329" width="11" style="662" customWidth="1"/>
    <col min="8330" max="8330" width="10.7109375" style="662" customWidth="1"/>
    <col min="8331" max="8331" width="10.28515625" style="662" customWidth="1"/>
    <col min="8332" max="8332" width="11.140625" style="662" customWidth="1"/>
    <col min="8333" max="8333" width="11.28515625" style="662" customWidth="1"/>
    <col min="8334" max="8334" width="10" style="662" customWidth="1"/>
    <col min="8335" max="8335" width="12.42578125" style="662" customWidth="1"/>
    <col min="8336" max="8387" width="9.140625" style="662"/>
    <col min="8388" max="8388" width="3.28515625" style="662" customWidth="1"/>
    <col min="8389" max="8389" width="4.85546875" style="662" customWidth="1"/>
    <col min="8390" max="8390" width="6.140625" style="662" customWidth="1"/>
    <col min="8391" max="8391" width="5.28515625" style="662" customWidth="1"/>
    <col min="8392" max="8392" width="26.140625" style="662" customWidth="1"/>
    <col min="8393" max="8397" width="15.7109375" style="662" customWidth="1"/>
    <col min="8398" max="8398" width="14.85546875" style="662" customWidth="1"/>
    <col min="8399" max="8399" width="15.42578125" style="662" customWidth="1"/>
    <col min="8400" max="8579" width="9.140625" style="662"/>
    <col min="8580" max="8580" width="3.28515625" style="662" customWidth="1"/>
    <col min="8581" max="8581" width="4.85546875" style="662" customWidth="1"/>
    <col min="8582" max="8582" width="6.140625" style="662" customWidth="1"/>
    <col min="8583" max="8583" width="5.28515625" style="662" customWidth="1"/>
    <col min="8584" max="8584" width="26.140625" style="662" customWidth="1"/>
    <col min="8585" max="8585" width="11" style="662" customWidth="1"/>
    <col min="8586" max="8586" width="10.7109375" style="662" customWidth="1"/>
    <col min="8587" max="8587" width="10.28515625" style="662" customWidth="1"/>
    <col min="8588" max="8588" width="11.140625" style="662" customWidth="1"/>
    <col min="8589" max="8589" width="11.28515625" style="662" customWidth="1"/>
    <col min="8590" max="8590" width="10" style="662" customWidth="1"/>
    <col min="8591" max="8591" width="12.42578125" style="662" customWidth="1"/>
    <col min="8592" max="8643" width="9.140625" style="662"/>
    <col min="8644" max="8644" width="3.28515625" style="662" customWidth="1"/>
    <col min="8645" max="8645" width="4.85546875" style="662" customWidth="1"/>
    <col min="8646" max="8646" width="6.140625" style="662" customWidth="1"/>
    <col min="8647" max="8647" width="5.28515625" style="662" customWidth="1"/>
    <col min="8648" max="8648" width="26.140625" style="662" customWidth="1"/>
    <col min="8649" max="8653" width="15.7109375" style="662" customWidth="1"/>
    <col min="8654" max="8654" width="14.85546875" style="662" customWidth="1"/>
    <col min="8655" max="8655" width="15.42578125" style="662" customWidth="1"/>
    <col min="8656" max="8835" width="9.140625" style="662"/>
    <col min="8836" max="8836" width="3.28515625" style="662" customWidth="1"/>
    <col min="8837" max="8837" width="4.85546875" style="662" customWidth="1"/>
    <col min="8838" max="8838" width="6.140625" style="662" customWidth="1"/>
    <col min="8839" max="8839" width="5.28515625" style="662" customWidth="1"/>
    <col min="8840" max="8840" width="26.140625" style="662" customWidth="1"/>
    <col min="8841" max="8841" width="11" style="662" customWidth="1"/>
    <col min="8842" max="8842" width="10.7109375" style="662" customWidth="1"/>
    <col min="8843" max="8843" width="10.28515625" style="662" customWidth="1"/>
    <col min="8844" max="8844" width="11.140625" style="662" customWidth="1"/>
    <col min="8845" max="8845" width="11.28515625" style="662" customWidth="1"/>
    <col min="8846" max="8846" width="10" style="662" customWidth="1"/>
    <col min="8847" max="8847" width="12.42578125" style="662" customWidth="1"/>
    <col min="8848" max="8899" width="9.140625" style="662"/>
    <col min="8900" max="8900" width="3.28515625" style="662" customWidth="1"/>
    <col min="8901" max="8901" width="4.85546875" style="662" customWidth="1"/>
    <col min="8902" max="8902" width="6.140625" style="662" customWidth="1"/>
    <col min="8903" max="8903" width="5.28515625" style="662" customWidth="1"/>
    <col min="8904" max="8904" width="26.140625" style="662" customWidth="1"/>
    <col min="8905" max="8909" width="15.7109375" style="662" customWidth="1"/>
    <col min="8910" max="8910" width="14.85546875" style="662" customWidth="1"/>
    <col min="8911" max="8911" width="15.42578125" style="662" customWidth="1"/>
    <col min="8912" max="9091" width="9.140625" style="662"/>
    <col min="9092" max="9092" width="3.28515625" style="662" customWidth="1"/>
    <col min="9093" max="9093" width="4.85546875" style="662" customWidth="1"/>
    <col min="9094" max="9094" width="6.140625" style="662" customWidth="1"/>
    <col min="9095" max="9095" width="5.28515625" style="662" customWidth="1"/>
    <col min="9096" max="9096" width="26.140625" style="662" customWidth="1"/>
    <col min="9097" max="9097" width="11" style="662" customWidth="1"/>
    <col min="9098" max="9098" width="10.7109375" style="662" customWidth="1"/>
    <col min="9099" max="9099" width="10.28515625" style="662" customWidth="1"/>
    <col min="9100" max="9100" width="11.140625" style="662" customWidth="1"/>
    <col min="9101" max="9101" width="11.28515625" style="662" customWidth="1"/>
    <col min="9102" max="9102" width="10" style="662" customWidth="1"/>
    <col min="9103" max="9103" width="12.42578125" style="662" customWidth="1"/>
    <col min="9104" max="9155" width="9.140625" style="662"/>
    <col min="9156" max="9156" width="3.28515625" style="662" customWidth="1"/>
    <col min="9157" max="9157" width="4.85546875" style="662" customWidth="1"/>
    <col min="9158" max="9158" width="6.140625" style="662" customWidth="1"/>
    <col min="9159" max="9159" width="5.28515625" style="662" customWidth="1"/>
    <col min="9160" max="9160" width="26.140625" style="662" customWidth="1"/>
    <col min="9161" max="9165" width="15.7109375" style="662" customWidth="1"/>
    <col min="9166" max="9166" width="14.85546875" style="662" customWidth="1"/>
    <col min="9167" max="9167" width="15.42578125" style="662" customWidth="1"/>
    <col min="9168" max="9347" width="9.140625" style="662"/>
    <col min="9348" max="9348" width="3.28515625" style="662" customWidth="1"/>
    <col min="9349" max="9349" width="4.85546875" style="662" customWidth="1"/>
    <col min="9350" max="9350" width="6.140625" style="662" customWidth="1"/>
    <col min="9351" max="9351" width="5.28515625" style="662" customWidth="1"/>
    <col min="9352" max="9352" width="26.140625" style="662" customWidth="1"/>
    <col min="9353" max="9353" width="11" style="662" customWidth="1"/>
    <col min="9354" max="9354" width="10.7109375" style="662" customWidth="1"/>
    <col min="9355" max="9355" width="10.28515625" style="662" customWidth="1"/>
    <col min="9356" max="9356" width="11.140625" style="662" customWidth="1"/>
    <col min="9357" max="9357" width="11.28515625" style="662" customWidth="1"/>
    <col min="9358" max="9358" width="10" style="662" customWidth="1"/>
    <col min="9359" max="9359" width="12.42578125" style="662" customWidth="1"/>
    <col min="9360" max="9411" width="9.140625" style="662"/>
    <col min="9412" max="9412" width="3.28515625" style="662" customWidth="1"/>
    <col min="9413" max="9413" width="4.85546875" style="662" customWidth="1"/>
    <col min="9414" max="9414" width="6.140625" style="662" customWidth="1"/>
    <col min="9415" max="9415" width="5.28515625" style="662" customWidth="1"/>
    <col min="9416" max="9416" width="26.140625" style="662" customWidth="1"/>
    <col min="9417" max="9421" width="15.7109375" style="662" customWidth="1"/>
    <col min="9422" max="9422" width="14.85546875" style="662" customWidth="1"/>
    <col min="9423" max="9423" width="15.42578125" style="662" customWidth="1"/>
    <col min="9424" max="9603" width="9.140625" style="662"/>
    <col min="9604" max="9604" width="3.28515625" style="662" customWidth="1"/>
    <col min="9605" max="9605" width="4.85546875" style="662" customWidth="1"/>
    <col min="9606" max="9606" width="6.140625" style="662" customWidth="1"/>
    <col min="9607" max="9607" width="5.28515625" style="662" customWidth="1"/>
    <col min="9608" max="9608" width="26.140625" style="662" customWidth="1"/>
    <col min="9609" max="9609" width="11" style="662" customWidth="1"/>
    <col min="9610" max="9610" width="10.7109375" style="662" customWidth="1"/>
    <col min="9611" max="9611" width="10.28515625" style="662" customWidth="1"/>
    <col min="9612" max="9612" width="11.140625" style="662" customWidth="1"/>
    <col min="9613" max="9613" width="11.28515625" style="662" customWidth="1"/>
    <col min="9614" max="9614" width="10" style="662" customWidth="1"/>
    <col min="9615" max="9615" width="12.42578125" style="662" customWidth="1"/>
    <col min="9616" max="9667" width="9.140625" style="662"/>
    <col min="9668" max="9668" width="3.28515625" style="662" customWidth="1"/>
    <col min="9669" max="9669" width="4.85546875" style="662" customWidth="1"/>
    <col min="9670" max="9670" width="6.140625" style="662" customWidth="1"/>
    <col min="9671" max="9671" width="5.28515625" style="662" customWidth="1"/>
    <col min="9672" max="9672" width="26.140625" style="662" customWidth="1"/>
    <col min="9673" max="9677" width="15.7109375" style="662" customWidth="1"/>
    <col min="9678" max="9678" width="14.85546875" style="662" customWidth="1"/>
    <col min="9679" max="9679" width="15.42578125" style="662" customWidth="1"/>
    <col min="9680" max="9859" width="9.140625" style="662"/>
    <col min="9860" max="9860" width="3.28515625" style="662" customWidth="1"/>
    <col min="9861" max="9861" width="4.85546875" style="662" customWidth="1"/>
    <col min="9862" max="9862" width="6.140625" style="662" customWidth="1"/>
    <col min="9863" max="9863" width="5.28515625" style="662" customWidth="1"/>
    <col min="9864" max="9864" width="26.140625" style="662" customWidth="1"/>
    <col min="9865" max="9865" width="11" style="662" customWidth="1"/>
    <col min="9866" max="9866" width="10.7109375" style="662" customWidth="1"/>
    <col min="9867" max="9867" width="10.28515625" style="662" customWidth="1"/>
    <col min="9868" max="9868" width="11.140625" style="662" customWidth="1"/>
    <col min="9869" max="9869" width="11.28515625" style="662" customWidth="1"/>
    <col min="9870" max="9870" width="10" style="662" customWidth="1"/>
    <col min="9871" max="9871" width="12.42578125" style="662" customWidth="1"/>
    <col min="9872" max="9923" width="9.140625" style="662"/>
    <col min="9924" max="9924" width="3.28515625" style="662" customWidth="1"/>
    <col min="9925" max="9925" width="4.85546875" style="662" customWidth="1"/>
    <col min="9926" max="9926" width="6.140625" style="662" customWidth="1"/>
    <col min="9927" max="9927" width="5.28515625" style="662" customWidth="1"/>
    <col min="9928" max="9928" width="26.140625" style="662" customWidth="1"/>
    <col min="9929" max="9933" width="15.7109375" style="662" customWidth="1"/>
    <col min="9934" max="9934" width="14.85546875" style="662" customWidth="1"/>
    <col min="9935" max="9935" width="15.42578125" style="662" customWidth="1"/>
    <col min="9936" max="10115" width="9.140625" style="662"/>
    <col min="10116" max="10116" width="3.28515625" style="662" customWidth="1"/>
    <col min="10117" max="10117" width="4.85546875" style="662" customWidth="1"/>
    <col min="10118" max="10118" width="6.140625" style="662" customWidth="1"/>
    <col min="10119" max="10119" width="5.28515625" style="662" customWidth="1"/>
    <col min="10120" max="10120" width="26.140625" style="662" customWidth="1"/>
    <col min="10121" max="10121" width="11" style="662" customWidth="1"/>
    <col min="10122" max="10122" width="10.7109375" style="662" customWidth="1"/>
    <col min="10123" max="10123" width="10.28515625" style="662" customWidth="1"/>
    <col min="10124" max="10124" width="11.140625" style="662" customWidth="1"/>
    <col min="10125" max="10125" width="11.28515625" style="662" customWidth="1"/>
    <col min="10126" max="10126" width="10" style="662" customWidth="1"/>
    <col min="10127" max="10127" width="12.42578125" style="662" customWidth="1"/>
    <col min="10128" max="10179" width="9.140625" style="662"/>
    <col min="10180" max="10180" width="3.28515625" style="662" customWidth="1"/>
    <col min="10181" max="10181" width="4.85546875" style="662" customWidth="1"/>
    <col min="10182" max="10182" width="6.140625" style="662" customWidth="1"/>
    <col min="10183" max="10183" width="5.28515625" style="662" customWidth="1"/>
    <col min="10184" max="10184" width="26.140625" style="662" customWidth="1"/>
    <col min="10185" max="10189" width="15.7109375" style="662" customWidth="1"/>
    <col min="10190" max="10190" width="14.85546875" style="662" customWidth="1"/>
    <col min="10191" max="10191" width="15.42578125" style="662" customWidth="1"/>
    <col min="10192" max="10371" width="9.140625" style="662"/>
    <col min="10372" max="10372" width="3.28515625" style="662" customWidth="1"/>
    <col min="10373" max="10373" width="4.85546875" style="662" customWidth="1"/>
    <col min="10374" max="10374" width="6.140625" style="662" customWidth="1"/>
    <col min="10375" max="10375" width="5.28515625" style="662" customWidth="1"/>
    <col min="10376" max="10376" width="26.140625" style="662" customWidth="1"/>
    <col min="10377" max="10377" width="11" style="662" customWidth="1"/>
    <col min="10378" max="10378" width="10.7109375" style="662" customWidth="1"/>
    <col min="10379" max="10379" width="10.28515625" style="662" customWidth="1"/>
    <col min="10380" max="10380" width="11.140625" style="662" customWidth="1"/>
    <col min="10381" max="10381" width="11.28515625" style="662" customWidth="1"/>
    <col min="10382" max="10382" width="10" style="662" customWidth="1"/>
    <col min="10383" max="10383" width="12.42578125" style="662" customWidth="1"/>
    <col min="10384" max="10435" width="9.140625" style="662"/>
    <col min="10436" max="10436" width="3.28515625" style="662" customWidth="1"/>
    <col min="10437" max="10437" width="4.85546875" style="662" customWidth="1"/>
    <col min="10438" max="10438" width="6.140625" style="662" customWidth="1"/>
    <col min="10439" max="10439" width="5.28515625" style="662" customWidth="1"/>
    <col min="10440" max="10440" width="26.140625" style="662" customWidth="1"/>
    <col min="10441" max="10445" width="15.7109375" style="662" customWidth="1"/>
    <col min="10446" max="10446" width="14.85546875" style="662" customWidth="1"/>
    <col min="10447" max="10447" width="15.42578125" style="662" customWidth="1"/>
    <col min="10448" max="10627" width="9.140625" style="662"/>
    <col min="10628" max="10628" width="3.28515625" style="662" customWidth="1"/>
    <col min="10629" max="10629" width="4.85546875" style="662" customWidth="1"/>
    <col min="10630" max="10630" width="6.140625" style="662" customWidth="1"/>
    <col min="10631" max="10631" width="5.28515625" style="662" customWidth="1"/>
    <col min="10632" max="10632" width="26.140625" style="662" customWidth="1"/>
    <col min="10633" max="10633" width="11" style="662" customWidth="1"/>
    <col min="10634" max="10634" width="10.7109375" style="662" customWidth="1"/>
    <col min="10635" max="10635" width="10.28515625" style="662" customWidth="1"/>
    <col min="10636" max="10636" width="11.140625" style="662" customWidth="1"/>
    <col min="10637" max="10637" width="11.28515625" style="662" customWidth="1"/>
    <col min="10638" max="10638" width="10" style="662" customWidth="1"/>
    <col min="10639" max="10639" width="12.42578125" style="662" customWidth="1"/>
    <col min="10640" max="10691" width="9.140625" style="662"/>
    <col min="10692" max="10692" width="3.28515625" style="662" customWidth="1"/>
    <col min="10693" max="10693" width="4.85546875" style="662" customWidth="1"/>
    <col min="10694" max="10694" width="6.140625" style="662" customWidth="1"/>
    <col min="10695" max="10695" width="5.28515625" style="662" customWidth="1"/>
    <col min="10696" max="10696" width="26.140625" style="662" customWidth="1"/>
    <col min="10697" max="10701" width="15.7109375" style="662" customWidth="1"/>
    <col min="10702" max="10702" width="14.85546875" style="662" customWidth="1"/>
    <col min="10703" max="10703" width="15.42578125" style="662" customWidth="1"/>
    <col min="10704" max="10883" width="9.140625" style="662"/>
    <col min="10884" max="10884" width="3.28515625" style="662" customWidth="1"/>
    <col min="10885" max="10885" width="4.85546875" style="662" customWidth="1"/>
    <col min="10886" max="10886" width="6.140625" style="662" customWidth="1"/>
    <col min="10887" max="10887" width="5.28515625" style="662" customWidth="1"/>
    <col min="10888" max="10888" width="26.140625" style="662" customWidth="1"/>
    <col min="10889" max="10889" width="11" style="662" customWidth="1"/>
    <col min="10890" max="10890" width="10.7109375" style="662" customWidth="1"/>
    <col min="10891" max="10891" width="10.28515625" style="662" customWidth="1"/>
    <col min="10892" max="10892" width="11.140625" style="662" customWidth="1"/>
    <col min="10893" max="10893" width="11.28515625" style="662" customWidth="1"/>
    <col min="10894" max="10894" width="10" style="662" customWidth="1"/>
    <col min="10895" max="10895" width="12.42578125" style="662" customWidth="1"/>
    <col min="10896" max="10947" width="9.140625" style="662"/>
    <col min="10948" max="10948" width="3.28515625" style="662" customWidth="1"/>
    <col min="10949" max="10949" width="4.85546875" style="662" customWidth="1"/>
    <col min="10950" max="10950" width="6.140625" style="662" customWidth="1"/>
    <col min="10951" max="10951" width="5.28515625" style="662" customWidth="1"/>
    <col min="10952" max="10952" width="26.140625" style="662" customWidth="1"/>
    <col min="10953" max="10957" width="15.7109375" style="662" customWidth="1"/>
    <col min="10958" max="10958" width="14.85546875" style="662" customWidth="1"/>
    <col min="10959" max="10959" width="15.42578125" style="662" customWidth="1"/>
    <col min="10960" max="11139" width="9.140625" style="662"/>
    <col min="11140" max="11140" width="3.28515625" style="662" customWidth="1"/>
    <col min="11141" max="11141" width="4.85546875" style="662" customWidth="1"/>
    <col min="11142" max="11142" width="6.140625" style="662" customWidth="1"/>
    <col min="11143" max="11143" width="5.28515625" style="662" customWidth="1"/>
    <col min="11144" max="11144" width="26.140625" style="662" customWidth="1"/>
    <col min="11145" max="11145" width="11" style="662" customWidth="1"/>
    <col min="11146" max="11146" width="10.7109375" style="662" customWidth="1"/>
    <col min="11147" max="11147" width="10.28515625" style="662" customWidth="1"/>
    <col min="11148" max="11148" width="11.140625" style="662" customWidth="1"/>
    <col min="11149" max="11149" width="11.28515625" style="662" customWidth="1"/>
    <col min="11150" max="11150" width="10" style="662" customWidth="1"/>
    <col min="11151" max="11151" width="12.42578125" style="662" customWidth="1"/>
    <col min="11152" max="11203" width="9.140625" style="662"/>
    <col min="11204" max="11204" width="3.28515625" style="662" customWidth="1"/>
    <col min="11205" max="11205" width="4.85546875" style="662" customWidth="1"/>
    <col min="11206" max="11206" width="6.140625" style="662" customWidth="1"/>
    <col min="11207" max="11207" width="5.28515625" style="662" customWidth="1"/>
    <col min="11208" max="11208" width="26.140625" style="662" customWidth="1"/>
    <col min="11209" max="11213" width="15.7109375" style="662" customWidth="1"/>
    <col min="11214" max="11214" width="14.85546875" style="662" customWidth="1"/>
    <col min="11215" max="11215" width="15.42578125" style="662" customWidth="1"/>
    <col min="11216" max="11395" width="9.140625" style="662"/>
    <col min="11396" max="11396" width="3.28515625" style="662" customWidth="1"/>
    <col min="11397" max="11397" width="4.85546875" style="662" customWidth="1"/>
    <col min="11398" max="11398" width="6.140625" style="662" customWidth="1"/>
    <col min="11399" max="11399" width="5.28515625" style="662" customWidth="1"/>
    <col min="11400" max="11400" width="26.140625" style="662" customWidth="1"/>
    <col min="11401" max="11401" width="11" style="662" customWidth="1"/>
    <col min="11402" max="11402" width="10.7109375" style="662" customWidth="1"/>
    <col min="11403" max="11403" width="10.28515625" style="662" customWidth="1"/>
    <col min="11404" max="11404" width="11.140625" style="662" customWidth="1"/>
    <col min="11405" max="11405" width="11.28515625" style="662" customWidth="1"/>
    <col min="11406" max="11406" width="10" style="662" customWidth="1"/>
    <col min="11407" max="11407" width="12.42578125" style="662" customWidth="1"/>
    <col min="11408" max="11459" width="9.140625" style="662"/>
    <col min="11460" max="11460" width="3.28515625" style="662" customWidth="1"/>
    <col min="11461" max="11461" width="4.85546875" style="662" customWidth="1"/>
    <col min="11462" max="11462" width="6.140625" style="662" customWidth="1"/>
    <col min="11463" max="11463" width="5.28515625" style="662" customWidth="1"/>
    <col min="11464" max="11464" width="26.140625" style="662" customWidth="1"/>
    <col min="11465" max="11469" width="15.7109375" style="662" customWidth="1"/>
    <col min="11470" max="11470" width="14.85546875" style="662" customWidth="1"/>
    <col min="11471" max="11471" width="15.42578125" style="662" customWidth="1"/>
    <col min="11472" max="11651" width="9.140625" style="662"/>
    <col min="11652" max="11652" width="3.28515625" style="662" customWidth="1"/>
    <col min="11653" max="11653" width="4.85546875" style="662" customWidth="1"/>
    <col min="11654" max="11654" width="6.140625" style="662" customWidth="1"/>
    <col min="11655" max="11655" width="5.28515625" style="662" customWidth="1"/>
    <col min="11656" max="11656" width="26.140625" style="662" customWidth="1"/>
    <col min="11657" max="11657" width="11" style="662" customWidth="1"/>
    <col min="11658" max="11658" width="10.7109375" style="662" customWidth="1"/>
    <col min="11659" max="11659" width="10.28515625" style="662" customWidth="1"/>
    <col min="11660" max="11660" width="11.140625" style="662" customWidth="1"/>
    <col min="11661" max="11661" width="11.28515625" style="662" customWidth="1"/>
    <col min="11662" max="11662" width="10" style="662" customWidth="1"/>
    <col min="11663" max="11663" width="12.42578125" style="662" customWidth="1"/>
    <col min="11664" max="11715" width="9.140625" style="662"/>
    <col min="11716" max="11716" width="3.28515625" style="662" customWidth="1"/>
    <col min="11717" max="11717" width="4.85546875" style="662" customWidth="1"/>
    <col min="11718" max="11718" width="6.140625" style="662" customWidth="1"/>
    <col min="11719" max="11719" width="5.28515625" style="662" customWidth="1"/>
    <col min="11720" max="11720" width="26.140625" style="662" customWidth="1"/>
    <col min="11721" max="11725" width="15.7109375" style="662" customWidth="1"/>
    <col min="11726" max="11726" width="14.85546875" style="662" customWidth="1"/>
    <col min="11727" max="11727" width="15.42578125" style="662" customWidth="1"/>
    <col min="11728" max="11907" width="9.140625" style="662"/>
    <col min="11908" max="11908" width="3.28515625" style="662" customWidth="1"/>
    <col min="11909" max="11909" width="4.85546875" style="662" customWidth="1"/>
    <col min="11910" max="11910" width="6.140625" style="662" customWidth="1"/>
    <col min="11911" max="11911" width="5.28515625" style="662" customWidth="1"/>
    <col min="11912" max="11912" width="26.140625" style="662" customWidth="1"/>
    <col min="11913" max="11913" width="11" style="662" customWidth="1"/>
    <col min="11914" max="11914" width="10.7109375" style="662" customWidth="1"/>
    <col min="11915" max="11915" width="10.28515625" style="662" customWidth="1"/>
    <col min="11916" max="11916" width="11.140625" style="662" customWidth="1"/>
    <col min="11917" max="11917" width="11.28515625" style="662" customWidth="1"/>
    <col min="11918" max="11918" width="10" style="662" customWidth="1"/>
    <col min="11919" max="11919" width="12.42578125" style="662" customWidth="1"/>
    <col min="11920" max="11971" width="9.140625" style="662"/>
    <col min="11972" max="11972" width="3.28515625" style="662" customWidth="1"/>
    <col min="11973" max="11973" width="4.85546875" style="662" customWidth="1"/>
    <col min="11974" max="11974" width="6.140625" style="662" customWidth="1"/>
    <col min="11975" max="11975" width="5.28515625" style="662" customWidth="1"/>
    <col min="11976" max="11976" width="26.140625" style="662" customWidth="1"/>
    <col min="11977" max="11981" width="15.7109375" style="662" customWidth="1"/>
    <col min="11982" max="11982" width="14.85546875" style="662" customWidth="1"/>
    <col min="11983" max="11983" width="15.42578125" style="662" customWidth="1"/>
    <col min="11984" max="12163" width="9.140625" style="662"/>
    <col min="12164" max="12164" width="3.28515625" style="662" customWidth="1"/>
    <col min="12165" max="12165" width="4.85546875" style="662" customWidth="1"/>
    <col min="12166" max="12166" width="6.140625" style="662" customWidth="1"/>
    <col min="12167" max="12167" width="5.28515625" style="662" customWidth="1"/>
    <col min="12168" max="12168" width="26.140625" style="662" customWidth="1"/>
    <col min="12169" max="12169" width="11" style="662" customWidth="1"/>
    <col min="12170" max="12170" width="10.7109375" style="662" customWidth="1"/>
    <col min="12171" max="12171" width="10.28515625" style="662" customWidth="1"/>
    <col min="12172" max="12172" width="11.140625" style="662" customWidth="1"/>
    <col min="12173" max="12173" width="11.28515625" style="662" customWidth="1"/>
    <col min="12174" max="12174" width="10" style="662" customWidth="1"/>
    <col min="12175" max="12175" width="12.42578125" style="662" customWidth="1"/>
    <col min="12176" max="12227" width="9.140625" style="662"/>
    <col min="12228" max="12228" width="3.28515625" style="662" customWidth="1"/>
    <col min="12229" max="12229" width="4.85546875" style="662" customWidth="1"/>
    <col min="12230" max="12230" width="6.140625" style="662" customWidth="1"/>
    <col min="12231" max="12231" width="5.28515625" style="662" customWidth="1"/>
    <col min="12232" max="12232" width="26.140625" style="662" customWidth="1"/>
    <col min="12233" max="12237" width="15.7109375" style="662" customWidth="1"/>
    <col min="12238" max="12238" width="14.85546875" style="662" customWidth="1"/>
    <col min="12239" max="12239" width="15.42578125" style="662" customWidth="1"/>
    <col min="12240" max="12419" width="9.140625" style="662"/>
    <col min="12420" max="12420" width="3.28515625" style="662" customWidth="1"/>
    <col min="12421" max="12421" width="4.85546875" style="662" customWidth="1"/>
    <col min="12422" max="12422" width="6.140625" style="662" customWidth="1"/>
    <col min="12423" max="12423" width="5.28515625" style="662" customWidth="1"/>
    <col min="12424" max="12424" width="26.140625" style="662" customWidth="1"/>
    <col min="12425" max="12425" width="11" style="662" customWidth="1"/>
    <col min="12426" max="12426" width="10.7109375" style="662" customWidth="1"/>
    <col min="12427" max="12427" width="10.28515625" style="662" customWidth="1"/>
    <col min="12428" max="12428" width="11.140625" style="662" customWidth="1"/>
    <col min="12429" max="12429" width="11.28515625" style="662" customWidth="1"/>
    <col min="12430" max="12430" width="10" style="662" customWidth="1"/>
    <col min="12431" max="12431" width="12.42578125" style="662" customWidth="1"/>
    <col min="12432" max="12483" width="9.140625" style="662"/>
    <col min="12484" max="12484" width="3.28515625" style="662" customWidth="1"/>
    <col min="12485" max="12485" width="4.85546875" style="662" customWidth="1"/>
    <col min="12486" max="12486" width="6.140625" style="662" customWidth="1"/>
    <col min="12487" max="12487" width="5.28515625" style="662" customWidth="1"/>
    <col min="12488" max="12488" width="26.140625" style="662" customWidth="1"/>
    <col min="12489" max="12493" width="15.7109375" style="662" customWidth="1"/>
    <col min="12494" max="12494" width="14.85546875" style="662" customWidth="1"/>
    <col min="12495" max="12495" width="15.42578125" style="662" customWidth="1"/>
    <col min="12496" max="12675" width="9.140625" style="662"/>
    <col min="12676" max="12676" width="3.28515625" style="662" customWidth="1"/>
    <col min="12677" max="12677" width="4.85546875" style="662" customWidth="1"/>
    <col min="12678" max="12678" width="6.140625" style="662" customWidth="1"/>
    <col min="12679" max="12679" width="5.28515625" style="662" customWidth="1"/>
    <col min="12680" max="12680" width="26.140625" style="662" customWidth="1"/>
    <col min="12681" max="12681" width="11" style="662" customWidth="1"/>
    <col min="12682" max="12682" width="10.7109375" style="662" customWidth="1"/>
    <col min="12683" max="12683" width="10.28515625" style="662" customWidth="1"/>
    <col min="12684" max="12684" width="11.140625" style="662" customWidth="1"/>
    <col min="12685" max="12685" width="11.28515625" style="662" customWidth="1"/>
    <col min="12686" max="12686" width="10" style="662" customWidth="1"/>
    <col min="12687" max="12687" width="12.42578125" style="662" customWidth="1"/>
    <col min="12688" max="12739" width="9.140625" style="662"/>
    <col min="12740" max="12740" width="3.28515625" style="662" customWidth="1"/>
    <col min="12741" max="12741" width="4.85546875" style="662" customWidth="1"/>
    <col min="12742" max="12742" width="6.140625" style="662" customWidth="1"/>
    <col min="12743" max="12743" width="5.28515625" style="662" customWidth="1"/>
    <col min="12744" max="12744" width="26.140625" style="662" customWidth="1"/>
    <col min="12745" max="12749" width="15.7109375" style="662" customWidth="1"/>
    <col min="12750" max="12750" width="14.85546875" style="662" customWidth="1"/>
    <col min="12751" max="12751" width="15.42578125" style="662" customWidth="1"/>
    <col min="12752" max="12931" width="9.140625" style="662"/>
    <col min="12932" max="12932" width="3.28515625" style="662" customWidth="1"/>
    <col min="12933" max="12933" width="4.85546875" style="662" customWidth="1"/>
    <col min="12934" max="12934" width="6.140625" style="662" customWidth="1"/>
    <col min="12935" max="12935" width="5.28515625" style="662" customWidth="1"/>
    <col min="12936" max="12936" width="26.140625" style="662" customWidth="1"/>
    <col min="12937" max="12937" width="11" style="662" customWidth="1"/>
    <col min="12938" max="12938" width="10.7109375" style="662" customWidth="1"/>
    <col min="12939" max="12939" width="10.28515625" style="662" customWidth="1"/>
    <col min="12940" max="12940" width="11.140625" style="662" customWidth="1"/>
    <col min="12941" max="12941" width="11.28515625" style="662" customWidth="1"/>
    <col min="12942" max="12942" width="10" style="662" customWidth="1"/>
    <col min="12943" max="12943" width="12.42578125" style="662" customWidth="1"/>
    <col min="12944" max="12995" width="9.140625" style="662"/>
    <col min="12996" max="12996" width="3.28515625" style="662" customWidth="1"/>
    <col min="12997" max="12997" width="4.85546875" style="662" customWidth="1"/>
    <col min="12998" max="12998" width="6.140625" style="662" customWidth="1"/>
    <col min="12999" max="12999" width="5.28515625" style="662" customWidth="1"/>
    <col min="13000" max="13000" width="26.140625" style="662" customWidth="1"/>
    <col min="13001" max="13005" width="15.7109375" style="662" customWidth="1"/>
    <col min="13006" max="13006" width="14.85546875" style="662" customWidth="1"/>
    <col min="13007" max="13007" width="15.42578125" style="662" customWidth="1"/>
    <col min="13008" max="13187" width="9.140625" style="662"/>
    <col min="13188" max="13188" width="3.28515625" style="662" customWidth="1"/>
    <col min="13189" max="13189" width="4.85546875" style="662" customWidth="1"/>
    <col min="13190" max="13190" width="6.140625" style="662" customWidth="1"/>
    <col min="13191" max="13191" width="5.28515625" style="662" customWidth="1"/>
    <col min="13192" max="13192" width="26.140625" style="662" customWidth="1"/>
    <col min="13193" max="13193" width="11" style="662" customWidth="1"/>
    <col min="13194" max="13194" width="10.7109375" style="662" customWidth="1"/>
    <col min="13195" max="13195" width="10.28515625" style="662" customWidth="1"/>
    <col min="13196" max="13196" width="11.140625" style="662" customWidth="1"/>
    <col min="13197" max="13197" width="11.28515625" style="662" customWidth="1"/>
    <col min="13198" max="13198" width="10" style="662" customWidth="1"/>
    <col min="13199" max="13199" width="12.42578125" style="662" customWidth="1"/>
    <col min="13200" max="13251" width="9.140625" style="662"/>
    <col min="13252" max="13252" width="3.28515625" style="662" customWidth="1"/>
    <col min="13253" max="13253" width="4.85546875" style="662" customWidth="1"/>
    <col min="13254" max="13254" width="6.140625" style="662" customWidth="1"/>
    <col min="13255" max="13255" width="5.28515625" style="662" customWidth="1"/>
    <col min="13256" max="13256" width="26.140625" style="662" customWidth="1"/>
    <col min="13257" max="13261" width="15.7109375" style="662" customWidth="1"/>
    <col min="13262" max="13262" width="14.85546875" style="662" customWidth="1"/>
    <col min="13263" max="13263" width="15.42578125" style="662" customWidth="1"/>
    <col min="13264" max="13443" width="9.140625" style="662"/>
    <col min="13444" max="13444" width="3.28515625" style="662" customWidth="1"/>
    <col min="13445" max="13445" width="4.85546875" style="662" customWidth="1"/>
    <col min="13446" max="13446" width="6.140625" style="662" customWidth="1"/>
    <col min="13447" max="13447" width="5.28515625" style="662" customWidth="1"/>
    <col min="13448" max="13448" width="26.140625" style="662" customWidth="1"/>
    <col min="13449" max="13449" width="11" style="662" customWidth="1"/>
    <col min="13450" max="13450" width="10.7109375" style="662" customWidth="1"/>
    <col min="13451" max="13451" width="10.28515625" style="662" customWidth="1"/>
    <col min="13452" max="13452" width="11.140625" style="662" customWidth="1"/>
    <col min="13453" max="13453" width="11.28515625" style="662" customWidth="1"/>
    <col min="13454" max="13454" width="10" style="662" customWidth="1"/>
    <col min="13455" max="13455" width="12.42578125" style="662" customWidth="1"/>
    <col min="13456" max="13507" width="9.140625" style="662"/>
    <col min="13508" max="13508" width="3.28515625" style="662" customWidth="1"/>
    <col min="13509" max="13509" width="4.85546875" style="662" customWidth="1"/>
    <col min="13510" max="13510" width="6.140625" style="662" customWidth="1"/>
    <col min="13511" max="13511" width="5.28515625" style="662" customWidth="1"/>
    <col min="13512" max="13512" width="26.140625" style="662" customWidth="1"/>
    <col min="13513" max="13517" width="15.7109375" style="662" customWidth="1"/>
    <col min="13518" max="13518" width="14.85546875" style="662" customWidth="1"/>
    <col min="13519" max="13519" width="15.42578125" style="662" customWidth="1"/>
    <col min="13520" max="13699" width="9.140625" style="662"/>
    <col min="13700" max="13700" width="3.28515625" style="662" customWidth="1"/>
    <col min="13701" max="13701" width="4.85546875" style="662" customWidth="1"/>
    <col min="13702" max="13702" width="6.140625" style="662" customWidth="1"/>
    <col min="13703" max="13703" width="5.28515625" style="662" customWidth="1"/>
    <col min="13704" max="13704" width="26.140625" style="662" customWidth="1"/>
    <col min="13705" max="13705" width="11" style="662" customWidth="1"/>
    <col min="13706" max="13706" width="10.7109375" style="662" customWidth="1"/>
    <col min="13707" max="13707" width="10.28515625" style="662" customWidth="1"/>
    <col min="13708" max="13708" width="11.140625" style="662" customWidth="1"/>
    <col min="13709" max="13709" width="11.28515625" style="662" customWidth="1"/>
    <col min="13710" max="13710" width="10" style="662" customWidth="1"/>
    <col min="13711" max="13711" width="12.42578125" style="662" customWidth="1"/>
    <col min="13712" max="13763" width="9.140625" style="662"/>
    <col min="13764" max="13764" width="3.28515625" style="662" customWidth="1"/>
    <col min="13765" max="13765" width="4.85546875" style="662" customWidth="1"/>
    <col min="13766" max="13766" width="6.140625" style="662" customWidth="1"/>
    <col min="13767" max="13767" width="5.28515625" style="662" customWidth="1"/>
    <col min="13768" max="13768" width="26.140625" style="662" customWidth="1"/>
    <col min="13769" max="13773" width="15.7109375" style="662" customWidth="1"/>
    <col min="13774" max="13774" width="14.85546875" style="662" customWidth="1"/>
    <col min="13775" max="13775" width="15.42578125" style="662" customWidth="1"/>
    <col min="13776" max="13955" width="9.140625" style="662"/>
    <col min="13956" max="13956" width="3.28515625" style="662" customWidth="1"/>
    <col min="13957" max="13957" width="4.85546875" style="662" customWidth="1"/>
    <col min="13958" max="13958" width="6.140625" style="662" customWidth="1"/>
    <col min="13959" max="13959" width="5.28515625" style="662" customWidth="1"/>
    <col min="13960" max="13960" width="26.140625" style="662" customWidth="1"/>
    <col min="13961" max="13961" width="11" style="662" customWidth="1"/>
    <col min="13962" max="13962" width="10.7109375" style="662" customWidth="1"/>
    <col min="13963" max="13963" width="10.28515625" style="662" customWidth="1"/>
    <col min="13964" max="13964" width="11.140625" style="662" customWidth="1"/>
    <col min="13965" max="13965" width="11.28515625" style="662" customWidth="1"/>
    <col min="13966" max="13966" width="10" style="662" customWidth="1"/>
    <col min="13967" max="13967" width="12.42578125" style="662" customWidth="1"/>
    <col min="13968" max="14019" width="9.140625" style="662"/>
    <col min="14020" max="14020" width="3.28515625" style="662" customWidth="1"/>
    <col min="14021" max="14021" width="4.85546875" style="662" customWidth="1"/>
    <col min="14022" max="14022" width="6.140625" style="662" customWidth="1"/>
    <col min="14023" max="14023" width="5.28515625" style="662" customWidth="1"/>
    <col min="14024" max="14024" width="26.140625" style="662" customWidth="1"/>
    <col min="14025" max="14029" width="15.7109375" style="662" customWidth="1"/>
    <col min="14030" max="14030" width="14.85546875" style="662" customWidth="1"/>
    <col min="14031" max="14031" width="15.42578125" style="662" customWidth="1"/>
    <col min="14032" max="14211" width="9.140625" style="662"/>
    <col min="14212" max="14212" width="3.28515625" style="662" customWidth="1"/>
    <col min="14213" max="14213" width="4.85546875" style="662" customWidth="1"/>
    <col min="14214" max="14214" width="6.140625" style="662" customWidth="1"/>
    <col min="14215" max="14215" width="5.28515625" style="662" customWidth="1"/>
    <col min="14216" max="14216" width="26.140625" style="662" customWidth="1"/>
    <col min="14217" max="14217" width="11" style="662" customWidth="1"/>
    <col min="14218" max="14218" width="10.7109375" style="662" customWidth="1"/>
    <col min="14219" max="14219" width="10.28515625" style="662" customWidth="1"/>
    <col min="14220" max="14220" width="11.140625" style="662" customWidth="1"/>
    <col min="14221" max="14221" width="11.28515625" style="662" customWidth="1"/>
    <col min="14222" max="14222" width="10" style="662" customWidth="1"/>
    <col min="14223" max="14223" width="12.42578125" style="662" customWidth="1"/>
    <col min="14224" max="14275" width="9.140625" style="662"/>
    <col min="14276" max="14276" width="3.28515625" style="662" customWidth="1"/>
    <col min="14277" max="14277" width="4.85546875" style="662" customWidth="1"/>
    <col min="14278" max="14278" width="6.140625" style="662" customWidth="1"/>
    <col min="14279" max="14279" width="5.28515625" style="662" customWidth="1"/>
    <col min="14280" max="14280" width="26.140625" style="662" customWidth="1"/>
    <col min="14281" max="14285" width="15.7109375" style="662" customWidth="1"/>
    <col min="14286" max="14286" width="14.85546875" style="662" customWidth="1"/>
    <col min="14287" max="14287" width="15.42578125" style="662" customWidth="1"/>
    <col min="14288" max="14467" width="9.140625" style="662"/>
    <col min="14468" max="14468" width="3.28515625" style="662" customWidth="1"/>
    <col min="14469" max="14469" width="4.85546875" style="662" customWidth="1"/>
    <col min="14470" max="14470" width="6.140625" style="662" customWidth="1"/>
    <col min="14471" max="14471" width="5.28515625" style="662" customWidth="1"/>
    <col min="14472" max="14472" width="26.140625" style="662" customWidth="1"/>
    <col min="14473" max="14473" width="11" style="662" customWidth="1"/>
    <col min="14474" max="14474" width="10.7109375" style="662" customWidth="1"/>
    <col min="14475" max="14475" width="10.28515625" style="662" customWidth="1"/>
    <col min="14476" max="14476" width="11.140625" style="662" customWidth="1"/>
    <col min="14477" max="14477" width="11.28515625" style="662" customWidth="1"/>
    <col min="14478" max="14478" width="10" style="662" customWidth="1"/>
    <col min="14479" max="14479" width="12.42578125" style="662" customWidth="1"/>
    <col min="14480" max="14531" width="9.140625" style="662"/>
    <col min="14532" max="14532" width="3.28515625" style="662" customWidth="1"/>
    <col min="14533" max="14533" width="4.85546875" style="662" customWidth="1"/>
    <col min="14534" max="14534" width="6.140625" style="662" customWidth="1"/>
    <col min="14535" max="14535" width="5.28515625" style="662" customWidth="1"/>
    <col min="14536" max="14536" width="26.140625" style="662" customWidth="1"/>
    <col min="14537" max="14541" width="15.7109375" style="662" customWidth="1"/>
    <col min="14542" max="14542" width="14.85546875" style="662" customWidth="1"/>
    <col min="14543" max="14543" width="15.42578125" style="662" customWidth="1"/>
    <col min="14544" max="14723" width="9.140625" style="662"/>
    <col min="14724" max="14724" width="3.28515625" style="662" customWidth="1"/>
    <col min="14725" max="14725" width="4.85546875" style="662" customWidth="1"/>
    <col min="14726" max="14726" width="6.140625" style="662" customWidth="1"/>
    <col min="14727" max="14727" width="5.28515625" style="662" customWidth="1"/>
    <col min="14728" max="14728" width="26.140625" style="662" customWidth="1"/>
    <col min="14729" max="14729" width="11" style="662" customWidth="1"/>
    <col min="14730" max="14730" width="10.7109375" style="662" customWidth="1"/>
    <col min="14731" max="14731" width="10.28515625" style="662" customWidth="1"/>
    <col min="14732" max="14732" width="11.140625" style="662" customWidth="1"/>
    <col min="14733" max="14733" width="11.28515625" style="662" customWidth="1"/>
    <col min="14734" max="14734" width="10" style="662" customWidth="1"/>
    <col min="14735" max="14735" width="12.42578125" style="662" customWidth="1"/>
    <col min="14736" max="14787" width="9.140625" style="662"/>
    <col min="14788" max="14788" width="3.28515625" style="662" customWidth="1"/>
    <col min="14789" max="14789" width="4.85546875" style="662" customWidth="1"/>
    <col min="14790" max="14790" width="6.140625" style="662" customWidth="1"/>
    <col min="14791" max="14791" width="5.28515625" style="662" customWidth="1"/>
    <col min="14792" max="14792" width="26.140625" style="662" customWidth="1"/>
    <col min="14793" max="14797" width="15.7109375" style="662" customWidth="1"/>
    <col min="14798" max="14798" width="14.85546875" style="662" customWidth="1"/>
    <col min="14799" max="14799" width="15.42578125" style="662" customWidth="1"/>
    <col min="14800" max="14979" width="9.140625" style="662"/>
    <col min="14980" max="14980" width="3.28515625" style="662" customWidth="1"/>
    <col min="14981" max="14981" width="4.85546875" style="662" customWidth="1"/>
    <col min="14982" max="14982" width="6.140625" style="662" customWidth="1"/>
    <col min="14983" max="14983" width="5.28515625" style="662" customWidth="1"/>
    <col min="14984" max="14984" width="26.140625" style="662" customWidth="1"/>
    <col min="14985" max="14985" width="11" style="662" customWidth="1"/>
    <col min="14986" max="14986" width="10.7109375" style="662" customWidth="1"/>
    <col min="14987" max="14987" width="10.28515625" style="662" customWidth="1"/>
    <col min="14988" max="14988" width="11.140625" style="662" customWidth="1"/>
    <col min="14989" max="14989" width="11.28515625" style="662" customWidth="1"/>
    <col min="14990" max="14990" width="10" style="662" customWidth="1"/>
    <col min="14991" max="14991" width="12.42578125" style="662" customWidth="1"/>
    <col min="14992" max="15043" width="9.140625" style="662"/>
    <col min="15044" max="15044" width="3.28515625" style="662" customWidth="1"/>
    <col min="15045" max="15045" width="4.85546875" style="662" customWidth="1"/>
    <col min="15046" max="15046" width="6.140625" style="662" customWidth="1"/>
    <col min="15047" max="15047" width="5.28515625" style="662" customWidth="1"/>
    <col min="15048" max="15048" width="26.140625" style="662" customWidth="1"/>
    <col min="15049" max="15053" width="15.7109375" style="662" customWidth="1"/>
    <col min="15054" max="15054" width="14.85546875" style="662" customWidth="1"/>
    <col min="15055" max="15055" width="15.42578125" style="662" customWidth="1"/>
    <col min="15056" max="15235" width="9.140625" style="662"/>
    <col min="15236" max="15236" width="3.28515625" style="662" customWidth="1"/>
    <col min="15237" max="15237" width="4.85546875" style="662" customWidth="1"/>
    <col min="15238" max="15238" width="6.140625" style="662" customWidth="1"/>
    <col min="15239" max="15239" width="5.28515625" style="662" customWidth="1"/>
    <col min="15240" max="15240" width="26.140625" style="662" customWidth="1"/>
    <col min="15241" max="15241" width="11" style="662" customWidth="1"/>
    <col min="15242" max="15242" width="10.7109375" style="662" customWidth="1"/>
    <col min="15243" max="15243" width="10.28515625" style="662" customWidth="1"/>
    <col min="15244" max="15244" width="11.140625" style="662" customWidth="1"/>
    <col min="15245" max="15245" width="11.28515625" style="662" customWidth="1"/>
    <col min="15246" max="15246" width="10" style="662" customWidth="1"/>
    <col min="15247" max="15247" width="12.42578125" style="662" customWidth="1"/>
    <col min="15248" max="15299" width="9.140625" style="662"/>
    <col min="15300" max="15300" width="3.28515625" style="662" customWidth="1"/>
    <col min="15301" max="15301" width="4.85546875" style="662" customWidth="1"/>
    <col min="15302" max="15302" width="6.140625" style="662" customWidth="1"/>
    <col min="15303" max="15303" width="5.28515625" style="662" customWidth="1"/>
    <col min="15304" max="15304" width="26.140625" style="662" customWidth="1"/>
    <col min="15305" max="15309" width="15.7109375" style="662" customWidth="1"/>
    <col min="15310" max="15310" width="14.85546875" style="662" customWidth="1"/>
    <col min="15311" max="15311" width="15.42578125" style="662" customWidth="1"/>
    <col min="15312" max="15491" width="9.140625" style="662"/>
    <col min="15492" max="15492" width="3.28515625" style="662" customWidth="1"/>
    <col min="15493" max="15493" width="4.85546875" style="662" customWidth="1"/>
    <col min="15494" max="15494" width="6.140625" style="662" customWidth="1"/>
    <col min="15495" max="15495" width="5.28515625" style="662" customWidth="1"/>
    <col min="15496" max="15496" width="26.140625" style="662" customWidth="1"/>
    <col min="15497" max="15497" width="11" style="662" customWidth="1"/>
    <col min="15498" max="15498" width="10.7109375" style="662" customWidth="1"/>
    <col min="15499" max="15499" width="10.28515625" style="662" customWidth="1"/>
    <col min="15500" max="15500" width="11.140625" style="662" customWidth="1"/>
    <col min="15501" max="15501" width="11.28515625" style="662" customWidth="1"/>
    <col min="15502" max="15502" width="10" style="662" customWidth="1"/>
    <col min="15503" max="15503" width="12.42578125" style="662" customWidth="1"/>
    <col min="15504" max="15555" width="9.140625" style="662"/>
    <col min="15556" max="15556" width="3.28515625" style="662" customWidth="1"/>
    <col min="15557" max="15557" width="4.85546875" style="662" customWidth="1"/>
    <col min="15558" max="15558" width="6.140625" style="662" customWidth="1"/>
    <col min="15559" max="15559" width="5.28515625" style="662" customWidth="1"/>
    <col min="15560" max="15560" width="26.140625" style="662" customWidth="1"/>
    <col min="15561" max="15565" width="15.7109375" style="662" customWidth="1"/>
    <col min="15566" max="15566" width="14.85546875" style="662" customWidth="1"/>
    <col min="15567" max="15567" width="15.42578125" style="662" customWidth="1"/>
    <col min="15568" max="15747" width="9.140625" style="662"/>
    <col min="15748" max="15748" width="3.28515625" style="662" customWidth="1"/>
    <col min="15749" max="15749" width="4.85546875" style="662" customWidth="1"/>
    <col min="15750" max="15750" width="6.140625" style="662" customWidth="1"/>
    <col min="15751" max="15751" width="5.28515625" style="662" customWidth="1"/>
    <col min="15752" max="15752" width="26.140625" style="662" customWidth="1"/>
    <col min="15753" max="15753" width="11" style="662" customWidth="1"/>
    <col min="15754" max="15754" width="10.7109375" style="662" customWidth="1"/>
    <col min="15755" max="15755" width="10.28515625" style="662" customWidth="1"/>
    <col min="15756" max="15756" width="11.140625" style="662" customWidth="1"/>
    <col min="15757" max="15757" width="11.28515625" style="662" customWidth="1"/>
    <col min="15758" max="15758" width="10" style="662" customWidth="1"/>
    <col min="15759" max="15759" width="12.42578125" style="662" customWidth="1"/>
    <col min="15760" max="15811" width="9.140625" style="662"/>
    <col min="15812" max="15812" width="3.28515625" style="662" customWidth="1"/>
    <col min="15813" max="15813" width="4.85546875" style="662" customWidth="1"/>
    <col min="15814" max="15814" width="6.140625" style="662" customWidth="1"/>
    <col min="15815" max="15815" width="5.28515625" style="662" customWidth="1"/>
    <col min="15816" max="15816" width="26.140625" style="662" customWidth="1"/>
    <col min="15817" max="15821" width="15.7109375" style="662" customWidth="1"/>
    <col min="15822" max="15822" width="14.85546875" style="662" customWidth="1"/>
    <col min="15823" max="15823" width="15.42578125" style="662" customWidth="1"/>
    <col min="15824" max="16003" width="9.140625" style="662"/>
    <col min="16004" max="16004" width="3.28515625" style="662" customWidth="1"/>
    <col min="16005" max="16005" width="4.85546875" style="662" customWidth="1"/>
    <col min="16006" max="16006" width="6.140625" style="662" customWidth="1"/>
    <col min="16007" max="16007" width="5.28515625" style="662" customWidth="1"/>
    <col min="16008" max="16008" width="26.140625" style="662" customWidth="1"/>
    <col min="16009" max="16009" width="11" style="662" customWidth="1"/>
    <col min="16010" max="16010" width="10.7109375" style="662" customWidth="1"/>
    <col min="16011" max="16011" width="10.28515625" style="662" customWidth="1"/>
    <col min="16012" max="16012" width="11.140625" style="662" customWidth="1"/>
    <col min="16013" max="16013" width="11.28515625" style="662" customWidth="1"/>
    <col min="16014" max="16014" width="10" style="662" customWidth="1"/>
    <col min="16015" max="16015" width="12.42578125" style="662" customWidth="1"/>
    <col min="16016" max="16067" width="9.140625" style="662"/>
    <col min="16068" max="16068" width="3.28515625" style="662" customWidth="1"/>
    <col min="16069" max="16069" width="4.85546875" style="662" customWidth="1"/>
    <col min="16070" max="16070" width="6.140625" style="662" customWidth="1"/>
    <col min="16071" max="16071" width="5.28515625" style="662" customWidth="1"/>
    <col min="16072" max="16072" width="26.140625" style="662" customWidth="1"/>
    <col min="16073" max="16077" width="15.7109375" style="662" customWidth="1"/>
    <col min="16078" max="16078" width="14.85546875" style="662" customWidth="1"/>
    <col min="16079" max="16079" width="15.42578125" style="662" customWidth="1"/>
    <col min="16080" max="16259" width="9.140625" style="662"/>
    <col min="16260" max="16260" width="3.28515625" style="662" customWidth="1"/>
    <col min="16261" max="16261" width="4.85546875" style="662" customWidth="1"/>
    <col min="16262" max="16262" width="6.140625" style="662" customWidth="1"/>
    <col min="16263" max="16263" width="5.28515625" style="662" customWidth="1"/>
    <col min="16264" max="16264" width="26.140625" style="662" customWidth="1"/>
    <col min="16265" max="16265" width="11" style="662" customWidth="1"/>
    <col min="16266" max="16266" width="10.7109375" style="662" customWidth="1"/>
    <col min="16267" max="16267" width="10.28515625" style="662" customWidth="1"/>
    <col min="16268" max="16268" width="11.140625" style="662" customWidth="1"/>
    <col min="16269" max="16269" width="11.28515625" style="662" customWidth="1"/>
    <col min="16270" max="16270" width="10" style="662" customWidth="1"/>
    <col min="16271" max="16271" width="12.42578125" style="662" customWidth="1"/>
    <col min="16272" max="16323" width="9.140625" style="662"/>
    <col min="16324" max="16384" width="9.140625" style="662" customWidth="1"/>
  </cols>
  <sheetData>
    <row r="1" spans="3:19">
      <c r="C1" s="1916" t="s">
        <v>689</v>
      </c>
      <c r="D1" s="1916"/>
      <c r="E1" s="1916"/>
      <c r="F1" s="1916"/>
      <c r="G1" s="1916"/>
      <c r="H1" s="1916"/>
      <c r="I1" s="1916"/>
      <c r="J1" s="1916"/>
      <c r="K1" s="1916"/>
      <c r="L1" s="1916"/>
      <c r="M1" s="1916"/>
      <c r="N1" s="1916"/>
    </row>
    <row r="2" spans="3:19">
      <c r="C2" s="1916" t="s">
        <v>690</v>
      </c>
      <c r="D2" s="1916"/>
      <c r="E2" s="1916"/>
      <c r="F2" s="1916"/>
      <c r="G2" s="1916"/>
      <c r="H2" s="1916"/>
      <c r="I2" s="1916"/>
      <c r="J2" s="1916"/>
      <c r="K2" s="1916"/>
      <c r="L2" s="1916"/>
      <c r="M2" s="1916"/>
      <c r="N2" s="1916"/>
    </row>
    <row r="3" spans="3:19" ht="16.5" thickBot="1">
      <c r="C3" s="1917" t="s">
        <v>691</v>
      </c>
      <c r="D3" s="1917"/>
      <c r="E3" s="1917"/>
      <c r="F3" s="1917"/>
      <c r="G3" s="1917"/>
      <c r="H3" s="1917"/>
      <c r="I3" s="1917"/>
      <c r="J3" s="1917"/>
      <c r="K3" s="1917"/>
      <c r="L3" s="1917"/>
      <c r="M3" s="1917"/>
      <c r="N3" s="1917"/>
    </row>
    <row r="4" spans="3:19" ht="16.5" thickTop="1">
      <c r="C4" s="1918" t="s">
        <v>692</v>
      </c>
      <c r="D4" s="1919"/>
      <c r="E4" s="1919"/>
      <c r="F4" s="1919"/>
      <c r="G4" s="1920"/>
      <c r="H4" s="1927" t="s">
        <v>4</v>
      </c>
      <c r="I4" s="1920"/>
      <c r="J4" s="1919" t="s">
        <v>386</v>
      </c>
      <c r="K4" s="1920"/>
      <c r="L4" s="1928" t="s">
        <v>693</v>
      </c>
      <c r="M4" s="1930" t="s">
        <v>694</v>
      </c>
      <c r="N4" s="1931"/>
    </row>
    <row r="5" spans="3:19" ht="18.75" customHeight="1">
      <c r="C5" s="1921"/>
      <c r="D5" s="1922"/>
      <c r="E5" s="1922"/>
      <c r="F5" s="1922"/>
      <c r="G5" s="1923"/>
      <c r="H5" s="1925"/>
      <c r="I5" s="1926"/>
      <c r="J5" s="1925"/>
      <c r="K5" s="1926"/>
      <c r="L5" s="1929"/>
      <c r="M5" s="1932" t="s">
        <v>245</v>
      </c>
      <c r="N5" s="1933"/>
    </row>
    <row r="6" spans="3:19" ht="21" customHeight="1">
      <c r="C6" s="1924"/>
      <c r="D6" s="1925"/>
      <c r="E6" s="1925"/>
      <c r="F6" s="1925"/>
      <c r="G6" s="1926"/>
      <c r="H6" s="663" t="s">
        <v>242</v>
      </c>
      <c r="I6" s="663" t="s">
        <v>5</v>
      </c>
      <c r="J6" s="663" t="str">
        <f>H6</f>
        <v>Nine Months</v>
      </c>
      <c r="K6" s="663" t="s">
        <v>5</v>
      </c>
      <c r="L6" s="663" t="str">
        <f>J6</f>
        <v>Nine Months</v>
      </c>
      <c r="M6" s="663" t="s">
        <v>33</v>
      </c>
      <c r="N6" s="664" t="s">
        <v>110</v>
      </c>
    </row>
    <row r="7" spans="3:19">
      <c r="C7" s="665" t="s">
        <v>695</v>
      </c>
      <c r="D7" s="666"/>
      <c r="E7" s="666"/>
      <c r="F7" s="666"/>
      <c r="G7" s="666"/>
      <c r="H7" s="667">
        <v>-10335.489942339365</v>
      </c>
      <c r="I7" s="667">
        <v>-10130.609031744534</v>
      </c>
      <c r="J7" s="667">
        <v>-172674.04625451704</v>
      </c>
      <c r="K7" s="667">
        <v>-245216.69563576556</v>
      </c>
      <c r="L7" s="668">
        <v>-204431.6353238764</v>
      </c>
      <c r="M7" s="669" t="s">
        <v>144</v>
      </c>
      <c r="N7" s="670">
        <v>18.391640063006051</v>
      </c>
      <c r="P7" s="671"/>
      <c r="Q7" s="671"/>
      <c r="R7" s="671"/>
      <c r="S7" s="671"/>
    </row>
    <row r="8" spans="3:19">
      <c r="C8" s="672"/>
      <c r="D8" s="673" t="s">
        <v>696</v>
      </c>
      <c r="E8" s="673"/>
      <c r="F8" s="673"/>
      <c r="G8" s="673"/>
      <c r="H8" s="674">
        <v>62178.211525171166</v>
      </c>
      <c r="I8" s="674">
        <v>82127.4824455786</v>
      </c>
      <c r="J8" s="674">
        <v>68259.810272426184</v>
      </c>
      <c r="K8" s="674">
        <v>93305.169556849985</v>
      </c>
      <c r="L8" s="675">
        <v>81817.19285405046</v>
      </c>
      <c r="M8" s="676">
        <v>9.7809161731727414</v>
      </c>
      <c r="N8" s="677">
        <v>19.861441934157909</v>
      </c>
      <c r="P8" s="671"/>
      <c r="Q8" s="671"/>
      <c r="R8" s="671"/>
      <c r="S8" s="671"/>
    </row>
    <row r="9" spans="3:19">
      <c r="C9" s="672"/>
      <c r="D9" s="673"/>
      <c r="E9" s="673" t="s">
        <v>697</v>
      </c>
      <c r="F9" s="673"/>
      <c r="G9" s="673"/>
      <c r="H9" s="674">
        <v>0</v>
      </c>
      <c r="I9" s="674">
        <v>0</v>
      </c>
      <c r="J9" s="674">
        <v>0</v>
      </c>
      <c r="K9" s="674">
        <v>0</v>
      </c>
      <c r="L9" s="675">
        <v>0</v>
      </c>
      <c r="M9" s="676" t="s">
        <v>144</v>
      </c>
      <c r="N9" s="677" t="s">
        <v>144</v>
      </c>
      <c r="P9" s="671"/>
      <c r="Q9" s="671"/>
      <c r="R9" s="671"/>
      <c r="S9" s="671"/>
    </row>
    <row r="10" spans="3:19">
      <c r="C10" s="672"/>
      <c r="D10" s="673"/>
      <c r="E10" s="673" t="s">
        <v>339</v>
      </c>
      <c r="F10" s="673"/>
      <c r="G10" s="673"/>
      <c r="H10" s="674">
        <v>62178.211525171166</v>
      </c>
      <c r="I10" s="674">
        <v>82127.4824455786</v>
      </c>
      <c r="J10" s="674">
        <v>68259.810272426184</v>
      </c>
      <c r="K10" s="674">
        <v>93305.169556849985</v>
      </c>
      <c r="L10" s="675">
        <v>81817.19285405046</v>
      </c>
      <c r="M10" s="676">
        <v>9.7809161731727414</v>
      </c>
      <c r="N10" s="677">
        <v>19.861441934157909</v>
      </c>
      <c r="P10" s="671"/>
      <c r="Q10" s="671"/>
      <c r="R10" s="671"/>
      <c r="S10" s="671"/>
    </row>
    <row r="11" spans="3:19">
      <c r="C11" s="672"/>
      <c r="D11" s="673" t="s">
        <v>698</v>
      </c>
      <c r="E11" s="673"/>
      <c r="F11" s="673"/>
      <c r="G11" s="673"/>
      <c r="H11" s="674">
        <v>-717368.08720593061</v>
      </c>
      <c r="I11" s="674">
        <v>-977945.75328046305</v>
      </c>
      <c r="J11" s="674">
        <v>-863886.01007378031</v>
      </c>
      <c r="K11" s="674">
        <v>-1227874.0446082694</v>
      </c>
      <c r="L11" s="675">
        <v>-1045734.4180716332</v>
      </c>
      <c r="M11" s="676">
        <v>20.424371460197065</v>
      </c>
      <c r="N11" s="677">
        <v>21.050046635472427</v>
      </c>
      <c r="P11" s="671"/>
      <c r="Q11" s="671"/>
      <c r="R11" s="671"/>
      <c r="S11" s="671"/>
    </row>
    <row r="12" spans="3:19">
      <c r="C12" s="672"/>
      <c r="D12" s="673"/>
      <c r="E12" s="673" t="s">
        <v>697</v>
      </c>
      <c r="F12" s="673"/>
      <c r="G12" s="673"/>
      <c r="H12" s="674">
        <v>-87852.099999999991</v>
      </c>
      <c r="I12" s="674">
        <v>-121413.79999999997</v>
      </c>
      <c r="J12" s="674">
        <v>-116828.1</v>
      </c>
      <c r="K12" s="674">
        <v>-172243.20000000001</v>
      </c>
      <c r="L12" s="675">
        <v>-154486.5</v>
      </c>
      <c r="M12" s="676">
        <v>32.982706161833363</v>
      </c>
      <c r="N12" s="677">
        <v>32.23402588931944</v>
      </c>
      <c r="P12" s="671"/>
      <c r="Q12" s="671"/>
      <c r="R12" s="671"/>
      <c r="S12" s="671"/>
    </row>
    <row r="13" spans="3:19">
      <c r="C13" s="672"/>
      <c r="D13" s="673"/>
      <c r="E13" s="673" t="s">
        <v>339</v>
      </c>
      <c r="F13" s="673"/>
      <c r="G13" s="673"/>
      <c r="H13" s="674">
        <v>-629515.98720593064</v>
      </c>
      <c r="I13" s="674">
        <v>-856531.95328046312</v>
      </c>
      <c r="J13" s="674">
        <v>-747057.91007378022</v>
      </c>
      <c r="K13" s="674">
        <v>-1055630.8446082692</v>
      </c>
      <c r="L13" s="675">
        <v>-891247.91807163332</v>
      </c>
      <c r="M13" s="676">
        <v>18.671793132618035</v>
      </c>
      <c r="N13" s="677">
        <v>19.301048292710362</v>
      </c>
      <c r="P13" s="671"/>
      <c r="Q13" s="671"/>
      <c r="R13" s="671"/>
      <c r="S13" s="671"/>
    </row>
    <row r="14" spans="3:19">
      <c r="C14" s="665"/>
      <c r="D14" s="666" t="s">
        <v>699</v>
      </c>
      <c r="E14" s="666"/>
      <c r="F14" s="666"/>
      <c r="G14" s="666"/>
      <c r="H14" s="678">
        <v>-655189.87568075943</v>
      </c>
      <c r="I14" s="678">
        <v>-895818.27083488437</v>
      </c>
      <c r="J14" s="678">
        <v>-795626.19980135409</v>
      </c>
      <c r="K14" s="678">
        <v>-1134568.8750514193</v>
      </c>
      <c r="L14" s="668">
        <v>-963917.22521758277</v>
      </c>
      <c r="M14" s="679">
        <v>21.434446613613744</v>
      </c>
      <c r="N14" s="680">
        <v>21.152021572221528</v>
      </c>
      <c r="P14" s="671"/>
      <c r="Q14" s="671"/>
      <c r="R14" s="671"/>
      <c r="S14" s="671"/>
    </row>
    <row r="15" spans="3:19">
      <c r="C15" s="665"/>
      <c r="D15" s="666" t="s">
        <v>700</v>
      </c>
      <c r="E15" s="666"/>
      <c r="F15" s="666"/>
      <c r="G15" s="666"/>
      <c r="H15" s="678">
        <v>6422.1624525296647</v>
      </c>
      <c r="I15" s="678">
        <v>2891.333075273993</v>
      </c>
      <c r="J15" s="678">
        <v>-2931.0965330641984</v>
      </c>
      <c r="K15" s="678">
        <v>2066.2912002975063</v>
      </c>
      <c r="L15" s="668">
        <v>-10914.260713368341</v>
      </c>
      <c r="M15" s="679">
        <v>-145.64033617538982</v>
      </c>
      <c r="N15" s="680">
        <v>272.36101200523962</v>
      </c>
      <c r="P15" s="671"/>
      <c r="Q15" s="671"/>
      <c r="R15" s="671"/>
      <c r="S15" s="671"/>
    </row>
    <row r="16" spans="3:19">
      <c r="C16" s="672"/>
      <c r="D16" s="673"/>
      <c r="E16" s="673" t="s">
        <v>701</v>
      </c>
      <c r="F16" s="673"/>
      <c r="G16" s="673"/>
      <c r="H16" s="674">
        <v>119912.84472937504</v>
      </c>
      <c r="I16" s="674">
        <v>158264.88383626062</v>
      </c>
      <c r="J16" s="674">
        <v>125609.5850070942</v>
      </c>
      <c r="K16" s="674">
        <v>177472.98129687354</v>
      </c>
      <c r="L16" s="675">
        <v>139374.17072221832</v>
      </c>
      <c r="M16" s="676">
        <v>4.750733993990238</v>
      </c>
      <c r="N16" s="677">
        <v>10.958228796271186</v>
      </c>
      <c r="P16" s="671"/>
      <c r="Q16" s="671"/>
      <c r="R16" s="671"/>
      <c r="S16" s="671"/>
    </row>
    <row r="17" spans="3:19">
      <c r="C17" s="672"/>
      <c r="D17" s="681"/>
      <c r="E17" s="681"/>
      <c r="F17" s="681" t="s">
        <v>702</v>
      </c>
      <c r="G17" s="681"/>
      <c r="H17" s="682">
        <v>44104.384708558646</v>
      </c>
      <c r="I17" s="682">
        <v>58526.918777624232</v>
      </c>
      <c r="J17" s="682">
        <v>50300.976910085425</v>
      </c>
      <c r="K17" s="682">
        <v>67094.585498442044</v>
      </c>
      <c r="L17" s="683">
        <v>54299.997413311445</v>
      </c>
      <c r="M17" s="684">
        <v>14.049832556272591</v>
      </c>
      <c r="N17" s="685">
        <v>7.9501845667418962</v>
      </c>
      <c r="P17" s="671"/>
      <c r="Q17" s="671"/>
      <c r="R17" s="671"/>
      <c r="S17" s="671"/>
    </row>
    <row r="18" spans="3:19">
      <c r="C18" s="672"/>
      <c r="D18" s="673"/>
      <c r="E18" s="673"/>
      <c r="F18" s="673" t="s">
        <v>703</v>
      </c>
      <c r="G18" s="673"/>
      <c r="H18" s="674">
        <v>19256.921750000001</v>
      </c>
      <c r="I18" s="674">
        <v>25533.64675</v>
      </c>
      <c r="J18" s="674">
        <v>13166.301999999998</v>
      </c>
      <c r="K18" s="674">
        <v>22461.491999999998</v>
      </c>
      <c r="L18" s="675">
        <v>19431.148499999999</v>
      </c>
      <c r="M18" s="676">
        <v>-31.628210516044717</v>
      </c>
      <c r="N18" s="677">
        <v>47.582430510860235</v>
      </c>
      <c r="P18" s="671"/>
      <c r="Q18" s="671"/>
      <c r="R18" s="671"/>
      <c r="S18" s="671"/>
    </row>
    <row r="19" spans="3:19">
      <c r="C19" s="672"/>
      <c r="D19" s="673"/>
      <c r="E19" s="673"/>
      <c r="F19" s="673" t="s">
        <v>339</v>
      </c>
      <c r="G19" s="673"/>
      <c r="H19" s="674">
        <v>56551.538270816389</v>
      </c>
      <c r="I19" s="674">
        <v>74204.318308636401</v>
      </c>
      <c r="J19" s="674">
        <v>62142.306097008775</v>
      </c>
      <c r="K19" s="674">
        <v>87916.903798431522</v>
      </c>
      <c r="L19" s="675">
        <v>65643.024808906863</v>
      </c>
      <c r="M19" s="676">
        <v>9.8861463315446514</v>
      </c>
      <c r="N19" s="677">
        <v>5.6333904094791905</v>
      </c>
      <c r="P19" s="671"/>
      <c r="Q19" s="671"/>
      <c r="R19" s="671"/>
      <c r="S19" s="671"/>
    </row>
    <row r="20" spans="3:19">
      <c r="C20" s="672"/>
      <c r="D20" s="673"/>
      <c r="E20" s="673" t="s">
        <v>704</v>
      </c>
      <c r="F20" s="673"/>
      <c r="G20" s="673"/>
      <c r="H20" s="674">
        <v>-113490.68227684537</v>
      </c>
      <c r="I20" s="674">
        <v>-155373.55076098663</v>
      </c>
      <c r="J20" s="674">
        <v>-128540.6815401584</v>
      </c>
      <c r="K20" s="674">
        <v>-175406.69009657606</v>
      </c>
      <c r="L20" s="675">
        <v>-150288.43143558665</v>
      </c>
      <c r="M20" s="676">
        <v>13.260999900062771</v>
      </c>
      <c r="N20" s="677">
        <v>16.918962646571828</v>
      </c>
      <c r="P20" s="671"/>
      <c r="Q20" s="671"/>
      <c r="R20" s="671"/>
      <c r="S20" s="671"/>
    </row>
    <row r="21" spans="3:19">
      <c r="C21" s="672"/>
      <c r="D21" s="673"/>
      <c r="E21" s="673"/>
      <c r="F21" s="673" t="s">
        <v>278</v>
      </c>
      <c r="G21" s="673"/>
      <c r="H21" s="674">
        <v>-33184.179815608215</v>
      </c>
      <c r="I21" s="674">
        <v>-46884.876526952678</v>
      </c>
      <c r="J21" s="674">
        <v>-46456.602344224433</v>
      </c>
      <c r="K21" s="674">
        <v>-63251.279543761921</v>
      </c>
      <c r="L21" s="675">
        <v>-50870.516306904014</v>
      </c>
      <c r="M21" s="676">
        <v>39.996234960050202</v>
      </c>
      <c r="N21" s="677">
        <v>9.5011553577988366</v>
      </c>
      <c r="P21" s="671"/>
      <c r="Q21" s="671"/>
      <c r="R21" s="671"/>
      <c r="S21" s="671"/>
    </row>
    <row r="22" spans="3:19">
      <c r="C22" s="672"/>
      <c r="D22" s="673"/>
      <c r="E22" s="673"/>
      <c r="F22" s="673" t="s">
        <v>702</v>
      </c>
      <c r="G22" s="673"/>
      <c r="H22" s="674">
        <v>-59266.006848275203</v>
      </c>
      <c r="I22" s="674">
        <v>-79926.888425358426</v>
      </c>
      <c r="J22" s="674">
        <v>-58344.382771337849</v>
      </c>
      <c r="K22" s="674">
        <v>-79596.535341102019</v>
      </c>
      <c r="L22" s="675">
        <v>-67935.615844573855</v>
      </c>
      <c r="M22" s="676">
        <v>-1.5550635616412904</v>
      </c>
      <c r="N22" s="677">
        <v>16.438999981927608</v>
      </c>
      <c r="P22" s="671"/>
      <c r="Q22" s="671"/>
      <c r="R22" s="671"/>
      <c r="S22" s="671"/>
    </row>
    <row r="23" spans="3:19">
      <c r="C23" s="672"/>
      <c r="D23" s="673"/>
      <c r="E23" s="673"/>
      <c r="F23" s="673"/>
      <c r="G23" s="686" t="s">
        <v>705</v>
      </c>
      <c r="H23" s="674">
        <v>-25027.480346017845</v>
      </c>
      <c r="I23" s="674">
        <v>-35024.898030045682</v>
      </c>
      <c r="J23" s="674">
        <v>-27993.802380340621</v>
      </c>
      <c r="K23" s="674">
        <v>-38089.452034555383</v>
      </c>
      <c r="L23" s="675">
        <v>-35444.375228263845</v>
      </c>
      <c r="M23" s="676">
        <v>11.852259969089346</v>
      </c>
      <c r="N23" s="677">
        <v>26.615079819080179</v>
      </c>
      <c r="P23" s="671"/>
      <c r="Q23" s="671"/>
      <c r="R23" s="671"/>
      <c r="S23" s="671"/>
    </row>
    <row r="24" spans="3:19">
      <c r="C24" s="672"/>
      <c r="D24" s="673"/>
      <c r="E24" s="673"/>
      <c r="F24" s="673" t="s">
        <v>706</v>
      </c>
      <c r="G24" s="673"/>
      <c r="H24" s="674">
        <v>-583.31600000000003</v>
      </c>
      <c r="I24" s="674">
        <v>-1331.9430000000002</v>
      </c>
      <c r="J24" s="674">
        <v>-2148.328</v>
      </c>
      <c r="K24" s="674">
        <v>-2483.498</v>
      </c>
      <c r="L24" s="675">
        <v>-3898.1120000000001</v>
      </c>
      <c r="M24" s="676">
        <v>268.29574364495397</v>
      </c>
      <c r="N24" s="677">
        <v>81.448642851557111</v>
      </c>
      <c r="P24" s="671"/>
      <c r="Q24" s="671"/>
      <c r="R24" s="671"/>
      <c r="S24" s="671"/>
    </row>
    <row r="25" spans="3:19">
      <c r="C25" s="672"/>
      <c r="D25" s="673"/>
      <c r="E25" s="673"/>
      <c r="F25" s="673" t="s">
        <v>339</v>
      </c>
      <c r="G25" s="673"/>
      <c r="H25" s="674">
        <v>-20457.179612961958</v>
      </c>
      <c r="I25" s="674">
        <v>-27229.84280867553</v>
      </c>
      <c r="J25" s="674">
        <v>-21591.368424596123</v>
      </c>
      <c r="K25" s="674">
        <v>-30075.377211712082</v>
      </c>
      <c r="L25" s="675">
        <v>-27584.187284108797</v>
      </c>
      <c r="M25" s="676">
        <v>5.5442090898763325</v>
      </c>
      <c r="N25" s="677">
        <v>27.7556231808164</v>
      </c>
      <c r="P25" s="671"/>
      <c r="Q25" s="671"/>
      <c r="R25" s="671"/>
      <c r="S25" s="671"/>
    </row>
    <row r="26" spans="3:19">
      <c r="C26" s="665"/>
      <c r="D26" s="666" t="s">
        <v>707</v>
      </c>
      <c r="E26" s="666"/>
      <c r="F26" s="666"/>
      <c r="G26" s="666"/>
      <c r="H26" s="678">
        <v>-648767.71322822967</v>
      </c>
      <c r="I26" s="678">
        <v>-892926.93775961048</v>
      </c>
      <c r="J26" s="678">
        <v>-798557.29633441835</v>
      </c>
      <c r="K26" s="678">
        <v>-1132502.5838511218</v>
      </c>
      <c r="L26" s="668">
        <v>-974831.4859309512</v>
      </c>
      <c r="M26" s="679">
        <v>23.08832268499377</v>
      </c>
      <c r="N26" s="680">
        <v>22.074081647700964</v>
      </c>
      <c r="P26" s="671"/>
      <c r="Q26" s="671"/>
      <c r="R26" s="671"/>
      <c r="S26" s="671"/>
    </row>
    <row r="27" spans="3:19">
      <c r="C27" s="665"/>
      <c r="D27" s="666" t="s">
        <v>708</v>
      </c>
      <c r="E27" s="666"/>
      <c r="F27" s="666"/>
      <c r="G27" s="666"/>
      <c r="H27" s="678">
        <v>19307.556532659059</v>
      </c>
      <c r="I27" s="678">
        <v>30995.07234588014</v>
      </c>
      <c r="J27" s="678">
        <v>8611.1907527767216</v>
      </c>
      <c r="K27" s="678">
        <v>22614.940647786825</v>
      </c>
      <c r="L27" s="668">
        <v>24356.6602034147</v>
      </c>
      <c r="M27" s="679">
        <v>-55.399893620869385</v>
      </c>
      <c r="N27" s="680">
        <v>182.84892185858007</v>
      </c>
      <c r="P27" s="671"/>
      <c r="Q27" s="671"/>
      <c r="R27" s="671"/>
      <c r="S27" s="671"/>
    </row>
    <row r="28" spans="3:19">
      <c r="C28" s="672"/>
      <c r="D28" s="673"/>
      <c r="E28" s="673" t="s">
        <v>709</v>
      </c>
      <c r="F28" s="673"/>
      <c r="G28" s="673"/>
      <c r="H28" s="674">
        <v>38403.056532659059</v>
      </c>
      <c r="I28" s="674">
        <v>51958.827345880141</v>
      </c>
      <c r="J28" s="674">
        <v>48446.335752776722</v>
      </c>
      <c r="K28" s="674">
        <v>69142.832647786825</v>
      </c>
      <c r="L28" s="675">
        <v>59783.306203414701</v>
      </c>
      <c r="M28" s="676">
        <v>26.152291319771834</v>
      </c>
      <c r="N28" s="677">
        <v>23.401089627275255</v>
      </c>
      <c r="P28" s="671"/>
      <c r="Q28" s="671"/>
      <c r="R28" s="671"/>
      <c r="S28" s="671"/>
    </row>
    <row r="29" spans="3:19">
      <c r="C29" s="672"/>
      <c r="D29" s="673"/>
      <c r="E29" s="673" t="s">
        <v>710</v>
      </c>
      <c r="F29" s="673"/>
      <c r="G29" s="673"/>
      <c r="H29" s="674">
        <v>-19095.5</v>
      </c>
      <c r="I29" s="674">
        <v>-20963.754999999997</v>
      </c>
      <c r="J29" s="674">
        <v>-39835.144999999997</v>
      </c>
      <c r="K29" s="674">
        <v>-46527.892</v>
      </c>
      <c r="L29" s="675">
        <v>-35426.646000000001</v>
      </c>
      <c r="M29" s="676">
        <v>108.61011756696601</v>
      </c>
      <c r="N29" s="677">
        <v>-11.066858172601087</v>
      </c>
      <c r="P29" s="671"/>
      <c r="Q29" s="671"/>
      <c r="R29" s="671"/>
      <c r="S29" s="671"/>
    </row>
    <row r="30" spans="3:19">
      <c r="C30" s="665"/>
      <c r="D30" s="666" t="s">
        <v>711</v>
      </c>
      <c r="E30" s="666"/>
      <c r="F30" s="666"/>
      <c r="G30" s="666"/>
      <c r="H30" s="678">
        <v>-629460.15669557056</v>
      </c>
      <c r="I30" s="678">
        <v>-861931.86541373027</v>
      </c>
      <c r="J30" s="678">
        <v>-789946.10558164166</v>
      </c>
      <c r="K30" s="678">
        <v>-1109887.6432033349</v>
      </c>
      <c r="L30" s="668">
        <v>-950474.82572753658</v>
      </c>
      <c r="M30" s="679">
        <v>25.495807348405037</v>
      </c>
      <c r="N30" s="680">
        <v>20.321477504809863</v>
      </c>
      <c r="P30" s="671"/>
      <c r="Q30" s="671"/>
      <c r="R30" s="671"/>
      <c r="S30" s="671"/>
    </row>
    <row r="31" spans="3:19">
      <c r="C31" s="665"/>
      <c r="D31" s="666" t="s">
        <v>712</v>
      </c>
      <c r="E31" s="666"/>
      <c r="F31" s="666"/>
      <c r="G31" s="666"/>
      <c r="H31" s="678">
        <v>619124.6667532312</v>
      </c>
      <c r="I31" s="678">
        <v>851801.25638198573</v>
      </c>
      <c r="J31" s="678">
        <v>617272.0593271245</v>
      </c>
      <c r="K31" s="678">
        <v>864670.94756756944</v>
      </c>
      <c r="L31" s="668">
        <v>746043.19040366029</v>
      </c>
      <c r="M31" s="679">
        <v>-0.29923011076623141</v>
      </c>
      <c r="N31" s="680">
        <v>20.86132510467209</v>
      </c>
      <c r="P31" s="671"/>
      <c r="Q31" s="671"/>
      <c r="R31" s="671"/>
      <c r="S31" s="671"/>
    </row>
    <row r="32" spans="3:19">
      <c r="C32" s="672"/>
      <c r="D32" s="673"/>
      <c r="E32" s="673" t="s">
        <v>713</v>
      </c>
      <c r="F32" s="673"/>
      <c r="G32" s="673"/>
      <c r="H32" s="674">
        <v>621796.81718394498</v>
      </c>
      <c r="I32" s="674">
        <v>855708.843463692</v>
      </c>
      <c r="J32" s="674">
        <v>621664.13992730947</v>
      </c>
      <c r="K32" s="674">
        <v>870475.70609414612</v>
      </c>
      <c r="L32" s="675">
        <v>754148.5578760237</v>
      </c>
      <c r="M32" s="676">
        <v>-2.1337718844620213E-2</v>
      </c>
      <c r="N32" s="677">
        <v>21.311253044804133</v>
      </c>
      <c r="P32" s="671"/>
      <c r="Q32" s="671"/>
      <c r="R32" s="671"/>
      <c r="S32" s="671"/>
    </row>
    <row r="33" spans="3:19">
      <c r="C33" s="672"/>
      <c r="D33" s="673"/>
      <c r="E33" s="673"/>
      <c r="F33" s="673" t="s">
        <v>714</v>
      </c>
      <c r="G33" s="673"/>
      <c r="H33" s="674">
        <v>76545.604500000016</v>
      </c>
      <c r="I33" s="674">
        <v>114663.875</v>
      </c>
      <c r="J33" s="674">
        <v>43324.995999999999</v>
      </c>
      <c r="K33" s="674">
        <v>61262.383000000002</v>
      </c>
      <c r="L33" s="675">
        <v>50892.791437612497</v>
      </c>
      <c r="M33" s="676">
        <v>-43.399759812465796</v>
      </c>
      <c r="N33" s="677">
        <v>17.467504065349473</v>
      </c>
      <c r="P33" s="671"/>
      <c r="Q33" s="671"/>
      <c r="R33" s="671"/>
      <c r="S33" s="671"/>
    </row>
    <row r="34" spans="3:19">
      <c r="C34" s="672"/>
      <c r="D34" s="681"/>
      <c r="E34" s="681"/>
      <c r="F34" s="681" t="s">
        <v>715</v>
      </c>
      <c r="G34" s="681"/>
      <c r="H34" s="682">
        <v>511931.52801913524</v>
      </c>
      <c r="I34" s="682">
        <v>695452.39585422631</v>
      </c>
      <c r="J34" s="682">
        <v>540376.91450879152</v>
      </c>
      <c r="K34" s="682">
        <v>755058.58393590862</v>
      </c>
      <c r="L34" s="683">
        <v>653188.01620875765</v>
      </c>
      <c r="M34" s="684">
        <v>5.5564826412865598</v>
      </c>
      <c r="N34" s="685">
        <v>20.876373263005249</v>
      </c>
      <c r="P34" s="671"/>
      <c r="Q34" s="671"/>
      <c r="R34" s="671"/>
      <c r="S34" s="671"/>
    </row>
    <row r="35" spans="3:19">
      <c r="C35" s="672"/>
      <c r="D35" s="673"/>
      <c r="E35" s="673"/>
      <c r="F35" s="673" t="s">
        <v>716</v>
      </c>
      <c r="G35" s="673"/>
      <c r="H35" s="674">
        <v>33319.684664809727</v>
      </c>
      <c r="I35" s="674">
        <v>45592.572609465722</v>
      </c>
      <c r="J35" s="674">
        <v>37962.229418517978</v>
      </c>
      <c r="K35" s="674">
        <v>54154.739158237586</v>
      </c>
      <c r="L35" s="675">
        <v>50067.750229653546</v>
      </c>
      <c r="M35" s="676">
        <v>13.933339407054561</v>
      </c>
      <c r="N35" s="677">
        <v>31.888329522687343</v>
      </c>
      <c r="P35" s="671"/>
      <c r="Q35" s="671"/>
      <c r="R35" s="671"/>
      <c r="S35" s="671"/>
    </row>
    <row r="36" spans="3:19">
      <c r="C36" s="672"/>
      <c r="D36" s="673"/>
      <c r="E36" s="673"/>
      <c r="F36" s="673"/>
      <c r="G36" s="673"/>
      <c r="H36" s="674">
        <v>0</v>
      </c>
      <c r="I36" s="674">
        <v>0</v>
      </c>
      <c r="J36" s="674">
        <v>0</v>
      </c>
      <c r="K36" s="674">
        <v>0</v>
      </c>
      <c r="L36" s="675">
        <v>0</v>
      </c>
      <c r="M36" s="676" t="s">
        <v>144</v>
      </c>
      <c r="N36" s="677" t="s">
        <v>144</v>
      </c>
      <c r="P36" s="671"/>
      <c r="Q36" s="671"/>
      <c r="R36" s="671"/>
      <c r="S36" s="671"/>
    </row>
    <row r="37" spans="3:19">
      <c r="C37" s="672"/>
      <c r="D37" s="673"/>
      <c r="E37" s="673" t="s">
        <v>717</v>
      </c>
      <c r="F37" s="673"/>
      <c r="G37" s="673"/>
      <c r="H37" s="674">
        <v>-2672.1504307137584</v>
      </c>
      <c r="I37" s="674">
        <v>-3907.5870817062046</v>
      </c>
      <c r="J37" s="674">
        <v>-4392.0806001849924</v>
      </c>
      <c r="K37" s="674">
        <v>-5804.7585265767011</v>
      </c>
      <c r="L37" s="675">
        <v>-8105.3674723634649</v>
      </c>
      <c r="M37" s="676">
        <v>64.365020385915301</v>
      </c>
      <c r="N37" s="677">
        <v>84.545053021615104</v>
      </c>
      <c r="P37" s="671"/>
      <c r="Q37" s="671"/>
      <c r="R37" s="671"/>
      <c r="S37" s="671"/>
    </row>
    <row r="38" spans="3:19">
      <c r="C38" s="665" t="s">
        <v>139</v>
      </c>
      <c r="D38" s="666" t="s">
        <v>718</v>
      </c>
      <c r="E38" s="666"/>
      <c r="F38" s="666"/>
      <c r="G38" s="666"/>
      <c r="H38" s="678">
        <v>10413.6075</v>
      </c>
      <c r="I38" s="678">
        <v>13362.725999999999</v>
      </c>
      <c r="J38" s="678">
        <v>13151.804999999998</v>
      </c>
      <c r="K38" s="678">
        <v>17721.816999999999</v>
      </c>
      <c r="L38" s="668">
        <v>12479.056235637498</v>
      </c>
      <c r="M38" s="679">
        <v>26.294418144720723</v>
      </c>
      <c r="N38" s="680">
        <v>-5.115258052887043</v>
      </c>
      <c r="P38" s="671"/>
      <c r="Q38" s="671"/>
      <c r="R38" s="671"/>
      <c r="S38" s="671"/>
    </row>
    <row r="39" spans="3:19">
      <c r="C39" s="665" t="s">
        <v>719</v>
      </c>
      <c r="D39" s="665"/>
      <c r="E39" s="666"/>
      <c r="F39" s="666"/>
      <c r="G39" s="666"/>
      <c r="H39" s="678">
        <v>78.117557660618331</v>
      </c>
      <c r="I39" s="678">
        <v>3232.1169682554901</v>
      </c>
      <c r="J39" s="678">
        <v>-159522.24125451705</v>
      </c>
      <c r="K39" s="678">
        <v>-227494.87863576558</v>
      </c>
      <c r="L39" s="668">
        <v>-191952.57908823888</v>
      </c>
      <c r="M39" s="1698">
        <v>-204307.9220494339</v>
      </c>
      <c r="N39" s="680">
        <v>20.329665367463946</v>
      </c>
      <c r="P39" s="671"/>
      <c r="Q39" s="671"/>
      <c r="R39" s="671"/>
      <c r="S39" s="671"/>
    </row>
    <row r="40" spans="3:19">
      <c r="C40" s="665" t="s">
        <v>147</v>
      </c>
      <c r="D40" s="666" t="s">
        <v>720</v>
      </c>
      <c r="E40" s="666"/>
      <c r="F40" s="666"/>
      <c r="G40" s="666"/>
      <c r="H40" s="678">
        <v>21595.353232088812</v>
      </c>
      <c r="I40" s="678">
        <v>26639.503710280282</v>
      </c>
      <c r="J40" s="678">
        <v>37139.386508203126</v>
      </c>
      <c r="K40" s="678">
        <v>102842.14581615054</v>
      </c>
      <c r="L40" s="668">
        <v>62149.355128903364</v>
      </c>
      <c r="M40" s="687">
        <v>71.978601642029332</v>
      </c>
      <c r="N40" s="680">
        <v>67.340823239436617</v>
      </c>
      <c r="P40" s="671"/>
      <c r="Q40" s="671"/>
      <c r="R40" s="671"/>
      <c r="S40" s="671"/>
    </row>
    <row r="41" spans="3:19">
      <c r="C41" s="672"/>
      <c r="D41" s="673" t="s">
        <v>721</v>
      </c>
      <c r="E41" s="673"/>
      <c r="F41" s="673"/>
      <c r="G41" s="673"/>
      <c r="H41" s="674">
        <v>11069.053</v>
      </c>
      <c r="I41" s="674">
        <v>13503.939999999999</v>
      </c>
      <c r="J41" s="674">
        <v>14405.336999999996</v>
      </c>
      <c r="K41" s="674">
        <v>17512.820999999996</v>
      </c>
      <c r="L41" s="675">
        <v>7100.2709999999997</v>
      </c>
      <c r="M41" s="676">
        <v>30.140645274713165</v>
      </c>
      <c r="N41" s="677">
        <v>-50.710830298520605</v>
      </c>
      <c r="P41" s="671"/>
      <c r="Q41" s="671"/>
      <c r="R41" s="671"/>
      <c r="S41" s="671"/>
    </row>
    <row r="42" spans="3:19">
      <c r="C42" s="672"/>
      <c r="D42" s="673" t="s">
        <v>722</v>
      </c>
      <c r="E42" s="673"/>
      <c r="F42" s="673"/>
      <c r="G42" s="673"/>
      <c r="H42" s="674">
        <v>0</v>
      </c>
      <c r="I42" s="674">
        <v>0</v>
      </c>
      <c r="J42" s="674">
        <v>0</v>
      </c>
      <c r="K42" s="674">
        <v>0</v>
      </c>
      <c r="L42" s="675">
        <v>0</v>
      </c>
      <c r="M42" s="676" t="s">
        <v>144</v>
      </c>
      <c r="N42" s="677" t="s">
        <v>144</v>
      </c>
      <c r="P42" s="671"/>
      <c r="Q42" s="671"/>
      <c r="R42" s="671"/>
      <c r="S42" s="671"/>
    </row>
    <row r="43" spans="3:19">
      <c r="C43" s="672"/>
      <c r="D43" s="673" t="s">
        <v>723</v>
      </c>
      <c r="E43" s="673"/>
      <c r="F43" s="673"/>
      <c r="G43" s="673"/>
      <c r="H43" s="674">
        <v>-27025.396429809836</v>
      </c>
      <c r="I43" s="674">
        <v>-48690.569181935425</v>
      </c>
      <c r="J43" s="674">
        <v>-32653.727995607645</v>
      </c>
      <c r="K43" s="674">
        <v>-40289.867533183555</v>
      </c>
      <c r="L43" s="675">
        <v>-24358.217747339189</v>
      </c>
      <c r="M43" s="676">
        <v>20.826083274728902</v>
      </c>
      <c r="N43" s="677">
        <v>-25.404481379229694</v>
      </c>
      <c r="P43" s="671"/>
      <c r="Q43" s="671"/>
      <c r="R43" s="671"/>
      <c r="S43" s="671"/>
    </row>
    <row r="44" spans="3:19">
      <c r="C44" s="672"/>
      <c r="D44" s="673"/>
      <c r="E44" s="673" t="s">
        <v>724</v>
      </c>
      <c r="F44" s="673"/>
      <c r="G44" s="673"/>
      <c r="H44" s="674">
        <v>-1265.8707325815069</v>
      </c>
      <c r="I44" s="674">
        <v>-9005.2707325815081</v>
      </c>
      <c r="J44" s="674">
        <v>-203.96000000000072</v>
      </c>
      <c r="K44" s="674">
        <v>4193.5399999999991</v>
      </c>
      <c r="L44" s="675">
        <v>5409.3390513274562</v>
      </c>
      <c r="M44" s="676">
        <v>-83.887770310949335</v>
      </c>
      <c r="N44" s="1699" t="s">
        <v>144</v>
      </c>
      <c r="P44" s="671"/>
      <c r="Q44" s="671"/>
      <c r="R44" s="671"/>
      <c r="S44" s="671"/>
    </row>
    <row r="45" spans="3:19">
      <c r="C45" s="672"/>
      <c r="D45" s="673"/>
      <c r="E45" s="673" t="s">
        <v>339</v>
      </c>
      <c r="F45" s="673"/>
      <c r="G45" s="673"/>
      <c r="H45" s="674">
        <v>-25759.525697228328</v>
      </c>
      <c r="I45" s="674">
        <v>-39685.298449353919</v>
      </c>
      <c r="J45" s="674">
        <v>-32449.767995607643</v>
      </c>
      <c r="K45" s="674">
        <v>-44483.407533183548</v>
      </c>
      <c r="L45" s="675">
        <v>-29767.556798666647</v>
      </c>
      <c r="M45" s="676">
        <v>25.971915698351438</v>
      </c>
      <c r="N45" s="677">
        <v>-8.2657330471640194</v>
      </c>
      <c r="P45" s="671"/>
      <c r="Q45" s="671"/>
      <c r="R45" s="671"/>
      <c r="S45" s="671"/>
    </row>
    <row r="46" spans="3:19">
      <c r="C46" s="672"/>
      <c r="D46" s="673" t="s">
        <v>725</v>
      </c>
      <c r="E46" s="673"/>
      <c r="F46" s="673"/>
      <c r="G46" s="673"/>
      <c r="H46" s="674">
        <v>37551.696661898648</v>
      </c>
      <c r="I46" s="674">
        <v>61826.132892215712</v>
      </c>
      <c r="J46" s="674">
        <v>55387.777503810779</v>
      </c>
      <c r="K46" s="674">
        <v>125619.1923493341</v>
      </c>
      <c r="L46" s="675">
        <v>79407.301876242549</v>
      </c>
      <c r="M46" s="676">
        <v>47.497403386327647</v>
      </c>
      <c r="N46" s="677">
        <v>43.366109735634694</v>
      </c>
      <c r="P46" s="671"/>
      <c r="Q46" s="671"/>
      <c r="R46" s="671"/>
      <c r="S46" s="671"/>
    </row>
    <row r="47" spans="3:19">
      <c r="C47" s="672"/>
      <c r="D47" s="673"/>
      <c r="E47" s="673" t="s">
        <v>724</v>
      </c>
      <c r="F47" s="673"/>
      <c r="G47" s="673"/>
      <c r="H47" s="674">
        <v>15047.589877670373</v>
      </c>
      <c r="I47" s="674">
        <v>24381.269877670376</v>
      </c>
      <c r="J47" s="674">
        <v>31504.109999999997</v>
      </c>
      <c r="K47" s="674">
        <v>54534.92</v>
      </c>
      <c r="L47" s="675">
        <v>21866.239450998473</v>
      </c>
      <c r="M47" s="676">
        <v>109.36316218153985</v>
      </c>
      <c r="N47" s="677">
        <v>-30.592422858482664</v>
      </c>
      <c r="P47" s="671"/>
      <c r="Q47" s="671"/>
      <c r="R47" s="671"/>
      <c r="S47" s="671"/>
    </row>
    <row r="48" spans="3:19">
      <c r="C48" s="672"/>
      <c r="D48" s="673"/>
      <c r="E48" s="673" t="s">
        <v>726</v>
      </c>
      <c r="F48" s="673"/>
      <c r="G48" s="673"/>
      <c r="H48" s="674">
        <v>29199.006784228266</v>
      </c>
      <c r="I48" s="674">
        <v>56109.153014545329</v>
      </c>
      <c r="J48" s="674">
        <v>37687.377503810778</v>
      </c>
      <c r="K48" s="674">
        <v>84441.392349334084</v>
      </c>
      <c r="L48" s="675">
        <v>47182.052425244081</v>
      </c>
      <c r="M48" s="676">
        <v>29.070751557780625</v>
      </c>
      <c r="N48" s="677">
        <v>25.193249173342565</v>
      </c>
      <c r="P48" s="671"/>
      <c r="Q48" s="671"/>
      <c r="R48" s="671"/>
      <c r="S48" s="671"/>
    </row>
    <row r="49" spans="3:19">
      <c r="C49" s="672"/>
      <c r="D49" s="673"/>
      <c r="E49" s="673"/>
      <c r="F49" s="673" t="s">
        <v>727</v>
      </c>
      <c r="G49" s="673"/>
      <c r="H49" s="674">
        <v>18837.059999999998</v>
      </c>
      <c r="I49" s="674">
        <v>44787.130000000005</v>
      </c>
      <c r="J49" s="674">
        <v>34926.6</v>
      </c>
      <c r="K49" s="674">
        <v>81178.859999999986</v>
      </c>
      <c r="L49" s="675">
        <v>43568.008132179995</v>
      </c>
      <c r="M49" s="676">
        <v>85.414284394698569</v>
      </c>
      <c r="N49" s="677">
        <v>24.741624241065551</v>
      </c>
      <c r="P49" s="671"/>
      <c r="Q49" s="671"/>
      <c r="R49" s="671"/>
      <c r="S49" s="671"/>
    </row>
    <row r="50" spans="3:19">
      <c r="C50" s="672"/>
      <c r="D50" s="673"/>
      <c r="E50" s="673"/>
      <c r="F50" s="673"/>
      <c r="G50" s="673" t="s">
        <v>728</v>
      </c>
      <c r="H50" s="674">
        <v>29659.16</v>
      </c>
      <c r="I50" s="674">
        <v>62601.73</v>
      </c>
      <c r="J50" s="674">
        <v>46629.599999999999</v>
      </c>
      <c r="K50" s="674">
        <v>99768.099999999991</v>
      </c>
      <c r="L50" s="675">
        <v>52667</v>
      </c>
      <c r="M50" s="676">
        <v>57.218208472525873</v>
      </c>
      <c r="N50" s="677">
        <v>12.947569783999867</v>
      </c>
      <c r="P50" s="671"/>
      <c r="Q50" s="671"/>
      <c r="R50" s="671"/>
      <c r="S50" s="671"/>
    </row>
    <row r="51" spans="3:19">
      <c r="C51" s="672"/>
      <c r="D51" s="673"/>
      <c r="E51" s="673"/>
      <c r="F51" s="673"/>
      <c r="G51" s="673" t="s">
        <v>729</v>
      </c>
      <c r="H51" s="674">
        <v>-10822.1</v>
      </c>
      <c r="I51" s="674">
        <v>-17814.600000000002</v>
      </c>
      <c r="J51" s="674">
        <v>-11703</v>
      </c>
      <c r="K51" s="674">
        <v>-18589.240000000002</v>
      </c>
      <c r="L51" s="675">
        <v>-9098.9918678200011</v>
      </c>
      <c r="M51" s="676">
        <v>8.1398249877565263</v>
      </c>
      <c r="N51" s="677">
        <v>-22.250774435443901</v>
      </c>
      <c r="P51" s="671"/>
      <c r="Q51" s="671"/>
      <c r="R51" s="671"/>
      <c r="S51" s="671"/>
    </row>
    <row r="52" spans="3:19">
      <c r="C52" s="672"/>
      <c r="D52" s="673"/>
      <c r="E52" s="673"/>
      <c r="F52" s="673" t="s">
        <v>730</v>
      </c>
      <c r="G52" s="673"/>
      <c r="H52" s="674">
        <v>10361.946784228267</v>
      </c>
      <c r="I52" s="674">
        <v>11322.023014545328</v>
      </c>
      <c r="J52" s="674">
        <v>2760.777503810782</v>
      </c>
      <c r="K52" s="674">
        <v>3262.5323493341011</v>
      </c>
      <c r="L52" s="675">
        <v>3614.0442930640843</v>
      </c>
      <c r="M52" s="688">
        <v>-73.356575156196399</v>
      </c>
      <c r="N52" s="677">
        <v>30.906756813090254</v>
      </c>
      <c r="P52" s="671"/>
      <c r="Q52" s="671"/>
      <c r="R52" s="671"/>
      <c r="S52" s="671"/>
    </row>
    <row r="53" spans="3:19">
      <c r="C53" s="672"/>
      <c r="D53" s="673"/>
      <c r="E53" s="673"/>
      <c r="F53" s="673"/>
      <c r="G53" s="673" t="s">
        <v>728</v>
      </c>
      <c r="H53" s="674">
        <v>10680.832091914906</v>
      </c>
      <c r="I53" s="674">
        <v>11688.556459536429</v>
      </c>
      <c r="J53" s="674">
        <v>3633.5414695733457</v>
      </c>
      <c r="K53" s="674">
        <v>5317.1162640692046</v>
      </c>
      <c r="L53" s="675">
        <v>6005.4239170309484</v>
      </c>
      <c r="M53" s="688">
        <v>-65.980726610955372</v>
      </c>
      <c r="N53" s="677">
        <v>65.277428847842828</v>
      </c>
      <c r="P53" s="671"/>
      <c r="Q53" s="671"/>
      <c r="R53" s="671"/>
      <c r="S53" s="671"/>
    </row>
    <row r="54" spans="3:19">
      <c r="C54" s="672"/>
      <c r="D54" s="673"/>
      <c r="E54" s="673"/>
      <c r="F54" s="673"/>
      <c r="G54" s="673" t="s">
        <v>729</v>
      </c>
      <c r="H54" s="674">
        <v>-318.88530768663912</v>
      </c>
      <c r="I54" s="674">
        <v>-366.53344499110074</v>
      </c>
      <c r="J54" s="674">
        <v>-872.76396576256411</v>
      </c>
      <c r="K54" s="674">
        <v>-2054.5839147351044</v>
      </c>
      <c r="L54" s="675">
        <v>-2391.3796239668636</v>
      </c>
      <c r="M54" s="688">
        <v>173.69212212818786</v>
      </c>
      <c r="N54" s="677">
        <v>174.0007284647038</v>
      </c>
      <c r="P54" s="671"/>
      <c r="Q54" s="671"/>
      <c r="R54" s="671"/>
      <c r="S54" s="671"/>
    </row>
    <row r="55" spans="3:19">
      <c r="C55" s="672"/>
      <c r="D55" s="673"/>
      <c r="E55" s="673" t="s">
        <v>731</v>
      </c>
      <c r="F55" s="673"/>
      <c r="G55" s="673"/>
      <c r="H55" s="674">
        <v>-6850.0999999999894</v>
      </c>
      <c r="I55" s="674">
        <v>-18811.999999999993</v>
      </c>
      <c r="J55" s="674">
        <v>-14209.499999999995</v>
      </c>
      <c r="K55" s="674">
        <v>-13339.899999999989</v>
      </c>
      <c r="L55" s="675">
        <v>10244.799999999997</v>
      </c>
      <c r="M55" s="676">
        <v>107.43492795725635</v>
      </c>
      <c r="N55" s="677">
        <v>-172.09824413244661</v>
      </c>
      <c r="P55" s="671"/>
      <c r="Q55" s="671"/>
      <c r="R55" s="671"/>
      <c r="S55" s="671"/>
    </row>
    <row r="56" spans="3:19">
      <c r="C56" s="672"/>
      <c r="D56" s="673"/>
      <c r="E56" s="673"/>
      <c r="F56" s="673" t="s">
        <v>732</v>
      </c>
      <c r="G56" s="673"/>
      <c r="H56" s="674">
        <v>223.70000000000005</v>
      </c>
      <c r="I56" s="674">
        <v>231.9</v>
      </c>
      <c r="J56" s="674">
        <v>-198.6</v>
      </c>
      <c r="K56" s="674">
        <v>-178.6</v>
      </c>
      <c r="L56" s="675">
        <v>40.599999999999994</v>
      </c>
      <c r="M56" s="676">
        <v>-188.77961555654892</v>
      </c>
      <c r="N56" s="677">
        <v>-120.44310171198389</v>
      </c>
      <c r="P56" s="671"/>
      <c r="Q56" s="671"/>
      <c r="R56" s="671"/>
      <c r="S56" s="671"/>
    </row>
    <row r="57" spans="3:19">
      <c r="C57" s="672"/>
      <c r="D57" s="673"/>
      <c r="E57" s="673"/>
      <c r="F57" s="673" t="s">
        <v>733</v>
      </c>
      <c r="G57" s="673"/>
      <c r="H57" s="674">
        <v>-7073.7999999999884</v>
      </c>
      <c r="I57" s="674">
        <v>-19043.899999999994</v>
      </c>
      <c r="J57" s="674">
        <v>-14010.899999999994</v>
      </c>
      <c r="K57" s="674">
        <v>-13161.299999999988</v>
      </c>
      <c r="L57" s="675">
        <v>10204.199999999997</v>
      </c>
      <c r="M57" s="676">
        <v>98.067516751958181</v>
      </c>
      <c r="N57" s="677">
        <v>-172.83043915808406</v>
      </c>
      <c r="P57" s="671"/>
      <c r="Q57" s="671"/>
      <c r="R57" s="671"/>
      <c r="S57" s="671"/>
    </row>
    <row r="58" spans="3:19">
      <c r="C58" s="672"/>
      <c r="D58" s="673"/>
      <c r="E58" s="673" t="s">
        <v>734</v>
      </c>
      <c r="F58" s="673"/>
      <c r="G58" s="673"/>
      <c r="H58" s="674">
        <v>155.20000000000005</v>
      </c>
      <c r="I58" s="674">
        <v>147.70999999999998</v>
      </c>
      <c r="J58" s="674">
        <v>405.78999999999996</v>
      </c>
      <c r="K58" s="674">
        <v>-17.22</v>
      </c>
      <c r="L58" s="675">
        <v>114.20999999999998</v>
      </c>
      <c r="M58" s="688">
        <v>161.4626288659793</v>
      </c>
      <c r="N58" s="677">
        <v>-71.854900317898426</v>
      </c>
      <c r="P58" s="671"/>
      <c r="Q58" s="671"/>
      <c r="R58" s="671"/>
      <c r="S58" s="671"/>
    </row>
    <row r="59" spans="3:19">
      <c r="C59" s="665" t="s">
        <v>735</v>
      </c>
      <c r="D59" s="666"/>
      <c r="E59" s="666"/>
      <c r="F59" s="666"/>
      <c r="G59" s="666"/>
      <c r="H59" s="678">
        <v>21673.470789749408</v>
      </c>
      <c r="I59" s="678">
        <v>29871.620678535779</v>
      </c>
      <c r="J59" s="678">
        <v>-122382.85474631388</v>
      </c>
      <c r="K59" s="678">
        <v>-124652.73281961505</v>
      </c>
      <c r="L59" s="668">
        <v>-129803.22395933548</v>
      </c>
      <c r="M59" s="679">
        <v>-664.6666190825124</v>
      </c>
      <c r="N59" s="689">
        <v>6.0632424602312085</v>
      </c>
      <c r="P59" s="671"/>
      <c r="Q59" s="671"/>
      <c r="R59" s="671"/>
      <c r="S59" s="671"/>
    </row>
    <row r="60" spans="3:19">
      <c r="C60" s="665" t="s">
        <v>736</v>
      </c>
      <c r="D60" s="666" t="s">
        <v>737</v>
      </c>
      <c r="E60" s="666"/>
      <c r="F60" s="666"/>
      <c r="G60" s="666"/>
      <c r="H60" s="678">
        <v>22079.739719639823</v>
      </c>
      <c r="I60" s="678">
        <v>33422.499321464216</v>
      </c>
      <c r="J60" s="678">
        <v>93570.954746313859</v>
      </c>
      <c r="K60" s="678">
        <v>112273.02281961509</v>
      </c>
      <c r="L60" s="668">
        <v>75369.613959335489</v>
      </c>
      <c r="M60" s="679">
        <v>323.78649356578666</v>
      </c>
      <c r="N60" s="680">
        <v>-19.451913081709151</v>
      </c>
      <c r="P60" s="671"/>
      <c r="Q60" s="671"/>
      <c r="R60" s="671"/>
      <c r="S60" s="671"/>
    </row>
    <row r="61" spans="3:19">
      <c r="C61" s="665" t="s">
        <v>738</v>
      </c>
      <c r="D61" s="666"/>
      <c r="E61" s="666"/>
      <c r="F61" s="666"/>
      <c r="G61" s="666"/>
      <c r="H61" s="678">
        <v>43753.210509389231</v>
      </c>
      <c r="I61" s="678">
        <v>63294.119999999995</v>
      </c>
      <c r="J61" s="678">
        <v>-28811.900000000023</v>
      </c>
      <c r="K61" s="678">
        <v>-12379.709999999963</v>
      </c>
      <c r="L61" s="668">
        <v>-54433.609999999986</v>
      </c>
      <c r="M61" s="679">
        <v>-165.85093908438358</v>
      </c>
      <c r="N61" s="680">
        <v>88.927526473436103</v>
      </c>
      <c r="P61" s="671"/>
      <c r="Q61" s="671"/>
      <c r="R61" s="671"/>
      <c r="S61" s="671"/>
    </row>
    <row r="62" spans="3:19">
      <c r="C62" s="665" t="s">
        <v>739</v>
      </c>
      <c r="D62" s="666"/>
      <c r="E62" s="666"/>
      <c r="F62" s="666"/>
      <c r="G62" s="666"/>
      <c r="H62" s="678">
        <v>-43753.210509389217</v>
      </c>
      <c r="I62" s="678">
        <v>-63294.119999999981</v>
      </c>
      <c r="J62" s="678">
        <v>28811.900000000038</v>
      </c>
      <c r="K62" s="678">
        <v>12379.709999999963</v>
      </c>
      <c r="L62" s="678">
        <v>54433.609999999986</v>
      </c>
      <c r="M62" s="679">
        <v>-165.85093908438364</v>
      </c>
      <c r="N62" s="680">
        <v>88.927526473436046</v>
      </c>
      <c r="P62" s="671"/>
      <c r="Q62" s="671"/>
      <c r="R62" s="671"/>
      <c r="S62" s="671"/>
    </row>
    <row r="63" spans="3:19">
      <c r="C63" s="672"/>
      <c r="D63" s="673" t="s">
        <v>740</v>
      </c>
      <c r="E63" s="673"/>
      <c r="F63" s="673"/>
      <c r="G63" s="673"/>
      <c r="H63" s="674">
        <v>-42795.430509389218</v>
      </c>
      <c r="I63" s="674">
        <v>-61591.859999999986</v>
      </c>
      <c r="J63" s="674">
        <v>29373.910000000033</v>
      </c>
      <c r="K63" s="674">
        <v>13350.429999999964</v>
      </c>
      <c r="L63" s="674">
        <v>54873.469999999987</v>
      </c>
      <c r="M63" s="676">
        <v>-168.63795889039011</v>
      </c>
      <c r="N63" s="677">
        <v>86.810233979745703</v>
      </c>
      <c r="P63" s="671"/>
      <c r="Q63" s="671"/>
      <c r="R63" s="671"/>
      <c r="S63" s="671"/>
    </row>
    <row r="64" spans="3:19">
      <c r="C64" s="672"/>
      <c r="D64" s="673"/>
      <c r="E64" s="673" t="s">
        <v>732</v>
      </c>
      <c r="F64" s="673"/>
      <c r="G64" s="673"/>
      <c r="H64" s="674">
        <v>-32019.47999999996</v>
      </c>
      <c r="I64" s="674">
        <v>-61879.279999999984</v>
      </c>
      <c r="J64" s="674">
        <v>-11798.499999999962</v>
      </c>
      <c r="K64" s="674">
        <v>-25781.810000000019</v>
      </c>
      <c r="L64" s="674">
        <v>95274.78</v>
      </c>
      <c r="M64" s="676">
        <v>-63.152118647773243</v>
      </c>
      <c r="N64" s="677">
        <v>-907.51604017460113</v>
      </c>
      <c r="P64" s="671"/>
      <c r="Q64" s="671"/>
      <c r="R64" s="671"/>
      <c r="S64" s="671"/>
    </row>
    <row r="65" spans="3:19">
      <c r="C65" s="672"/>
      <c r="D65" s="673"/>
      <c r="E65" s="673" t="s">
        <v>733</v>
      </c>
      <c r="F65" s="673"/>
      <c r="G65" s="673"/>
      <c r="H65" s="674">
        <v>-10775.950509389251</v>
      </c>
      <c r="I65" s="674">
        <v>287.41999999999825</v>
      </c>
      <c r="J65" s="674">
        <v>41172.410000000003</v>
      </c>
      <c r="K65" s="674">
        <v>39132.239999999976</v>
      </c>
      <c r="L65" s="674">
        <v>-40401.310000000012</v>
      </c>
      <c r="M65" s="676">
        <v>-482.07682899179844</v>
      </c>
      <c r="N65" s="690">
        <v>-198.12714388106019</v>
      </c>
      <c r="P65" s="671"/>
      <c r="Q65" s="671"/>
      <c r="R65" s="671"/>
      <c r="S65" s="671"/>
    </row>
    <row r="66" spans="3:19">
      <c r="C66" s="672"/>
      <c r="D66" s="673" t="s">
        <v>741</v>
      </c>
      <c r="E66" s="673"/>
      <c r="F66" s="673"/>
      <c r="G66" s="673"/>
      <c r="H66" s="674">
        <v>-957.78000000000009</v>
      </c>
      <c r="I66" s="674">
        <v>-1702.26</v>
      </c>
      <c r="J66" s="674">
        <v>-562.00999999999976</v>
      </c>
      <c r="K66" s="674">
        <v>-970.72</v>
      </c>
      <c r="L66" s="674">
        <v>-439.86000000000007</v>
      </c>
      <c r="M66" s="676">
        <v>-41.321597861721933</v>
      </c>
      <c r="N66" s="677">
        <v>-21.734488710165252</v>
      </c>
      <c r="P66" s="671"/>
      <c r="Q66" s="671"/>
      <c r="R66" s="671"/>
      <c r="S66" s="671"/>
    </row>
    <row r="67" spans="3:19" ht="16.5" thickBot="1">
      <c r="C67" s="691" t="s">
        <v>742</v>
      </c>
      <c r="D67" s="692"/>
      <c r="E67" s="692"/>
      <c r="F67" s="692"/>
      <c r="G67" s="692"/>
      <c r="H67" s="693">
        <v>-50603.310509389208</v>
      </c>
      <c r="I67" s="693">
        <v>-82106.119999999966</v>
      </c>
      <c r="J67" s="693">
        <v>14602.400000000038</v>
      </c>
      <c r="K67" s="693">
        <v>-960.19000000003143</v>
      </c>
      <c r="L67" s="693">
        <v>64678.31</v>
      </c>
      <c r="M67" s="694">
        <v>-128.85661007749806</v>
      </c>
      <c r="N67" s="695">
        <v>342.92999780857815</v>
      </c>
      <c r="P67" s="671"/>
      <c r="Q67" s="671"/>
      <c r="R67" s="671"/>
      <c r="S67" s="671"/>
    </row>
    <row r="68" spans="3:19" ht="20.25" customHeight="1" thickTop="1">
      <c r="C68" s="1914" t="s">
        <v>743</v>
      </c>
      <c r="D68" s="1914"/>
      <c r="E68" s="1914"/>
      <c r="F68" s="1914"/>
      <c r="G68" s="1914"/>
      <c r="H68" s="1914"/>
      <c r="I68" s="1914"/>
      <c r="J68" s="1914"/>
      <c r="K68" s="1914"/>
      <c r="L68" s="1914"/>
      <c r="M68" s="1914"/>
      <c r="N68" s="1914"/>
    </row>
    <row r="69" spans="3:19">
      <c r="C69" s="1915" t="s">
        <v>744</v>
      </c>
      <c r="D69" s="1915"/>
      <c r="E69" s="1915"/>
      <c r="F69" s="1915"/>
      <c r="G69" s="1915"/>
      <c r="H69" s="1915"/>
      <c r="I69" s="1915"/>
      <c r="J69" s="1915"/>
      <c r="K69" s="1915"/>
      <c r="L69" s="1915"/>
      <c r="M69" s="1915"/>
      <c r="N69" s="1915"/>
    </row>
    <row r="70" spans="3:19">
      <c r="C70" s="696" t="s">
        <v>65</v>
      </c>
    </row>
    <row r="72" spans="3:19">
      <c r="I72" s="671"/>
      <c r="K72" s="671"/>
    </row>
    <row r="73" spans="3:19">
      <c r="I73" s="671"/>
      <c r="K73" s="671"/>
    </row>
    <row r="74" spans="3:19">
      <c r="I74" s="671"/>
      <c r="K74" s="671"/>
    </row>
    <row r="75" spans="3:19">
      <c r="I75" s="671"/>
      <c r="J75" s="662" t="s">
        <v>65</v>
      </c>
      <c r="K75" s="671"/>
    </row>
    <row r="76" spans="3:19">
      <c r="I76" s="671"/>
      <c r="K76" s="671"/>
      <c r="M76" s="662" t="s">
        <v>65</v>
      </c>
    </row>
    <row r="77" spans="3:19">
      <c r="I77" s="671"/>
      <c r="K77" s="671"/>
    </row>
    <row r="78" spans="3:19">
      <c r="I78" s="671"/>
      <c r="K78" s="671"/>
    </row>
    <row r="79" spans="3:19">
      <c r="I79" s="671"/>
      <c r="K79" s="671"/>
    </row>
    <row r="80" spans="3:19">
      <c r="I80" s="671"/>
      <c r="K80" s="671"/>
    </row>
    <row r="81" spans="9:11">
      <c r="I81" s="671"/>
      <c r="K81" s="671"/>
    </row>
    <row r="82" spans="9:11">
      <c r="I82" s="671"/>
      <c r="K82" s="671"/>
    </row>
    <row r="83" spans="9:11">
      <c r="I83" s="671"/>
      <c r="K83" s="671"/>
    </row>
    <row r="84" spans="9:11">
      <c r="I84" s="671"/>
      <c r="K84" s="671"/>
    </row>
    <row r="85" spans="9:11">
      <c r="I85" s="671"/>
      <c r="K85" s="671"/>
    </row>
    <row r="86" spans="9:11">
      <c r="I86" s="671"/>
      <c r="K86" s="671"/>
    </row>
    <row r="87" spans="9:11">
      <c r="I87" s="671"/>
      <c r="K87" s="671"/>
    </row>
    <row r="88" spans="9:11">
      <c r="I88" s="671"/>
      <c r="K88" s="671"/>
    </row>
    <row r="89" spans="9:11">
      <c r="I89" s="671"/>
      <c r="K89" s="671"/>
    </row>
    <row r="90" spans="9:11">
      <c r="I90" s="671"/>
      <c r="K90" s="671"/>
    </row>
    <row r="91" spans="9:11">
      <c r="I91" s="671"/>
      <c r="K91" s="671"/>
    </row>
    <row r="92" spans="9:11">
      <c r="I92" s="671"/>
      <c r="K92" s="671"/>
    </row>
    <row r="93" spans="9:11">
      <c r="I93" s="671"/>
      <c r="K93" s="671"/>
    </row>
    <row r="94" spans="9:11">
      <c r="I94" s="671"/>
      <c r="K94" s="671"/>
    </row>
    <row r="95" spans="9:11">
      <c r="I95" s="671"/>
      <c r="K95" s="671"/>
    </row>
    <row r="96" spans="9:11">
      <c r="I96" s="671"/>
      <c r="K96" s="671"/>
    </row>
    <row r="97" spans="9:11">
      <c r="I97" s="671"/>
      <c r="K97" s="671"/>
    </row>
    <row r="98" spans="9:11">
      <c r="I98" s="671"/>
      <c r="K98" s="671"/>
    </row>
    <row r="99" spans="9:11">
      <c r="I99" s="671"/>
      <c r="K99" s="671"/>
    </row>
    <row r="100" spans="9:11">
      <c r="I100" s="671"/>
      <c r="K100" s="671"/>
    </row>
    <row r="101" spans="9:11">
      <c r="I101" s="671"/>
      <c r="K101" s="671"/>
    </row>
    <row r="102" spans="9:11">
      <c r="I102" s="671"/>
      <c r="K102" s="671"/>
    </row>
    <row r="103" spans="9:11">
      <c r="I103" s="671"/>
      <c r="K103" s="671"/>
    </row>
    <row r="104" spans="9:11">
      <c r="I104" s="671"/>
      <c r="K104" s="671"/>
    </row>
    <row r="105" spans="9:11">
      <c r="I105" s="671"/>
      <c r="K105" s="671"/>
    </row>
    <row r="106" spans="9:11">
      <c r="I106" s="671"/>
      <c r="K106" s="671"/>
    </row>
    <row r="107" spans="9:11">
      <c r="I107" s="671"/>
      <c r="K107" s="671"/>
    </row>
    <row r="108" spans="9:11">
      <c r="I108" s="671"/>
      <c r="K108" s="671"/>
    </row>
    <row r="109" spans="9:11">
      <c r="I109" s="671"/>
      <c r="K109" s="671"/>
    </row>
    <row r="110" spans="9:11">
      <c r="I110" s="671"/>
      <c r="K110" s="671"/>
    </row>
    <row r="111" spans="9:11">
      <c r="I111" s="671"/>
      <c r="K111" s="671"/>
    </row>
    <row r="112" spans="9:11">
      <c r="I112" s="671"/>
      <c r="K112" s="671"/>
    </row>
    <row r="113" spans="9:11">
      <c r="I113" s="671"/>
      <c r="K113" s="671"/>
    </row>
    <row r="114" spans="9:11">
      <c r="I114" s="671"/>
      <c r="K114" s="671"/>
    </row>
    <row r="115" spans="9:11">
      <c r="I115" s="671"/>
      <c r="K115" s="671"/>
    </row>
    <row r="116" spans="9:11">
      <c r="I116" s="671"/>
      <c r="K116" s="671"/>
    </row>
    <row r="117" spans="9:11">
      <c r="I117" s="671"/>
      <c r="K117" s="671"/>
    </row>
    <row r="118" spans="9:11">
      <c r="I118" s="671"/>
      <c r="K118" s="671"/>
    </row>
    <row r="119" spans="9:11">
      <c r="I119" s="671"/>
      <c r="K119" s="671"/>
    </row>
    <row r="120" spans="9:11">
      <c r="I120" s="671"/>
      <c r="K120" s="671"/>
    </row>
    <row r="121" spans="9:11">
      <c r="I121" s="671"/>
      <c r="K121" s="671"/>
    </row>
    <row r="122" spans="9:11">
      <c r="I122" s="671"/>
      <c r="K122" s="671"/>
    </row>
    <row r="123" spans="9:11">
      <c r="I123" s="671"/>
      <c r="K123" s="671"/>
    </row>
    <row r="124" spans="9:11">
      <c r="I124" s="671"/>
      <c r="K124" s="671"/>
    </row>
    <row r="125" spans="9:11">
      <c r="I125" s="671"/>
      <c r="K125" s="671"/>
    </row>
    <row r="126" spans="9:11">
      <c r="I126" s="671"/>
      <c r="K126" s="671"/>
    </row>
    <row r="127" spans="9:11">
      <c r="I127" s="671"/>
      <c r="K127" s="671"/>
    </row>
    <row r="128" spans="9:11">
      <c r="I128" s="671"/>
      <c r="K128" s="671"/>
    </row>
    <row r="129" spans="9:11">
      <c r="I129" s="671"/>
      <c r="K129" s="671"/>
    </row>
    <row r="130" spans="9:11">
      <c r="I130" s="671"/>
      <c r="K130" s="671"/>
    </row>
    <row r="131" spans="9:11">
      <c r="I131" s="671"/>
      <c r="K131" s="671"/>
    </row>
    <row r="132" spans="9:11">
      <c r="I132" s="671"/>
      <c r="K132" s="671"/>
    </row>
    <row r="133" spans="9:11">
      <c r="I133" s="671"/>
      <c r="K133" s="671"/>
    </row>
    <row r="134" spans="9:11">
      <c r="I134" s="671"/>
      <c r="K134" s="671"/>
    </row>
    <row r="135" spans="9:11">
      <c r="I135" s="671"/>
      <c r="K135" s="671"/>
    </row>
    <row r="136" spans="9:11">
      <c r="I136" s="671"/>
      <c r="K136" s="671"/>
    </row>
    <row r="137" spans="9:11">
      <c r="I137" s="671"/>
      <c r="K137" s="671"/>
    </row>
    <row r="138" spans="9:11">
      <c r="I138" s="671"/>
      <c r="K138" s="671"/>
    </row>
    <row r="139" spans="9:11">
      <c r="I139" s="671"/>
      <c r="K139" s="671"/>
    </row>
    <row r="140" spans="9:11">
      <c r="I140" s="671"/>
      <c r="K140" s="671"/>
    </row>
    <row r="141" spans="9:11">
      <c r="I141" s="671"/>
      <c r="K141" s="671"/>
    </row>
    <row r="142" spans="9:11">
      <c r="I142" s="671"/>
      <c r="K142" s="671"/>
    </row>
    <row r="143" spans="9:11">
      <c r="I143" s="671"/>
      <c r="K143" s="671"/>
    </row>
    <row r="144" spans="9:11">
      <c r="I144" s="671"/>
      <c r="K144" s="671"/>
    </row>
    <row r="145" spans="9:11">
      <c r="I145" s="671"/>
      <c r="K145" s="671"/>
    </row>
    <row r="146" spans="9:11">
      <c r="I146" s="671"/>
      <c r="K146" s="671"/>
    </row>
    <row r="147" spans="9:11">
      <c r="I147" s="671"/>
      <c r="K147" s="671"/>
    </row>
    <row r="148" spans="9:11">
      <c r="I148" s="671"/>
      <c r="K148" s="671"/>
    </row>
    <row r="149" spans="9:11">
      <c r="I149" s="671"/>
      <c r="K149" s="671"/>
    </row>
    <row r="150" spans="9:11">
      <c r="I150" s="671"/>
      <c r="K150" s="671"/>
    </row>
    <row r="151" spans="9:11">
      <c r="I151" s="671"/>
      <c r="K151" s="671"/>
    </row>
    <row r="152" spans="9:11">
      <c r="I152" s="671"/>
      <c r="K152" s="671"/>
    </row>
    <row r="153" spans="9:11">
      <c r="I153" s="671"/>
      <c r="K153" s="671"/>
    </row>
    <row r="154" spans="9:11">
      <c r="I154" s="671"/>
      <c r="K154" s="671"/>
    </row>
  </sheetData>
  <mergeCells count="11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  <mergeCell ref="M5:N5"/>
  </mergeCells>
  <pageMargins left="0.39370078740157483" right="0.39370078740157483" top="0.39370078740157483" bottom="0.39370078740157483" header="0.51181102362204722" footer="0.51181102362204722"/>
  <pageSetup scale="65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O87"/>
  <sheetViews>
    <sheetView zoomScaleSheetLayoutView="100" workbookViewId="0">
      <selection activeCell="O1" sqref="O1"/>
    </sheetView>
  </sheetViews>
  <sheetFormatPr defaultRowHeight="15.75"/>
  <cols>
    <col min="1" max="1" width="4.28515625" style="697" customWidth="1"/>
    <col min="2" max="2" width="3.28515625" style="697" customWidth="1"/>
    <col min="3" max="3" width="2.85546875" style="697" customWidth="1"/>
    <col min="4" max="4" width="3.42578125" style="697" customWidth="1"/>
    <col min="5" max="5" width="3.28515625" style="697" customWidth="1"/>
    <col min="6" max="6" width="3.5703125" style="697" customWidth="1"/>
    <col min="7" max="7" width="29.85546875" style="697" customWidth="1"/>
    <col min="8" max="12" width="15.42578125" style="697" customWidth="1"/>
    <col min="13" max="14" width="13.28515625" style="697" customWidth="1"/>
    <col min="15" max="249" width="9.140625" style="697"/>
    <col min="250" max="250" width="4.28515625" style="697" customWidth="1"/>
    <col min="251" max="251" width="3.28515625" style="697" customWidth="1"/>
    <col min="252" max="252" width="2.85546875" style="697" customWidth="1"/>
    <col min="253" max="253" width="3.42578125" style="697" customWidth="1"/>
    <col min="254" max="254" width="3.28515625" style="697" customWidth="1"/>
    <col min="255" max="255" width="3.5703125" style="697" customWidth="1"/>
    <col min="256" max="256" width="16.5703125" style="697" customWidth="1"/>
    <col min="257" max="257" width="8.140625" style="697" customWidth="1"/>
    <col min="258" max="258" width="8.5703125" style="697" customWidth="1"/>
    <col min="259" max="259" width="7.7109375" style="697" customWidth="1"/>
    <col min="260" max="260" width="8.140625" style="697" customWidth="1"/>
    <col min="261" max="261" width="8.42578125" style="697" customWidth="1"/>
    <col min="262" max="262" width="9" style="697" bestFit="1" customWidth="1"/>
    <col min="263" max="263" width="8.7109375" style="697" bestFit="1" customWidth="1"/>
    <col min="264" max="505" width="9.140625" style="697"/>
    <col min="506" max="506" width="4.28515625" style="697" customWidth="1"/>
    <col min="507" max="507" width="3.28515625" style="697" customWidth="1"/>
    <col min="508" max="508" width="2.85546875" style="697" customWidth="1"/>
    <col min="509" max="509" width="3.42578125" style="697" customWidth="1"/>
    <col min="510" max="510" width="3.28515625" style="697" customWidth="1"/>
    <col min="511" max="511" width="3.5703125" style="697" customWidth="1"/>
    <col min="512" max="512" width="16.5703125" style="697" customWidth="1"/>
    <col min="513" max="513" width="8.140625" style="697" customWidth="1"/>
    <col min="514" max="514" width="8.5703125" style="697" customWidth="1"/>
    <col min="515" max="515" width="7.7109375" style="697" customWidth="1"/>
    <col min="516" max="516" width="8.140625" style="697" customWidth="1"/>
    <col min="517" max="517" width="8.42578125" style="697" customWidth="1"/>
    <col min="518" max="518" width="9" style="697" bestFit="1" customWidth="1"/>
    <col min="519" max="519" width="8.7109375" style="697" bestFit="1" customWidth="1"/>
    <col min="520" max="761" width="9.140625" style="697"/>
    <col min="762" max="762" width="4.28515625" style="697" customWidth="1"/>
    <col min="763" max="763" width="3.28515625" style="697" customWidth="1"/>
    <col min="764" max="764" width="2.85546875" style="697" customWidth="1"/>
    <col min="765" max="765" width="3.42578125" style="697" customWidth="1"/>
    <col min="766" max="766" width="3.28515625" style="697" customWidth="1"/>
    <col min="767" max="767" width="3.5703125" style="697" customWidth="1"/>
    <col min="768" max="768" width="16.5703125" style="697" customWidth="1"/>
    <col min="769" max="769" width="8.140625" style="697" customWidth="1"/>
    <col min="770" max="770" width="8.5703125" style="697" customWidth="1"/>
    <col min="771" max="771" width="7.7109375" style="697" customWidth="1"/>
    <col min="772" max="772" width="8.140625" style="697" customWidth="1"/>
    <col min="773" max="773" width="8.42578125" style="697" customWidth="1"/>
    <col min="774" max="774" width="9" style="697" bestFit="1" customWidth="1"/>
    <col min="775" max="775" width="8.7109375" style="697" bestFit="1" customWidth="1"/>
    <col min="776" max="1017" width="9.140625" style="697"/>
    <col min="1018" max="1018" width="4.28515625" style="697" customWidth="1"/>
    <col min="1019" max="1019" width="3.28515625" style="697" customWidth="1"/>
    <col min="1020" max="1020" width="2.85546875" style="697" customWidth="1"/>
    <col min="1021" max="1021" width="3.42578125" style="697" customWidth="1"/>
    <col min="1022" max="1022" width="3.28515625" style="697" customWidth="1"/>
    <col min="1023" max="1023" width="3.5703125" style="697" customWidth="1"/>
    <col min="1024" max="1024" width="16.5703125" style="697" customWidth="1"/>
    <col min="1025" max="1025" width="8.140625" style="697" customWidth="1"/>
    <col min="1026" max="1026" width="8.5703125" style="697" customWidth="1"/>
    <col min="1027" max="1027" width="7.7109375" style="697" customWidth="1"/>
    <col min="1028" max="1028" width="8.140625" style="697" customWidth="1"/>
    <col min="1029" max="1029" width="8.42578125" style="697" customWidth="1"/>
    <col min="1030" max="1030" width="9" style="697" bestFit="1" customWidth="1"/>
    <col min="1031" max="1031" width="8.7109375" style="697" bestFit="1" customWidth="1"/>
    <col min="1032" max="1273" width="9.140625" style="697"/>
    <col min="1274" max="1274" width="4.28515625" style="697" customWidth="1"/>
    <col min="1275" max="1275" width="3.28515625" style="697" customWidth="1"/>
    <col min="1276" max="1276" width="2.85546875" style="697" customWidth="1"/>
    <col min="1277" max="1277" width="3.42578125" style="697" customWidth="1"/>
    <col min="1278" max="1278" width="3.28515625" style="697" customWidth="1"/>
    <col min="1279" max="1279" width="3.5703125" style="697" customWidth="1"/>
    <col min="1280" max="1280" width="16.5703125" style="697" customWidth="1"/>
    <col min="1281" max="1281" width="8.140625" style="697" customWidth="1"/>
    <col min="1282" max="1282" width="8.5703125" style="697" customWidth="1"/>
    <col min="1283" max="1283" width="7.7109375" style="697" customWidth="1"/>
    <col min="1284" max="1284" width="8.140625" style="697" customWidth="1"/>
    <col min="1285" max="1285" width="8.42578125" style="697" customWidth="1"/>
    <col min="1286" max="1286" width="9" style="697" bestFit="1" customWidth="1"/>
    <col min="1287" max="1287" width="8.7109375" style="697" bestFit="1" customWidth="1"/>
    <col min="1288" max="1529" width="9.140625" style="697"/>
    <col min="1530" max="1530" width="4.28515625" style="697" customWidth="1"/>
    <col min="1531" max="1531" width="3.28515625" style="697" customWidth="1"/>
    <col min="1532" max="1532" width="2.85546875" style="697" customWidth="1"/>
    <col min="1533" max="1533" width="3.42578125" style="697" customWidth="1"/>
    <col min="1534" max="1534" width="3.28515625" style="697" customWidth="1"/>
    <col min="1535" max="1535" width="3.5703125" style="697" customWidth="1"/>
    <col min="1536" max="1536" width="16.5703125" style="697" customWidth="1"/>
    <col min="1537" max="1537" width="8.140625" style="697" customWidth="1"/>
    <col min="1538" max="1538" width="8.5703125" style="697" customWidth="1"/>
    <col min="1539" max="1539" width="7.7109375" style="697" customWidth="1"/>
    <col min="1540" max="1540" width="8.140625" style="697" customWidth="1"/>
    <col min="1541" max="1541" width="8.42578125" style="697" customWidth="1"/>
    <col min="1542" max="1542" width="9" style="697" bestFit="1" customWidth="1"/>
    <col min="1543" max="1543" width="8.7109375" style="697" bestFit="1" customWidth="1"/>
    <col min="1544" max="1785" width="9.140625" style="697"/>
    <col min="1786" max="1786" width="4.28515625" style="697" customWidth="1"/>
    <col min="1787" max="1787" width="3.28515625" style="697" customWidth="1"/>
    <col min="1788" max="1788" width="2.85546875" style="697" customWidth="1"/>
    <col min="1789" max="1789" width="3.42578125" style="697" customWidth="1"/>
    <col min="1790" max="1790" width="3.28515625" style="697" customWidth="1"/>
    <col min="1791" max="1791" width="3.5703125" style="697" customWidth="1"/>
    <col min="1792" max="1792" width="16.5703125" style="697" customWidth="1"/>
    <col min="1793" max="1793" width="8.140625" style="697" customWidth="1"/>
    <col min="1794" max="1794" width="8.5703125" style="697" customWidth="1"/>
    <col min="1795" max="1795" width="7.7109375" style="697" customWidth="1"/>
    <col min="1796" max="1796" width="8.140625" style="697" customWidth="1"/>
    <col min="1797" max="1797" width="8.42578125" style="697" customWidth="1"/>
    <col min="1798" max="1798" width="9" style="697" bestFit="1" customWidth="1"/>
    <col min="1799" max="1799" width="8.7109375" style="697" bestFit="1" customWidth="1"/>
    <col min="1800" max="2041" width="9.140625" style="697"/>
    <col min="2042" max="2042" width="4.28515625" style="697" customWidth="1"/>
    <col min="2043" max="2043" width="3.28515625" style="697" customWidth="1"/>
    <col min="2044" max="2044" width="2.85546875" style="697" customWidth="1"/>
    <col min="2045" max="2045" width="3.42578125" style="697" customWidth="1"/>
    <col min="2046" max="2046" width="3.28515625" style="697" customWidth="1"/>
    <col min="2047" max="2047" width="3.5703125" style="697" customWidth="1"/>
    <col min="2048" max="2048" width="16.5703125" style="697" customWidth="1"/>
    <col min="2049" max="2049" width="8.140625" style="697" customWidth="1"/>
    <col min="2050" max="2050" width="8.5703125" style="697" customWidth="1"/>
    <col min="2051" max="2051" width="7.7109375" style="697" customWidth="1"/>
    <col min="2052" max="2052" width="8.140625" style="697" customWidth="1"/>
    <col min="2053" max="2053" width="8.42578125" style="697" customWidth="1"/>
    <col min="2054" max="2054" width="9" style="697" bestFit="1" customWidth="1"/>
    <col min="2055" max="2055" width="8.7109375" style="697" bestFit="1" customWidth="1"/>
    <col min="2056" max="2297" width="9.140625" style="697"/>
    <col min="2298" max="2298" width="4.28515625" style="697" customWidth="1"/>
    <col min="2299" max="2299" width="3.28515625" style="697" customWidth="1"/>
    <col min="2300" max="2300" width="2.85546875" style="697" customWidth="1"/>
    <col min="2301" max="2301" width="3.42578125" style="697" customWidth="1"/>
    <col min="2302" max="2302" width="3.28515625" style="697" customWidth="1"/>
    <col min="2303" max="2303" width="3.5703125" style="697" customWidth="1"/>
    <col min="2304" max="2304" width="16.5703125" style="697" customWidth="1"/>
    <col min="2305" max="2305" width="8.140625" style="697" customWidth="1"/>
    <col min="2306" max="2306" width="8.5703125" style="697" customWidth="1"/>
    <col min="2307" max="2307" width="7.7109375" style="697" customWidth="1"/>
    <col min="2308" max="2308" width="8.140625" style="697" customWidth="1"/>
    <col min="2309" max="2309" width="8.42578125" style="697" customWidth="1"/>
    <col min="2310" max="2310" width="9" style="697" bestFit="1" customWidth="1"/>
    <col min="2311" max="2311" width="8.7109375" style="697" bestFit="1" customWidth="1"/>
    <col min="2312" max="2553" width="9.140625" style="697"/>
    <col min="2554" max="2554" width="4.28515625" style="697" customWidth="1"/>
    <col min="2555" max="2555" width="3.28515625" style="697" customWidth="1"/>
    <col min="2556" max="2556" width="2.85546875" style="697" customWidth="1"/>
    <col min="2557" max="2557" width="3.42578125" style="697" customWidth="1"/>
    <col min="2558" max="2558" width="3.28515625" style="697" customWidth="1"/>
    <col min="2559" max="2559" width="3.5703125" style="697" customWidth="1"/>
    <col min="2560" max="2560" width="16.5703125" style="697" customWidth="1"/>
    <col min="2561" max="2561" width="8.140625" style="697" customWidth="1"/>
    <col min="2562" max="2562" width="8.5703125" style="697" customWidth="1"/>
    <col min="2563" max="2563" width="7.7109375" style="697" customWidth="1"/>
    <col min="2564" max="2564" width="8.140625" style="697" customWidth="1"/>
    <col min="2565" max="2565" width="8.42578125" style="697" customWidth="1"/>
    <col min="2566" max="2566" width="9" style="697" bestFit="1" customWidth="1"/>
    <col min="2567" max="2567" width="8.7109375" style="697" bestFit="1" customWidth="1"/>
    <col min="2568" max="2809" width="9.140625" style="697"/>
    <col min="2810" max="2810" width="4.28515625" style="697" customWidth="1"/>
    <col min="2811" max="2811" width="3.28515625" style="697" customWidth="1"/>
    <col min="2812" max="2812" width="2.85546875" style="697" customWidth="1"/>
    <col min="2813" max="2813" width="3.42578125" style="697" customWidth="1"/>
    <col min="2814" max="2814" width="3.28515625" style="697" customWidth="1"/>
    <col min="2815" max="2815" width="3.5703125" style="697" customWidth="1"/>
    <col min="2816" max="2816" width="16.5703125" style="697" customWidth="1"/>
    <col min="2817" max="2817" width="8.140625" style="697" customWidth="1"/>
    <col min="2818" max="2818" width="8.5703125" style="697" customWidth="1"/>
    <col min="2819" max="2819" width="7.7109375" style="697" customWidth="1"/>
    <col min="2820" max="2820" width="8.140625" style="697" customWidth="1"/>
    <col min="2821" max="2821" width="8.42578125" style="697" customWidth="1"/>
    <col min="2822" max="2822" width="9" style="697" bestFit="1" customWidth="1"/>
    <col min="2823" max="2823" width="8.7109375" style="697" bestFit="1" customWidth="1"/>
    <col min="2824" max="3065" width="9.140625" style="697"/>
    <col min="3066" max="3066" width="4.28515625" style="697" customWidth="1"/>
    <col min="3067" max="3067" width="3.28515625" style="697" customWidth="1"/>
    <col min="3068" max="3068" width="2.85546875" style="697" customWidth="1"/>
    <col min="3069" max="3069" width="3.42578125" style="697" customWidth="1"/>
    <col min="3070" max="3070" width="3.28515625" style="697" customWidth="1"/>
    <col min="3071" max="3071" width="3.5703125" style="697" customWidth="1"/>
    <col min="3072" max="3072" width="16.5703125" style="697" customWidth="1"/>
    <col min="3073" max="3073" width="8.140625" style="697" customWidth="1"/>
    <col min="3074" max="3074" width="8.5703125" style="697" customWidth="1"/>
    <col min="3075" max="3075" width="7.7109375" style="697" customWidth="1"/>
    <col min="3076" max="3076" width="8.140625" style="697" customWidth="1"/>
    <col min="3077" max="3077" width="8.42578125" style="697" customWidth="1"/>
    <col min="3078" max="3078" width="9" style="697" bestFit="1" customWidth="1"/>
    <col min="3079" max="3079" width="8.7109375" style="697" bestFit="1" customWidth="1"/>
    <col min="3080" max="3321" width="9.140625" style="697"/>
    <col min="3322" max="3322" width="4.28515625" style="697" customWidth="1"/>
    <col min="3323" max="3323" width="3.28515625" style="697" customWidth="1"/>
    <col min="3324" max="3324" width="2.85546875" style="697" customWidth="1"/>
    <col min="3325" max="3325" width="3.42578125" style="697" customWidth="1"/>
    <col min="3326" max="3326" width="3.28515625" style="697" customWidth="1"/>
    <col min="3327" max="3327" width="3.5703125" style="697" customWidth="1"/>
    <col min="3328" max="3328" width="16.5703125" style="697" customWidth="1"/>
    <col min="3329" max="3329" width="8.140625" style="697" customWidth="1"/>
    <col min="3330" max="3330" width="8.5703125" style="697" customWidth="1"/>
    <col min="3331" max="3331" width="7.7109375" style="697" customWidth="1"/>
    <col min="3332" max="3332" width="8.140625" style="697" customWidth="1"/>
    <col min="3333" max="3333" width="8.42578125" style="697" customWidth="1"/>
    <col min="3334" max="3334" width="9" style="697" bestFit="1" customWidth="1"/>
    <col min="3335" max="3335" width="8.7109375" style="697" bestFit="1" customWidth="1"/>
    <col min="3336" max="3577" width="9.140625" style="697"/>
    <col min="3578" max="3578" width="4.28515625" style="697" customWidth="1"/>
    <col min="3579" max="3579" width="3.28515625" style="697" customWidth="1"/>
    <col min="3580" max="3580" width="2.85546875" style="697" customWidth="1"/>
    <col min="3581" max="3581" width="3.42578125" style="697" customWidth="1"/>
    <col min="3582" max="3582" width="3.28515625" style="697" customWidth="1"/>
    <col min="3583" max="3583" width="3.5703125" style="697" customWidth="1"/>
    <col min="3584" max="3584" width="16.5703125" style="697" customWidth="1"/>
    <col min="3585" max="3585" width="8.140625" style="697" customWidth="1"/>
    <col min="3586" max="3586" width="8.5703125" style="697" customWidth="1"/>
    <col min="3587" max="3587" width="7.7109375" style="697" customWidth="1"/>
    <col min="3588" max="3588" width="8.140625" style="697" customWidth="1"/>
    <col min="3589" max="3589" width="8.42578125" style="697" customWidth="1"/>
    <col min="3590" max="3590" width="9" style="697" bestFit="1" customWidth="1"/>
    <col min="3591" max="3591" width="8.7109375" style="697" bestFit="1" customWidth="1"/>
    <col min="3592" max="3833" width="9.140625" style="697"/>
    <col min="3834" max="3834" width="4.28515625" style="697" customWidth="1"/>
    <col min="3835" max="3835" width="3.28515625" style="697" customWidth="1"/>
    <col min="3836" max="3836" width="2.85546875" style="697" customWidth="1"/>
    <col min="3837" max="3837" width="3.42578125" style="697" customWidth="1"/>
    <col min="3838" max="3838" width="3.28515625" style="697" customWidth="1"/>
    <col min="3839" max="3839" width="3.5703125" style="697" customWidth="1"/>
    <col min="3840" max="3840" width="16.5703125" style="697" customWidth="1"/>
    <col min="3841" max="3841" width="8.140625" style="697" customWidth="1"/>
    <col min="3842" max="3842" width="8.5703125" style="697" customWidth="1"/>
    <col min="3843" max="3843" width="7.7109375" style="697" customWidth="1"/>
    <col min="3844" max="3844" width="8.140625" style="697" customWidth="1"/>
    <col min="3845" max="3845" width="8.42578125" style="697" customWidth="1"/>
    <col min="3846" max="3846" width="9" style="697" bestFit="1" customWidth="1"/>
    <col min="3847" max="3847" width="8.7109375" style="697" bestFit="1" customWidth="1"/>
    <col min="3848" max="4089" width="9.140625" style="697"/>
    <col min="4090" max="4090" width="4.28515625" style="697" customWidth="1"/>
    <col min="4091" max="4091" width="3.28515625" style="697" customWidth="1"/>
    <col min="4092" max="4092" width="2.85546875" style="697" customWidth="1"/>
    <col min="4093" max="4093" width="3.42578125" style="697" customWidth="1"/>
    <col min="4094" max="4094" width="3.28515625" style="697" customWidth="1"/>
    <col min="4095" max="4095" width="3.5703125" style="697" customWidth="1"/>
    <col min="4096" max="4096" width="16.5703125" style="697" customWidth="1"/>
    <col min="4097" max="4097" width="8.140625" style="697" customWidth="1"/>
    <col min="4098" max="4098" width="8.5703125" style="697" customWidth="1"/>
    <col min="4099" max="4099" width="7.7109375" style="697" customWidth="1"/>
    <col min="4100" max="4100" width="8.140625" style="697" customWidth="1"/>
    <col min="4101" max="4101" width="8.42578125" style="697" customWidth="1"/>
    <col min="4102" max="4102" width="9" style="697" bestFit="1" customWidth="1"/>
    <col min="4103" max="4103" width="8.7109375" style="697" bestFit="1" customWidth="1"/>
    <col min="4104" max="4345" width="9.140625" style="697"/>
    <col min="4346" max="4346" width="4.28515625" style="697" customWidth="1"/>
    <col min="4347" max="4347" width="3.28515625" style="697" customWidth="1"/>
    <col min="4348" max="4348" width="2.85546875" style="697" customWidth="1"/>
    <col min="4349" max="4349" width="3.42578125" style="697" customWidth="1"/>
    <col min="4350" max="4350" width="3.28515625" style="697" customWidth="1"/>
    <col min="4351" max="4351" width="3.5703125" style="697" customWidth="1"/>
    <col min="4352" max="4352" width="16.5703125" style="697" customWidth="1"/>
    <col min="4353" max="4353" width="8.140625" style="697" customWidth="1"/>
    <col min="4354" max="4354" width="8.5703125" style="697" customWidth="1"/>
    <col min="4355" max="4355" width="7.7109375" style="697" customWidth="1"/>
    <col min="4356" max="4356" width="8.140625" style="697" customWidth="1"/>
    <col min="4357" max="4357" width="8.42578125" style="697" customWidth="1"/>
    <col min="4358" max="4358" width="9" style="697" bestFit="1" customWidth="1"/>
    <col min="4359" max="4359" width="8.7109375" style="697" bestFit="1" customWidth="1"/>
    <col min="4360" max="4601" width="9.140625" style="697"/>
    <col min="4602" max="4602" width="4.28515625" style="697" customWidth="1"/>
    <col min="4603" max="4603" width="3.28515625" style="697" customWidth="1"/>
    <col min="4604" max="4604" width="2.85546875" style="697" customWidth="1"/>
    <col min="4605" max="4605" width="3.42578125" style="697" customWidth="1"/>
    <col min="4606" max="4606" width="3.28515625" style="697" customWidth="1"/>
    <col min="4607" max="4607" width="3.5703125" style="697" customWidth="1"/>
    <col min="4608" max="4608" width="16.5703125" style="697" customWidth="1"/>
    <col min="4609" max="4609" width="8.140625" style="697" customWidth="1"/>
    <col min="4610" max="4610" width="8.5703125" style="697" customWidth="1"/>
    <col min="4611" max="4611" width="7.7109375" style="697" customWidth="1"/>
    <col min="4612" max="4612" width="8.140625" style="697" customWidth="1"/>
    <col min="4613" max="4613" width="8.42578125" style="697" customWidth="1"/>
    <col min="4614" max="4614" width="9" style="697" bestFit="1" customWidth="1"/>
    <col min="4615" max="4615" width="8.7109375" style="697" bestFit="1" customWidth="1"/>
    <col min="4616" max="4857" width="9.140625" style="697"/>
    <col min="4858" max="4858" width="4.28515625" style="697" customWidth="1"/>
    <col min="4859" max="4859" width="3.28515625" style="697" customWidth="1"/>
    <col min="4860" max="4860" width="2.85546875" style="697" customWidth="1"/>
    <col min="4861" max="4861" width="3.42578125" style="697" customWidth="1"/>
    <col min="4862" max="4862" width="3.28515625" style="697" customWidth="1"/>
    <col min="4863" max="4863" width="3.5703125" style="697" customWidth="1"/>
    <col min="4864" max="4864" width="16.5703125" style="697" customWidth="1"/>
    <col min="4865" max="4865" width="8.140625" style="697" customWidth="1"/>
    <col min="4866" max="4866" width="8.5703125" style="697" customWidth="1"/>
    <col min="4867" max="4867" width="7.7109375" style="697" customWidth="1"/>
    <col min="4868" max="4868" width="8.140625" style="697" customWidth="1"/>
    <col min="4869" max="4869" width="8.42578125" style="697" customWidth="1"/>
    <col min="4870" max="4870" width="9" style="697" bestFit="1" customWidth="1"/>
    <col min="4871" max="4871" width="8.7109375" style="697" bestFit="1" customWidth="1"/>
    <col min="4872" max="5113" width="9.140625" style="697"/>
    <col min="5114" max="5114" width="4.28515625" style="697" customWidth="1"/>
    <col min="5115" max="5115" width="3.28515625" style="697" customWidth="1"/>
    <col min="5116" max="5116" width="2.85546875" style="697" customWidth="1"/>
    <col min="5117" max="5117" width="3.42578125" style="697" customWidth="1"/>
    <col min="5118" max="5118" width="3.28515625" style="697" customWidth="1"/>
    <col min="5119" max="5119" width="3.5703125" style="697" customWidth="1"/>
    <col min="5120" max="5120" width="16.5703125" style="697" customWidth="1"/>
    <col min="5121" max="5121" width="8.140625" style="697" customWidth="1"/>
    <col min="5122" max="5122" width="8.5703125" style="697" customWidth="1"/>
    <col min="5123" max="5123" width="7.7109375" style="697" customWidth="1"/>
    <col min="5124" max="5124" width="8.140625" style="697" customWidth="1"/>
    <col min="5125" max="5125" width="8.42578125" style="697" customWidth="1"/>
    <col min="5126" max="5126" width="9" style="697" bestFit="1" customWidth="1"/>
    <col min="5127" max="5127" width="8.7109375" style="697" bestFit="1" customWidth="1"/>
    <col min="5128" max="5369" width="9.140625" style="697"/>
    <col min="5370" max="5370" width="4.28515625" style="697" customWidth="1"/>
    <col min="5371" max="5371" width="3.28515625" style="697" customWidth="1"/>
    <col min="5372" max="5372" width="2.85546875" style="697" customWidth="1"/>
    <col min="5373" max="5373" width="3.42578125" style="697" customWidth="1"/>
    <col min="5374" max="5374" width="3.28515625" style="697" customWidth="1"/>
    <col min="5375" max="5375" width="3.5703125" style="697" customWidth="1"/>
    <col min="5376" max="5376" width="16.5703125" style="697" customWidth="1"/>
    <col min="5377" max="5377" width="8.140625" style="697" customWidth="1"/>
    <col min="5378" max="5378" width="8.5703125" style="697" customWidth="1"/>
    <col min="5379" max="5379" width="7.7109375" style="697" customWidth="1"/>
    <col min="5380" max="5380" width="8.140625" style="697" customWidth="1"/>
    <col min="5381" max="5381" width="8.42578125" style="697" customWidth="1"/>
    <col min="5382" max="5382" width="9" style="697" bestFit="1" customWidth="1"/>
    <col min="5383" max="5383" width="8.7109375" style="697" bestFit="1" customWidth="1"/>
    <col min="5384" max="5625" width="9.140625" style="697"/>
    <col min="5626" max="5626" width="4.28515625" style="697" customWidth="1"/>
    <col min="5627" max="5627" width="3.28515625" style="697" customWidth="1"/>
    <col min="5628" max="5628" width="2.85546875" style="697" customWidth="1"/>
    <col min="5629" max="5629" width="3.42578125" style="697" customWidth="1"/>
    <col min="5630" max="5630" width="3.28515625" style="697" customWidth="1"/>
    <col min="5631" max="5631" width="3.5703125" style="697" customWidth="1"/>
    <col min="5632" max="5632" width="16.5703125" style="697" customWidth="1"/>
    <col min="5633" max="5633" width="8.140625" style="697" customWidth="1"/>
    <col min="5634" max="5634" width="8.5703125" style="697" customWidth="1"/>
    <col min="5635" max="5635" width="7.7109375" style="697" customWidth="1"/>
    <col min="5636" max="5636" width="8.140625" style="697" customWidth="1"/>
    <col min="5637" max="5637" width="8.42578125" style="697" customWidth="1"/>
    <col min="5638" max="5638" width="9" style="697" bestFit="1" customWidth="1"/>
    <col min="5639" max="5639" width="8.7109375" style="697" bestFit="1" customWidth="1"/>
    <col min="5640" max="5881" width="9.140625" style="697"/>
    <col min="5882" max="5882" width="4.28515625" style="697" customWidth="1"/>
    <col min="5883" max="5883" width="3.28515625" style="697" customWidth="1"/>
    <col min="5884" max="5884" width="2.85546875" style="697" customWidth="1"/>
    <col min="5885" max="5885" width="3.42578125" style="697" customWidth="1"/>
    <col min="5886" max="5886" width="3.28515625" style="697" customWidth="1"/>
    <col min="5887" max="5887" width="3.5703125" style="697" customWidth="1"/>
    <col min="5888" max="5888" width="16.5703125" style="697" customWidth="1"/>
    <col min="5889" max="5889" width="8.140625" style="697" customWidth="1"/>
    <col min="5890" max="5890" width="8.5703125" style="697" customWidth="1"/>
    <col min="5891" max="5891" width="7.7109375" style="697" customWidth="1"/>
    <col min="5892" max="5892" width="8.140625" style="697" customWidth="1"/>
    <col min="5893" max="5893" width="8.42578125" style="697" customWidth="1"/>
    <col min="5894" max="5894" width="9" style="697" bestFit="1" customWidth="1"/>
    <col min="5895" max="5895" width="8.7109375" style="697" bestFit="1" customWidth="1"/>
    <col min="5896" max="6137" width="9.140625" style="697"/>
    <col min="6138" max="6138" width="4.28515625" style="697" customWidth="1"/>
    <col min="6139" max="6139" width="3.28515625" style="697" customWidth="1"/>
    <col min="6140" max="6140" width="2.85546875" style="697" customWidth="1"/>
    <col min="6141" max="6141" width="3.42578125" style="697" customWidth="1"/>
    <col min="6142" max="6142" width="3.28515625" style="697" customWidth="1"/>
    <col min="6143" max="6143" width="3.5703125" style="697" customWidth="1"/>
    <col min="6144" max="6144" width="16.5703125" style="697" customWidth="1"/>
    <col min="6145" max="6145" width="8.140625" style="697" customWidth="1"/>
    <col min="6146" max="6146" width="8.5703125" style="697" customWidth="1"/>
    <col min="6147" max="6147" width="7.7109375" style="697" customWidth="1"/>
    <col min="6148" max="6148" width="8.140625" style="697" customWidth="1"/>
    <col min="6149" max="6149" width="8.42578125" style="697" customWidth="1"/>
    <col min="6150" max="6150" width="9" style="697" bestFit="1" customWidth="1"/>
    <col min="6151" max="6151" width="8.7109375" style="697" bestFit="1" customWidth="1"/>
    <col min="6152" max="6393" width="9.140625" style="697"/>
    <col min="6394" max="6394" width="4.28515625" style="697" customWidth="1"/>
    <col min="6395" max="6395" width="3.28515625" style="697" customWidth="1"/>
    <col min="6396" max="6396" width="2.85546875" style="697" customWidth="1"/>
    <col min="6397" max="6397" width="3.42578125" style="697" customWidth="1"/>
    <col min="6398" max="6398" width="3.28515625" style="697" customWidth="1"/>
    <col min="6399" max="6399" width="3.5703125" style="697" customWidth="1"/>
    <col min="6400" max="6400" width="16.5703125" style="697" customWidth="1"/>
    <col min="6401" max="6401" width="8.140625" style="697" customWidth="1"/>
    <col min="6402" max="6402" width="8.5703125" style="697" customWidth="1"/>
    <col min="6403" max="6403" width="7.7109375" style="697" customWidth="1"/>
    <col min="6404" max="6404" width="8.140625" style="697" customWidth="1"/>
    <col min="6405" max="6405" width="8.42578125" style="697" customWidth="1"/>
    <col min="6406" max="6406" width="9" style="697" bestFit="1" customWidth="1"/>
    <col min="6407" max="6407" width="8.7109375" style="697" bestFit="1" customWidth="1"/>
    <col min="6408" max="6649" width="9.140625" style="697"/>
    <col min="6650" max="6650" width="4.28515625" style="697" customWidth="1"/>
    <col min="6651" max="6651" width="3.28515625" style="697" customWidth="1"/>
    <col min="6652" max="6652" width="2.85546875" style="697" customWidth="1"/>
    <col min="6653" max="6653" width="3.42578125" style="697" customWidth="1"/>
    <col min="6654" max="6654" width="3.28515625" style="697" customWidth="1"/>
    <col min="6655" max="6655" width="3.5703125" style="697" customWidth="1"/>
    <col min="6656" max="6656" width="16.5703125" style="697" customWidth="1"/>
    <col min="6657" max="6657" width="8.140625" style="697" customWidth="1"/>
    <col min="6658" max="6658" width="8.5703125" style="697" customWidth="1"/>
    <col min="6659" max="6659" width="7.7109375" style="697" customWidth="1"/>
    <col min="6660" max="6660" width="8.140625" style="697" customWidth="1"/>
    <col min="6661" max="6661" width="8.42578125" style="697" customWidth="1"/>
    <col min="6662" max="6662" width="9" style="697" bestFit="1" customWidth="1"/>
    <col min="6663" max="6663" width="8.7109375" style="697" bestFit="1" customWidth="1"/>
    <col min="6664" max="6905" width="9.140625" style="697"/>
    <col min="6906" max="6906" width="4.28515625" style="697" customWidth="1"/>
    <col min="6907" max="6907" width="3.28515625" style="697" customWidth="1"/>
    <col min="6908" max="6908" width="2.85546875" style="697" customWidth="1"/>
    <col min="6909" max="6909" width="3.42578125" style="697" customWidth="1"/>
    <col min="6910" max="6910" width="3.28515625" style="697" customWidth="1"/>
    <col min="6911" max="6911" width="3.5703125" style="697" customWidth="1"/>
    <col min="6912" max="6912" width="16.5703125" style="697" customWidth="1"/>
    <col min="6913" max="6913" width="8.140625" style="697" customWidth="1"/>
    <col min="6914" max="6914" width="8.5703125" style="697" customWidth="1"/>
    <col min="6915" max="6915" width="7.7109375" style="697" customWidth="1"/>
    <col min="6916" max="6916" width="8.140625" style="697" customWidth="1"/>
    <col min="6917" max="6917" width="8.42578125" style="697" customWidth="1"/>
    <col min="6918" max="6918" width="9" style="697" bestFit="1" customWidth="1"/>
    <col min="6919" max="6919" width="8.7109375" style="697" bestFit="1" customWidth="1"/>
    <col min="6920" max="7161" width="9.140625" style="697"/>
    <col min="7162" max="7162" width="4.28515625" style="697" customWidth="1"/>
    <col min="7163" max="7163" width="3.28515625" style="697" customWidth="1"/>
    <col min="7164" max="7164" width="2.85546875" style="697" customWidth="1"/>
    <col min="7165" max="7165" width="3.42578125" style="697" customWidth="1"/>
    <col min="7166" max="7166" width="3.28515625" style="697" customWidth="1"/>
    <col min="7167" max="7167" width="3.5703125" style="697" customWidth="1"/>
    <col min="7168" max="7168" width="16.5703125" style="697" customWidth="1"/>
    <col min="7169" max="7169" width="8.140625" style="697" customWidth="1"/>
    <col min="7170" max="7170" width="8.5703125" style="697" customWidth="1"/>
    <col min="7171" max="7171" width="7.7109375" style="697" customWidth="1"/>
    <col min="7172" max="7172" width="8.140625" style="697" customWidth="1"/>
    <col min="7173" max="7173" width="8.42578125" style="697" customWidth="1"/>
    <col min="7174" max="7174" width="9" style="697" bestFit="1" customWidth="1"/>
    <col min="7175" max="7175" width="8.7109375" style="697" bestFit="1" customWidth="1"/>
    <col min="7176" max="7417" width="9.140625" style="697"/>
    <col min="7418" max="7418" width="4.28515625" style="697" customWidth="1"/>
    <col min="7419" max="7419" width="3.28515625" style="697" customWidth="1"/>
    <col min="7420" max="7420" width="2.85546875" style="697" customWidth="1"/>
    <col min="7421" max="7421" width="3.42578125" style="697" customWidth="1"/>
    <col min="7422" max="7422" width="3.28515625" style="697" customWidth="1"/>
    <col min="7423" max="7423" width="3.5703125" style="697" customWidth="1"/>
    <col min="7424" max="7424" width="16.5703125" style="697" customWidth="1"/>
    <col min="7425" max="7425" width="8.140625" style="697" customWidth="1"/>
    <col min="7426" max="7426" width="8.5703125" style="697" customWidth="1"/>
    <col min="7427" max="7427" width="7.7109375" style="697" customWidth="1"/>
    <col min="7428" max="7428" width="8.140625" style="697" customWidth="1"/>
    <col min="7429" max="7429" width="8.42578125" style="697" customWidth="1"/>
    <col min="7430" max="7430" width="9" style="697" bestFit="1" customWidth="1"/>
    <col min="7431" max="7431" width="8.7109375" style="697" bestFit="1" customWidth="1"/>
    <col min="7432" max="7673" width="9.140625" style="697"/>
    <col min="7674" max="7674" width="4.28515625" style="697" customWidth="1"/>
    <col min="7675" max="7675" width="3.28515625" style="697" customWidth="1"/>
    <col min="7676" max="7676" width="2.85546875" style="697" customWidth="1"/>
    <col min="7677" max="7677" width="3.42578125" style="697" customWidth="1"/>
    <col min="7678" max="7678" width="3.28515625" style="697" customWidth="1"/>
    <col min="7679" max="7679" width="3.5703125" style="697" customWidth="1"/>
    <col min="7680" max="7680" width="16.5703125" style="697" customWidth="1"/>
    <col min="7681" max="7681" width="8.140625" style="697" customWidth="1"/>
    <col min="7682" max="7682" width="8.5703125" style="697" customWidth="1"/>
    <col min="7683" max="7683" width="7.7109375" style="697" customWidth="1"/>
    <col min="7684" max="7684" width="8.140625" style="697" customWidth="1"/>
    <col min="7685" max="7685" width="8.42578125" style="697" customWidth="1"/>
    <col min="7686" max="7686" width="9" style="697" bestFit="1" customWidth="1"/>
    <col min="7687" max="7687" width="8.7109375" style="697" bestFit="1" customWidth="1"/>
    <col min="7688" max="7929" width="9.140625" style="697"/>
    <col min="7930" max="7930" width="4.28515625" style="697" customWidth="1"/>
    <col min="7931" max="7931" width="3.28515625" style="697" customWidth="1"/>
    <col min="7932" max="7932" width="2.85546875" style="697" customWidth="1"/>
    <col min="7933" max="7933" width="3.42578125" style="697" customWidth="1"/>
    <col min="7934" max="7934" width="3.28515625" style="697" customWidth="1"/>
    <col min="7935" max="7935" width="3.5703125" style="697" customWidth="1"/>
    <col min="7936" max="7936" width="16.5703125" style="697" customWidth="1"/>
    <col min="7937" max="7937" width="8.140625" style="697" customWidth="1"/>
    <col min="7938" max="7938" width="8.5703125" style="697" customWidth="1"/>
    <col min="7939" max="7939" width="7.7109375" style="697" customWidth="1"/>
    <col min="7940" max="7940" width="8.140625" style="697" customWidth="1"/>
    <col min="7941" max="7941" width="8.42578125" style="697" customWidth="1"/>
    <col min="7942" max="7942" width="9" style="697" bestFit="1" customWidth="1"/>
    <col min="7943" max="7943" width="8.7109375" style="697" bestFit="1" customWidth="1"/>
    <col min="7944" max="8185" width="9.140625" style="697"/>
    <col min="8186" max="8186" width="4.28515625" style="697" customWidth="1"/>
    <col min="8187" max="8187" width="3.28515625" style="697" customWidth="1"/>
    <col min="8188" max="8188" width="2.85546875" style="697" customWidth="1"/>
    <col min="8189" max="8189" width="3.42578125" style="697" customWidth="1"/>
    <col min="8190" max="8190" width="3.28515625" style="697" customWidth="1"/>
    <col min="8191" max="8191" width="3.5703125" style="697" customWidth="1"/>
    <col min="8192" max="8192" width="16.5703125" style="697" customWidth="1"/>
    <col min="8193" max="8193" width="8.140625" style="697" customWidth="1"/>
    <col min="8194" max="8194" width="8.5703125" style="697" customWidth="1"/>
    <col min="8195" max="8195" width="7.7109375" style="697" customWidth="1"/>
    <col min="8196" max="8196" width="8.140625" style="697" customWidth="1"/>
    <col min="8197" max="8197" width="8.42578125" style="697" customWidth="1"/>
    <col min="8198" max="8198" width="9" style="697" bestFit="1" customWidth="1"/>
    <col min="8199" max="8199" width="8.7109375" style="697" bestFit="1" customWidth="1"/>
    <col min="8200" max="8441" width="9.140625" style="697"/>
    <col min="8442" max="8442" width="4.28515625" style="697" customWidth="1"/>
    <col min="8443" max="8443" width="3.28515625" style="697" customWidth="1"/>
    <col min="8444" max="8444" width="2.85546875" style="697" customWidth="1"/>
    <col min="8445" max="8445" width="3.42578125" style="697" customWidth="1"/>
    <col min="8446" max="8446" width="3.28515625" style="697" customWidth="1"/>
    <col min="8447" max="8447" width="3.5703125" style="697" customWidth="1"/>
    <col min="8448" max="8448" width="16.5703125" style="697" customWidth="1"/>
    <col min="8449" max="8449" width="8.140625" style="697" customWidth="1"/>
    <col min="8450" max="8450" width="8.5703125" style="697" customWidth="1"/>
    <col min="8451" max="8451" width="7.7109375" style="697" customWidth="1"/>
    <col min="8452" max="8452" width="8.140625" style="697" customWidth="1"/>
    <col min="8453" max="8453" width="8.42578125" style="697" customWidth="1"/>
    <col min="8454" max="8454" width="9" style="697" bestFit="1" customWidth="1"/>
    <col min="8455" max="8455" width="8.7109375" style="697" bestFit="1" customWidth="1"/>
    <col min="8456" max="8697" width="9.140625" style="697"/>
    <col min="8698" max="8698" width="4.28515625" style="697" customWidth="1"/>
    <col min="8699" max="8699" width="3.28515625" style="697" customWidth="1"/>
    <col min="8700" max="8700" width="2.85546875" style="697" customWidth="1"/>
    <col min="8701" max="8701" width="3.42578125" style="697" customWidth="1"/>
    <col min="8702" max="8702" width="3.28515625" style="697" customWidth="1"/>
    <col min="8703" max="8703" width="3.5703125" style="697" customWidth="1"/>
    <col min="8704" max="8704" width="16.5703125" style="697" customWidth="1"/>
    <col min="8705" max="8705" width="8.140625" style="697" customWidth="1"/>
    <col min="8706" max="8706" width="8.5703125" style="697" customWidth="1"/>
    <col min="8707" max="8707" width="7.7109375" style="697" customWidth="1"/>
    <col min="8708" max="8708" width="8.140625" style="697" customWidth="1"/>
    <col min="8709" max="8709" width="8.42578125" style="697" customWidth="1"/>
    <col min="8710" max="8710" width="9" style="697" bestFit="1" customWidth="1"/>
    <col min="8711" max="8711" width="8.7109375" style="697" bestFit="1" customWidth="1"/>
    <col min="8712" max="8953" width="9.140625" style="697"/>
    <col min="8954" max="8954" width="4.28515625" style="697" customWidth="1"/>
    <col min="8955" max="8955" width="3.28515625" style="697" customWidth="1"/>
    <col min="8956" max="8956" width="2.85546875" style="697" customWidth="1"/>
    <col min="8957" max="8957" width="3.42578125" style="697" customWidth="1"/>
    <col min="8958" max="8958" width="3.28515625" style="697" customWidth="1"/>
    <col min="8959" max="8959" width="3.5703125" style="697" customWidth="1"/>
    <col min="8960" max="8960" width="16.5703125" style="697" customWidth="1"/>
    <col min="8961" max="8961" width="8.140625" style="697" customWidth="1"/>
    <col min="8962" max="8962" width="8.5703125" style="697" customWidth="1"/>
    <col min="8963" max="8963" width="7.7109375" style="697" customWidth="1"/>
    <col min="8964" max="8964" width="8.140625" style="697" customWidth="1"/>
    <col min="8965" max="8965" width="8.42578125" style="697" customWidth="1"/>
    <col min="8966" max="8966" width="9" style="697" bestFit="1" customWidth="1"/>
    <col min="8967" max="8967" width="8.7109375" style="697" bestFit="1" customWidth="1"/>
    <col min="8968" max="9209" width="9.140625" style="697"/>
    <col min="9210" max="9210" width="4.28515625" style="697" customWidth="1"/>
    <col min="9211" max="9211" width="3.28515625" style="697" customWidth="1"/>
    <col min="9212" max="9212" width="2.85546875" style="697" customWidth="1"/>
    <col min="9213" max="9213" width="3.42578125" style="697" customWidth="1"/>
    <col min="9214" max="9214" width="3.28515625" style="697" customWidth="1"/>
    <col min="9215" max="9215" width="3.5703125" style="697" customWidth="1"/>
    <col min="9216" max="9216" width="16.5703125" style="697" customWidth="1"/>
    <col min="9217" max="9217" width="8.140625" style="697" customWidth="1"/>
    <col min="9218" max="9218" width="8.5703125" style="697" customWidth="1"/>
    <col min="9219" max="9219" width="7.7109375" style="697" customWidth="1"/>
    <col min="9220" max="9220" width="8.140625" style="697" customWidth="1"/>
    <col min="9221" max="9221" width="8.42578125" style="697" customWidth="1"/>
    <col min="9222" max="9222" width="9" style="697" bestFit="1" customWidth="1"/>
    <col min="9223" max="9223" width="8.7109375" style="697" bestFit="1" customWidth="1"/>
    <col min="9224" max="9465" width="9.140625" style="697"/>
    <col min="9466" max="9466" width="4.28515625" style="697" customWidth="1"/>
    <col min="9467" max="9467" width="3.28515625" style="697" customWidth="1"/>
    <col min="9468" max="9468" width="2.85546875" style="697" customWidth="1"/>
    <col min="9469" max="9469" width="3.42578125" style="697" customWidth="1"/>
    <col min="9470" max="9470" width="3.28515625" style="697" customWidth="1"/>
    <col min="9471" max="9471" width="3.5703125" style="697" customWidth="1"/>
    <col min="9472" max="9472" width="16.5703125" style="697" customWidth="1"/>
    <col min="9473" max="9473" width="8.140625" style="697" customWidth="1"/>
    <col min="9474" max="9474" width="8.5703125" style="697" customWidth="1"/>
    <col min="9475" max="9475" width="7.7109375" style="697" customWidth="1"/>
    <col min="9476" max="9476" width="8.140625" style="697" customWidth="1"/>
    <col min="9477" max="9477" width="8.42578125" style="697" customWidth="1"/>
    <col min="9478" max="9478" width="9" style="697" bestFit="1" customWidth="1"/>
    <col min="9479" max="9479" width="8.7109375" style="697" bestFit="1" customWidth="1"/>
    <col min="9480" max="9721" width="9.140625" style="697"/>
    <col min="9722" max="9722" width="4.28515625" style="697" customWidth="1"/>
    <col min="9723" max="9723" width="3.28515625" style="697" customWidth="1"/>
    <col min="9724" max="9724" width="2.85546875" style="697" customWidth="1"/>
    <col min="9725" max="9725" width="3.42578125" style="697" customWidth="1"/>
    <col min="9726" max="9726" width="3.28515625" style="697" customWidth="1"/>
    <col min="9727" max="9727" width="3.5703125" style="697" customWidth="1"/>
    <col min="9728" max="9728" width="16.5703125" style="697" customWidth="1"/>
    <col min="9729" max="9729" width="8.140625" style="697" customWidth="1"/>
    <col min="9730" max="9730" width="8.5703125" style="697" customWidth="1"/>
    <col min="9731" max="9731" width="7.7109375" style="697" customWidth="1"/>
    <col min="9732" max="9732" width="8.140625" style="697" customWidth="1"/>
    <col min="9733" max="9733" width="8.42578125" style="697" customWidth="1"/>
    <col min="9734" max="9734" width="9" style="697" bestFit="1" customWidth="1"/>
    <col min="9735" max="9735" width="8.7109375" style="697" bestFit="1" customWidth="1"/>
    <col min="9736" max="9977" width="9.140625" style="697"/>
    <col min="9978" max="9978" width="4.28515625" style="697" customWidth="1"/>
    <col min="9979" max="9979" width="3.28515625" style="697" customWidth="1"/>
    <col min="9980" max="9980" width="2.85546875" style="697" customWidth="1"/>
    <col min="9981" max="9981" width="3.42578125" style="697" customWidth="1"/>
    <col min="9982" max="9982" width="3.28515625" style="697" customWidth="1"/>
    <col min="9983" max="9983" width="3.5703125" style="697" customWidth="1"/>
    <col min="9984" max="9984" width="16.5703125" style="697" customWidth="1"/>
    <col min="9985" max="9985" width="8.140625" style="697" customWidth="1"/>
    <col min="9986" max="9986" width="8.5703125" style="697" customWidth="1"/>
    <col min="9987" max="9987" width="7.7109375" style="697" customWidth="1"/>
    <col min="9988" max="9988" width="8.140625" style="697" customWidth="1"/>
    <col min="9989" max="9989" width="8.42578125" style="697" customWidth="1"/>
    <col min="9990" max="9990" width="9" style="697" bestFit="1" customWidth="1"/>
    <col min="9991" max="9991" width="8.7109375" style="697" bestFit="1" customWidth="1"/>
    <col min="9992" max="10233" width="9.140625" style="697"/>
    <col min="10234" max="10234" width="4.28515625" style="697" customWidth="1"/>
    <col min="10235" max="10235" width="3.28515625" style="697" customWidth="1"/>
    <col min="10236" max="10236" width="2.85546875" style="697" customWidth="1"/>
    <col min="10237" max="10237" width="3.42578125" style="697" customWidth="1"/>
    <col min="10238" max="10238" width="3.28515625" style="697" customWidth="1"/>
    <col min="10239" max="10239" width="3.5703125" style="697" customWidth="1"/>
    <col min="10240" max="10240" width="16.5703125" style="697" customWidth="1"/>
    <col min="10241" max="10241" width="8.140625" style="697" customWidth="1"/>
    <col min="10242" max="10242" width="8.5703125" style="697" customWidth="1"/>
    <col min="10243" max="10243" width="7.7109375" style="697" customWidth="1"/>
    <col min="10244" max="10244" width="8.140625" style="697" customWidth="1"/>
    <col min="10245" max="10245" width="8.42578125" style="697" customWidth="1"/>
    <col min="10246" max="10246" width="9" style="697" bestFit="1" customWidth="1"/>
    <col min="10247" max="10247" width="8.7109375" style="697" bestFit="1" customWidth="1"/>
    <col min="10248" max="10489" width="9.140625" style="697"/>
    <col min="10490" max="10490" width="4.28515625" style="697" customWidth="1"/>
    <col min="10491" max="10491" width="3.28515625" style="697" customWidth="1"/>
    <col min="10492" max="10492" width="2.85546875" style="697" customWidth="1"/>
    <col min="10493" max="10493" width="3.42578125" style="697" customWidth="1"/>
    <col min="10494" max="10494" width="3.28515625" style="697" customWidth="1"/>
    <col min="10495" max="10495" width="3.5703125" style="697" customWidth="1"/>
    <col min="10496" max="10496" width="16.5703125" style="697" customWidth="1"/>
    <col min="10497" max="10497" width="8.140625" style="697" customWidth="1"/>
    <col min="10498" max="10498" width="8.5703125" style="697" customWidth="1"/>
    <col min="10499" max="10499" width="7.7109375" style="697" customWidth="1"/>
    <col min="10500" max="10500" width="8.140625" style="697" customWidth="1"/>
    <col min="10501" max="10501" width="8.42578125" style="697" customWidth="1"/>
    <col min="10502" max="10502" width="9" style="697" bestFit="1" customWidth="1"/>
    <col min="10503" max="10503" width="8.7109375" style="697" bestFit="1" customWidth="1"/>
    <col min="10504" max="10745" width="9.140625" style="697"/>
    <col min="10746" max="10746" width="4.28515625" style="697" customWidth="1"/>
    <col min="10747" max="10747" width="3.28515625" style="697" customWidth="1"/>
    <col min="10748" max="10748" width="2.85546875" style="697" customWidth="1"/>
    <col min="10749" max="10749" width="3.42578125" style="697" customWidth="1"/>
    <col min="10750" max="10750" width="3.28515625" style="697" customWidth="1"/>
    <col min="10751" max="10751" width="3.5703125" style="697" customWidth="1"/>
    <col min="10752" max="10752" width="16.5703125" style="697" customWidth="1"/>
    <col min="10753" max="10753" width="8.140625" style="697" customWidth="1"/>
    <col min="10754" max="10754" width="8.5703125" style="697" customWidth="1"/>
    <col min="10755" max="10755" width="7.7109375" style="697" customWidth="1"/>
    <col min="10756" max="10756" width="8.140625" style="697" customWidth="1"/>
    <col min="10757" max="10757" width="8.42578125" style="697" customWidth="1"/>
    <col min="10758" max="10758" width="9" style="697" bestFit="1" customWidth="1"/>
    <col min="10759" max="10759" width="8.7109375" style="697" bestFit="1" customWidth="1"/>
    <col min="10760" max="11001" width="9.140625" style="697"/>
    <col min="11002" max="11002" width="4.28515625" style="697" customWidth="1"/>
    <col min="11003" max="11003" width="3.28515625" style="697" customWidth="1"/>
    <col min="11004" max="11004" width="2.85546875" style="697" customWidth="1"/>
    <col min="11005" max="11005" width="3.42578125" style="697" customWidth="1"/>
    <col min="11006" max="11006" width="3.28515625" style="697" customWidth="1"/>
    <col min="11007" max="11007" width="3.5703125" style="697" customWidth="1"/>
    <col min="11008" max="11008" width="16.5703125" style="697" customWidth="1"/>
    <col min="11009" max="11009" width="8.140625" style="697" customWidth="1"/>
    <col min="11010" max="11010" width="8.5703125" style="697" customWidth="1"/>
    <col min="11011" max="11011" width="7.7109375" style="697" customWidth="1"/>
    <col min="11012" max="11012" width="8.140625" style="697" customWidth="1"/>
    <col min="11013" max="11013" width="8.42578125" style="697" customWidth="1"/>
    <col min="11014" max="11014" width="9" style="697" bestFit="1" customWidth="1"/>
    <col min="11015" max="11015" width="8.7109375" style="697" bestFit="1" customWidth="1"/>
    <col min="11016" max="11257" width="9.140625" style="697"/>
    <col min="11258" max="11258" width="4.28515625" style="697" customWidth="1"/>
    <col min="11259" max="11259" width="3.28515625" style="697" customWidth="1"/>
    <col min="11260" max="11260" width="2.85546875" style="697" customWidth="1"/>
    <col min="11261" max="11261" width="3.42578125" style="697" customWidth="1"/>
    <col min="11262" max="11262" width="3.28515625" style="697" customWidth="1"/>
    <col min="11263" max="11263" width="3.5703125" style="697" customWidth="1"/>
    <col min="11264" max="11264" width="16.5703125" style="697" customWidth="1"/>
    <col min="11265" max="11265" width="8.140625" style="697" customWidth="1"/>
    <col min="11266" max="11266" width="8.5703125" style="697" customWidth="1"/>
    <col min="11267" max="11267" width="7.7109375" style="697" customWidth="1"/>
    <col min="11268" max="11268" width="8.140625" style="697" customWidth="1"/>
    <col min="11269" max="11269" width="8.42578125" style="697" customWidth="1"/>
    <col min="11270" max="11270" width="9" style="697" bestFit="1" customWidth="1"/>
    <col min="11271" max="11271" width="8.7109375" style="697" bestFit="1" customWidth="1"/>
    <col min="11272" max="11513" width="9.140625" style="697"/>
    <col min="11514" max="11514" width="4.28515625" style="697" customWidth="1"/>
    <col min="11515" max="11515" width="3.28515625" style="697" customWidth="1"/>
    <col min="11516" max="11516" width="2.85546875" style="697" customWidth="1"/>
    <col min="11517" max="11517" width="3.42578125" style="697" customWidth="1"/>
    <col min="11518" max="11518" width="3.28515625" style="697" customWidth="1"/>
    <col min="11519" max="11519" width="3.5703125" style="697" customWidth="1"/>
    <col min="11520" max="11520" width="16.5703125" style="697" customWidth="1"/>
    <col min="11521" max="11521" width="8.140625" style="697" customWidth="1"/>
    <col min="11522" max="11522" width="8.5703125" style="697" customWidth="1"/>
    <col min="11523" max="11523" width="7.7109375" style="697" customWidth="1"/>
    <col min="11524" max="11524" width="8.140625" style="697" customWidth="1"/>
    <col min="11525" max="11525" width="8.42578125" style="697" customWidth="1"/>
    <col min="11526" max="11526" width="9" style="697" bestFit="1" customWidth="1"/>
    <col min="11527" max="11527" width="8.7109375" style="697" bestFit="1" customWidth="1"/>
    <col min="11528" max="11769" width="9.140625" style="697"/>
    <col min="11770" max="11770" width="4.28515625" style="697" customWidth="1"/>
    <col min="11771" max="11771" width="3.28515625" style="697" customWidth="1"/>
    <col min="11772" max="11772" width="2.85546875" style="697" customWidth="1"/>
    <col min="11773" max="11773" width="3.42578125" style="697" customWidth="1"/>
    <col min="11774" max="11774" width="3.28515625" style="697" customWidth="1"/>
    <col min="11775" max="11775" width="3.5703125" style="697" customWidth="1"/>
    <col min="11776" max="11776" width="16.5703125" style="697" customWidth="1"/>
    <col min="11777" max="11777" width="8.140625" style="697" customWidth="1"/>
    <col min="11778" max="11778" width="8.5703125" style="697" customWidth="1"/>
    <col min="11779" max="11779" width="7.7109375" style="697" customWidth="1"/>
    <col min="11780" max="11780" width="8.140625" style="697" customWidth="1"/>
    <col min="11781" max="11781" width="8.42578125" style="697" customWidth="1"/>
    <col min="11782" max="11782" width="9" style="697" bestFit="1" customWidth="1"/>
    <col min="11783" max="11783" width="8.7109375" style="697" bestFit="1" customWidth="1"/>
    <col min="11784" max="12025" width="9.140625" style="697"/>
    <col min="12026" max="12026" width="4.28515625" style="697" customWidth="1"/>
    <col min="12027" max="12027" width="3.28515625" style="697" customWidth="1"/>
    <col min="12028" max="12028" width="2.85546875" style="697" customWidth="1"/>
    <col min="12029" max="12029" width="3.42578125" style="697" customWidth="1"/>
    <col min="12030" max="12030" width="3.28515625" style="697" customWidth="1"/>
    <col min="12031" max="12031" width="3.5703125" style="697" customWidth="1"/>
    <col min="12032" max="12032" width="16.5703125" style="697" customWidth="1"/>
    <col min="12033" max="12033" width="8.140625" style="697" customWidth="1"/>
    <col min="12034" max="12034" width="8.5703125" style="697" customWidth="1"/>
    <col min="12035" max="12035" width="7.7109375" style="697" customWidth="1"/>
    <col min="12036" max="12036" width="8.140625" style="697" customWidth="1"/>
    <col min="12037" max="12037" width="8.42578125" style="697" customWidth="1"/>
    <col min="12038" max="12038" width="9" style="697" bestFit="1" customWidth="1"/>
    <col min="12039" max="12039" width="8.7109375" style="697" bestFit="1" customWidth="1"/>
    <col min="12040" max="12281" width="9.140625" style="697"/>
    <col min="12282" max="12282" width="4.28515625" style="697" customWidth="1"/>
    <col min="12283" max="12283" width="3.28515625" style="697" customWidth="1"/>
    <col min="12284" max="12284" width="2.85546875" style="697" customWidth="1"/>
    <col min="12285" max="12285" width="3.42578125" style="697" customWidth="1"/>
    <col min="12286" max="12286" width="3.28515625" style="697" customWidth="1"/>
    <col min="12287" max="12287" width="3.5703125" style="697" customWidth="1"/>
    <col min="12288" max="12288" width="16.5703125" style="697" customWidth="1"/>
    <col min="12289" max="12289" width="8.140625" style="697" customWidth="1"/>
    <col min="12290" max="12290" width="8.5703125" style="697" customWidth="1"/>
    <col min="12291" max="12291" width="7.7109375" style="697" customWidth="1"/>
    <col min="12292" max="12292" width="8.140625" style="697" customWidth="1"/>
    <col min="12293" max="12293" width="8.42578125" style="697" customWidth="1"/>
    <col min="12294" max="12294" width="9" style="697" bestFit="1" customWidth="1"/>
    <col min="12295" max="12295" width="8.7109375" style="697" bestFit="1" customWidth="1"/>
    <col min="12296" max="12537" width="9.140625" style="697"/>
    <col min="12538" max="12538" width="4.28515625" style="697" customWidth="1"/>
    <col min="12539" max="12539" width="3.28515625" style="697" customWidth="1"/>
    <col min="12540" max="12540" width="2.85546875" style="697" customWidth="1"/>
    <col min="12541" max="12541" width="3.42578125" style="697" customWidth="1"/>
    <col min="12542" max="12542" width="3.28515625" style="697" customWidth="1"/>
    <col min="12543" max="12543" width="3.5703125" style="697" customWidth="1"/>
    <col min="12544" max="12544" width="16.5703125" style="697" customWidth="1"/>
    <col min="12545" max="12545" width="8.140625" style="697" customWidth="1"/>
    <col min="12546" max="12546" width="8.5703125" style="697" customWidth="1"/>
    <col min="12547" max="12547" width="7.7109375" style="697" customWidth="1"/>
    <col min="12548" max="12548" width="8.140625" style="697" customWidth="1"/>
    <col min="12549" max="12549" width="8.42578125" style="697" customWidth="1"/>
    <col min="12550" max="12550" width="9" style="697" bestFit="1" customWidth="1"/>
    <col min="12551" max="12551" width="8.7109375" style="697" bestFit="1" customWidth="1"/>
    <col min="12552" max="12793" width="9.140625" style="697"/>
    <col min="12794" max="12794" width="4.28515625" style="697" customWidth="1"/>
    <col min="12795" max="12795" width="3.28515625" style="697" customWidth="1"/>
    <col min="12796" max="12796" width="2.85546875" style="697" customWidth="1"/>
    <col min="12797" max="12797" width="3.42578125" style="697" customWidth="1"/>
    <col min="12798" max="12798" width="3.28515625" style="697" customWidth="1"/>
    <col min="12799" max="12799" width="3.5703125" style="697" customWidth="1"/>
    <col min="12800" max="12800" width="16.5703125" style="697" customWidth="1"/>
    <col min="12801" max="12801" width="8.140625" style="697" customWidth="1"/>
    <col min="12802" max="12802" width="8.5703125" style="697" customWidth="1"/>
    <col min="12803" max="12803" width="7.7109375" style="697" customWidth="1"/>
    <col min="12804" max="12804" width="8.140625" style="697" customWidth="1"/>
    <col min="12805" max="12805" width="8.42578125" style="697" customWidth="1"/>
    <col min="12806" max="12806" width="9" style="697" bestFit="1" customWidth="1"/>
    <col min="12807" max="12807" width="8.7109375" style="697" bestFit="1" customWidth="1"/>
    <col min="12808" max="13049" width="9.140625" style="697"/>
    <col min="13050" max="13050" width="4.28515625" style="697" customWidth="1"/>
    <col min="13051" max="13051" width="3.28515625" style="697" customWidth="1"/>
    <col min="13052" max="13052" width="2.85546875" style="697" customWidth="1"/>
    <col min="13053" max="13053" width="3.42578125" style="697" customWidth="1"/>
    <col min="13054" max="13054" width="3.28515625" style="697" customWidth="1"/>
    <col min="13055" max="13055" width="3.5703125" style="697" customWidth="1"/>
    <col min="13056" max="13056" width="16.5703125" style="697" customWidth="1"/>
    <col min="13057" max="13057" width="8.140625" style="697" customWidth="1"/>
    <col min="13058" max="13058" width="8.5703125" style="697" customWidth="1"/>
    <col min="13059" max="13059" width="7.7109375" style="697" customWidth="1"/>
    <col min="13060" max="13060" width="8.140625" style="697" customWidth="1"/>
    <col min="13061" max="13061" width="8.42578125" style="697" customWidth="1"/>
    <col min="13062" max="13062" width="9" style="697" bestFit="1" customWidth="1"/>
    <col min="13063" max="13063" width="8.7109375" style="697" bestFit="1" customWidth="1"/>
    <col min="13064" max="13305" width="9.140625" style="697"/>
    <col min="13306" max="13306" width="4.28515625" style="697" customWidth="1"/>
    <col min="13307" max="13307" width="3.28515625" style="697" customWidth="1"/>
    <col min="13308" max="13308" width="2.85546875" style="697" customWidth="1"/>
    <col min="13309" max="13309" width="3.42578125" style="697" customWidth="1"/>
    <col min="13310" max="13310" width="3.28515625" style="697" customWidth="1"/>
    <col min="13311" max="13311" width="3.5703125" style="697" customWidth="1"/>
    <col min="13312" max="13312" width="16.5703125" style="697" customWidth="1"/>
    <col min="13313" max="13313" width="8.140625" style="697" customWidth="1"/>
    <col min="13314" max="13314" width="8.5703125" style="697" customWidth="1"/>
    <col min="13315" max="13315" width="7.7109375" style="697" customWidth="1"/>
    <col min="13316" max="13316" width="8.140625" style="697" customWidth="1"/>
    <col min="13317" max="13317" width="8.42578125" style="697" customWidth="1"/>
    <col min="13318" max="13318" width="9" style="697" bestFit="1" customWidth="1"/>
    <col min="13319" max="13319" width="8.7109375" style="697" bestFit="1" customWidth="1"/>
    <col min="13320" max="13561" width="9.140625" style="697"/>
    <col min="13562" max="13562" width="4.28515625" style="697" customWidth="1"/>
    <col min="13563" max="13563" width="3.28515625" style="697" customWidth="1"/>
    <col min="13564" max="13564" width="2.85546875" style="697" customWidth="1"/>
    <col min="13565" max="13565" width="3.42578125" style="697" customWidth="1"/>
    <col min="13566" max="13566" width="3.28515625" style="697" customWidth="1"/>
    <col min="13567" max="13567" width="3.5703125" style="697" customWidth="1"/>
    <col min="13568" max="13568" width="16.5703125" style="697" customWidth="1"/>
    <col min="13569" max="13569" width="8.140625" style="697" customWidth="1"/>
    <col min="13570" max="13570" width="8.5703125" style="697" customWidth="1"/>
    <col min="13571" max="13571" width="7.7109375" style="697" customWidth="1"/>
    <col min="13572" max="13572" width="8.140625" style="697" customWidth="1"/>
    <col min="13573" max="13573" width="8.42578125" style="697" customWidth="1"/>
    <col min="13574" max="13574" width="9" style="697" bestFit="1" customWidth="1"/>
    <col min="13575" max="13575" width="8.7109375" style="697" bestFit="1" customWidth="1"/>
    <col min="13576" max="13817" width="9.140625" style="697"/>
    <col min="13818" max="13818" width="4.28515625" style="697" customWidth="1"/>
    <col min="13819" max="13819" width="3.28515625" style="697" customWidth="1"/>
    <col min="13820" max="13820" width="2.85546875" style="697" customWidth="1"/>
    <col min="13821" max="13821" width="3.42578125" style="697" customWidth="1"/>
    <col min="13822" max="13822" width="3.28515625" style="697" customWidth="1"/>
    <col min="13823" max="13823" width="3.5703125" style="697" customWidth="1"/>
    <col min="13824" max="13824" width="16.5703125" style="697" customWidth="1"/>
    <col min="13825" max="13825" width="8.140625" style="697" customWidth="1"/>
    <col min="13826" max="13826" width="8.5703125" style="697" customWidth="1"/>
    <col min="13827" max="13827" width="7.7109375" style="697" customWidth="1"/>
    <col min="13828" max="13828" width="8.140625" style="697" customWidth="1"/>
    <col min="13829" max="13829" width="8.42578125" style="697" customWidth="1"/>
    <col min="13830" max="13830" width="9" style="697" bestFit="1" customWidth="1"/>
    <col min="13831" max="13831" width="8.7109375" style="697" bestFit="1" customWidth="1"/>
    <col min="13832" max="14073" width="9.140625" style="697"/>
    <col min="14074" max="14074" width="4.28515625" style="697" customWidth="1"/>
    <col min="14075" max="14075" width="3.28515625" style="697" customWidth="1"/>
    <col min="14076" max="14076" width="2.85546875" style="697" customWidth="1"/>
    <col min="14077" max="14077" width="3.42578125" style="697" customWidth="1"/>
    <col min="14078" max="14078" width="3.28515625" style="697" customWidth="1"/>
    <col min="14079" max="14079" width="3.5703125" style="697" customWidth="1"/>
    <col min="14080" max="14080" width="16.5703125" style="697" customWidth="1"/>
    <col min="14081" max="14081" width="8.140625" style="697" customWidth="1"/>
    <col min="14082" max="14082" width="8.5703125" style="697" customWidth="1"/>
    <col min="14083" max="14083" width="7.7109375" style="697" customWidth="1"/>
    <col min="14084" max="14084" width="8.140625" style="697" customWidth="1"/>
    <col min="14085" max="14085" width="8.42578125" style="697" customWidth="1"/>
    <col min="14086" max="14086" width="9" style="697" bestFit="1" customWidth="1"/>
    <col min="14087" max="14087" width="8.7109375" style="697" bestFit="1" customWidth="1"/>
    <col min="14088" max="14329" width="9.140625" style="697"/>
    <col min="14330" max="14330" width="4.28515625" style="697" customWidth="1"/>
    <col min="14331" max="14331" width="3.28515625" style="697" customWidth="1"/>
    <col min="14332" max="14332" width="2.85546875" style="697" customWidth="1"/>
    <col min="14333" max="14333" width="3.42578125" style="697" customWidth="1"/>
    <col min="14334" max="14334" width="3.28515625" style="697" customWidth="1"/>
    <col min="14335" max="14335" width="3.5703125" style="697" customWidth="1"/>
    <col min="14336" max="14336" width="16.5703125" style="697" customWidth="1"/>
    <col min="14337" max="14337" width="8.140625" style="697" customWidth="1"/>
    <col min="14338" max="14338" width="8.5703125" style="697" customWidth="1"/>
    <col min="14339" max="14339" width="7.7109375" style="697" customWidth="1"/>
    <col min="14340" max="14340" width="8.140625" style="697" customWidth="1"/>
    <col min="14341" max="14341" width="8.42578125" style="697" customWidth="1"/>
    <col min="14342" max="14342" width="9" style="697" bestFit="1" customWidth="1"/>
    <col min="14343" max="14343" width="8.7109375" style="697" bestFit="1" customWidth="1"/>
    <col min="14344" max="14585" width="9.140625" style="697"/>
    <col min="14586" max="14586" width="4.28515625" style="697" customWidth="1"/>
    <col min="14587" max="14587" width="3.28515625" style="697" customWidth="1"/>
    <col min="14588" max="14588" width="2.85546875" style="697" customWidth="1"/>
    <col min="14589" max="14589" width="3.42578125" style="697" customWidth="1"/>
    <col min="14590" max="14590" width="3.28515625" style="697" customWidth="1"/>
    <col min="14591" max="14591" width="3.5703125" style="697" customWidth="1"/>
    <col min="14592" max="14592" width="16.5703125" style="697" customWidth="1"/>
    <col min="14593" max="14593" width="8.140625" style="697" customWidth="1"/>
    <col min="14594" max="14594" width="8.5703125" style="697" customWidth="1"/>
    <col min="14595" max="14595" width="7.7109375" style="697" customWidth="1"/>
    <col min="14596" max="14596" width="8.140625" style="697" customWidth="1"/>
    <col min="14597" max="14597" width="8.42578125" style="697" customWidth="1"/>
    <col min="14598" max="14598" width="9" style="697" bestFit="1" customWidth="1"/>
    <col min="14599" max="14599" width="8.7109375" style="697" bestFit="1" customWidth="1"/>
    <col min="14600" max="14841" width="9.140625" style="697"/>
    <col min="14842" max="14842" width="4.28515625" style="697" customWidth="1"/>
    <col min="14843" max="14843" width="3.28515625" style="697" customWidth="1"/>
    <col min="14844" max="14844" width="2.85546875" style="697" customWidth="1"/>
    <col min="14845" max="14845" width="3.42578125" style="697" customWidth="1"/>
    <col min="14846" max="14846" width="3.28515625" style="697" customWidth="1"/>
    <col min="14847" max="14847" width="3.5703125" style="697" customWidth="1"/>
    <col min="14848" max="14848" width="16.5703125" style="697" customWidth="1"/>
    <col min="14849" max="14849" width="8.140625" style="697" customWidth="1"/>
    <col min="14850" max="14850" width="8.5703125" style="697" customWidth="1"/>
    <col min="14851" max="14851" width="7.7109375" style="697" customWidth="1"/>
    <col min="14852" max="14852" width="8.140625" style="697" customWidth="1"/>
    <col min="14853" max="14853" width="8.42578125" style="697" customWidth="1"/>
    <col min="14854" max="14854" width="9" style="697" bestFit="1" customWidth="1"/>
    <col min="14855" max="14855" width="8.7109375" style="697" bestFit="1" customWidth="1"/>
    <col min="14856" max="15097" width="9.140625" style="697"/>
    <col min="15098" max="15098" width="4.28515625" style="697" customWidth="1"/>
    <col min="15099" max="15099" width="3.28515625" style="697" customWidth="1"/>
    <col min="15100" max="15100" width="2.85546875" style="697" customWidth="1"/>
    <col min="15101" max="15101" width="3.42578125" style="697" customWidth="1"/>
    <col min="15102" max="15102" width="3.28515625" style="697" customWidth="1"/>
    <col min="15103" max="15103" width="3.5703125" style="697" customWidth="1"/>
    <col min="15104" max="15104" width="16.5703125" style="697" customWidth="1"/>
    <col min="15105" max="15105" width="8.140625" style="697" customWidth="1"/>
    <col min="15106" max="15106" width="8.5703125" style="697" customWidth="1"/>
    <col min="15107" max="15107" width="7.7109375" style="697" customWidth="1"/>
    <col min="15108" max="15108" width="8.140625" style="697" customWidth="1"/>
    <col min="15109" max="15109" width="8.42578125" style="697" customWidth="1"/>
    <col min="15110" max="15110" width="9" style="697" bestFit="1" customWidth="1"/>
    <col min="15111" max="15111" width="8.7109375" style="697" bestFit="1" customWidth="1"/>
    <col min="15112" max="15353" width="9.140625" style="697"/>
    <col min="15354" max="15354" width="4.28515625" style="697" customWidth="1"/>
    <col min="15355" max="15355" width="3.28515625" style="697" customWidth="1"/>
    <col min="15356" max="15356" width="2.85546875" style="697" customWidth="1"/>
    <col min="15357" max="15357" width="3.42578125" style="697" customWidth="1"/>
    <col min="15358" max="15358" width="3.28515625" style="697" customWidth="1"/>
    <col min="15359" max="15359" width="3.5703125" style="697" customWidth="1"/>
    <col min="15360" max="15360" width="16.5703125" style="697" customWidth="1"/>
    <col min="15361" max="15361" width="8.140625" style="697" customWidth="1"/>
    <col min="15362" max="15362" width="8.5703125" style="697" customWidth="1"/>
    <col min="15363" max="15363" width="7.7109375" style="697" customWidth="1"/>
    <col min="15364" max="15364" width="8.140625" style="697" customWidth="1"/>
    <col min="15365" max="15365" width="8.42578125" style="697" customWidth="1"/>
    <col min="15366" max="15366" width="9" style="697" bestFit="1" customWidth="1"/>
    <col min="15367" max="15367" width="8.7109375" style="697" bestFit="1" customWidth="1"/>
    <col min="15368" max="15609" width="9.140625" style="697"/>
    <col min="15610" max="15610" width="4.28515625" style="697" customWidth="1"/>
    <col min="15611" max="15611" width="3.28515625" style="697" customWidth="1"/>
    <col min="15612" max="15612" width="2.85546875" style="697" customWidth="1"/>
    <col min="15613" max="15613" width="3.42578125" style="697" customWidth="1"/>
    <col min="15614" max="15614" width="3.28515625" style="697" customWidth="1"/>
    <col min="15615" max="15615" width="3.5703125" style="697" customWidth="1"/>
    <col min="15616" max="15616" width="16.5703125" style="697" customWidth="1"/>
    <col min="15617" max="15617" width="8.140625" style="697" customWidth="1"/>
    <col min="15618" max="15618" width="8.5703125" style="697" customWidth="1"/>
    <col min="15619" max="15619" width="7.7109375" style="697" customWidth="1"/>
    <col min="15620" max="15620" width="8.140625" style="697" customWidth="1"/>
    <col min="15621" max="15621" width="8.42578125" style="697" customWidth="1"/>
    <col min="15622" max="15622" width="9" style="697" bestFit="1" customWidth="1"/>
    <col min="15623" max="15623" width="8.7109375" style="697" bestFit="1" customWidth="1"/>
    <col min="15624" max="15865" width="9.140625" style="697"/>
    <col min="15866" max="15866" width="4.28515625" style="697" customWidth="1"/>
    <col min="15867" max="15867" width="3.28515625" style="697" customWidth="1"/>
    <col min="15868" max="15868" width="2.85546875" style="697" customWidth="1"/>
    <col min="15869" max="15869" width="3.42578125" style="697" customWidth="1"/>
    <col min="15870" max="15870" width="3.28515625" style="697" customWidth="1"/>
    <col min="15871" max="15871" width="3.5703125" style="697" customWidth="1"/>
    <col min="15872" max="15872" width="16.5703125" style="697" customWidth="1"/>
    <col min="15873" max="15873" width="8.140625" style="697" customWidth="1"/>
    <col min="15874" max="15874" width="8.5703125" style="697" customWidth="1"/>
    <col min="15875" max="15875" width="7.7109375" style="697" customWidth="1"/>
    <col min="15876" max="15876" width="8.140625" style="697" customWidth="1"/>
    <col min="15877" max="15877" width="8.42578125" style="697" customWidth="1"/>
    <col min="15878" max="15878" width="9" style="697" bestFit="1" customWidth="1"/>
    <col min="15879" max="15879" width="8.7109375" style="697" bestFit="1" customWidth="1"/>
    <col min="15880" max="16121" width="9.140625" style="697"/>
    <col min="16122" max="16122" width="4.28515625" style="697" customWidth="1"/>
    <col min="16123" max="16123" width="3.28515625" style="697" customWidth="1"/>
    <col min="16124" max="16124" width="2.85546875" style="697" customWidth="1"/>
    <col min="16125" max="16125" width="3.42578125" style="697" customWidth="1"/>
    <col min="16126" max="16126" width="3.28515625" style="697" customWidth="1"/>
    <col min="16127" max="16127" width="3.5703125" style="697" customWidth="1"/>
    <col min="16128" max="16128" width="16.5703125" style="697" customWidth="1"/>
    <col min="16129" max="16129" width="8.140625" style="697" customWidth="1"/>
    <col min="16130" max="16130" width="8.5703125" style="697" customWidth="1"/>
    <col min="16131" max="16131" width="7.7109375" style="697" customWidth="1"/>
    <col min="16132" max="16132" width="8.140625" style="697" customWidth="1"/>
    <col min="16133" max="16133" width="8.42578125" style="697" customWidth="1"/>
    <col min="16134" max="16134" width="9" style="697" bestFit="1" customWidth="1"/>
    <col min="16135" max="16135" width="8.7109375" style="697" bestFit="1" customWidth="1"/>
    <col min="16136" max="16384" width="9.140625" style="697"/>
  </cols>
  <sheetData>
    <row r="1" spans="3:15">
      <c r="C1" s="1934" t="s">
        <v>745</v>
      </c>
      <c r="D1" s="1934"/>
      <c r="E1" s="1934"/>
      <c r="F1" s="1934"/>
      <c r="G1" s="1934"/>
      <c r="H1" s="1934"/>
      <c r="I1" s="1934"/>
      <c r="J1" s="1934"/>
      <c r="K1" s="1934"/>
      <c r="L1" s="1934"/>
      <c r="M1" s="1934"/>
      <c r="N1" s="1934"/>
    </row>
    <row r="2" spans="3:15">
      <c r="C2" s="1934" t="s">
        <v>690</v>
      </c>
      <c r="D2" s="1934"/>
      <c r="E2" s="1934"/>
      <c r="F2" s="1934"/>
      <c r="G2" s="1934"/>
      <c r="H2" s="1934"/>
      <c r="I2" s="1934"/>
      <c r="J2" s="1934"/>
      <c r="K2" s="1934"/>
      <c r="L2" s="1934"/>
      <c r="M2" s="1934"/>
      <c r="N2" s="1934"/>
    </row>
    <row r="3" spans="3:15" ht="16.5" thickBot="1">
      <c r="C3" s="1935"/>
      <c r="D3" s="1935"/>
      <c r="E3" s="1935"/>
      <c r="F3" s="1935"/>
      <c r="G3" s="1935"/>
      <c r="H3" s="698"/>
      <c r="M3" s="699"/>
      <c r="N3" s="700" t="s">
        <v>746</v>
      </c>
    </row>
    <row r="4" spans="3:15" ht="21.75" customHeight="1" thickTop="1">
      <c r="C4" s="1936" t="s">
        <v>747</v>
      </c>
      <c r="D4" s="1937"/>
      <c r="E4" s="1937"/>
      <c r="F4" s="1937"/>
      <c r="G4" s="1938"/>
      <c r="H4" s="1945" t="s">
        <v>4</v>
      </c>
      <c r="I4" s="1946"/>
      <c r="J4" s="1949" t="s">
        <v>386</v>
      </c>
      <c r="K4" s="1946"/>
      <c r="L4" s="1950" t="s">
        <v>693</v>
      </c>
      <c r="M4" s="1952" t="s">
        <v>694</v>
      </c>
      <c r="N4" s="1953"/>
    </row>
    <row r="5" spans="3:15" ht="21.75" customHeight="1">
      <c r="C5" s="1939"/>
      <c r="D5" s="1940"/>
      <c r="E5" s="1940"/>
      <c r="F5" s="1940"/>
      <c r="G5" s="1941"/>
      <c r="H5" s="1947"/>
      <c r="I5" s="1948"/>
      <c r="J5" s="1947"/>
      <c r="K5" s="1948"/>
      <c r="L5" s="1951"/>
      <c r="M5" s="1932" t="s">
        <v>245</v>
      </c>
      <c r="N5" s="1933"/>
    </row>
    <row r="6" spans="3:15" ht="21.75" customHeight="1">
      <c r="C6" s="1942"/>
      <c r="D6" s="1943"/>
      <c r="E6" s="1943"/>
      <c r="F6" s="1943"/>
      <c r="G6" s="1944"/>
      <c r="H6" s="663" t="s">
        <v>242</v>
      </c>
      <c r="I6" s="663" t="s">
        <v>5</v>
      </c>
      <c r="J6" s="663" t="str">
        <f>H6</f>
        <v>Nine Months</v>
      </c>
      <c r="K6" s="663" t="s">
        <v>5</v>
      </c>
      <c r="L6" s="663" t="str">
        <f>J6</f>
        <v>Nine Months</v>
      </c>
      <c r="M6" s="663" t="s">
        <v>33</v>
      </c>
      <c r="N6" s="664" t="s">
        <v>110</v>
      </c>
    </row>
    <row r="7" spans="3:15" ht="18" customHeight="1">
      <c r="C7" s="701" t="s">
        <v>695</v>
      </c>
      <c r="D7" s="702"/>
      <c r="E7" s="702"/>
      <c r="F7" s="702"/>
      <c r="G7" s="702"/>
      <c r="H7" s="703">
        <v>-95.626070316735806</v>
      </c>
      <c r="I7" s="703">
        <v>-93.500734272370835</v>
      </c>
      <c r="J7" s="703">
        <v>-1677.6661307537177</v>
      </c>
      <c r="K7" s="703">
        <v>-2346.9503472674737</v>
      </c>
      <c r="L7" s="704">
        <v>-1794.0882101462221</v>
      </c>
      <c r="M7" s="705">
        <v>1654.4024607483054</v>
      </c>
      <c r="N7" s="706">
        <v>6.9395261225307223</v>
      </c>
      <c r="O7" s="707"/>
    </row>
    <row r="8" spans="3:15" ht="18" customHeight="1">
      <c r="C8" s="708"/>
      <c r="D8" s="709" t="s">
        <v>696</v>
      </c>
      <c r="E8" s="709"/>
      <c r="F8" s="709"/>
      <c r="G8" s="709"/>
      <c r="H8" s="710">
        <v>580.25824926110943</v>
      </c>
      <c r="I8" s="710">
        <v>773.69423403299299</v>
      </c>
      <c r="J8" s="710">
        <v>661.84372315776307</v>
      </c>
      <c r="K8" s="710">
        <v>893.79443232856875</v>
      </c>
      <c r="L8" s="711">
        <v>718.10314357975017</v>
      </c>
      <c r="M8" s="712">
        <v>14.060200609046603</v>
      </c>
      <c r="N8" s="713">
        <v>8.5004085486471439</v>
      </c>
      <c r="O8" s="707"/>
    </row>
    <row r="9" spans="3:15" ht="18" customHeight="1">
      <c r="C9" s="708"/>
      <c r="D9" s="709"/>
      <c r="E9" s="709" t="s">
        <v>697</v>
      </c>
      <c r="F9" s="709"/>
      <c r="G9" s="709"/>
      <c r="H9" s="710">
        <v>0</v>
      </c>
      <c r="I9" s="710">
        <v>0</v>
      </c>
      <c r="J9" s="710">
        <v>0</v>
      </c>
      <c r="K9" s="710">
        <v>0</v>
      </c>
      <c r="L9" s="711">
        <v>0</v>
      </c>
      <c r="M9" s="712" t="s">
        <v>144</v>
      </c>
      <c r="N9" s="713" t="s">
        <v>144</v>
      </c>
    </row>
    <row r="10" spans="3:15" ht="18" customHeight="1">
      <c r="C10" s="708"/>
      <c r="D10" s="709"/>
      <c r="E10" s="709" t="s">
        <v>339</v>
      </c>
      <c r="F10" s="709"/>
      <c r="G10" s="709"/>
      <c r="H10" s="710">
        <v>580.25824926110943</v>
      </c>
      <c r="I10" s="710">
        <v>773.69423403299299</v>
      </c>
      <c r="J10" s="710">
        <v>661.84372315776307</v>
      </c>
      <c r="K10" s="710">
        <v>893.79443232856875</v>
      </c>
      <c r="L10" s="711">
        <v>718.10314357975017</v>
      </c>
      <c r="M10" s="712">
        <v>14.060200609046603</v>
      </c>
      <c r="N10" s="713">
        <v>8.5004085486471439</v>
      </c>
    </row>
    <row r="11" spans="3:15" ht="18" customHeight="1">
      <c r="C11" s="708"/>
      <c r="D11" s="709" t="s">
        <v>698</v>
      </c>
      <c r="E11" s="709"/>
      <c r="F11" s="709"/>
      <c r="G11" s="709"/>
      <c r="H11" s="710">
        <v>-6692.8443160202241</v>
      </c>
      <c r="I11" s="710">
        <v>-9219.333436580624</v>
      </c>
      <c r="J11" s="710">
        <v>-8373.1260417976155</v>
      </c>
      <c r="K11" s="710">
        <v>-11739.865969972105</v>
      </c>
      <c r="L11" s="711">
        <v>-9181.4113467349689</v>
      </c>
      <c r="M11" s="712">
        <v>25.105644871425014</v>
      </c>
      <c r="N11" s="713">
        <v>9.6533278121276567</v>
      </c>
    </row>
    <row r="12" spans="3:15" ht="18" customHeight="1">
      <c r="C12" s="708"/>
      <c r="D12" s="709"/>
      <c r="E12" s="709" t="s">
        <v>697</v>
      </c>
      <c r="F12" s="709"/>
      <c r="G12" s="709"/>
      <c r="H12" s="710">
        <v>-819.91989383691509</v>
      </c>
      <c r="I12" s="710">
        <v>-1145.3845235936735</v>
      </c>
      <c r="J12" s="710">
        <v>-1132.1688774892948</v>
      </c>
      <c r="K12" s="710">
        <v>-1644.9638539463035</v>
      </c>
      <c r="L12" s="711">
        <v>-1355.6625852965699</v>
      </c>
      <c r="M12" s="712">
        <v>38.082864679764327</v>
      </c>
      <c r="N12" s="713">
        <v>19.740315446834771</v>
      </c>
    </row>
    <row r="13" spans="3:15" ht="18" customHeight="1">
      <c r="C13" s="708"/>
      <c r="D13" s="709"/>
      <c r="E13" s="709" t="s">
        <v>339</v>
      </c>
      <c r="F13" s="709"/>
      <c r="G13" s="709"/>
      <c r="H13" s="710">
        <v>-5872.9244221833096</v>
      </c>
      <c r="I13" s="710">
        <v>-8073.9489129869507</v>
      </c>
      <c r="J13" s="710">
        <v>-7240.9571643083209</v>
      </c>
      <c r="K13" s="710">
        <v>-10094.9021160258</v>
      </c>
      <c r="L13" s="711">
        <v>-7825.7487614383999</v>
      </c>
      <c r="M13" s="712">
        <v>23.293893191570021</v>
      </c>
      <c r="N13" s="713">
        <v>8.0761642951376302</v>
      </c>
    </row>
    <row r="14" spans="3:15" ht="18" customHeight="1">
      <c r="C14" s="714"/>
      <c r="D14" s="715" t="s">
        <v>699</v>
      </c>
      <c r="E14" s="715"/>
      <c r="F14" s="715"/>
      <c r="G14" s="715"/>
      <c r="H14" s="716">
        <v>-6112.5860667591141</v>
      </c>
      <c r="I14" s="716">
        <v>-8445.6392025476307</v>
      </c>
      <c r="J14" s="716">
        <v>-7711.2823186398527</v>
      </c>
      <c r="K14" s="716">
        <v>-10846.071537643533</v>
      </c>
      <c r="L14" s="717">
        <v>-8463.3082031552185</v>
      </c>
      <c r="M14" s="718">
        <v>26.154171645526873</v>
      </c>
      <c r="N14" s="719">
        <v>9.7522805344262196</v>
      </c>
    </row>
    <row r="15" spans="3:15" ht="18" customHeight="1">
      <c r="C15" s="714"/>
      <c r="D15" s="715" t="s">
        <v>700</v>
      </c>
      <c r="E15" s="715"/>
      <c r="F15" s="715"/>
      <c r="G15" s="715"/>
      <c r="H15" s="716">
        <v>60.290827410581542</v>
      </c>
      <c r="I15" s="716">
        <v>26.112814428879172</v>
      </c>
      <c r="J15" s="716">
        <v>-28.879795277327641</v>
      </c>
      <c r="K15" s="716">
        <v>17.719357961504425</v>
      </c>
      <c r="L15" s="717">
        <v>-96.468313277663242</v>
      </c>
      <c r="M15" s="718">
        <v>-147.900810981836</v>
      </c>
      <c r="N15" s="719">
        <v>234.03392354860841</v>
      </c>
    </row>
    <row r="16" spans="3:15" ht="18" customHeight="1">
      <c r="C16" s="708"/>
      <c r="D16" s="709"/>
      <c r="E16" s="709" t="s">
        <v>701</v>
      </c>
      <c r="F16" s="709"/>
      <c r="G16" s="709"/>
      <c r="H16" s="710">
        <v>1119.9586915267487</v>
      </c>
      <c r="I16" s="710">
        <v>1491.8479560838475</v>
      </c>
      <c r="J16" s="710">
        <v>1217.3003485937463</v>
      </c>
      <c r="K16" s="710">
        <v>1697.4583177837947</v>
      </c>
      <c r="L16" s="711">
        <v>1222.8909123607748</v>
      </c>
      <c r="M16" s="712">
        <v>8.6915399472724886</v>
      </c>
      <c r="N16" s="713">
        <v>0.45925919379607194</v>
      </c>
    </row>
    <row r="17" spans="3:14" ht="18" customHeight="1">
      <c r="C17" s="708"/>
      <c r="D17" s="720"/>
      <c r="E17" s="720"/>
      <c r="F17" s="720" t="s">
        <v>702</v>
      </c>
      <c r="G17" s="720"/>
      <c r="H17" s="721">
        <v>412.3725336938104</v>
      </c>
      <c r="I17" s="721">
        <v>552.26181494785521</v>
      </c>
      <c r="J17" s="721">
        <v>486.79216633978291</v>
      </c>
      <c r="K17" s="721">
        <v>642.58872221743286</v>
      </c>
      <c r="L17" s="722">
        <v>475.43449853354122</v>
      </c>
      <c r="M17" s="723">
        <v>18.04669966240516</v>
      </c>
      <c r="N17" s="724">
        <v>-2.3331656899166262</v>
      </c>
    </row>
    <row r="18" spans="3:14" ht="18" customHeight="1">
      <c r="C18" s="708"/>
      <c r="D18" s="709"/>
      <c r="E18" s="709"/>
      <c r="F18" s="709" t="s">
        <v>748</v>
      </c>
      <c r="G18" s="709"/>
      <c r="H18" s="710">
        <v>179.99711313142231</v>
      </c>
      <c r="I18" s="710">
        <v>240.83994300843079</v>
      </c>
      <c r="J18" s="710">
        <v>127.62741618651496</v>
      </c>
      <c r="K18" s="710">
        <v>213.49983042802276</v>
      </c>
      <c r="L18" s="711">
        <v>170.1351931857709</v>
      </c>
      <c r="M18" s="712">
        <v>-29.094742706606837</v>
      </c>
      <c r="N18" s="713">
        <v>33.306148686058947</v>
      </c>
    </row>
    <row r="19" spans="3:14" ht="18" customHeight="1">
      <c r="C19" s="708"/>
      <c r="D19" s="709"/>
      <c r="E19" s="709"/>
      <c r="F19" s="709" t="s">
        <v>339</v>
      </c>
      <c r="G19" s="709"/>
      <c r="H19" s="710">
        <v>527.58904470151617</v>
      </c>
      <c r="I19" s="710">
        <v>698.74619812756168</v>
      </c>
      <c r="J19" s="710">
        <v>602.88076606744846</v>
      </c>
      <c r="K19" s="710">
        <v>841.3697651383394</v>
      </c>
      <c r="L19" s="711">
        <v>577.32122064146267</v>
      </c>
      <c r="M19" s="712">
        <v>14.270903105755096</v>
      </c>
      <c r="N19" s="713">
        <v>-4.2395688939803193</v>
      </c>
    </row>
    <row r="20" spans="3:14" ht="18" customHeight="1">
      <c r="C20" s="708"/>
      <c r="D20" s="709"/>
      <c r="E20" s="709" t="s">
        <v>704</v>
      </c>
      <c r="F20" s="709"/>
      <c r="G20" s="709"/>
      <c r="H20" s="710">
        <v>-1059.6678641161673</v>
      </c>
      <c r="I20" s="710">
        <v>-1465.7351416549682</v>
      </c>
      <c r="J20" s="710">
        <v>-1246.1801438710741</v>
      </c>
      <c r="K20" s="710">
        <v>-1679.7389598222903</v>
      </c>
      <c r="L20" s="711">
        <v>-1319.3592256384381</v>
      </c>
      <c r="M20" s="712">
        <v>17.601013116545758</v>
      </c>
      <c r="N20" s="713">
        <v>5.8722715272965331</v>
      </c>
    </row>
    <row r="21" spans="3:14" ht="18" customHeight="1">
      <c r="C21" s="708"/>
      <c r="D21" s="709"/>
      <c r="E21" s="709"/>
      <c r="F21" s="709" t="s">
        <v>278</v>
      </c>
      <c r="G21" s="709"/>
      <c r="H21" s="710">
        <v>-309.68620973414164</v>
      </c>
      <c r="I21" s="710">
        <v>-442.51014543543573</v>
      </c>
      <c r="J21" s="710">
        <v>-450.25435341166087</v>
      </c>
      <c r="K21" s="710">
        <v>-605.57395383734831</v>
      </c>
      <c r="L21" s="711">
        <v>-446.2568072529798</v>
      </c>
      <c r="M21" s="712">
        <v>45.390507959070476</v>
      </c>
      <c r="N21" s="713">
        <v>-0.88784175619645112</v>
      </c>
    </row>
    <row r="22" spans="3:14" ht="18" customHeight="1">
      <c r="C22" s="708"/>
      <c r="D22" s="709"/>
      <c r="E22" s="709"/>
      <c r="F22" s="709" t="s">
        <v>702</v>
      </c>
      <c r="G22" s="709"/>
      <c r="H22" s="710">
        <v>-553.72178556288031</v>
      </c>
      <c r="I22" s="710">
        <v>-754.04337179929303</v>
      </c>
      <c r="J22" s="710">
        <v>-565.67649385279776</v>
      </c>
      <c r="K22" s="710">
        <v>-762.20919624529643</v>
      </c>
      <c r="L22" s="711">
        <v>-596.43357601712592</v>
      </c>
      <c r="M22" s="712">
        <v>2.1589738026588492</v>
      </c>
      <c r="N22" s="713">
        <v>5.4372211853533088</v>
      </c>
    </row>
    <row r="23" spans="3:14" ht="18" customHeight="1">
      <c r="C23" s="708"/>
      <c r="D23" s="709"/>
      <c r="E23" s="709" t="s">
        <v>749</v>
      </c>
      <c r="F23" s="709"/>
      <c r="G23" s="725"/>
      <c r="H23" s="710">
        <v>-233.91133605979158</v>
      </c>
      <c r="I23" s="710">
        <v>-330.82715583823995</v>
      </c>
      <c r="J23" s="710">
        <v>-271.44148640785704</v>
      </c>
      <c r="K23" s="710">
        <v>-364.69355166940295</v>
      </c>
      <c r="L23" s="711">
        <v>-311.03205692640114</v>
      </c>
      <c r="M23" s="712">
        <v>16.044605182568901</v>
      </c>
      <c r="N23" s="713">
        <v>14.585305673966459</v>
      </c>
    </row>
    <row r="24" spans="3:14" ht="18" customHeight="1">
      <c r="C24" s="708"/>
      <c r="D24" s="709"/>
      <c r="E24" s="709"/>
      <c r="F24" s="709" t="s">
        <v>750</v>
      </c>
      <c r="G24" s="709"/>
      <c r="H24" s="710">
        <v>-5.4189547995539726</v>
      </c>
      <c r="I24" s="710">
        <v>-12.678968584645656</v>
      </c>
      <c r="J24" s="710">
        <v>-20.85219110095149</v>
      </c>
      <c r="K24" s="710">
        <v>-23.973121567864091</v>
      </c>
      <c r="L24" s="711">
        <v>-34.597961294869634</v>
      </c>
      <c r="M24" s="712">
        <v>284.80097864384862</v>
      </c>
      <c r="N24" s="713">
        <v>65.92002791155565</v>
      </c>
    </row>
    <row r="25" spans="3:14" ht="18" customHeight="1">
      <c r="C25" s="708"/>
      <c r="D25" s="709"/>
      <c r="E25" s="709"/>
      <c r="F25" s="709" t="s">
        <v>339</v>
      </c>
      <c r="G25" s="709"/>
      <c r="H25" s="710">
        <v>-190.84091401959145</v>
      </c>
      <c r="I25" s="710">
        <v>-256.50265583559406</v>
      </c>
      <c r="J25" s="710">
        <v>-209.39710550566383</v>
      </c>
      <c r="K25" s="710">
        <v>-287.98268817178121</v>
      </c>
      <c r="L25" s="711">
        <v>-242.07088107346294</v>
      </c>
      <c r="M25" s="712">
        <v>9.7233822115143624</v>
      </c>
      <c r="N25" s="713">
        <v>15.603737926031343</v>
      </c>
    </row>
    <row r="26" spans="3:14" ht="18" customHeight="1">
      <c r="C26" s="714"/>
      <c r="D26" s="715" t="s">
        <v>707</v>
      </c>
      <c r="E26" s="715"/>
      <c r="F26" s="715"/>
      <c r="G26" s="715"/>
      <c r="H26" s="716">
        <v>-6052.295239348532</v>
      </c>
      <c r="I26" s="716">
        <v>-8419.5263881187511</v>
      </c>
      <c r="J26" s="716">
        <v>-7740.1621139171821</v>
      </c>
      <c r="K26" s="716">
        <v>-10828.35217968203</v>
      </c>
      <c r="L26" s="717">
        <v>-8559.776516432883</v>
      </c>
      <c r="M26" s="718">
        <v>27.888045903562556</v>
      </c>
      <c r="N26" s="719">
        <v>10.589111577417668</v>
      </c>
    </row>
    <row r="27" spans="3:14" ht="18" customHeight="1">
      <c r="C27" s="714"/>
      <c r="D27" s="715" t="s">
        <v>708</v>
      </c>
      <c r="E27" s="715"/>
      <c r="F27" s="715"/>
      <c r="G27" s="715"/>
      <c r="H27" s="716">
        <v>180.89531975875769</v>
      </c>
      <c r="I27" s="716">
        <v>294.19686464937354</v>
      </c>
      <c r="J27" s="716">
        <v>80.660033700608039</v>
      </c>
      <c r="K27" s="716">
        <v>210.47611248614498</v>
      </c>
      <c r="L27" s="717">
        <v>216.51780049030353</v>
      </c>
      <c r="M27" s="718">
        <v>-55.410657496182658</v>
      </c>
      <c r="N27" s="719">
        <v>168.43256884068393</v>
      </c>
    </row>
    <row r="28" spans="3:14" ht="18" customHeight="1">
      <c r="C28" s="708"/>
      <c r="D28" s="709"/>
      <c r="E28" s="709" t="s">
        <v>709</v>
      </c>
      <c r="F28" s="709"/>
      <c r="G28" s="709"/>
      <c r="H28" s="710">
        <v>358.72595284584918</v>
      </c>
      <c r="I28" s="710">
        <v>490.14225421518154</v>
      </c>
      <c r="J28" s="710">
        <v>469.0159629597054</v>
      </c>
      <c r="K28" s="710">
        <v>660.40215464380321</v>
      </c>
      <c r="L28" s="711">
        <v>524.54212182228912</v>
      </c>
      <c r="M28" s="712">
        <v>30.744920806231647</v>
      </c>
      <c r="N28" s="713">
        <v>11.838863332537386</v>
      </c>
    </row>
    <row r="29" spans="3:14" ht="18" customHeight="1">
      <c r="C29" s="708"/>
      <c r="D29" s="709"/>
      <c r="E29" s="709" t="s">
        <v>710</v>
      </c>
      <c r="F29" s="709"/>
      <c r="G29" s="709"/>
      <c r="H29" s="710">
        <v>-177.83063308709146</v>
      </c>
      <c r="I29" s="710">
        <v>-195.94538956580797</v>
      </c>
      <c r="J29" s="710">
        <v>-388.35592925909737</v>
      </c>
      <c r="K29" s="710">
        <v>-449.92604215765834</v>
      </c>
      <c r="L29" s="711">
        <v>-308.02432133198567</v>
      </c>
      <c r="M29" s="712">
        <v>118.38528183662396</v>
      </c>
      <c r="N29" s="713">
        <v>-20.685047368883417</v>
      </c>
    </row>
    <row r="30" spans="3:14" ht="18" customHeight="1">
      <c r="C30" s="714"/>
      <c r="D30" s="715" t="s">
        <v>751</v>
      </c>
      <c r="E30" s="715"/>
      <c r="F30" s="715"/>
      <c r="G30" s="715"/>
      <c r="H30" s="716">
        <v>-5871.3999195897723</v>
      </c>
      <c r="I30" s="716">
        <v>-8125.3295234693751</v>
      </c>
      <c r="J30" s="716">
        <v>-7659.5020802165745</v>
      </c>
      <c r="K30" s="716">
        <v>-10617.876067195884</v>
      </c>
      <c r="L30" s="717">
        <v>-8343.2587159425802</v>
      </c>
      <c r="M30" s="718">
        <v>30.454443320422541</v>
      </c>
      <c r="N30" s="719">
        <v>8.9269071091716654</v>
      </c>
    </row>
    <row r="31" spans="3:14" ht="18" customHeight="1">
      <c r="C31" s="714"/>
      <c r="D31" s="715" t="s">
        <v>712</v>
      </c>
      <c r="E31" s="715"/>
      <c r="F31" s="715"/>
      <c r="G31" s="715"/>
      <c r="H31" s="716">
        <v>5775.7738492730377</v>
      </c>
      <c r="I31" s="716">
        <v>8031.8287891970067</v>
      </c>
      <c r="J31" s="716">
        <v>5981.8359494628548</v>
      </c>
      <c r="K31" s="716">
        <v>8270.9257199284111</v>
      </c>
      <c r="L31" s="717">
        <v>6549.1705057963582</v>
      </c>
      <c r="M31" s="718">
        <v>3.5676968241364477</v>
      </c>
      <c r="N31" s="719">
        <v>9.4842881203461928</v>
      </c>
    </row>
    <row r="32" spans="3:14" ht="18" customHeight="1">
      <c r="C32" s="708"/>
      <c r="D32" s="709"/>
      <c r="E32" s="709" t="s">
        <v>713</v>
      </c>
      <c r="F32" s="709"/>
      <c r="G32" s="709"/>
      <c r="H32" s="710">
        <v>5800.8008401299667</v>
      </c>
      <c r="I32" s="710">
        <v>8068.8324578677857</v>
      </c>
      <c r="J32" s="710">
        <v>6024.4337433743895</v>
      </c>
      <c r="K32" s="710">
        <v>8326.6096902903228</v>
      </c>
      <c r="L32" s="711">
        <v>6620.4650337514222</v>
      </c>
      <c r="M32" s="712">
        <v>3.8552073999391467</v>
      </c>
      <c r="N32" s="713">
        <v>9.8935653667457473</v>
      </c>
    </row>
    <row r="33" spans="3:14" ht="18" customHeight="1">
      <c r="C33" s="708"/>
      <c r="D33" s="709"/>
      <c r="E33" s="709"/>
      <c r="F33" s="709" t="s">
        <v>714</v>
      </c>
      <c r="G33" s="709"/>
      <c r="H33" s="710">
        <v>715.0020539475745</v>
      </c>
      <c r="I33" s="710">
        <v>1084.6184323472864</v>
      </c>
      <c r="J33" s="710">
        <v>419.42702352232175</v>
      </c>
      <c r="K33" s="710">
        <v>584.84584480224771</v>
      </c>
      <c r="L33" s="711">
        <v>447.67182672442993</v>
      </c>
      <c r="M33" s="712">
        <v>-41.339046341666162</v>
      </c>
      <c r="N33" s="713">
        <v>6.7341400572881867</v>
      </c>
    </row>
    <row r="34" spans="3:14" ht="18" customHeight="1">
      <c r="C34" s="708"/>
      <c r="D34" s="720"/>
      <c r="E34" s="720"/>
      <c r="F34" s="720" t="s">
        <v>715</v>
      </c>
      <c r="G34" s="720"/>
      <c r="H34" s="721">
        <v>4776.9619583189251</v>
      </c>
      <c r="I34" s="721">
        <v>6556.3344592357098</v>
      </c>
      <c r="J34" s="721">
        <v>5237.0739332909034</v>
      </c>
      <c r="K34" s="721">
        <v>7223.7880740471237</v>
      </c>
      <c r="L34" s="722">
        <v>5733.3957279840297</v>
      </c>
      <c r="M34" s="723">
        <v>9.6318953131018361</v>
      </c>
      <c r="N34" s="724">
        <v>9.4770820693998701</v>
      </c>
    </row>
    <row r="35" spans="3:14" ht="18" customHeight="1">
      <c r="C35" s="708"/>
      <c r="D35" s="709"/>
      <c r="E35" s="709"/>
      <c r="F35" s="709" t="s">
        <v>716</v>
      </c>
      <c r="G35" s="709"/>
      <c r="H35" s="710">
        <v>308.83682786346606</v>
      </c>
      <c r="I35" s="710">
        <v>427.87956628478804</v>
      </c>
      <c r="J35" s="710">
        <v>367.93278656116445</v>
      </c>
      <c r="K35" s="710">
        <v>517.97577144095158</v>
      </c>
      <c r="L35" s="711">
        <v>439.3974790429628</v>
      </c>
      <c r="M35" s="712">
        <v>19.135010259794583</v>
      </c>
      <c r="N35" s="713">
        <v>19.423300964758738</v>
      </c>
    </row>
    <row r="36" spans="3:14" ht="18" customHeight="1">
      <c r="C36" s="708"/>
      <c r="D36" s="709"/>
      <c r="E36" s="709"/>
      <c r="F36" s="709" t="s">
        <v>339</v>
      </c>
      <c r="G36" s="709"/>
      <c r="H36" s="710">
        <v>0</v>
      </c>
      <c r="I36" s="710">
        <v>0</v>
      </c>
      <c r="J36" s="710">
        <v>0</v>
      </c>
      <c r="K36" s="710">
        <v>0</v>
      </c>
      <c r="L36" s="711">
        <v>0</v>
      </c>
      <c r="M36" s="712" t="s">
        <v>144</v>
      </c>
      <c r="N36" s="713" t="s">
        <v>144</v>
      </c>
    </row>
    <row r="37" spans="3:14" ht="18" customHeight="1">
      <c r="C37" s="708"/>
      <c r="D37" s="709"/>
      <c r="E37" s="709" t="s">
        <v>717</v>
      </c>
      <c r="F37" s="709"/>
      <c r="G37" s="709"/>
      <c r="H37" s="710">
        <v>-25.026990856928375</v>
      </c>
      <c r="I37" s="710">
        <v>-37.003668670778261</v>
      </c>
      <c r="J37" s="710">
        <v>-42.597793911533913</v>
      </c>
      <c r="K37" s="710">
        <v>-55.683970361910426</v>
      </c>
      <c r="L37" s="711">
        <v>-71.294527955064254</v>
      </c>
      <c r="M37" s="712">
        <v>70.207413887879767</v>
      </c>
      <c r="N37" s="713">
        <v>67.366714114648858</v>
      </c>
    </row>
    <row r="38" spans="3:14" ht="18" customHeight="1">
      <c r="C38" s="714" t="s">
        <v>139</v>
      </c>
      <c r="D38" s="715" t="s">
        <v>718</v>
      </c>
      <c r="E38" s="715"/>
      <c r="F38" s="715"/>
      <c r="G38" s="715"/>
      <c r="H38" s="716">
        <v>96.565188928597408</v>
      </c>
      <c r="I38" s="716">
        <v>125.15715312860414</v>
      </c>
      <c r="J38" s="716">
        <v>127.20938253938839</v>
      </c>
      <c r="K38" s="716">
        <v>169.32034828486562</v>
      </c>
      <c r="L38" s="717">
        <v>110.02432453336353</v>
      </c>
      <c r="M38" s="718">
        <v>31.734203547667704</v>
      </c>
      <c r="N38" s="719">
        <v>-13.509269255908677</v>
      </c>
    </row>
    <row r="39" spans="3:14" ht="18" customHeight="1">
      <c r="C39" s="714" t="s">
        <v>752</v>
      </c>
      <c r="D39" s="714"/>
      <c r="E39" s="715"/>
      <c r="F39" s="715"/>
      <c r="G39" s="715"/>
      <c r="H39" s="716">
        <v>0.93911861186145984</v>
      </c>
      <c r="I39" s="716">
        <v>31.656418856233543</v>
      </c>
      <c r="J39" s="716">
        <v>-1550.4567482143295</v>
      </c>
      <c r="K39" s="716">
        <v>-2177.6299989826084</v>
      </c>
      <c r="L39" s="717">
        <v>-1684.0638856128589</v>
      </c>
      <c r="M39" s="726">
        <v>-165197.00996566503</v>
      </c>
      <c r="N39" s="719">
        <v>8.6172760093053569</v>
      </c>
    </row>
    <row r="40" spans="3:14" ht="18" customHeight="1">
      <c r="C40" s="714" t="s">
        <v>147</v>
      </c>
      <c r="D40" s="715" t="s">
        <v>720</v>
      </c>
      <c r="E40" s="715"/>
      <c r="F40" s="715"/>
      <c r="G40" s="715"/>
      <c r="H40" s="716">
        <v>201.1755145010753</v>
      </c>
      <c r="I40" s="716">
        <v>250.02394029823051</v>
      </c>
      <c r="J40" s="716">
        <v>356.26034290351095</v>
      </c>
      <c r="K40" s="716">
        <v>959.68867408583219</v>
      </c>
      <c r="L40" s="717">
        <v>548.19908341974974</v>
      </c>
      <c r="M40" s="726">
        <v>77.089316156120333</v>
      </c>
      <c r="N40" s="719">
        <v>53.875977031836868</v>
      </c>
    </row>
    <row r="41" spans="3:14" ht="18" customHeight="1">
      <c r="C41" s="708"/>
      <c r="D41" s="709" t="s">
        <v>721</v>
      </c>
      <c r="E41" s="709"/>
      <c r="F41" s="709"/>
      <c r="G41" s="709"/>
      <c r="H41" s="710">
        <v>103.88603526338315</v>
      </c>
      <c r="I41" s="710">
        <v>127.4857610801094</v>
      </c>
      <c r="J41" s="710">
        <v>139.83847585007157</v>
      </c>
      <c r="K41" s="710">
        <v>168.56061033235039</v>
      </c>
      <c r="L41" s="711">
        <v>61.85450408615521</v>
      </c>
      <c r="M41" s="712">
        <v>34.607577905478706</v>
      </c>
      <c r="N41" s="713">
        <v>-55.767178017248426</v>
      </c>
    </row>
    <row r="42" spans="3:14" ht="18" customHeight="1">
      <c r="C42" s="708"/>
      <c r="D42" s="709" t="s">
        <v>722</v>
      </c>
      <c r="E42" s="709"/>
      <c r="F42" s="709"/>
      <c r="G42" s="709"/>
      <c r="H42" s="710">
        <v>0</v>
      </c>
      <c r="I42" s="710">
        <v>0</v>
      </c>
      <c r="J42" s="710">
        <v>0</v>
      </c>
      <c r="K42" s="710">
        <v>0</v>
      </c>
      <c r="L42" s="711">
        <v>0</v>
      </c>
      <c r="M42" s="712" t="s">
        <v>144</v>
      </c>
      <c r="N42" s="713" t="s">
        <v>144</v>
      </c>
    </row>
    <row r="43" spans="3:14" ht="18" customHeight="1">
      <c r="C43" s="708"/>
      <c r="D43" s="709" t="s">
        <v>723</v>
      </c>
      <c r="E43" s="709"/>
      <c r="F43" s="709"/>
      <c r="G43" s="709"/>
      <c r="H43" s="710">
        <v>-252.94995511026545</v>
      </c>
      <c r="I43" s="710">
        <v>-462.90261348682697</v>
      </c>
      <c r="J43" s="710">
        <v>-316.6599420504632</v>
      </c>
      <c r="K43" s="710">
        <v>-387.92147940738272</v>
      </c>
      <c r="L43" s="711">
        <v>-217.56703787891121</v>
      </c>
      <c r="M43" s="712">
        <v>25.186795116221873</v>
      </c>
      <c r="N43" s="713">
        <v>-31.293160584157647</v>
      </c>
    </row>
    <row r="44" spans="3:14" ht="18" customHeight="1">
      <c r="C44" s="708"/>
      <c r="D44" s="709"/>
      <c r="E44" s="709" t="s">
        <v>724</v>
      </c>
      <c r="F44" s="709"/>
      <c r="G44" s="709"/>
      <c r="H44" s="710">
        <v>-11.933594822105352</v>
      </c>
      <c r="I44" s="710">
        <v>-86.870009878092077</v>
      </c>
      <c r="J44" s="710">
        <v>-2.0568025732690915</v>
      </c>
      <c r="K44" s="710">
        <v>38.080615435264917</v>
      </c>
      <c r="L44" s="711">
        <v>46.064519998468541</v>
      </c>
      <c r="M44" s="727">
        <v>-82.764601916438906</v>
      </c>
      <c r="N44" s="728">
        <v>-2339.6179680606574</v>
      </c>
    </row>
    <row r="45" spans="3:14" ht="18" customHeight="1">
      <c r="C45" s="708"/>
      <c r="D45" s="709"/>
      <c r="E45" s="709" t="s">
        <v>339</v>
      </c>
      <c r="F45" s="709"/>
      <c r="G45" s="709"/>
      <c r="H45" s="710">
        <v>-241.01636028816014</v>
      </c>
      <c r="I45" s="710">
        <v>-376.03260360873492</v>
      </c>
      <c r="J45" s="710">
        <v>-314.60313947719413</v>
      </c>
      <c r="K45" s="710">
        <v>-426.00209484264758</v>
      </c>
      <c r="L45" s="711">
        <v>-263.63155787737975</v>
      </c>
      <c r="M45" s="712">
        <v>30.531860617699692</v>
      </c>
      <c r="N45" s="713">
        <v>-16.201866797807128</v>
      </c>
    </row>
    <row r="46" spans="3:14" ht="18" customHeight="1">
      <c r="C46" s="708"/>
      <c r="D46" s="709" t="s">
        <v>725</v>
      </c>
      <c r="E46" s="709"/>
      <c r="F46" s="709"/>
      <c r="G46" s="709"/>
      <c r="H46" s="710">
        <v>350.23943434795768</v>
      </c>
      <c r="I46" s="710">
        <v>585.44079270494819</v>
      </c>
      <c r="J46" s="710">
        <v>533.08180910390274</v>
      </c>
      <c r="K46" s="710">
        <v>1179.0495431608645</v>
      </c>
      <c r="L46" s="711">
        <v>703.91161721250558</v>
      </c>
      <c r="M46" s="712">
        <v>52.204965182274094</v>
      </c>
      <c r="N46" s="713">
        <v>32.045702027567472</v>
      </c>
    </row>
    <row r="47" spans="3:14" ht="18" customHeight="1">
      <c r="C47" s="708"/>
      <c r="D47" s="709"/>
      <c r="E47" s="709" t="s">
        <v>724</v>
      </c>
      <c r="F47" s="709"/>
      <c r="G47" s="709"/>
      <c r="H47" s="710">
        <v>140.52327787461584</v>
      </c>
      <c r="I47" s="710">
        <v>230.9917345505242</v>
      </c>
      <c r="J47" s="710">
        <v>305.11407637848646</v>
      </c>
      <c r="K47" s="710">
        <v>517.75588608269243</v>
      </c>
      <c r="L47" s="711">
        <v>194.33608175369366</v>
      </c>
      <c r="M47" s="712">
        <v>117.12707032832623</v>
      </c>
      <c r="N47" s="713">
        <v>-36.307074370235028</v>
      </c>
    </row>
    <row r="48" spans="3:14" ht="18" customHeight="1">
      <c r="C48" s="708"/>
      <c r="D48" s="709"/>
      <c r="E48" s="709" t="s">
        <v>726</v>
      </c>
      <c r="F48" s="709"/>
      <c r="G48" s="709"/>
      <c r="H48" s="710">
        <v>272.04946433699331</v>
      </c>
      <c r="I48" s="710">
        <v>532.84423990388689</v>
      </c>
      <c r="J48" s="710">
        <v>365.37086756668498</v>
      </c>
      <c r="K48" s="710">
        <v>795.08129791715839</v>
      </c>
      <c r="L48" s="711">
        <v>415.07344012662281</v>
      </c>
      <c r="M48" s="727">
        <v>34.303101260325406</v>
      </c>
      <c r="N48" s="728">
        <v>13.603321165409128</v>
      </c>
    </row>
    <row r="49" spans="3:14" ht="18" customHeight="1">
      <c r="C49" s="708"/>
      <c r="D49" s="709"/>
      <c r="E49" s="709"/>
      <c r="F49" s="709" t="s">
        <v>727</v>
      </c>
      <c r="G49" s="709"/>
      <c r="H49" s="710">
        <v>174.64213182784152</v>
      </c>
      <c r="I49" s="710">
        <v>426.12295587250071</v>
      </c>
      <c r="J49" s="710">
        <v>338.44887583287152</v>
      </c>
      <c r="K49" s="710">
        <v>763.53717895834495</v>
      </c>
      <c r="L49" s="711">
        <v>383.37477639289528</v>
      </c>
      <c r="M49" s="727">
        <v>93.795662186778145</v>
      </c>
      <c r="N49" s="728">
        <v>13.274058142302266</v>
      </c>
    </row>
    <row r="50" spans="3:14" ht="18" customHeight="1">
      <c r="C50" s="708"/>
      <c r="D50" s="709"/>
      <c r="E50" s="709"/>
      <c r="F50" s="709"/>
      <c r="G50" s="709" t="s">
        <v>728</v>
      </c>
      <c r="H50" s="710">
        <v>275.77210968001373</v>
      </c>
      <c r="I50" s="710">
        <v>595.0619643040767</v>
      </c>
      <c r="J50" s="710">
        <v>451.66476520217248</v>
      </c>
      <c r="K50" s="710">
        <v>940.52778712842257</v>
      </c>
      <c r="L50" s="711">
        <v>463.077537886117</v>
      </c>
      <c r="M50" s="712">
        <v>63.781887053861993</v>
      </c>
      <c r="N50" s="713">
        <v>2.5268237779929592</v>
      </c>
    </row>
    <row r="51" spans="3:14" ht="18" customHeight="1">
      <c r="C51" s="708"/>
      <c r="D51" s="709"/>
      <c r="E51" s="709"/>
      <c r="F51" s="709"/>
      <c r="G51" s="709" t="s">
        <v>729</v>
      </c>
      <c r="H51" s="710">
        <v>-101.12997785217223</v>
      </c>
      <c r="I51" s="710">
        <v>-168.9390084315761</v>
      </c>
      <c r="J51" s="710">
        <v>-113.21588936930102</v>
      </c>
      <c r="K51" s="710">
        <v>-176.99060817007771</v>
      </c>
      <c r="L51" s="711">
        <v>-79.70276149322163</v>
      </c>
      <c r="M51" s="712">
        <v>11.95086934043978</v>
      </c>
      <c r="N51" s="713">
        <v>-29.60108167040255</v>
      </c>
    </row>
    <row r="52" spans="3:14" ht="18" customHeight="1">
      <c r="C52" s="708"/>
      <c r="D52" s="709"/>
      <c r="E52" s="709"/>
      <c r="F52" s="709" t="s">
        <v>730</v>
      </c>
      <c r="G52" s="709"/>
      <c r="H52" s="710">
        <v>97.407332509151729</v>
      </c>
      <c r="I52" s="710">
        <v>106.72128403138619</v>
      </c>
      <c r="J52" s="710">
        <v>26.921991733813506</v>
      </c>
      <c r="K52" s="710">
        <v>31.544118958813488</v>
      </c>
      <c r="L52" s="711">
        <v>31.698663733727535</v>
      </c>
      <c r="M52" s="727">
        <v>-72.361432101341961</v>
      </c>
      <c r="N52" s="728">
        <v>17.742639724217071</v>
      </c>
    </row>
    <row r="53" spans="3:14" ht="18" customHeight="1">
      <c r="C53" s="708"/>
      <c r="D53" s="709"/>
      <c r="E53" s="709"/>
      <c r="F53" s="709"/>
      <c r="G53" s="709" t="s">
        <v>728</v>
      </c>
      <c r="H53" s="710">
        <v>100.3693927472343</v>
      </c>
      <c r="I53" s="710">
        <v>110.14493015605524</v>
      </c>
      <c r="J53" s="710">
        <v>35.387006792407647</v>
      </c>
      <c r="K53" s="710">
        <v>50.832250254395873</v>
      </c>
      <c r="L53" s="711">
        <v>52.902335623928316</v>
      </c>
      <c r="M53" s="727">
        <v>-64.743229161977041</v>
      </c>
      <c r="N53" s="728">
        <v>49.496497215126482</v>
      </c>
    </row>
    <row r="54" spans="3:14" ht="18" customHeight="1">
      <c r="C54" s="708"/>
      <c r="D54" s="709"/>
      <c r="E54" s="709"/>
      <c r="F54" s="709"/>
      <c r="G54" s="709" t="s">
        <v>729</v>
      </c>
      <c r="H54" s="710">
        <v>-2.9620602380825725</v>
      </c>
      <c r="I54" s="710">
        <v>-3.4236461246690579</v>
      </c>
      <c r="J54" s="710">
        <v>-8.4650150585941493</v>
      </c>
      <c r="K54" s="710">
        <v>-19.288131295582396</v>
      </c>
      <c r="L54" s="711">
        <v>-21.203671890200781</v>
      </c>
      <c r="M54" s="727">
        <v>185.78132712364413</v>
      </c>
      <c r="N54" s="728">
        <v>150.48593231589876</v>
      </c>
    </row>
    <row r="55" spans="3:14" ht="18" customHeight="1">
      <c r="C55" s="708"/>
      <c r="D55" s="709"/>
      <c r="E55" s="709" t="s">
        <v>731</v>
      </c>
      <c r="F55" s="709"/>
      <c r="G55" s="709"/>
      <c r="H55" s="710">
        <v>-63.824260592015563</v>
      </c>
      <c r="I55" s="710">
        <v>-179.8110863139753</v>
      </c>
      <c r="J55" s="710">
        <v>-141.27946541528095</v>
      </c>
      <c r="K55" s="710">
        <v>-133.79758314353228</v>
      </c>
      <c r="L55" s="711">
        <v>93.496000410766555</v>
      </c>
      <c r="M55" s="712">
        <v>121.35699513760613</v>
      </c>
      <c r="N55" s="713">
        <v>-166.17805364420207</v>
      </c>
    </row>
    <row r="56" spans="3:14" ht="18" customHeight="1">
      <c r="C56" s="708"/>
      <c r="D56" s="709"/>
      <c r="E56" s="709"/>
      <c r="F56" s="709" t="s">
        <v>732</v>
      </c>
      <c r="G56" s="709"/>
      <c r="H56" s="710">
        <v>2.1304762195567575</v>
      </c>
      <c r="I56" s="710">
        <v>2.2097713816835296</v>
      </c>
      <c r="J56" s="710">
        <v>-1.930085368251635</v>
      </c>
      <c r="K56" s="710">
        <v>-1.7336701174124338</v>
      </c>
      <c r="L56" s="711">
        <v>0.36688597030427683</v>
      </c>
      <c r="M56" s="712">
        <v>-190.59408176136256</v>
      </c>
      <c r="N56" s="713">
        <v>-119.00879496519991</v>
      </c>
    </row>
    <row r="57" spans="3:14" ht="18" customHeight="1">
      <c r="C57" s="708"/>
      <c r="D57" s="709"/>
      <c r="E57" s="709"/>
      <c r="F57" s="709" t="s">
        <v>733</v>
      </c>
      <c r="G57" s="709"/>
      <c r="H57" s="710">
        <v>-65.954736811572317</v>
      </c>
      <c r="I57" s="710">
        <v>-182.02085769565883</v>
      </c>
      <c r="J57" s="710">
        <v>-139.34938004702931</v>
      </c>
      <c r="K57" s="710">
        <v>-132.06391302611982</v>
      </c>
      <c r="L57" s="711">
        <v>93.12911444046226</v>
      </c>
      <c r="M57" s="712">
        <v>111.28032160167652</v>
      </c>
      <c r="N57" s="713">
        <v>-166.8313805264379</v>
      </c>
    </row>
    <row r="58" spans="3:14" ht="18" customHeight="1">
      <c r="C58" s="708"/>
      <c r="D58" s="709"/>
      <c r="E58" s="709" t="s">
        <v>753</v>
      </c>
      <c r="F58" s="709"/>
      <c r="G58" s="709"/>
      <c r="H58" s="710">
        <v>1.4909527283641437</v>
      </c>
      <c r="I58" s="710">
        <v>1.4159045645124284</v>
      </c>
      <c r="J58" s="710">
        <v>3.8763305740121274</v>
      </c>
      <c r="K58" s="710">
        <v>9.9423045458175707E-3</v>
      </c>
      <c r="L58" s="711">
        <v>1.0060949214225767</v>
      </c>
      <c r="M58" s="727">
        <v>159.99017274445669</v>
      </c>
      <c r="N58" s="713" t="s">
        <v>144</v>
      </c>
    </row>
    <row r="59" spans="3:14" ht="18" customHeight="1">
      <c r="C59" s="714" t="s">
        <v>754</v>
      </c>
      <c r="D59" s="715"/>
      <c r="E59" s="715"/>
      <c r="F59" s="715"/>
      <c r="G59" s="715"/>
      <c r="H59" s="716">
        <v>202.11463311293656</v>
      </c>
      <c r="I59" s="716">
        <v>281.68035915446416</v>
      </c>
      <c r="J59" s="716">
        <v>-1194.1964053108181</v>
      </c>
      <c r="K59" s="716">
        <v>-1217.9413248967762</v>
      </c>
      <c r="L59" s="717">
        <v>-1135.8648021931087</v>
      </c>
      <c r="M59" s="718">
        <v>-690.85103681905673</v>
      </c>
      <c r="N59" s="729">
        <v>-4.8845904122887731</v>
      </c>
    </row>
    <row r="60" spans="3:14" ht="18" customHeight="1">
      <c r="C60" s="714" t="s">
        <v>736</v>
      </c>
      <c r="D60" s="715" t="s">
        <v>737</v>
      </c>
      <c r="E60" s="715"/>
      <c r="F60" s="715"/>
      <c r="G60" s="715"/>
      <c r="H60" s="716">
        <v>205.29737302234588</v>
      </c>
      <c r="I60" s="716">
        <v>315.15928565511831</v>
      </c>
      <c r="J60" s="716">
        <v>908.80752182756396</v>
      </c>
      <c r="K60" s="716">
        <v>1083.083594480144</v>
      </c>
      <c r="L60" s="717">
        <v>661.08078945059106</v>
      </c>
      <c r="M60" s="726">
        <v>342.67859274002672</v>
      </c>
      <c r="N60" s="729">
        <v>-27.258437724943946</v>
      </c>
    </row>
    <row r="61" spans="3:14" ht="18" customHeight="1">
      <c r="C61" s="714" t="s">
        <v>755</v>
      </c>
      <c r="D61" s="715"/>
      <c r="E61" s="715"/>
      <c r="F61" s="715"/>
      <c r="G61" s="715"/>
      <c r="H61" s="716">
        <v>407.41200613528247</v>
      </c>
      <c r="I61" s="716">
        <v>596.83964480958252</v>
      </c>
      <c r="J61" s="716">
        <v>-285.38888348325412</v>
      </c>
      <c r="K61" s="716">
        <v>-134.85773041663214</v>
      </c>
      <c r="L61" s="717">
        <v>-474.78401274251763</v>
      </c>
      <c r="M61" s="718">
        <v>-170.04920797265112</v>
      </c>
      <c r="N61" s="719">
        <v>66.363877579126779</v>
      </c>
    </row>
    <row r="62" spans="3:14" ht="18" customHeight="1">
      <c r="C62" s="714" t="s">
        <v>739</v>
      </c>
      <c r="D62" s="715"/>
      <c r="E62" s="715"/>
      <c r="F62" s="715"/>
      <c r="G62" s="715"/>
      <c r="H62" s="716">
        <v>-407.4120061352823</v>
      </c>
      <c r="I62" s="716">
        <v>-596.83964480958241</v>
      </c>
      <c r="J62" s="716">
        <v>285.38888348325429</v>
      </c>
      <c r="K62" s="716">
        <v>134.85773041663217</v>
      </c>
      <c r="L62" s="716">
        <v>474.78401274251763</v>
      </c>
      <c r="M62" s="718">
        <v>-170.04920797265117</v>
      </c>
      <c r="N62" s="719">
        <v>66.363877579126665</v>
      </c>
    </row>
    <row r="63" spans="3:14" ht="18" customHeight="1">
      <c r="C63" s="708"/>
      <c r="D63" s="709" t="s">
        <v>740</v>
      </c>
      <c r="E63" s="709"/>
      <c r="F63" s="709"/>
      <c r="G63" s="709"/>
      <c r="H63" s="710">
        <v>-398.53394477435279</v>
      </c>
      <c r="I63" s="710">
        <v>-580.75082071283452</v>
      </c>
      <c r="J63" s="710">
        <v>290.87361545531667</v>
      </c>
      <c r="K63" s="710">
        <v>144.07669530167536</v>
      </c>
      <c r="L63" s="710">
        <v>478.65871407716315</v>
      </c>
      <c r="M63" s="712">
        <v>-172.98590729078481</v>
      </c>
      <c r="N63" s="713">
        <v>64.559000419442867</v>
      </c>
    </row>
    <row r="64" spans="3:14" ht="18" customHeight="1">
      <c r="C64" s="708"/>
      <c r="D64" s="709"/>
      <c r="E64" s="709" t="s">
        <v>732</v>
      </c>
      <c r="F64" s="709"/>
      <c r="G64" s="709"/>
      <c r="H64" s="710">
        <v>-297.11695540835831</v>
      </c>
      <c r="I64" s="710">
        <v>-586.60537557732516</v>
      </c>
      <c r="J64" s="710">
        <v>-111.27086510588001</v>
      </c>
      <c r="K64" s="710">
        <v>-239.33827914130529</v>
      </c>
      <c r="L64" s="710">
        <v>841.31342149809802</v>
      </c>
      <c r="M64" s="712">
        <v>-62.549809736388475</v>
      </c>
      <c r="N64" s="713">
        <v>-856.0949766118423</v>
      </c>
    </row>
    <row r="65" spans="3:14" ht="18" customHeight="1">
      <c r="C65" s="708"/>
      <c r="D65" s="709"/>
      <c r="E65" s="709" t="s">
        <v>733</v>
      </c>
      <c r="F65" s="709"/>
      <c r="G65" s="709"/>
      <c r="H65" s="710">
        <v>-101.4169893659943</v>
      </c>
      <c r="I65" s="710">
        <v>5.8545548644908401</v>
      </c>
      <c r="J65" s="710">
        <v>402.1444805611967</v>
      </c>
      <c r="K65" s="710">
        <v>383.41497444298051</v>
      </c>
      <c r="L65" s="710">
        <v>-362.65470742093504</v>
      </c>
      <c r="M65" s="727">
        <v>-496.52575281044386</v>
      </c>
      <c r="N65" s="728">
        <v>-190.18020262639106</v>
      </c>
    </row>
    <row r="66" spans="3:14" ht="18" customHeight="1">
      <c r="C66" s="708"/>
      <c r="D66" s="709" t="s">
        <v>741</v>
      </c>
      <c r="E66" s="709"/>
      <c r="F66" s="709"/>
      <c r="G66" s="709"/>
      <c r="H66" s="710">
        <v>-8.8780613609296211</v>
      </c>
      <c r="I66" s="710">
        <v>-16.088824096747995</v>
      </c>
      <c r="J66" s="710">
        <v>-5.4847319720624199</v>
      </c>
      <c r="K66" s="710">
        <v>-9.2189648850431709</v>
      </c>
      <c r="L66" s="710">
        <v>-3.8747013346454446</v>
      </c>
      <c r="M66" s="712">
        <v>-38.221513131239334</v>
      </c>
      <c r="N66" s="713">
        <v>-29.354773316508229</v>
      </c>
    </row>
    <row r="67" spans="3:14" ht="18" customHeight="1" thickBot="1">
      <c r="C67" s="730" t="s">
        <v>756</v>
      </c>
      <c r="D67" s="731"/>
      <c r="E67" s="731"/>
      <c r="F67" s="731"/>
      <c r="G67" s="731"/>
      <c r="H67" s="732">
        <v>-471.23626672729796</v>
      </c>
      <c r="I67" s="732">
        <v>-776.65073112355753</v>
      </c>
      <c r="J67" s="732">
        <v>144.10941806797331</v>
      </c>
      <c r="K67" s="732">
        <v>1.0601472730997799</v>
      </c>
      <c r="L67" s="732">
        <v>568.28001315328402</v>
      </c>
      <c r="M67" s="733">
        <v>-130.5811390682646</v>
      </c>
      <c r="N67" s="734">
        <v>294.33926024546054</v>
      </c>
    </row>
    <row r="68" spans="3:14" ht="18" customHeight="1" thickTop="1">
      <c r="C68" s="735" t="s">
        <v>757</v>
      </c>
    </row>
    <row r="72" spans="3:14">
      <c r="H72" s="707"/>
    </row>
    <row r="73" spans="3:14">
      <c r="N73" s="697" t="s">
        <v>65</v>
      </c>
    </row>
    <row r="87" spans="11:11">
      <c r="K87" s="697" t="s">
        <v>65</v>
      </c>
    </row>
  </sheetData>
  <mergeCells count="9">
    <mergeCell ref="C1:N1"/>
    <mergeCell ref="C2:N2"/>
    <mergeCell ref="C3:G3"/>
    <mergeCell ref="C4:G6"/>
    <mergeCell ref="H4:I5"/>
    <mergeCell ref="J4:K5"/>
    <mergeCell ref="L4:L5"/>
    <mergeCell ref="M4:N4"/>
    <mergeCell ref="M5:N5"/>
  </mergeCells>
  <pageMargins left="0.39370078740157483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53"/>
  <sheetViews>
    <sheetView zoomScaleSheetLayoutView="70" workbookViewId="0">
      <selection activeCell="J1" sqref="J1"/>
    </sheetView>
  </sheetViews>
  <sheetFormatPr defaultRowHeight="15.75"/>
  <cols>
    <col min="1" max="1" width="9.140625" style="455"/>
    <col min="2" max="2" width="6.85546875" style="455" customWidth="1"/>
    <col min="3" max="3" width="31.28515625" style="455" customWidth="1"/>
    <col min="4" max="4" width="14.85546875" style="455" customWidth="1"/>
    <col min="5" max="5" width="15.85546875" style="455" customWidth="1"/>
    <col min="6" max="7" width="12.85546875" style="455" customWidth="1"/>
    <col min="8" max="8" width="12.42578125" style="455" customWidth="1"/>
    <col min="9" max="9" width="11.85546875" style="455" customWidth="1"/>
    <col min="10" max="254" width="9.140625" style="455"/>
    <col min="255" max="255" width="6.85546875" style="455" customWidth="1"/>
    <col min="256" max="256" width="31.28515625" style="455" customWidth="1"/>
    <col min="257" max="257" width="14.85546875" style="455" customWidth="1"/>
    <col min="258" max="258" width="15.85546875" style="455" customWidth="1"/>
    <col min="259" max="260" width="12.85546875" style="455" customWidth="1"/>
    <col min="261" max="261" width="12.42578125" style="455" customWidth="1"/>
    <col min="262" max="262" width="11.85546875" style="455" customWidth="1"/>
    <col min="263" max="510" width="9.140625" style="455"/>
    <col min="511" max="511" width="6.85546875" style="455" customWidth="1"/>
    <col min="512" max="512" width="31.28515625" style="455" customWidth="1"/>
    <col min="513" max="513" width="14.85546875" style="455" customWidth="1"/>
    <col min="514" max="514" width="15.85546875" style="455" customWidth="1"/>
    <col min="515" max="516" width="12.85546875" style="455" customWidth="1"/>
    <col min="517" max="517" width="12.42578125" style="455" customWidth="1"/>
    <col min="518" max="518" width="11.85546875" style="455" customWidth="1"/>
    <col min="519" max="766" width="9.140625" style="455"/>
    <col min="767" max="767" width="6.85546875" style="455" customWidth="1"/>
    <col min="768" max="768" width="31.28515625" style="455" customWidth="1"/>
    <col min="769" max="769" width="14.85546875" style="455" customWidth="1"/>
    <col min="770" max="770" width="15.85546875" style="455" customWidth="1"/>
    <col min="771" max="772" width="12.85546875" style="455" customWidth="1"/>
    <col min="773" max="773" width="12.42578125" style="455" customWidth="1"/>
    <col min="774" max="774" width="11.85546875" style="455" customWidth="1"/>
    <col min="775" max="1022" width="9.140625" style="455"/>
    <col min="1023" max="1023" width="6.85546875" style="455" customWidth="1"/>
    <col min="1024" max="1024" width="31.28515625" style="455" customWidth="1"/>
    <col min="1025" max="1025" width="14.85546875" style="455" customWidth="1"/>
    <col min="1026" max="1026" width="15.85546875" style="455" customWidth="1"/>
    <col min="1027" max="1028" width="12.85546875" style="455" customWidth="1"/>
    <col min="1029" max="1029" width="12.42578125" style="455" customWidth="1"/>
    <col min="1030" max="1030" width="11.85546875" style="455" customWidth="1"/>
    <col min="1031" max="1278" width="9.140625" style="455"/>
    <col min="1279" max="1279" width="6.85546875" style="455" customWidth="1"/>
    <col min="1280" max="1280" width="31.28515625" style="455" customWidth="1"/>
    <col min="1281" max="1281" width="14.85546875" style="455" customWidth="1"/>
    <col min="1282" max="1282" width="15.85546875" style="455" customWidth="1"/>
    <col min="1283" max="1284" width="12.85546875" style="455" customWidth="1"/>
    <col min="1285" max="1285" width="12.42578125" style="455" customWidth="1"/>
    <col min="1286" max="1286" width="11.85546875" style="455" customWidth="1"/>
    <col min="1287" max="1534" width="9.140625" style="455"/>
    <col min="1535" max="1535" width="6.85546875" style="455" customWidth="1"/>
    <col min="1536" max="1536" width="31.28515625" style="455" customWidth="1"/>
    <col min="1537" max="1537" width="14.85546875" style="455" customWidth="1"/>
    <col min="1538" max="1538" width="15.85546875" style="455" customWidth="1"/>
    <col min="1539" max="1540" width="12.85546875" style="455" customWidth="1"/>
    <col min="1541" max="1541" width="12.42578125" style="455" customWidth="1"/>
    <col min="1542" max="1542" width="11.85546875" style="455" customWidth="1"/>
    <col min="1543" max="1790" width="9.140625" style="455"/>
    <col min="1791" max="1791" width="6.85546875" style="455" customWidth="1"/>
    <col min="1792" max="1792" width="31.28515625" style="455" customWidth="1"/>
    <col min="1793" max="1793" width="14.85546875" style="455" customWidth="1"/>
    <col min="1794" max="1794" width="15.85546875" style="455" customWidth="1"/>
    <col min="1795" max="1796" width="12.85546875" style="455" customWidth="1"/>
    <col min="1797" max="1797" width="12.42578125" style="455" customWidth="1"/>
    <col min="1798" max="1798" width="11.85546875" style="455" customWidth="1"/>
    <col min="1799" max="2046" width="9.140625" style="455"/>
    <col min="2047" max="2047" width="6.85546875" style="455" customWidth="1"/>
    <col min="2048" max="2048" width="31.28515625" style="455" customWidth="1"/>
    <col min="2049" max="2049" width="14.85546875" style="455" customWidth="1"/>
    <col min="2050" max="2050" width="15.85546875" style="455" customWidth="1"/>
    <col min="2051" max="2052" width="12.85546875" style="455" customWidth="1"/>
    <col min="2053" max="2053" width="12.42578125" style="455" customWidth="1"/>
    <col min="2054" max="2054" width="11.85546875" style="455" customWidth="1"/>
    <col min="2055" max="2302" width="9.140625" style="455"/>
    <col min="2303" max="2303" width="6.85546875" style="455" customWidth="1"/>
    <col min="2304" max="2304" width="31.28515625" style="455" customWidth="1"/>
    <col min="2305" max="2305" width="14.85546875" style="455" customWidth="1"/>
    <col min="2306" max="2306" width="15.85546875" style="455" customWidth="1"/>
    <col min="2307" max="2308" width="12.85546875" style="455" customWidth="1"/>
    <col min="2309" max="2309" width="12.42578125" style="455" customWidth="1"/>
    <col min="2310" max="2310" width="11.85546875" style="455" customWidth="1"/>
    <col min="2311" max="2558" width="9.140625" style="455"/>
    <col min="2559" max="2559" width="6.85546875" style="455" customWidth="1"/>
    <col min="2560" max="2560" width="31.28515625" style="455" customWidth="1"/>
    <col min="2561" max="2561" width="14.85546875" style="455" customWidth="1"/>
    <col min="2562" max="2562" width="15.85546875" style="455" customWidth="1"/>
    <col min="2563" max="2564" width="12.85546875" style="455" customWidth="1"/>
    <col min="2565" max="2565" width="12.42578125" style="455" customWidth="1"/>
    <col min="2566" max="2566" width="11.85546875" style="455" customWidth="1"/>
    <col min="2567" max="2814" width="9.140625" style="455"/>
    <col min="2815" max="2815" width="6.85546875" style="455" customWidth="1"/>
    <col min="2816" max="2816" width="31.28515625" style="455" customWidth="1"/>
    <col min="2817" max="2817" width="14.85546875" style="455" customWidth="1"/>
    <col min="2818" max="2818" width="15.85546875" style="455" customWidth="1"/>
    <col min="2819" max="2820" width="12.85546875" style="455" customWidth="1"/>
    <col min="2821" max="2821" width="12.42578125" style="455" customWidth="1"/>
    <col min="2822" max="2822" width="11.85546875" style="455" customWidth="1"/>
    <col min="2823" max="3070" width="9.140625" style="455"/>
    <col min="3071" max="3071" width="6.85546875" style="455" customWidth="1"/>
    <col min="3072" max="3072" width="31.28515625" style="455" customWidth="1"/>
    <col min="3073" max="3073" width="14.85546875" style="455" customWidth="1"/>
    <col min="3074" max="3074" width="15.85546875" style="455" customWidth="1"/>
    <col min="3075" max="3076" width="12.85546875" style="455" customWidth="1"/>
    <col min="3077" max="3077" width="12.42578125" style="455" customWidth="1"/>
    <col min="3078" max="3078" width="11.85546875" style="455" customWidth="1"/>
    <col min="3079" max="3326" width="9.140625" style="455"/>
    <col min="3327" max="3327" width="6.85546875" style="455" customWidth="1"/>
    <col min="3328" max="3328" width="31.28515625" style="455" customWidth="1"/>
    <col min="3329" max="3329" width="14.85546875" style="455" customWidth="1"/>
    <col min="3330" max="3330" width="15.85546875" style="455" customWidth="1"/>
    <col min="3331" max="3332" width="12.85546875" style="455" customWidth="1"/>
    <col min="3333" max="3333" width="12.42578125" style="455" customWidth="1"/>
    <col min="3334" max="3334" width="11.85546875" style="455" customWidth="1"/>
    <col min="3335" max="3582" width="9.140625" style="455"/>
    <col min="3583" max="3583" width="6.85546875" style="455" customWidth="1"/>
    <col min="3584" max="3584" width="31.28515625" style="455" customWidth="1"/>
    <col min="3585" max="3585" width="14.85546875" style="455" customWidth="1"/>
    <col min="3586" max="3586" width="15.85546875" style="455" customWidth="1"/>
    <col min="3587" max="3588" width="12.85546875" style="455" customWidth="1"/>
    <col min="3589" max="3589" width="12.42578125" style="455" customWidth="1"/>
    <col min="3590" max="3590" width="11.85546875" style="455" customWidth="1"/>
    <col min="3591" max="3838" width="9.140625" style="455"/>
    <col min="3839" max="3839" width="6.85546875" style="455" customWidth="1"/>
    <col min="3840" max="3840" width="31.28515625" style="455" customWidth="1"/>
    <col min="3841" max="3841" width="14.85546875" style="455" customWidth="1"/>
    <col min="3842" max="3842" width="15.85546875" style="455" customWidth="1"/>
    <col min="3843" max="3844" width="12.85546875" style="455" customWidth="1"/>
    <col min="3845" max="3845" width="12.42578125" style="455" customWidth="1"/>
    <col min="3846" max="3846" width="11.85546875" style="455" customWidth="1"/>
    <col min="3847" max="4094" width="9.140625" style="455"/>
    <col min="4095" max="4095" width="6.85546875" style="455" customWidth="1"/>
    <col min="4096" max="4096" width="31.28515625" style="455" customWidth="1"/>
    <col min="4097" max="4097" width="14.85546875" style="455" customWidth="1"/>
    <col min="4098" max="4098" width="15.85546875" style="455" customWidth="1"/>
    <col min="4099" max="4100" width="12.85546875" style="455" customWidth="1"/>
    <col min="4101" max="4101" width="12.42578125" style="455" customWidth="1"/>
    <col min="4102" max="4102" width="11.85546875" style="455" customWidth="1"/>
    <col min="4103" max="4350" width="9.140625" style="455"/>
    <col min="4351" max="4351" width="6.85546875" style="455" customWidth="1"/>
    <col min="4352" max="4352" width="31.28515625" style="455" customWidth="1"/>
    <col min="4353" max="4353" width="14.85546875" style="455" customWidth="1"/>
    <col min="4354" max="4354" width="15.85546875" style="455" customWidth="1"/>
    <col min="4355" max="4356" width="12.85546875" style="455" customWidth="1"/>
    <col min="4357" max="4357" width="12.42578125" style="455" customWidth="1"/>
    <col min="4358" max="4358" width="11.85546875" style="455" customWidth="1"/>
    <col min="4359" max="4606" width="9.140625" style="455"/>
    <col min="4607" max="4607" width="6.85546875" style="455" customWidth="1"/>
    <col min="4608" max="4608" width="31.28515625" style="455" customWidth="1"/>
    <col min="4609" max="4609" width="14.85546875" style="455" customWidth="1"/>
    <col min="4610" max="4610" width="15.85546875" style="455" customWidth="1"/>
    <col min="4611" max="4612" width="12.85546875" style="455" customWidth="1"/>
    <col min="4613" max="4613" width="12.42578125" style="455" customWidth="1"/>
    <col min="4614" max="4614" width="11.85546875" style="455" customWidth="1"/>
    <col min="4615" max="4862" width="9.140625" style="455"/>
    <col min="4863" max="4863" width="6.85546875" style="455" customWidth="1"/>
    <col min="4864" max="4864" width="31.28515625" style="455" customWidth="1"/>
    <col min="4865" max="4865" width="14.85546875" style="455" customWidth="1"/>
    <col min="4866" max="4866" width="15.85546875" style="455" customWidth="1"/>
    <col min="4867" max="4868" width="12.85546875" style="455" customWidth="1"/>
    <col min="4869" max="4869" width="12.42578125" style="455" customWidth="1"/>
    <col min="4870" max="4870" width="11.85546875" style="455" customWidth="1"/>
    <col min="4871" max="5118" width="9.140625" style="455"/>
    <col min="5119" max="5119" width="6.85546875" style="455" customWidth="1"/>
    <col min="5120" max="5120" width="31.28515625" style="455" customWidth="1"/>
    <col min="5121" max="5121" width="14.85546875" style="455" customWidth="1"/>
    <col min="5122" max="5122" width="15.85546875" style="455" customWidth="1"/>
    <col min="5123" max="5124" width="12.85546875" style="455" customWidth="1"/>
    <col min="5125" max="5125" width="12.42578125" style="455" customWidth="1"/>
    <col min="5126" max="5126" width="11.85546875" style="455" customWidth="1"/>
    <col min="5127" max="5374" width="9.140625" style="455"/>
    <col min="5375" max="5375" width="6.85546875" style="455" customWidth="1"/>
    <col min="5376" max="5376" width="31.28515625" style="455" customWidth="1"/>
    <col min="5377" max="5377" width="14.85546875" style="455" customWidth="1"/>
    <col min="5378" max="5378" width="15.85546875" style="455" customWidth="1"/>
    <col min="5379" max="5380" width="12.85546875" style="455" customWidth="1"/>
    <col min="5381" max="5381" width="12.42578125" style="455" customWidth="1"/>
    <col min="5382" max="5382" width="11.85546875" style="455" customWidth="1"/>
    <col min="5383" max="5630" width="9.140625" style="455"/>
    <col min="5631" max="5631" width="6.85546875" style="455" customWidth="1"/>
    <col min="5632" max="5632" width="31.28515625" style="455" customWidth="1"/>
    <col min="5633" max="5633" width="14.85546875" style="455" customWidth="1"/>
    <col min="5634" max="5634" width="15.85546875" style="455" customWidth="1"/>
    <col min="5635" max="5636" width="12.85546875" style="455" customWidth="1"/>
    <col min="5637" max="5637" width="12.42578125" style="455" customWidth="1"/>
    <col min="5638" max="5638" width="11.85546875" style="455" customWidth="1"/>
    <col min="5639" max="5886" width="9.140625" style="455"/>
    <col min="5887" max="5887" width="6.85546875" style="455" customWidth="1"/>
    <col min="5888" max="5888" width="31.28515625" style="455" customWidth="1"/>
    <col min="5889" max="5889" width="14.85546875" style="455" customWidth="1"/>
    <col min="5890" max="5890" width="15.85546875" style="455" customWidth="1"/>
    <col min="5891" max="5892" width="12.85546875" style="455" customWidth="1"/>
    <col min="5893" max="5893" width="12.42578125" style="455" customWidth="1"/>
    <col min="5894" max="5894" width="11.85546875" style="455" customWidth="1"/>
    <col min="5895" max="6142" width="9.140625" style="455"/>
    <col min="6143" max="6143" width="6.85546875" style="455" customWidth="1"/>
    <col min="6144" max="6144" width="31.28515625" style="455" customWidth="1"/>
    <col min="6145" max="6145" width="14.85546875" style="455" customWidth="1"/>
    <col min="6146" max="6146" width="15.85546875" style="455" customWidth="1"/>
    <col min="6147" max="6148" width="12.85546875" style="455" customWidth="1"/>
    <col min="6149" max="6149" width="12.42578125" style="455" customWidth="1"/>
    <col min="6150" max="6150" width="11.85546875" style="455" customWidth="1"/>
    <col min="6151" max="6398" width="9.140625" style="455"/>
    <col min="6399" max="6399" width="6.85546875" style="455" customWidth="1"/>
    <col min="6400" max="6400" width="31.28515625" style="455" customWidth="1"/>
    <col min="6401" max="6401" width="14.85546875" style="455" customWidth="1"/>
    <col min="6402" max="6402" width="15.85546875" style="455" customWidth="1"/>
    <col min="6403" max="6404" width="12.85546875" style="455" customWidth="1"/>
    <col min="6405" max="6405" width="12.42578125" style="455" customWidth="1"/>
    <col min="6406" max="6406" width="11.85546875" style="455" customWidth="1"/>
    <col min="6407" max="6654" width="9.140625" style="455"/>
    <col min="6655" max="6655" width="6.85546875" style="455" customWidth="1"/>
    <col min="6656" max="6656" width="31.28515625" style="455" customWidth="1"/>
    <col min="6657" max="6657" width="14.85546875" style="455" customWidth="1"/>
    <col min="6658" max="6658" width="15.85546875" style="455" customWidth="1"/>
    <col min="6659" max="6660" width="12.85546875" style="455" customWidth="1"/>
    <col min="6661" max="6661" width="12.42578125" style="455" customWidth="1"/>
    <col min="6662" max="6662" width="11.85546875" style="455" customWidth="1"/>
    <col min="6663" max="6910" width="9.140625" style="455"/>
    <col min="6911" max="6911" width="6.85546875" style="455" customWidth="1"/>
    <col min="6912" max="6912" width="31.28515625" style="455" customWidth="1"/>
    <col min="6913" max="6913" width="14.85546875" style="455" customWidth="1"/>
    <col min="6914" max="6914" width="15.85546875" style="455" customWidth="1"/>
    <col min="6915" max="6916" width="12.85546875" style="455" customWidth="1"/>
    <col min="6917" max="6917" width="12.42578125" style="455" customWidth="1"/>
    <col min="6918" max="6918" width="11.85546875" style="455" customWidth="1"/>
    <col min="6919" max="7166" width="9.140625" style="455"/>
    <col min="7167" max="7167" width="6.85546875" style="455" customWidth="1"/>
    <col min="7168" max="7168" width="31.28515625" style="455" customWidth="1"/>
    <col min="7169" max="7169" width="14.85546875" style="455" customWidth="1"/>
    <col min="7170" max="7170" width="15.85546875" style="455" customWidth="1"/>
    <col min="7171" max="7172" width="12.85546875" style="455" customWidth="1"/>
    <col min="7173" max="7173" width="12.42578125" style="455" customWidth="1"/>
    <col min="7174" max="7174" width="11.85546875" style="455" customWidth="1"/>
    <col min="7175" max="7422" width="9.140625" style="455"/>
    <col min="7423" max="7423" width="6.85546875" style="455" customWidth="1"/>
    <col min="7424" max="7424" width="31.28515625" style="455" customWidth="1"/>
    <col min="7425" max="7425" width="14.85546875" style="455" customWidth="1"/>
    <col min="7426" max="7426" width="15.85546875" style="455" customWidth="1"/>
    <col min="7427" max="7428" width="12.85546875" style="455" customWidth="1"/>
    <col min="7429" max="7429" width="12.42578125" style="455" customWidth="1"/>
    <col min="7430" max="7430" width="11.85546875" style="455" customWidth="1"/>
    <col min="7431" max="7678" width="9.140625" style="455"/>
    <col min="7679" max="7679" width="6.85546875" style="455" customWidth="1"/>
    <col min="7680" max="7680" width="31.28515625" style="455" customWidth="1"/>
    <col min="7681" max="7681" width="14.85546875" style="455" customWidth="1"/>
    <col min="7682" max="7682" width="15.85546875" style="455" customWidth="1"/>
    <col min="7683" max="7684" width="12.85546875" style="455" customWidth="1"/>
    <col min="7685" max="7685" width="12.42578125" style="455" customWidth="1"/>
    <col min="7686" max="7686" width="11.85546875" style="455" customWidth="1"/>
    <col min="7687" max="7934" width="9.140625" style="455"/>
    <col min="7935" max="7935" width="6.85546875" style="455" customWidth="1"/>
    <col min="7936" max="7936" width="31.28515625" style="455" customWidth="1"/>
    <col min="7937" max="7937" width="14.85546875" style="455" customWidth="1"/>
    <col min="7938" max="7938" width="15.85546875" style="455" customWidth="1"/>
    <col min="7939" max="7940" width="12.85546875" style="455" customWidth="1"/>
    <col min="7941" max="7941" width="12.42578125" style="455" customWidth="1"/>
    <col min="7942" max="7942" width="11.85546875" style="455" customWidth="1"/>
    <col min="7943" max="8190" width="9.140625" style="455"/>
    <col min="8191" max="8191" width="6.85546875" style="455" customWidth="1"/>
    <col min="8192" max="8192" width="31.28515625" style="455" customWidth="1"/>
    <col min="8193" max="8193" width="14.85546875" style="455" customWidth="1"/>
    <col min="8194" max="8194" width="15.85546875" style="455" customWidth="1"/>
    <col min="8195" max="8196" width="12.85546875" style="455" customWidth="1"/>
    <col min="8197" max="8197" width="12.42578125" style="455" customWidth="1"/>
    <col min="8198" max="8198" width="11.85546875" style="455" customWidth="1"/>
    <col min="8199" max="8446" width="9.140625" style="455"/>
    <col min="8447" max="8447" width="6.85546875" style="455" customWidth="1"/>
    <col min="8448" max="8448" width="31.28515625" style="455" customWidth="1"/>
    <col min="8449" max="8449" width="14.85546875" style="455" customWidth="1"/>
    <col min="8450" max="8450" width="15.85546875" style="455" customWidth="1"/>
    <col min="8451" max="8452" width="12.85546875" style="455" customWidth="1"/>
    <col min="8453" max="8453" width="12.42578125" style="455" customWidth="1"/>
    <col min="8454" max="8454" width="11.85546875" style="455" customWidth="1"/>
    <col min="8455" max="8702" width="9.140625" style="455"/>
    <col min="8703" max="8703" width="6.85546875" style="455" customWidth="1"/>
    <col min="8704" max="8704" width="31.28515625" style="455" customWidth="1"/>
    <col min="8705" max="8705" width="14.85546875" style="455" customWidth="1"/>
    <col min="8706" max="8706" width="15.85546875" style="455" customWidth="1"/>
    <col min="8707" max="8708" width="12.85546875" style="455" customWidth="1"/>
    <col min="8709" max="8709" width="12.42578125" style="455" customWidth="1"/>
    <col min="8710" max="8710" width="11.85546875" style="455" customWidth="1"/>
    <col min="8711" max="8958" width="9.140625" style="455"/>
    <col min="8959" max="8959" width="6.85546875" style="455" customWidth="1"/>
    <col min="8960" max="8960" width="31.28515625" style="455" customWidth="1"/>
    <col min="8961" max="8961" width="14.85546875" style="455" customWidth="1"/>
    <col min="8962" max="8962" width="15.85546875" style="455" customWidth="1"/>
    <col min="8963" max="8964" width="12.85546875" style="455" customWidth="1"/>
    <col min="8965" max="8965" width="12.42578125" style="455" customWidth="1"/>
    <col min="8966" max="8966" width="11.85546875" style="455" customWidth="1"/>
    <col min="8967" max="9214" width="9.140625" style="455"/>
    <col min="9215" max="9215" width="6.85546875" style="455" customWidth="1"/>
    <col min="9216" max="9216" width="31.28515625" style="455" customWidth="1"/>
    <col min="9217" max="9217" width="14.85546875" style="455" customWidth="1"/>
    <col min="9218" max="9218" width="15.85546875" style="455" customWidth="1"/>
    <col min="9219" max="9220" width="12.85546875" style="455" customWidth="1"/>
    <col min="9221" max="9221" width="12.42578125" style="455" customWidth="1"/>
    <col min="9222" max="9222" width="11.85546875" style="455" customWidth="1"/>
    <col min="9223" max="9470" width="9.140625" style="455"/>
    <col min="9471" max="9471" width="6.85546875" style="455" customWidth="1"/>
    <col min="9472" max="9472" width="31.28515625" style="455" customWidth="1"/>
    <col min="9473" max="9473" width="14.85546875" style="455" customWidth="1"/>
    <col min="9474" max="9474" width="15.85546875" style="455" customWidth="1"/>
    <col min="9475" max="9476" width="12.85546875" style="455" customWidth="1"/>
    <col min="9477" max="9477" width="12.42578125" style="455" customWidth="1"/>
    <col min="9478" max="9478" width="11.85546875" style="455" customWidth="1"/>
    <col min="9479" max="9726" width="9.140625" style="455"/>
    <col min="9727" max="9727" width="6.85546875" style="455" customWidth="1"/>
    <col min="9728" max="9728" width="31.28515625" style="455" customWidth="1"/>
    <col min="9729" max="9729" width="14.85546875" style="455" customWidth="1"/>
    <col min="9730" max="9730" width="15.85546875" style="455" customWidth="1"/>
    <col min="9731" max="9732" width="12.85546875" style="455" customWidth="1"/>
    <col min="9733" max="9733" width="12.42578125" style="455" customWidth="1"/>
    <col min="9734" max="9734" width="11.85546875" style="455" customWidth="1"/>
    <col min="9735" max="9982" width="9.140625" style="455"/>
    <col min="9983" max="9983" width="6.85546875" style="455" customWidth="1"/>
    <col min="9984" max="9984" width="31.28515625" style="455" customWidth="1"/>
    <col min="9985" max="9985" width="14.85546875" style="455" customWidth="1"/>
    <col min="9986" max="9986" width="15.85546875" style="455" customWidth="1"/>
    <col min="9987" max="9988" width="12.85546875" style="455" customWidth="1"/>
    <col min="9989" max="9989" width="12.42578125" style="455" customWidth="1"/>
    <col min="9990" max="9990" width="11.85546875" style="455" customWidth="1"/>
    <col min="9991" max="10238" width="9.140625" style="455"/>
    <col min="10239" max="10239" width="6.85546875" style="455" customWidth="1"/>
    <col min="10240" max="10240" width="31.28515625" style="455" customWidth="1"/>
    <col min="10241" max="10241" width="14.85546875" style="455" customWidth="1"/>
    <col min="10242" max="10242" width="15.85546875" style="455" customWidth="1"/>
    <col min="10243" max="10244" width="12.85546875" style="455" customWidth="1"/>
    <col min="10245" max="10245" width="12.42578125" style="455" customWidth="1"/>
    <col min="10246" max="10246" width="11.85546875" style="455" customWidth="1"/>
    <col min="10247" max="10494" width="9.140625" style="455"/>
    <col min="10495" max="10495" width="6.85546875" style="455" customWidth="1"/>
    <col min="10496" max="10496" width="31.28515625" style="455" customWidth="1"/>
    <col min="10497" max="10497" width="14.85546875" style="455" customWidth="1"/>
    <col min="10498" max="10498" width="15.85546875" style="455" customWidth="1"/>
    <col min="10499" max="10500" width="12.85546875" style="455" customWidth="1"/>
    <col min="10501" max="10501" width="12.42578125" style="455" customWidth="1"/>
    <col min="10502" max="10502" width="11.85546875" style="455" customWidth="1"/>
    <col min="10503" max="10750" width="9.140625" style="455"/>
    <col min="10751" max="10751" width="6.85546875" style="455" customWidth="1"/>
    <col min="10752" max="10752" width="31.28515625" style="455" customWidth="1"/>
    <col min="10753" max="10753" width="14.85546875" style="455" customWidth="1"/>
    <col min="10754" max="10754" width="15.85546875" style="455" customWidth="1"/>
    <col min="10755" max="10756" width="12.85546875" style="455" customWidth="1"/>
    <col min="10757" max="10757" width="12.42578125" style="455" customWidth="1"/>
    <col min="10758" max="10758" width="11.85546875" style="455" customWidth="1"/>
    <col min="10759" max="11006" width="9.140625" style="455"/>
    <col min="11007" max="11007" width="6.85546875" style="455" customWidth="1"/>
    <col min="11008" max="11008" width="31.28515625" style="455" customWidth="1"/>
    <col min="11009" max="11009" width="14.85546875" style="455" customWidth="1"/>
    <col min="11010" max="11010" width="15.85546875" style="455" customWidth="1"/>
    <col min="11011" max="11012" width="12.85546875" style="455" customWidth="1"/>
    <col min="11013" max="11013" width="12.42578125" style="455" customWidth="1"/>
    <col min="11014" max="11014" width="11.85546875" style="455" customWidth="1"/>
    <col min="11015" max="11262" width="9.140625" style="455"/>
    <col min="11263" max="11263" width="6.85546875" style="455" customWidth="1"/>
    <col min="11264" max="11264" width="31.28515625" style="455" customWidth="1"/>
    <col min="11265" max="11265" width="14.85546875" style="455" customWidth="1"/>
    <col min="11266" max="11266" width="15.85546875" style="455" customWidth="1"/>
    <col min="11267" max="11268" width="12.85546875" style="455" customWidth="1"/>
    <col min="11269" max="11269" width="12.42578125" style="455" customWidth="1"/>
    <col min="11270" max="11270" width="11.85546875" style="455" customWidth="1"/>
    <col min="11271" max="11518" width="9.140625" style="455"/>
    <col min="11519" max="11519" width="6.85546875" style="455" customWidth="1"/>
    <col min="11520" max="11520" width="31.28515625" style="455" customWidth="1"/>
    <col min="11521" max="11521" width="14.85546875" style="455" customWidth="1"/>
    <col min="11522" max="11522" width="15.85546875" style="455" customWidth="1"/>
    <col min="11523" max="11524" width="12.85546875" style="455" customWidth="1"/>
    <col min="11525" max="11525" width="12.42578125" style="455" customWidth="1"/>
    <col min="11526" max="11526" width="11.85546875" style="455" customWidth="1"/>
    <col min="11527" max="11774" width="9.140625" style="455"/>
    <col min="11775" max="11775" width="6.85546875" style="455" customWidth="1"/>
    <col min="11776" max="11776" width="31.28515625" style="455" customWidth="1"/>
    <col min="11777" max="11777" width="14.85546875" style="455" customWidth="1"/>
    <col min="11778" max="11778" width="15.85546875" style="455" customWidth="1"/>
    <col min="11779" max="11780" width="12.85546875" style="455" customWidth="1"/>
    <col min="11781" max="11781" width="12.42578125" style="455" customWidth="1"/>
    <col min="11782" max="11782" width="11.85546875" style="455" customWidth="1"/>
    <col min="11783" max="12030" width="9.140625" style="455"/>
    <col min="12031" max="12031" width="6.85546875" style="455" customWidth="1"/>
    <col min="12032" max="12032" width="31.28515625" style="455" customWidth="1"/>
    <col min="12033" max="12033" width="14.85546875" style="455" customWidth="1"/>
    <col min="12034" max="12034" width="15.85546875" style="455" customWidth="1"/>
    <col min="12035" max="12036" width="12.85546875" style="455" customWidth="1"/>
    <col min="12037" max="12037" width="12.42578125" style="455" customWidth="1"/>
    <col min="12038" max="12038" width="11.85546875" style="455" customWidth="1"/>
    <col min="12039" max="12286" width="9.140625" style="455"/>
    <col min="12287" max="12287" width="6.85546875" style="455" customWidth="1"/>
    <col min="12288" max="12288" width="31.28515625" style="455" customWidth="1"/>
    <col min="12289" max="12289" width="14.85546875" style="455" customWidth="1"/>
    <col min="12290" max="12290" width="15.85546875" style="455" customWidth="1"/>
    <col min="12291" max="12292" width="12.85546875" style="455" customWidth="1"/>
    <col min="12293" max="12293" width="12.42578125" style="455" customWidth="1"/>
    <col min="12294" max="12294" width="11.85546875" style="455" customWidth="1"/>
    <col min="12295" max="12542" width="9.140625" style="455"/>
    <col min="12543" max="12543" width="6.85546875" style="455" customWidth="1"/>
    <col min="12544" max="12544" width="31.28515625" style="455" customWidth="1"/>
    <col min="12545" max="12545" width="14.85546875" style="455" customWidth="1"/>
    <col min="12546" max="12546" width="15.85546875" style="455" customWidth="1"/>
    <col min="12547" max="12548" width="12.85546875" style="455" customWidth="1"/>
    <col min="12549" max="12549" width="12.42578125" style="455" customWidth="1"/>
    <col min="12550" max="12550" width="11.85546875" style="455" customWidth="1"/>
    <col min="12551" max="12798" width="9.140625" style="455"/>
    <col min="12799" max="12799" width="6.85546875" style="455" customWidth="1"/>
    <col min="12800" max="12800" width="31.28515625" style="455" customWidth="1"/>
    <col min="12801" max="12801" width="14.85546875" style="455" customWidth="1"/>
    <col min="12802" max="12802" width="15.85546875" style="455" customWidth="1"/>
    <col min="12803" max="12804" width="12.85546875" style="455" customWidth="1"/>
    <col min="12805" max="12805" width="12.42578125" style="455" customWidth="1"/>
    <col min="12806" max="12806" width="11.85546875" style="455" customWidth="1"/>
    <col min="12807" max="13054" width="9.140625" style="455"/>
    <col min="13055" max="13055" width="6.85546875" style="455" customWidth="1"/>
    <col min="13056" max="13056" width="31.28515625" style="455" customWidth="1"/>
    <col min="13057" max="13057" width="14.85546875" style="455" customWidth="1"/>
    <col min="13058" max="13058" width="15.85546875" style="455" customWidth="1"/>
    <col min="13059" max="13060" width="12.85546875" style="455" customWidth="1"/>
    <col min="13061" max="13061" width="12.42578125" style="455" customWidth="1"/>
    <col min="13062" max="13062" width="11.85546875" style="455" customWidth="1"/>
    <col min="13063" max="13310" width="9.140625" style="455"/>
    <col min="13311" max="13311" width="6.85546875" style="455" customWidth="1"/>
    <col min="13312" max="13312" width="31.28515625" style="455" customWidth="1"/>
    <col min="13313" max="13313" width="14.85546875" style="455" customWidth="1"/>
    <col min="13314" max="13314" width="15.85546875" style="455" customWidth="1"/>
    <col min="13315" max="13316" width="12.85546875" style="455" customWidth="1"/>
    <col min="13317" max="13317" width="12.42578125" style="455" customWidth="1"/>
    <col min="13318" max="13318" width="11.85546875" style="455" customWidth="1"/>
    <col min="13319" max="13566" width="9.140625" style="455"/>
    <col min="13567" max="13567" width="6.85546875" style="455" customWidth="1"/>
    <col min="13568" max="13568" width="31.28515625" style="455" customWidth="1"/>
    <col min="13569" max="13569" width="14.85546875" style="455" customWidth="1"/>
    <col min="13570" max="13570" width="15.85546875" style="455" customWidth="1"/>
    <col min="13571" max="13572" width="12.85546875" style="455" customWidth="1"/>
    <col min="13573" max="13573" width="12.42578125" style="455" customWidth="1"/>
    <col min="13574" max="13574" width="11.85546875" style="455" customWidth="1"/>
    <col min="13575" max="13822" width="9.140625" style="455"/>
    <col min="13823" max="13823" width="6.85546875" style="455" customWidth="1"/>
    <col min="13824" max="13824" width="31.28515625" style="455" customWidth="1"/>
    <col min="13825" max="13825" width="14.85546875" style="455" customWidth="1"/>
    <col min="13826" max="13826" width="15.85546875" style="455" customWidth="1"/>
    <col min="13827" max="13828" width="12.85546875" style="455" customWidth="1"/>
    <col min="13829" max="13829" width="12.42578125" style="455" customWidth="1"/>
    <col min="13830" max="13830" width="11.85546875" style="455" customWidth="1"/>
    <col min="13831" max="14078" width="9.140625" style="455"/>
    <col min="14079" max="14079" width="6.85546875" style="455" customWidth="1"/>
    <col min="14080" max="14080" width="31.28515625" style="455" customWidth="1"/>
    <col min="14081" max="14081" width="14.85546875" style="455" customWidth="1"/>
    <col min="14082" max="14082" width="15.85546875" style="455" customWidth="1"/>
    <col min="14083" max="14084" width="12.85546875" style="455" customWidth="1"/>
    <col min="14085" max="14085" width="12.42578125" style="455" customWidth="1"/>
    <col min="14086" max="14086" width="11.85546875" style="455" customWidth="1"/>
    <col min="14087" max="14334" width="9.140625" style="455"/>
    <col min="14335" max="14335" width="6.85546875" style="455" customWidth="1"/>
    <col min="14336" max="14336" width="31.28515625" style="455" customWidth="1"/>
    <col min="14337" max="14337" width="14.85546875" style="455" customWidth="1"/>
    <col min="14338" max="14338" width="15.85546875" style="455" customWidth="1"/>
    <col min="14339" max="14340" width="12.85546875" style="455" customWidth="1"/>
    <col min="14341" max="14341" width="12.42578125" style="455" customWidth="1"/>
    <col min="14342" max="14342" width="11.85546875" style="455" customWidth="1"/>
    <col min="14343" max="14590" width="9.140625" style="455"/>
    <col min="14591" max="14591" width="6.85546875" style="455" customWidth="1"/>
    <col min="14592" max="14592" width="31.28515625" style="455" customWidth="1"/>
    <col min="14593" max="14593" width="14.85546875" style="455" customWidth="1"/>
    <col min="14594" max="14594" width="15.85546875" style="455" customWidth="1"/>
    <col min="14595" max="14596" width="12.85546875" style="455" customWidth="1"/>
    <col min="14597" max="14597" width="12.42578125" style="455" customWidth="1"/>
    <col min="14598" max="14598" width="11.85546875" style="455" customWidth="1"/>
    <col min="14599" max="14846" width="9.140625" style="455"/>
    <col min="14847" max="14847" width="6.85546875" style="455" customWidth="1"/>
    <col min="14848" max="14848" width="31.28515625" style="455" customWidth="1"/>
    <col min="14849" max="14849" width="14.85546875" style="455" customWidth="1"/>
    <col min="14850" max="14850" width="15.85546875" style="455" customWidth="1"/>
    <col min="14851" max="14852" width="12.85546875" style="455" customWidth="1"/>
    <col min="14853" max="14853" width="12.42578125" style="455" customWidth="1"/>
    <col min="14854" max="14854" width="11.85546875" style="455" customWidth="1"/>
    <col min="14855" max="15102" width="9.140625" style="455"/>
    <col min="15103" max="15103" width="6.85546875" style="455" customWidth="1"/>
    <col min="15104" max="15104" width="31.28515625" style="455" customWidth="1"/>
    <col min="15105" max="15105" width="14.85546875" style="455" customWidth="1"/>
    <col min="15106" max="15106" width="15.85546875" style="455" customWidth="1"/>
    <col min="15107" max="15108" width="12.85546875" style="455" customWidth="1"/>
    <col min="15109" max="15109" width="12.42578125" style="455" customWidth="1"/>
    <col min="15110" max="15110" width="11.85546875" style="455" customWidth="1"/>
    <col min="15111" max="15358" width="9.140625" style="455"/>
    <col min="15359" max="15359" width="6.85546875" style="455" customWidth="1"/>
    <col min="15360" max="15360" width="31.28515625" style="455" customWidth="1"/>
    <col min="15361" max="15361" width="14.85546875" style="455" customWidth="1"/>
    <col min="15362" max="15362" width="15.85546875" style="455" customWidth="1"/>
    <col min="15363" max="15364" width="12.85546875" style="455" customWidth="1"/>
    <col min="15365" max="15365" width="12.42578125" style="455" customWidth="1"/>
    <col min="15366" max="15366" width="11.85546875" style="455" customWidth="1"/>
    <col min="15367" max="15614" width="9.140625" style="455"/>
    <col min="15615" max="15615" width="6.85546875" style="455" customWidth="1"/>
    <col min="15616" max="15616" width="31.28515625" style="455" customWidth="1"/>
    <col min="15617" max="15617" width="14.85546875" style="455" customWidth="1"/>
    <col min="15618" max="15618" width="15.85546875" style="455" customWidth="1"/>
    <col min="15619" max="15620" width="12.85546875" style="455" customWidth="1"/>
    <col min="15621" max="15621" width="12.42578125" style="455" customWidth="1"/>
    <col min="15622" max="15622" width="11.85546875" style="455" customWidth="1"/>
    <col min="15623" max="15870" width="9.140625" style="455"/>
    <col min="15871" max="15871" width="6.85546875" style="455" customWidth="1"/>
    <col min="15872" max="15872" width="31.28515625" style="455" customWidth="1"/>
    <col min="15873" max="15873" width="14.85546875" style="455" customWidth="1"/>
    <col min="15874" max="15874" width="15.85546875" style="455" customWidth="1"/>
    <col min="15875" max="15876" width="12.85546875" style="455" customWidth="1"/>
    <col min="15877" max="15877" width="12.42578125" style="455" customWidth="1"/>
    <col min="15878" max="15878" width="11.85546875" style="455" customWidth="1"/>
    <col min="15879" max="16126" width="9.140625" style="455"/>
    <col min="16127" max="16127" width="6.85546875" style="455" customWidth="1"/>
    <col min="16128" max="16128" width="31.28515625" style="455" customWidth="1"/>
    <col min="16129" max="16129" width="14.85546875" style="455" customWidth="1"/>
    <col min="16130" max="16130" width="15.85546875" style="455" customWidth="1"/>
    <col min="16131" max="16132" width="12.85546875" style="455" customWidth="1"/>
    <col min="16133" max="16133" width="12.42578125" style="455" customWidth="1"/>
    <col min="16134" max="16134" width="11.85546875" style="455" customWidth="1"/>
    <col min="16135" max="16384" width="9.140625" style="455"/>
  </cols>
  <sheetData>
    <row r="1" spans="2:11" ht="15" customHeight="1">
      <c r="B1" s="1886" t="s">
        <v>758</v>
      </c>
      <c r="C1" s="1886"/>
      <c r="D1" s="1886"/>
      <c r="E1" s="1886"/>
      <c r="F1" s="1886"/>
      <c r="G1" s="1886"/>
      <c r="H1" s="1886"/>
      <c r="I1" s="1886"/>
      <c r="J1" s="736"/>
    </row>
    <row r="2" spans="2:11" ht="15" customHeight="1">
      <c r="B2" s="1956" t="s">
        <v>82</v>
      </c>
      <c r="C2" s="1956"/>
      <c r="D2" s="1956"/>
      <c r="E2" s="1956"/>
      <c r="F2" s="1956"/>
      <c r="G2" s="1956"/>
      <c r="H2" s="1956"/>
      <c r="I2" s="1956"/>
    </row>
    <row r="3" spans="2:11" ht="15" customHeight="1">
      <c r="B3" s="1957" t="s">
        <v>759</v>
      </c>
      <c r="C3" s="1957"/>
      <c r="D3" s="1957"/>
      <c r="E3" s="1957"/>
      <c r="F3" s="1957"/>
      <c r="G3" s="1957"/>
      <c r="H3" s="1957"/>
      <c r="I3" s="1957"/>
    </row>
    <row r="4" spans="2:11" ht="12" customHeight="1" thickBot="1">
      <c r="B4" s="737"/>
      <c r="C4" s="737"/>
      <c r="D4" s="737"/>
      <c r="E4" s="737"/>
      <c r="F4" s="737"/>
      <c r="G4" s="737"/>
      <c r="H4" s="737"/>
      <c r="I4" s="737"/>
    </row>
    <row r="5" spans="2:11" ht="15" customHeight="1" thickTop="1">
      <c r="B5" s="1958" t="s">
        <v>692</v>
      </c>
      <c r="C5" s="1959"/>
      <c r="D5" s="738"/>
      <c r="E5" s="739"/>
      <c r="F5" s="738"/>
      <c r="G5" s="738"/>
      <c r="H5" s="1964" t="s">
        <v>111</v>
      </c>
      <c r="I5" s="1965"/>
    </row>
    <row r="6" spans="2:11" ht="15" customHeight="1">
      <c r="B6" s="1960"/>
      <c r="C6" s="1961"/>
      <c r="D6" s="740" t="s">
        <v>760</v>
      </c>
      <c r="E6" s="741" t="s">
        <v>761</v>
      </c>
      <c r="F6" s="740" t="s">
        <v>760</v>
      </c>
      <c r="G6" s="741" t="str">
        <f>E6</f>
        <v>Mid-Apr.</v>
      </c>
      <c r="H6" s="742" t="s">
        <v>762</v>
      </c>
      <c r="I6" s="743" t="str">
        <f>E6</f>
        <v>Mid-Apr.</v>
      </c>
    </row>
    <row r="7" spans="2:11" ht="15" customHeight="1">
      <c r="B7" s="1962"/>
      <c r="C7" s="1963"/>
      <c r="D7" s="744">
        <v>2017</v>
      </c>
      <c r="E7" s="745">
        <v>2018</v>
      </c>
      <c r="F7" s="744">
        <v>2018</v>
      </c>
      <c r="G7" s="744">
        <v>2019</v>
      </c>
      <c r="H7" s="746" t="s">
        <v>763</v>
      </c>
      <c r="I7" s="747" t="s">
        <v>764</v>
      </c>
    </row>
    <row r="8" spans="2:11" ht="15" customHeight="1">
      <c r="B8" s="748"/>
      <c r="C8" s="749"/>
      <c r="D8" s="750"/>
      <c r="E8" s="750"/>
      <c r="F8" s="749"/>
      <c r="G8" s="750"/>
      <c r="H8" s="751"/>
      <c r="I8" s="752"/>
    </row>
    <row r="9" spans="2:11" ht="15" customHeight="1">
      <c r="B9" s="1954" t="s">
        <v>765</v>
      </c>
      <c r="C9" s="1955"/>
      <c r="D9" s="753">
        <v>955657.73971067986</v>
      </c>
      <c r="E9" s="753">
        <v>985382.51792222983</v>
      </c>
      <c r="F9" s="753">
        <v>1020106.31942692</v>
      </c>
      <c r="G9" s="753">
        <v>929556.86289390002</v>
      </c>
      <c r="H9" s="754">
        <v>3.1103999869816334</v>
      </c>
      <c r="I9" s="755">
        <v>-8.8764724625849993</v>
      </c>
      <c r="K9" s="400"/>
    </row>
    <row r="10" spans="2:11" ht="15" customHeight="1">
      <c r="B10" s="756" t="s">
        <v>766</v>
      </c>
      <c r="C10" s="757"/>
      <c r="D10" s="758">
        <v>28391.375846990002</v>
      </c>
      <c r="E10" s="758">
        <v>32122.526806900001</v>
      </c>
      <c r="F10" s="758">
        <v>30710.003094740001</v>
      </c>
      <c r="G10" s="758">
        <v>32429.605378290005</v>
      </c>
      <c r="H10" s="759">
        <v>13.141846242388326</v>
      </c>
      <c r="I10" s="760">
        <v>5.599485868643697</v>
      </c>
      <c r="K10" s="400"/>
    </row>
    <row r="11" spans="2:11" ht="15" customHeight="1">
      <c r="B11" s="756" t="s">
        <v>767</v>
      </c>
      <c r="C11" s="757"/>
      <c r="D11" s="753">
        <v>927266.36386368982</v>
      </c>
      <c r="E11" s="753">
        <v>953259.99111532979</v>
      </c>
      <c r="F11" s="753">
        <v>989396.31633218005</v>
      </c>
      <c r="G11" s="753">
        <v>897127.25751560996</v>
      </c>
      <c r="H11" s="754">
        <v>2.8032535487786845</v>
      </c>
      <c r="I11" s="755">
        <v>-9.3257936474458916</v>
      </c>
      <c r="K11" s="400"/>
    </row>
    <row r="12" spans="2:11" ht="15" customHeight="1">
      <c r="B12" s="761"/>
      <c r="C12" s="762" t="s">
        <v>768</v>
      </c>
      <c r="D12" s="758">
        <v>683870.35827257985</v>
      </c>
      <c r="E12" s="758">
        <v>701628.44313838985</v>
      </c>
      <c r="F12" s="758">
        <v>737632.07076531998</v>
      </c>
      <c r="G12" s="758">
        <v>637857.01432945998</v>
      </c>
      <c r="H12" s="759">
        <v>2.5967034030639979</v>
      </c>
      <c r="I12" s="760">
        <v>-13.526398917598542</v>
      </c>
      <c r="K12" s="400"/>
    </row>
    <row r="13" spans="2:11" ht="15" customHeight="1">
      <c r="B13" s="761"/>
      <c r="C13" s="763" t="s">
        <v>769</v>
      </c>
      <c r="D13" s="758">
        <v>243396.00559111001</v>
      </c>
      <c r="E13" s="758">
        <v>251631.54797694</v>
      </c>
      <c r="F13" s="758">
        <v>251764.24556686002</v>
      </c>
      <c r="G13" s="758">
        <v>259270.24318615001</v>
      </c>
      <c r="H13" s="759">
        <v>3.3835980035207314</v>
      </c>
      <c r="I13" s="760">
        <v>2.9813596455643818</v>
      </c>
      <c r="K13" s="400"/>
    </row>
    <row r="14" spans="2:11" ht="15" customHeight="1">
      <c r="B14" s="761"/>
      <c r="C14" s="763"/>
      <c r="D14" s="764"/>
      <c r="E14" s="764"/>
      <c r="F14" s="764"/>
      <c r="G14" s="764"/>
      <c r="H14" s="759"/>
      <c r="I14" s="760"/>
      <c r="K14" s="400"/>
    </row>
    <row r="15" spans="2:11" ht="15" customHeight="1">
      <c r="B15" s="765"/>
      <c r="C15" s="749"/>
      <c r="D15" s="766"/>
      <c r="E15" s="766"/>
      <c r="F15" s="766"/>
      <c r="G15" s="766"/>
      <c r="H15" s="767"/>
      <c r="I15" s="752"/>
      <c r="K15" s="400"/>
    </row>
    <row r="16" spans="2:11" ht="15" customHeight="1">
      <c r="B16" s="1954" t="s">
        <v>770</v>
      </c>
      <c r="C16" s="1955"/>
      <c r="D16" s="753">
        <v>152165.7633257861</v>
      </c>
      <c r="E16" s="753">
        <v>111114.58469495809</v>
      </c>
      <c r="F16" s="753">
        <v>113188.89634090001</v>
      </c>
      <c r="G16" s="753">
        <v>153726.94744029004</v>
      </c>
      <c r="H16" s="754">
        <v>-26.977933625540757</v>
      </c>
      <c r="I16" s="755">
        <v>35.81451220912902</v>
      </c>
      <c r="K16" s="400"/>
    </row>
    <row r="17" spans="2:11" ht="15" customHeight="1">
      <c r="B17" s="761"/>
      <c r="C17" s="768" t="s">
        <v>768</v>
      </c>
      <c r="D17" s="758">
        <v>141502.96432003897</v>
      </c>
      <c r="E17" s="758">
        <v>99780.0668697246</v>
      </c>
      <c r="F17" s="758">
        <v>102007.38248562046</v>
      </c>
      <c r="G17" s="758">
        <v>137077.74262802541</v>
      </c>
      <c r="H17" s="759">
        <v>-29.485528908036997</v>
      </c>
      <c r="I17" s="760">
        <v>34.380217674292993</v>
      </c>
      <c r="K17" s="400"/>
    </row>
    <row r="18" spans="2:11" ht="15" customHeight="1">
      <c r="B18" s="761"/>
      <c r="C18" s="768" t="s">
        <v>769</v>
      </c>
      <c r="D18" s="758">
        <v>10662.799005747132</v>
      </c>
      <c r="E18" s="758">
        <v>11334.517825233494</v>
      </c>
      <c r="F18" s="758">
        <v>11181.513855279552</v>
      </c>
      <c r="G18" s="758">
        <v>16649.204812264616</v>
      </c>
      <c r="H18" s="759">
        <v>6.2996481423340356</v>
      </c>
      <c r="I18" s="760">
        <v>48.89938006384881</v>
      </c>
      <c r="K18" s="400"/>
    </row>
    <row r="19" spans="2:11" ht="15" customHeight="1">
      <c r="B19" s="769"/>
      <c r="C19" s="770"/>
      <c r="D19" s="770"/>
      <c r="E19" s="770"/>
      <c r="F19" s="770"/>
      <c r="G19" s="770"/>
      <c r="H19" s="771"/>
      <c r="I19" s="772"/>
      <c r="K19" s="400"/>
    </row>
    <row r="20" spans="2:11" ht="15" customHeight="1">
      <c r="B20" s="773"/>
      <c r="C20" s="768"/>
      <c r="D20" s="774"/>
      <c r="E20" s="774"/>
      <c r="F20" s="774"/>
      <c r="G20" s="774"/>
      <c r="H20" s="775"/>
      <c r="I20" s="776"/>
      <c r="K20" s="400"/>
    </row>
    <row r="21" spans="2:11" ht="15" customHeight="1">
      <c r="B21" s="1954" t="s">
        <v>771</v>
      </c>
      <c r="C21" s="1966"/>
      <c r="D21" s="753">
        <v>1079432.127189476</v>
      </c>
      <c r="E21" s="753">
        <v>1064374.5758102878</v>
      </c>
      <c r="F21" s="753">
        <v>1102585.2126730799</v>
      </c>
      <c r="G21" s="753">
        <v>1050854.2049559001</v>
      </c>
      <c r="H21" s="754">
        <v>-1.3949511970144641</v>
      </c>
      <c r="I21" s="755">
        <v>-4.6917922644513368</v>
      </c>
      <c r="K21" s="400"/>
    </row>
    <row r="22" spans="2:11" ht="15" customHeight="1">
      <c r="B22" s="761"/>
      <c r="C22" s="768" t="s">
        <v>768</v>
      </c>
      <c r="D22" s="758">
        <v>825373.32259261888</v>
      </c>
      <c r="E22" s="758">
        <v>801408.51000811439</v>
      </c>
      <c r="F22" s="758">
        <v>839639.45325094042</v>
      </c>
      <c r="G22" s="758">
        <v>774934.75695748534</v>
      </c>
      <c r="H22" s="759">
        <v>-2.9035118931670212</v>
      </c>
      <c r="I22" s="760">
        <v>-7.7062477284660247</v>
      </c>
      <c r="K22" s="400"/>
    </row>
    <row r="23" spans="2:11" ht="15" customHeight="1">
      <c r="B23" s="761"/>
      <c r="C23" s="768" t="s">
        <v>772</v>
      </c>
      <c r="D23" s="758">
        <v>76.463661012355487</v>
      </c>
      <c r="E23" s="758">
        <v>75.293841869345428</v>
      </c>
      <c r="F23" s="758">
        <v>76.151887727148065</v>
      </c>
      <c r="G23" s="758">
        <v>73.743317893466113</v>
      </c>
      <c r="H23" s="759" t="s">
        <v>144</v>
      </c>
      <c r="I23" s="760"/>
      <c r="K23" s="400"/>
    </row>
    <row r="24" spans="2:11" ht="15" customHeight="1">
      <c r="B24" s="761"/>
      <c r="C24" s="768" t="s">
        <v>769</v>
      </c>
      <c r="D24" s="758">
        <v>254058.80459685714</v>
      </c>
      <c r="E24" s="758">
        <v>262966.06580217351</v>
      </c>
      <c r="F24" s="758">
        <v>262945.75942213956</v>
      </c>
      <c r="G24" s="758">
        <v>275919.44799841463</v>
      </c>
      <c r="H24" s="759">
        <v>3.5059840651657339</v>
      </c>
      <c r="I24" s="760">
        <v>4.9339790095062028</v>
      </c>
      <c r="K24" s="400"/>
    </row>
    <row r="25" spans="2:11" ht="15" customHeight="1">
      <c r="B25" s="761"/>
      <c r="C25" s="768" t="s">
        <v>772</v>
      </c>
      <c r="D25" s="758">
        <v>23.536338987644513</v>
      </c>
      <c r="E25" s="758">
        <v>24.706158130654572</v>
      </c>
      <c r="F25" s="758">
        <v>23.848112272851949</v>
      </c>
      <c r="G25" s="758">
        <v>26.256682106533873</v>
      </c>
      <c r="H25" s="759" t="s">
        <v>144</v>
      </c>
      <c r="I25" s="760"/>
      <c r="K25" s="400"/>
    </row>
    <row r="26" spans="2:11" ht="15" customHeight="1">
      <c r="B26" s="769"/>
      <c r="C26" s="770"/>
      <c r="D26" s="777"/>
      <c r="E26" s="777"/>
      <c r="F26" s="777"/>
      <c r="G26" s="777"/>
      <c r="H26" s="771"/>
      <c r="I26" s="772"/>
      <c r="K26" s="400"/>
    </row>
    <row r="27" spans="2:11" ht="15" customHeight="1">
      <c r="B27" s="761"/>
      <c r="C27" s="762"/>
      <c r="D27" s="762"/>
      <c r="E27" s="762"/>
      <c r="F27" s="762"/>
      <c r="G27" s="762"/>
      <c r="H27" s="759"/>
      <c r="I27" s="760"/>
      <c r="K27" s="400"/>
    </row>
    <row r="28" spans="2:11" ht="15" customHeight="1">
      <c r="B28" s="1954" t="s">
        <v>773</v>
      </c>
      <c r="C28" s="1966"/>
      <c r="D28" s="753">
        <v>1107823.503036466</v>
      </c>
      <c r="E28" s="753">
        <v>1096497.1026171879</v>
      </c>
      <c r="F28" s="753">
        <v>1133295.2157678201</v>
      </c>
      <c r="G28" s="753">
        <v>1083283.81033419</v>
      </c>
      <c r="H28" s="754">
        <v>-1.0224011666328749</v>
      </c>
      <c r="I28" s="755">
        <v>-4.4129194880388525</v>
      </c>
      <c r="K28" s="400"/>
    </row>
    <row r="29" spans="2:11" ht="15" customHeight="1">
      <c r="B29" s="778"/>
      <c r="C29" s="779"/>
      <c r="D29" s="780"/>
      <c r="E29" s="780"/>
      <c r="F29" s="780"/>
      <c r="G29" s="780"/>
      <c r="H29" s="781"/>
      <c r="I29" s="782"/>
      <c r="K29" s="400"/>
    </row>
    <row r="30" spans="2:11" ht="15" customHeight="1">
      <c r="B30" s="783" t="s">
        <v>774</v>
      </c>
      <c r="C30" s="784"/>
      <c r="D30" s="762"/>
      <c r="E30" s="762"/>
      <c r="F30" s="762"/>
      <c r="G30" s="762"/>
      <c r="H30" s="767"/>
      <c r="I30" s="752"/>
      <c r="K30" s="400"/>
    </row>
    <row r="31" spans="2:11" ht="9.75" hidden="1" customHeight="1">
      <c r="B31" s="785"/>
      <c r="C31" s="786"/>
      <c r="D31" s="753"/>
      <c r="E31" s="753"/>
      <c r="F31" s="753"/>
      <c r="G31" s="753"/>
      <c r="H31" s="754"/>
      <c r="I31" s="755"/>
      <c r="K31" s="400"/>
    </row>
    <row r="32" spans="2:11" ht="15" customHeight="1">
      <c r="B32" s="1967" t="s">
        <v>775</v>
      </c>
      <c r="C32" s="1968"/>
      <c r="D32" s="762"/>
      <c r="E32" s="762"/>
      <c r="F32" s="762"/>
      <c r="G32" s="762"/>
      <c r="H32" s="759"/>
      <c r="I32" s="760"/>
      <c r="K32" s="400"/>
    </row>
    <row r="33" spans="2:11" ht="15" customHeight="1">
      <c r="B33" s="761"/>
      <c r="C33" s="762" t="s">
        <v>776</v>
      </c>
      <c r="D33" s="758">
        <v>13.245300022019331</v>
      </c>
      <c r="E33" s="758">
        <v>11.100108206847052</v>
      </c>
      <c r="F33" s="758">
        <v>10.775553575854007</v>
      </c>
      <c r="G33" s="758">
        <v>9.0399558417662647</v>
      </c>
      <c r="H33" s="759" t="s">
        <v>144</v>
      </c>
      <c r="I33" s="760" t="s">
        <v>144</v>
      </c>
      <c r="K33" s="400"/>
    </row>
    <row r="34" spans="2:11" ht="15" customHeight="1">
      <c r="B34" s="761"/>
      <c r="C34" s="762" t="s">
        <v>777</v>
      </c>
      <c r="D34" s="758">
        <v>11.4294218613691</v>
      </c>
      <c r="E34" s="758">
        <v>9.6625142183875514</v>
      </c>
      <c r="F34" s="758">
        <v>9.4286355002656421</v>
      </c>
      <c r="G34" s="758">
        <v>7.9044747619486451</v>
      </c>
      <c r="H34" s="759" t="s">
        <v>144</v>
      </c>
      <c r="I34" s="760" t="s">
        <v>144</v>
      </c>
      <c r="K34" s="400"/>
    </row>
    <row r="35" spans="2:11" ht="15" customHeight="1">
      <c r="B35" s="761"/>
      <c r="C35" s="762"/>
      <c r="D35" s="758"/>
      <c r="E35" s="758"/>
      <c r="F35" s="758"/>
      <c r="G35" s="758"/>
      <c r="H35" s="759"/>
      <c r="I35" s="760"/>
      <c r="K35" s="400"/>
    </row>
    <row r="36" spans="2:11" ht="15" customHeight="1">
      <c r="B36" s="1967" t="s">
        <v>778</v>
      </c>
      <c r="C36" s="1968"/>
      <c r="D36" s="753"/>
      <c r="E36" s="753"/>
      <c r="F36" s="753"/>
      <c r="G36" s="753"/>
      <c r="H36" s="754"/>
      <c r="I36" s="755"/>
      <c r="K36" s="400"/>
    </row>
    <row r="37" spans="2:11" ht="15" customHeight="1">
      <c r="B37" s="787"/>
      <c r="C37" s="762" t="s">
        <v>776</v>
      </c>
      <c r="D37" s="758">
        <v>13.593679768794539</v>
      </c>
      <c r="E37" s="758">
        <v>11.435106365895045</v>
      </c>
      <c r="F37" s="758">
        <v>11.075682110010334</v>
      </c>
      <c r="G37" s="758">
        <v>9.3189309833254601</v>
      </c>
      <c r="H37" s="759" t="s">
        <v>144</v>
      </c>
      <c r="I37" s="760" t="s">
        <v>144</v>
      </c>
      <c r="K37" s="400"/>
    </row>
    <row r="38" spans="2:11" ht="15" customHeight="1">
      <c r="B38" s="787"/>
      <c r="C38" s="788" t="s">
        <v>777</v>
      </c>
      <c r="D38" s="758">
        <v>11.730040124997057</v>
      </c>
      <c r="E38" s="758">
        <v>9.954126193209401</v>
      </c>
      <c r="F38" s="758">
        <v>9.6912486952044237</v>
      </c>
      <c r="G38" s="758">
        <v>8.1484086930722341</v>
      </c>
      <c r="H38" s="759" t="s">
        <v>144</v>
      </c>
      <c r="I38" s="760" t="s">
        <v>144</v>
      </c>
      <c r="K38" s="400"/>
    </row>
    <row r="39" spans="2:11" ht="15" customHeight="1">
      <c r="B39" s="789"/>
      <c r="C39" s="770"/>
      <c r="D39" s="777"/>
      <c r="E39" s="777"/>
      <c r="F39" s="777"/>
      <c r="G39" s="777"/>
      <c r="H39" s="771"/>
      <c r="I39" s="772"/>
      <c r="K39" s="400"/>
    </row>
    <row r="40" spans="2:11">
      <c r="B40" s="790"/>
      <c r="C40" s="791"/>
      <c r="D40" s="792"/>
      <c r="E40" s="792"/>
      <c r="F40" s="792"/>
      <c r="G40" s="792"/>
      <c r="H40" s="793"/>
      <c r="I40" s="794"/>
      <c r="K40" s="400"/>
    </row>
    <row r="41" spans="2:11">
      <c r="B41" s="795" t="s">
        <v>779</v>
      </c>
      <c r="C41" s="762"/>
      <c r="D41" s="764">
        <v>93188.607279228629</v>
      </c>
      <c r="E41" s="764">
        <v>78538.485408276232</v>
      </c>
      <c r="F41" s="764">
        <v>79003.518910631596</v>
      </c>
      <c r="G41" s="764">
        <v>88803.983959407953</v>
      </c>
      <c r="H41" s="759">
        <v>-15.720936602319895</v>
      </c>
      <c r="I41" s="760">
        <v>12.405099397993396</v>
      </c>
      <c r="K41" s="400"/>
    </row>
    <row r="42" spans="2:11">
      <c r="B42" s="795" t="s">
        <v>780</v>
      </c>
      <c r="C42" s="762"/>
      <c r="D42" s="764">
        <v>1014634.8957572373</v>
      </c>
      <c r="E42" s="764">
        <v>1017958.6172089119</v>
      </c>
      <c r="F42" s="764">
        <v>1054291.6968571884</v>
      </c>
      <c r="G42" s="764">
        <v>994479.82637478202</v>
      </c>
      <c r="H42" s="759">
        <v>0.32757807419918095</v>
      </c>
      <c r="I42" s="760">
        <v>-5.6731804547739131</v>
      </c>
      <c r="K42" s="400"/>
    </row>
    <row r="43" spans="2:11">
      <c r="B43" s="795" t="s">
        <v>781</v>
      </c>
      <c r="C43" s="762"/>
      <c r="D43" s="764">
        <v>-58654.01280804514</v>
      </c>
      <c r="E43" s="764">
        <v>-3323.721451674588</v>
      </c>
      <c r="F43" s="764">
        <v>-39656.80109995103</v>
      </c>
      <c r="G43" s="764">
        <v>59811.870482406346</v>
      </c>
      <c r="H43" s="796" t="s">
        <v>144</v>
      </c>
      <c r="I43" s="760" t="s">
        <v>144</v>
      </c>
      <c r="K43" s="400"/>
    </row>
    <row r="44" spans="2:11">
      <c r="B44" s="795" t="s">
        <v>782</v>
      </c>
      <c r="C44" s="762"/>
      <c r="D44" s="764">
        <v>-23452.11585906001</v>
      </c>
      <c r="E44" s="764">
        <v>17926.104492075534</v>
      </c>
      <c r="F44" s="764">
        <v>38696.607862119992</v>
      </c>
      <c r="G44" s="764">
        <v>4866.4038088000016</v>
      </c>
      <c r="H44" s="796" t="s">
        <v>144</v>
      </c>
      <c r="I44" s="760" t="s">
        <v>144</v>
      </c>
      <c r="K44" s="400"/>
    </row>
    <row r="45" spans="2:11" ht="16.5" thickBot="1">
      <c r="B45" s="797" t="s">
        <v>783</v>
      </c>
      <c r="C45" s="798"/>
      <c r="D45" s="799">
        <v>-82106.128667105149</v>
      </c>
      <c r="E45" s="799">
        <v>14602.383040400946</v>
      </c>
      <c r="F45" s="799">
        <v>-960.19323783103755</v>
      </c>
      <c r="G45" s="799">
        <v>64678.274291206348</v>
      </c>
      <c r="H45" s="800" t="s">
        <v>144</v>
      </c>
      <c r="I45" s="801" t="s">
        <v>144</v>
      </c>
      <c r="K45" s="400"/>
    </row>
    <row r="46" spans="2:11" ht="16.5" thickTop="1">
      <c r="B46" s="802" t="s">
        <v>784</v>
      </c>
      <c r="C46" s="737"/>
      <c r="D46" s="737"/>
      <c r="E46" s="737"/>
      <c r="F46" s="737"/>
      <c r="G46" s="737"/>
      <c r="H46" s="737"/>
      <c r="I46" s="737"/>
    </row>
    <row r="47" spans="2:11">
      <c r="B47" s="803" t="s">
        <v>785</v>
      </c>
      <c r="C47" s="737"/>
      <c r="D47" s="737"/>
      <c r="E47" s="737"/>
      <c r="F47" s="737"/>
      <c r="G47" s="737"/>
      <c r="H47" s="737"/>
      <c r="I47" s="737"/>
    </row>
    <row r="48" spans="2:11">
      <c r="B48" s="804" t="s">
        <v>786</v>
      </c>
      <c r="C48" s="805"/>
      <c r="D48" s="737"/>
      <c r="E48" s="737"/>
      <c r="F48" s="737"/>
      <c r="G48" s="737"/>
      <c r="H48" s="737"/>
      <c r="I48" s="737"/>
    </row>
    <row r="49" spans="2:9">
      <c r="B49" s="806" t="s">
        <v>787</v>
      </c>
      <c r="C49" s="805"/>
      <c r="D49" s="737"/>
      <c r="E49" s="737"/>
      <c r="F49" s="737"/>
      <c r="G49" s="737"/>
      <c r="H49" s="737"/>
      <c r="I49" s="737"/>
    </row>
    <row r="50" spans="2:9">
      <c r="B50" s="805" t="s">
        <v>788</v>
      </c>
      <c r="C50" s="788"/>
      <c r="D50" s="807">
        <v>102.86</v>
      </c>
      <c r="E50" s="808">
        <v>104.12</v>
      </c>
      <c r="F50" s="807">
        <v>109.34</v>
      </c>
      <c r="G50" s="808">
        <v>110.35</v>
      </c>
      <c r="H50" s="788"/>
      <c r="I50" s="737"/>
    </row>
    <row r="52" spans="2:9">
      <c r="D52" s="809"/>
      <c r="E52" s="809"/>
      <c r="F52" s="809"/>
      <c r="G52" s="809"/>
    </row>
    <row r="53" spans="2:9">
      <c r="D53" s="809"/>
      <c r="E53" s="809"/>
      <c r="F53" s="809"/>
      <c r="G53" s="809"/>
    </row>
  </sheetData>
  <mergeCells count="11">
    <mergeCell ref="B16:C16"/>
    <mergeCell ref="B21:C21"/>
    <mergeCell ref="B28:C28"/>
    <mergeCell ref="B32:C32"/>
    <mergeCell ref="B36:C36"/>
    <mergeCell ref="B9:C9"/>
    <mergeCell ref="B1:I1"/>
    <mergeCell ref="B2:I2"/>
    <mergeCell ref="B3:I3"/>
    <mergeCell ref="B5:C7"/>
    <mergeCell ref="H5:I5"/>
  </mergeCells>
  <pageMargins left="0.39370078740157483" right="0.39370078740157483" top="0.39370078740157483" bottom="0.39370078740157483" header="0.51181102362204722" footer="0.51181102362204722"/>
  <pageSetup scale="8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50"/>
  <sheetViews>
    <sheetView zoomScaleSheetLayoutView="55" workbookViewId="0">
      <selection activeCell="J1" sqref="J1"/>
    </sheetView>
  </sheetViews>
  <sheetFormatPr defaultRowHeight="15.75"/>
  <cols>
    <col min="1" max="1" width="9.140625" style="422"/>
    <col min="2" max="2" width="5.85546875" style="422" customWidth="1"/>
    <col min="3" max="3" width="35.5703125" style="422" customWidth="1"/>
    <col min="4" max="7" width="13.85546875" style="422" customWidth="1"/>
    <col min="8" max="9" width="13.140625" style="422" customWidth="1"/>
    <col min="10" max="11" width="9.140625" style="422"/>
    <col min="12" max="12" width="9.28515625" style="422" customWidth="1"/>
    <col min="13" max="254" width="9.140625" style="422"/>
    <col min="255" max="255" width="5.85546875" style="422" customWidth="1"/>
    <col min="256" max="256" width="25.5703125" style="422" customWidth="1"/>
    <col min="257" max="257" width="13.28515625" style="422" customWidth="1"/>
    <col min="258" max="258" width="12" style="422" customWidth="1"/>
    <col min="259" max="259" width="12.28515625" style="422" customWidth="1"/>
    <col min="260" max="260" width="11.7109375" style="422" customWidth="1"/>
    <col min="261" max="261" width="10.42578125" style="422" customWidth="1"/>
    <col min="262" max="262" width="10.7109375" style="422" customWidth="1"/>
    <col min="263" max="510" width="9.140625" style="422"/>
    <col min="511" max="511" width="5.85546875" style="422" customWidth="1"/>
    <col min="512" max="512" width="25.5703125" style="422" customWidth="1"/>
    <col min="513" max="513" width="13.28515625" style="422" customWidth="1"/>
    <col min="514" max="514" width="12" style="422" customWidth="1"/>
    <col min="515" max="515" width="12.28515625" style="422" customWidth="1"/>
    <col min="516" max="516" width="11.7109375" style="422" customWidth="1"/>
    <col min="517" max="517" width="10.42578125" style="422" customWidth="1"/>
    <col min="518" max="518" width="10.7109375" style="422" customWidth="1"/>
    <col min="519" max="766" width="9.140625" style="422"/>
    <col min="767" max="767" width="5.85546875" style="422" customWidth="1"/>
    <col min="768" max="768" width="25.5703125" style="422" customWidth="1"/>
    <col min="769" max="769" width="13.28515625" style="422" customWidth="1"/>
    <col min="770" max="770" width="12" style="422" customWidth="1"/>
    <col min="771" max="771" width="12.28515625" style="422" customWidth="1"/>
    <col min="772" max="772" width="11.7109375" style="422" customWidth="1"/>
    <col min="773" max="773" width="10.42578125" style="422" customWidth="1"/>
    <col min="774" max="774" width="10.7109375" style="422" customWidth="1"/>
    <col min="775" max="1022" width="9.140625" style="422"/>
    <col min="1023" max="1023" width="5.85546875" style="422" customWidth="1"/>
    <col min="1024" max="1024" width="25.5703125" style="422" customWidth="1"/>
    <col min="1025" max="1025" width="13.28515625" style="422" customWidth="1"/>
    <col min="1026" max="1026" width="12" style="422" customWidth="1"/>
    <col min="1027" max="1027" width="12.28515625" style="422" customWidth="1"/>
    <col min="1028" max="1028" width="11.7109375" style="422" customWidth="1"/>
    <col min="1029" max="1029" width="10.42578125" style="422" customWidth="1"/>
    <col min="1030" max="1030" width="10.7109375" style="422" customWidth="1"/>
    <col min="1031" max="1278" width="9.140625" style="422"/>
    <col min="1279" max="1279" width="5.85546875" style="422" customWidth="1"/>
    <col min="1280" max="1280" width="25.5703125" style="422" customWidth="1"/>
    <col min="1281" max="1281" width="13.28515625" style="422" customWidth="1"/>
    <col min="1282" max="1282" width="12" style="422" customWidth="1"/>
    <col min="1283" max="1283" width="12.28515625" style="422" customWidth="1"/>
    <col min="1284" max="1284" width="11.7109375" style="422" customWidth="1"/>
    <col min="1285" max="1285" width="10.42578125" style="422" customWidth="1"/>
    <col min="1286" max="1286" width="10.7109375" style="422" customWidth="1"/>
    <col min="1287" max="1534" width="9.140625" style="422"/>
    <col min="1535" max="1535" width="5.85546875" style="422" customWidth="1"/>
    <col min="1536" max="1536" width="25.5703125" style="422" customWidth="1"/>
    <col min="1537" max="1537" width="13.28515625" style="422" customWidth="1"/>
    <col min="1538" max="1538" width="12" style="422" customWidth="1"/>
    <col min="1539" max="1539" width="12.28515625" style="422" customWidth="1"/>
    <col min="1540" max="1540" width="11.7109375" style="422" customWidth="1"/>
    <col min="1541" max="1541" width="10.42578125" style="422" customWidth="1"/>
    <col min="1542" max="1542" width="10.7109375" style="422" customWidth="1"/>
    <col min="1543" max="1790" width="9.140625" style="422"/>
    <col min="1791" max="1791" width="5.85546875" style="422" customWidth="1"/>
    <col min="1792" max="1792" width="25.5703125" style="422" customWidth="1"/>
    <col min="1793" max="1793" width="13.28515625" style="422" customWidth="1"/>
    <col min="1794" max="1794" width="12" style="422" customWidth="1"/>
    <col min="1795" max="1795" width="12.28515625" style="422" customWidth="1"/>
    <col min="1796" max="1796" width="11.7109375" style="422" customWidth="1"/>
    <col min="1797" max="1797" width="10.42578125" style="422" customWidth="1"/>
    <col min="1798" max="1798" width="10.7109375" style="422" customWidth="1"/>
    <col min="1799" max="2046" width="9.140625" style="422"/>
    <col min="2047" max="2047" width="5.85546875" style="422" customWidth="1"/>
    <col min="2048" max="2048" width="25.5703125" style="422" customWidth="1"/>
    <col min="2049" max="2049" width="13.28515625" style="422" customWidth="1"/>
    <col min="2050" max="2050" width="12" style="422" customWidth="1"/>
    <col min="2051" max="2051" width="12.28515625" style="422" customWidth="1"/>
    <col min="2052" max="2052" width="11.7109375" style="422" customWidth="1"/>
    <col min="2053" max="2053" width="10.42578125" style="422" customWidth="1"/>
    <col min="2054" max="2054" width="10.7109375" style="422" customWidth="1"/>
    <col min="2055" max="2302" width="9.140625" style="422"/>
    <col min="2303" max="2303" width="5.85546875" style="422" customWidth="1"/>
    <col min="2304" max="2304" width="25.5703125" style="422" customWidth="1"/>
    <col min="2305" max="2305" width="13.28515625" style="422" customWidth="1"/>
    <col min="2306" max="2306" width="12" style="422" customWidth="1"/>
    <col min="2307" max="2307" width="12.28515625" style="422" customWidth="1"/>
    <col min="2308" max="2308" width="11.7109375" style="422" customWidth="1"/>
    <col min="2309" max="2309" width="10.42578125" style="422" customWidth="1"/>
    <col min="2310" max="2310" width="10.7109375" style="422" customWidth="1"/>
    <col min="2311" max="2558" width="9.140625" style="422"/>
    <col min="2559" max="2559" width="5.85546875" style="422" customWidth="1"/>
    <col min="2560" max="2560" width="25.5703125" style="422" customWidth="1"/>
    <col min="2561" max="2561" width="13.28515625" style="422" customWidth="1"/>
    <col min="2562" max="2562" width="12" style="422" customWidth="1"/>
    <col min="2563" max="2563" width="12.28515625" style="422" customWidth="1"/>
    <col min="2564" max="2564" width="11.7109375" style="422" customWidth="1"/>
    <col min="2565" max="2565" width="10.42578125" style="422" customWidth="1"/>
    <col min="2566" max="2566" width="10.7109375" style="422" customWidth="1"/>
    <col min="2567" max="2814" width="9.140625" style="422"/>
    <col min="2815" max="2815" width="5.85546875" style="422" customWidth="1"/>
    <col min="2816" max="2816" width="25.5703125" style="422" customWidth="1"/>
    <col min="2817" max="2817" width="13.28515625" style="422" customWidth="1"/>
    <col min="2818" max="2818" width="12" style="422" customWidth="1"/>
    <col min="2819" max="2819" width="12.28515625" style="422" customWidth="1"/>
    <col min="2820" max="2820" width="11.7109375" style="422" customWidth="1"/>
    <col min="2821" max="2821" width="10.42578125" style="422" customWidth="1"/>
    <col min="2822" max="2822" width="10.7109375" style="422" customWidth="1"/>
    <col min="2823" max="3070" width="9.140625" style="422"/>
    <col min="3071" max="3071" width="5.85546875" style="422" customWidth="1"/>
    <col min="3072" max="3072" width="25.5703125" style="422" customWidth="1"/>
    <col min="3073" max="3073" width="13.28515625" style="422" customWidth="1"/>
    <col min="3074" max="3074" width="12" style="422" customWidth="1"/>
    <col min="3075" max="3075" width="12.28515625" style="422" customWidth="1"/>
    <col min="3076" max="3076" width="11.7109375" style="422" customWidth="1"/>
    <col min="3077" max="3077" width="10.42578125" style="422" customWidth="1"/>
    <col min="3078" max="3078" width="10.7109375" style="422" customWidth="1"/>
    <col min="3079" max="3326" width="9.140625" style="422"/>
    <col min="3327" max="3327" width="5.85546875" style="422" customWidth="1"/>
    <col min="3328" max="3328" width="25.5703125" style="422" customWidth="1"/>
    <col min="3329" max="3329" width="13.28515625" style="422" customWidth="1"/>
    <col min="3330" max="3330" width="12" style="422" customWidth="1"/>
    <col min="3331" max="3331" width="12.28515625" style="422" customWidth="1"/>
    <col min="3332" max="3332" width="11.7109375" style="422" customWidth="1"/>
    <col min="3333" max="3333" width="10.42578125" style="422" customWidth="1"/>
    <col min="3334" max="3334" width="10.7109375" style="422" customWidth="1"/>
    <col min="3335" max="3582" width="9.140625" style="422"/>
    <col min="3583" max="3583" width="5.85546875" style="422" customWidth="1"/>
    <col min="3584" max="3584" width="25.5703125" style="422" customWidth="1"/>
    <col min="3585" max="3585" width="13.28515625" style="422" customWidth="1"/>
    <col min="3586" max="3586" width="12" style="422" customWidth="1"/>
    <col min="3587" max="3587" width="12.28515625" style="422" customWidth="1"/>
    <col min="3588" max="3588" width="11.7109375" style="422" customWidth="1"/>
    <col min="3589" max="3589" width="10.42578125" style="422" customWidth="1"/>
    <col min="3590" max="3590" width="10.7109375" style="422" customWidth="1"/>
    <col min="3591" max="3838" width="9.140625" style="422"/>
    <col min="3839" max="3839" width="5.85546875" style="422" customWidth="1"/>
    <col min="3840" max="3840" width="25.5703125" style="422" customWidth="1"/>
    <col min="3841" max="3841" width="13.28515625" style="422" customWidth="1"/>
    <col min="3842" max="3842" width="12" style="422" customWidth="1"/>
    <col min="3843" max="3843" width="12.28515625" style="422" customWidth="1"/>
    <col min="3844" max="3844" width="11.7109375" style="422" customWidth="1"/>
    <col min="3845" max="3845" width="10.42578125" style="422" customWidth="1"/>
    <col min="3846" max="3846" width="10.7109375" style="422" customWidth="1"/>
    <col min="3847" max="4094" width="9.140625" style="422"/>
    <col min="4095" max="4095" width="5.85546875" style="422" customWidth="1"/>
    <col min="4096" max="4096" width="25.5703125" style="422" customWidth="1"/>
    <col min="4097" max="4097" width="13.28515625" style="422" customWidth="1"/>
    <col min="4098" max="4098" width="12" style="422" customWidth="1"/>
    <col min="4099" max="4099" width="12.28515625" style="422" customWidth="1"/>
    <col min="4100" max="4100" width="11.7109375" style="422" customWidth="1"/>
    <col min="4101" max="4101" width="10.42578125" style="422" customWidth="1"/>
    <col min="4102" max="4102" width="10.7109375" style="422" customWidth="1"/>
    <col min="4103" max="4350" width="9.140625" style="422"/>
    <col min="4351" max="4351" width="5.85546875" style="422" customWidth="1"/>
    <col min="4352" max="4352" width="25.5703125" style="422" customWidth="1"/>
    <col min="4353" max="4353" width="13.28515625" style="422" customWidth="1"/>
    <col min="4354" max="4354" width="12" style="422" customWidth="1"/>
    <col min="4355" max="4355" width="12.28515625" style="422" customWidth="1"/>
    <col min="4356" max="4356" width="11.7109375" style="422" customWidth="1"/>
    <col min="4357" max="4357" width="10.42578125" style="422" customWidth="1"/>
    <col min="4358" max="4358" width="10.7109375" style="422" customWidth="1"/>
    <col min="4359" max="4606" width="9.140625" style="422"/>
    <col min="4607" max="4607" width="5.85546875" style="422" customWidth="1"/>
    <col min="4608" max="4608" width="25.5703125" style="422" customWidth="1"/>
    <col min="4609" max="4609" width="13.28515625" style="422" customWidth="1"/>
    <col min="4610" max="4610" width="12" style="422" customWidth="1"/>
    <col min="4611" max="4611" width="12.28515625" style="422" customWidth="1"/>
    <col min="4612" max="4612" width="11.7109375" style="422" customWidth="1"/>
    <col min="4613" max="4613" width="10.42578125" style="422" customWidth="1"/>
    <col min="4614" max="4614" width="10.7109375" style="422" customWidth="1"/>
    <col min="4615" max="4862" width="9.140625" style="422"/>
    <col min="4863" max="4863" width="5.85546875" style="422" customWidth="1"/>
    <col min="4864" max="4864" width="25.5703125" style="422" customWidth="1"/>
    <col min="4865" max="4865" width="13.28515625" style="422" customWidth="1"/>
    <col min="4866" max="4866" width="12" style="422" customWidth="1"/>
    <col min="4867" max="4867" width="12.28515625" style="422" customWidth="1"/>
    <col min="4868" max="4868" width="11.7109375" style="422" customWidth="1"/>
    <col min="4869" max="4869" width="10.42578125" style="422" customWidth="1"/>
    <col min="4870" max="4870" width="10.7109375" style="422" customWidth="1"/>
    <col min="4871" max="5118" width="9.140625" style="422"/>
    <col min="5119" max="5119" width="5.85546875" style="422" customWidth="1"/>
    <col min="5120" max="5120" width="25.5703125" style="422" customWidth="1"/>
    <col min="5121" max="5121" width="13.28515625" style="422" customWidth="1"/>
    <col min="5122" max="5122" width="12" style="422" customWidth="1"/>
    <col min="5123" max="5123" width="12.28515625" style="422" customWidth="1"/>
    <col min="5124" max="5124" width="11.7109375" style="422" customWidth="1"/>
    <col min="5125" max="5125" width="10.42578125" style="422" customWidth="1"/>
    <col min="5126" max="5126" width="10.7109375" style="422" customWidth="1"/>
    <col min="5127" max="5374" width="9.140625" style="422"/>
    <col min="5375" max="5375" width="5.85546875" style="422" customWidth="1"/>
    <col min="5376" max="5376" width="25.5703125" style="422" customWidth="1"/>
    <col min="5377" max="5377" width="13.28515625" style="422" customWidth="1"/>
    <col min="5378" max="5378" width="12" style="422" customWidth="1"/>
    <col min="5379" max="5379" width="12.28515625" style="422" customWidth="1"/>
    <col min="5380" max="5380" width="11.7109375" style="422" customWidth="1"/>
    <col min="5381" max="5381" width="10.42578125" style="422" customWidth="1"/>
    <col min="5382" max="5382" width="10.7109375" style="422" customWidth="1"/>
    <col min="5383" max="5630" width="9.140625" style="422"/>
    <col min="5631" max="5631" width="5.85546875" style="422" customWidth="1"/>
    <col min="5632" max="5632" width="25.5703125" style="422" customWidth="1"/>
    <col min="5633" max="5633" width="13.28515625" style="422" customWidth="1"/>
    <col min="5634" max="5634" width="12" style="422" customWidth="1"/>
    <col min="5635" max="5635" width="12.28515625" style="422" customWidth="1"/>
    <col min="5636" max="5636" width="11.7109375" style="422" customWidth="1"/>
    <col min="5637" max="5637" width="10.42578125" style="422" customWidth="1"/>
    <col min="5638" max="5638" width="10.7109375" style="422" customWidth="1"/>
    <col min="5639" max="5886" width="9.140625" style="422"/>
    <col min="5887" max="5887" width="5.85546875" style="422" customWidth="1"/>
    <col min="5888" max="5888" width="25.5703125" style="422" customWidth="1"/>
    <col min="5889" max="5889" width="13.28515625" style="422" customWidth="1"/>
    <col min="5890" max="5890" width="12" style="422" customWidth="1"/>
    <col min="5891" max="5891" width="12.28515625" style="422" customWidth="1"/>
    <col min="5892" max="5892" width="11.7109375" style="422" customWidth="1"/>
    <col min="5893" max="5893" width="10.42578125" style="422" customWidth="1"/>
    <col min="5894" max="5894" width="10.7109375" style="422" customWidth="1"/>
    <col min="5895" max="6142" width="9.140625" style="422"/>
    <col min="6143" max="6143" width="5.85546875" style="422" customWidth="1"/>
    <col min="6144" max="6144" width="25.5703125" style="422" customWidth="1"/>
    <col min="6145" max="6145" width="13.28515625" style="422" customWidth="1"/>
    <col min="6146" max="6146" width="12" style="422" customWidth="1"/>
    <col min="6147" max="6147" width="12.28515625" style="422" customWidth="1"/>
    <col min="6148" max="6148" width="11.7109375" style="422" customWidth="1"/>
    <col min="6149" max="6149" width="10.42578125" style="422" customWidth="1"/>
    <col min="6150" max="6150" width="10.7109375" style="422" customWidth="1"/>
    <col min="6151" max="6398" width="9.140625" style="422"/>
    <col min="6399" max="6399" width="5.85546875" style="422" customWidth="1"/>
    <col min="6400" max="6400" width="25.5703125" style="422" customWidth="1"/>
    <col min="6401" max="6401" width="13.28515625" style="422" customWidth="1"/>
    <col min="6402" max="6402" width="12" style="422" customWidth="1"/>
    <col min="6403" max="6403" width="12.28515625" style="422" customWidth="1"/>
    <col min="6404" max="6404" width="11.7109375" style="422" customWidth="1"/>
    <col min="6405" max="6405" width="10.42578125" style="422" customWidth="1"/>
    <col min="6406" max="6406" width="10.7109375" style="422" customWidth="1"/>
    <col min="6407" max="6654" width="9.140625" style="422"/>
    <col min="6655" max="6655" width="5.85546875" style="422" customWidth="1"/>
    <col min="6656" max="6656" width="25.5703125" style="422" customWidth="1"/>
    <col min="6657" max="6657" width="13.28515625" style="422" customWidth="1"/>
    <col min="6658" max="6658" width="12" style="422" customWidth="1"/>
    <col min="6659" max="6659" width="12.28515625" style="422" customWidth="1"/>
    <col min="6660" max="6660" width="11.7109375" style="422" customWidth="1"/>
    <col min="6661" max="6661" width="10.42578125" style="422" customWidth="1"/>
    <col min="6662" max="6662" width="10.7109375" style="422" customWidth="1"/>
    <col min="6663" max="6910" width="9.140625" style="422"/>
    <col min="6911" max="6911" width="5.85546875" style="422" customWidth="1"/>
    <col min="6912" max="6912" width="25.5703125" style="422" customWidth="1"/>
    <col min="6913" max="6913" width="13.28515625" style="422" customWidth="1"/>
    <col min="6914" max="6914" width="12" style="422" customWidth="1"/>
    <col min="6915" max="6915" width="12.28515625" style="422" customWidth="1"/>
    <col min="6916" max="6916" width="11.7109375" style="422" customWidth="1"/>
    <col min="6917" max="6917" width="10.42578125" style="422" customWidth="1"/>
    <col min="6918" max="6918" width="10.7109375" style="422" customWidth="1"/>
    <col min="6919" max="7166" width="9.140625" style="422"/>
    <col min="7167" max="7167" width="5.85546875" style="422" customWidth="1"/>
    <col min="7168" max="7168" width="25.5703125" style="422" customWidth="1"/>
    <col min="7169" max="7169" width="13.28515625" style="422" customWidth="1"/>
    <col min="7170" max="7170" width="12" style="422" customWidth="1"/>
    <col min="7171" max="7171" width="12.28515625" style="422" customWidth="1"/>
    <col min="7172" max="7172" width="11.7109375" style="422" customWidth="1"/>
    <col min="7173" max="7173" width="10.42578125" style="422" customWidth="1"/>
    <col min="7174" max="7174" width="10.7109375" style="422" customWidth="1"/>
    <col min="7175" max="7422" width="9.140625" style="422"/>
    <col min="7423" max="7423" width="5.85546875" style="422" customWidth="1"/>
    <col min="7424" max="7424" width="25.5703125" style="422" customWidth="1"/>
    <col min="7425" max="7425" width="13.28515625" style="422" customWidth="1"/>
    <col min="7426" max="7426" width="12" style="422" customWidth="1"/>
    <col min="7427" max="7427" width="12.28515625" style="422" customWidth="1"/>
    <col min="7428" max="7428" width="11.7109375" style="422" customWidth="1"/>
    <col min="7429" max="7429" width="10.42578125" style="422" customWidth="1"/>
    <col min="7430" max="7430" width="10.7109375" style="422" customWidth="1"/>
    <col min="7431" max="7678" width="9.140625" style="422"/>
    <col min="7679" max="7679" width="5.85546875" style="422" customWidth="1"/>
    <col min="7680" max="7680" width="25.5703125" style="422" customWidth="1"/>
    <col min="7681" max="7681" width="13.28515625" style="422" customWidth="1"/>
    <col min="7682" max="7682" width="12" style="422" customWidth="1"/>
    <col min="7683" max="7683" width="12.28515625" style="422" customWidth="1"/>
    <col min="7684" max="7684" width="11.7109375" style="422" customWidth="1"/>
    <col min="7685" max="7685" width="10.42578125" style="422" customWidth="1"/>
    <col min="7686" max="7686" width="10.7109375" style="422" customWidth="1"/>
    <col min="7687" max="7934" width="9.140625" style="422"/>
    <col min="7935" max="7935" width="5.85546875" style="422" customWidth="1"/>
    <col min="7936" max="7936" width="25.5703125" style="422" customWidth="1"/>
    <col min="7937" max="7937" width="13.28515625" style="422" customWidth="1"/>
    <col min="7938" max="7938" width="12" style="422" customWidth="1"/>
    <col min="7939" max="7939" width="12.28515625" style="422" customWidth="1"/>
    <col min="7940" max="7940" width="11.7109375" style="422" customWidth="1"/>
    <col min="7941" max="7941" width="10.42578125" style="422" customWidth="1"/>
    <col min="7942" max="7942" width="10.7109375" style="422" customWidth="1"/>
    <col min="7943" max="8190" width="9.140625" style="422"/>
    <col min="8191" max="8191" width="5.85546875" style="422" customWidth="1"/>
    <col min="8192" max="8192" width="25.5703125" style="422" customWidth="1"/>
    <col min="8193" max="8193" width="13.28515625" style="422" customWidth="1"/>
    <col min="8194" max="8194" width="12" style="422" customWidth="1"/>
    <col min="8195" max="8195" width="12.28515625" style="422" customWidth="1"/>
    <col min="8196" max="8196" width="11.7109375" style="422" customWidth="1"/>
    <col min="8197" max="8197" width="10.42578125" style="422" customWidth="1"/>
    <col min="8198" max="8198" width="10.7109375" style="422" customWidth="1"/>
    <col min="8199" max="8446" width="9.140625" style="422"/>
    <col min="8447" max="8447" width="5.85546875" style="422" customWidth="1"/>
    <col min="8448" max="8448" width="25.5703125" style="422" customWidth="1"/>
    <col min="8449" max="8449" width="13.28515625" style="422" customWidth="1"/>
    <col min="8450" max="8450" width="12" style="422" customWidth="1"/>
    <col min="8451" max="8451" width="12.28515625" style="422" customWidth="1"/>
    <col min="8452" max="8452" width="11.7109375" style="422" customWidth="1"/>
    <col min="8453" max="8453" width="10.42578125" style="422" customWidth="1"/>
    <col min="8454" max="8454" width="10.7109375" style="422" customWidth="1"/>
    <col min="8455" max="8702" width="9.140625" style="422"/>
    <col min="8703" max="8703" width="5.85546875" style="422" customWidth="1"/>
    <col min="8704" max="8704" width="25.5703125" style="422" customWidth="1"/>
    <col min="8705" max="8705" width="13.28515625" style="422" customWidth="1"/>
    <col min="8706" max="8706" width="12" style="422" customWidth="1"/>
    <col min="8707" max="8707" width="12.28515625" style="422" customWidth="1"/>
    <col min="8708" max="8708" width="11.7109375" style="422" customWidth="1"/>
    <col min="8709" max="8709" width="10.42578125" style="422" customWidth="1"/>
    <col min="8710" max="8710" width="10.7109375" style="422" customWidth="1"/>
    <col min="8711" max="8958" width="9.140625" style="422"/>
    <col min="8959" max="8959" width="5.85546875" style="422" customWidth="1"/>
    <col min="8960" max="8960" width="25.5703125" style="422" customWidth="1"/>
    <col min="8961" max="8961" width="13.28515625" style="422" customWidth="1"/>
    <col min="8962" max="8962" width="12" style="422" customWidth="1"/>
    <col min="8963" max="8963" width="12.28515625" style="422" customWidth="1"/>
    <col min="8964" max="8964" width="11.7109375" style="422" customWidth="1"/>
    <col min="8965" max="8965" width="10.42578125" style="422" customWidth="1"/>
    <col min="8966" max="8966" width="10.7109375" style="422" customWidth="1"/>
    <col min="8967" max="9214" width="9.140625" style="422"/>
    <col min="9215" max="9215" width="5.85546875" style="422" customWidth="1"/>
    <col min="9216" max="9216" width="25.5703125" style="422" customWidth="1"/>
    <col min="9217" max="9217" width="13.28515625" style="422" customWidth="1"/>
    <col min="9218" max="9218" width="12" style="422" customWidth="1"/>
    <col min="9219" max="9219" width="12.28515625" style="422" customWidth="1"/>
    <col min="9220" max="9220" width="11.7109375" style="422" customWidth="1"/>
    <col min="9221" max="9221" width="10.42578125" style="422" customWidth="1"/>
    <col min="9222" max="9222" width="10.7109375" style="422" customWidth="1"/>
    <col min="9223" max="9470" width="9.140625" style="422"/>
    <col min="9471" max="9471" width="5.85546875" style="422" customWidth="1"/>
    <col min="9472" max="9472" width="25.5703125" style="422" customWidth="1"/>
    <col min="9473" max="9473" width="13.28515625" style="422" customWidth="1"/>
    <col min="9474" max="9474" width="12" style="422" customWidth="1"/>
    <col min="9475" max="9475" width="12.28515625" style="422" customWidth="1"/>
    <col min="9476" max="9476" width="11.7109375" style="422" customWidth="1"/>
    <col min="9477" max="9477" width="10.42578125" style="422" customWidth="1"/>
    <col min="9478" max="9478" width="10.7109375" style="422" customWidth="1"/>
    <col min="9479" max="9726" width="9.140625" style="422"/>
    <col min="9727" max="9727" width="5.85546875" style="422" customWidth="1"/>
    <col min="9728" max="9728" width="25.5703125" style="422" customWidth="1"/>
    <col min="9729" max="9729" width="13.28515625" style="422" customWidth="1"/>
    <col min="9730" max="9730" width="12" style="422" customWidth="1"/>
    <col min="9731" max="9731" width="12.28515625" style="422" customWidth="1"/>
    <col min="9732" max="9732" width="11.7109375" style="422" customWidth="1"/>
    <col min="9733" max="9733" width="10.42578125" style="422" customWidth="1"/>
    <col min="9734" max="9734" width="10.7109375" style="422" customWidth="1"/>
    <col min="9735" max="9982" width="9.140625" style="422"/>
    <col min="9983" max="9983" width="5.85546875" style="422" customWidth="1"/>
    <col min="9984" max="9984" width="25.5703125" style="422" customWidth="1"/>
    <col min="9985" max="9985" width="13.28515625" style="422" customWidth="1"/>
    <col min="9986" max="9986" width="12" style="422" customWidth="1"/>
    <col min="9987" max="9987" width="12.28515625" style="422" customWidth="1"/>
    <col min="9988" max="9988" width="11.7109375" style="422" customWidth="1"/>
    <col min="9989" max="9989" width="10.42578125" style="422" customWidth="1"/>
    <col min="9990" max="9990" width="10.7109375" style="422" customWidth="1"/>
    <col min="9991" max="10238" width="9.140625" style="422"/>
    <col min="10239" max="10239" width="5.85546875" style="422" customWidth="1"/>
    <col min="10240" max="10240" width="25.5703125" style="422" customWidth="1"/>
    <col min="10241" max="10241" width="13.28515625" style="422" customWidth="1"/>
    <col min="10242" max="10242" width="12" style="422" customWidth="1"/>
    <col min="10243" max="10243" width="12.28515625" style="422" customWidth="1"/>
    <col min="10244" max="10244" width="11.7109375" style="422" customWidth="1"/>
    <col min="10245" max="10245" width="10.42578125" style="422" customWidth="1"/>
    <col min="10246" max="10246" width="10.7109375" style="422" customWidth="1"/>
    <col min="10247" max="10494" width="9.140625" style="422"/>
    <col min="10495" max="10495" width="5.85546875" style="422" customWidth="1"/>
    <col min="10496" max="10496" width="25.5703125" style="422" customWidth="1"/>
    <col min="10497" max="10497" width="13.28515625" style="422" customWidth="1"/>
    <col min="10498" max="10498" width="12" style="422" customWidth="1"/>
    <col min="10499" max="10499" width="12.28515625" style="422" customWidth="1"/>
    <col min="10500" max="10500" width="11.7109375" style="422" customWidth="1"/>
    <col min="10501" max="10501" width="10.42578125" style="422" customWidth="1"/>
    <col min="10502" max="10502" width="10.7109375" style="422" customWidth="1"/>
    <col min="10503" max="10750" width="9.140625" style="422"/>
    <col min="10751" max="10751" width="5.85546875" style="422" customWidth="1"/>
    <col min="10752" max="10752" width="25.5703125" style="422" customWidth="1"/>
    <col min="10753" max="10753" width="13.28515625" style="422" customWidth="1"/>
    <col min="10754" max="10754" width="12" style="422" customWidth="1"/>
    <col min="10755" max="10755" width="12.28515625" style="422" customWidth="1"/>
    <col min="10756" max="10756" width="11.7109375" style="422" customWidth="1"/>
    <col min="10757" max="10757" width="10.42578125" style="422" customWidth="1"/>
    <col min="10758" max="10758" width="10.7109375" style="422" customWidth="1"/>
    <col min="10759" max="11006" width="9.140625" style="422"/>
    <col min="11007" max="11007" width="5.85546875" style="422" customWidth="1"/>
    <col min="11008" max="11008" width="25.5703125" style="422" customWidth="1"/>
    <col min="11009" max="11009" width="13.28515625" style="422" customWidth="1"/>
    <col min="11010" max="11010" width="12" style="422" customWidth="1"/>
    <col min="11011" max="11011" width="12.28515625" style="422" customWidth="1"/>
    <col min="11012" max="11012" width="11.7109375" style="422" customWidth="1"/>
    <col min="11013" max="11013" width="10.42578125" style="422" customWidth="1"/>
    <col min="11014" max="11014" width="10.7109375" style="422" customWidth="1"/>
    <col min="11015" max="11262" width="9.140625" style="422"/>
    <col min="11263" max="11263" width="5.85546875" style="422" customWidth="1"/>
    <col min="11264" max="11264" width="25.5703125" style="422" customWidth="1"/>
    <col min="11265" max="11265" width="13.28515625" style="422" customWidth="1"/>
    <col min="11266" max="11266" width="12" style="422" customWidth="1"/>
    <col min="11267" max="11267" width="12.28515625" style="422" customWidth="1"/>
    <col min="11268" max="11268" width="11.7109375" style="422" customWidth="1"/>
    <col min="11269" max="11269" width="10.42578125" style="422" customWidth="1"/>
    <col min="11270" max="11270" width="10.7109375" style="422" customWidth="1"/>
    <col min="11271" max="11518" width="9.140625" style="422"/>
    <col min="11519" max="11519" width="5.85546875" style="422" customWidth="1"/>
    <col min="11520" max="11520" width="25.5703125" style="422" customWidth="1"/>
    <col min="11521" max="11521" width="13.28515625" style="422" customWidth="1"/>
    <col min="11522" max="11522" width="12" style="422" customWidth="1"/>
    <col min="11523" max="11523" width="12.28515625" style="422" customWidth="1"/>
    <col min="11524" max="11524" width="11.7109375" style="422" customWidth="1"/>
    <col min="11525" max="11525" width="10.42578125" style="422" customWidth="1"/>
    <col min="11526" max="11526" width="10.7109375" style="422" customWidth="1"/>
    <col min="11527" max="11774" width="9.140625" style="422"/>
    <col min="11775" max="11775" width="5.85546875" style="422" customWidth="1"/>
    <col min="11776" max="11776" width="25.5703125" style="422" customWidth="1"/>
    <col min="11777" max="11777" width="13.28515625" style="422" customWidth="1"/>
    <col min="11778" max="11778" width="12" style="422" customWidth="1"/>
    <col min="11779" max="11779" width="12.28515625" style="422" customWidth="1"/>
    <col min="11780" max="11780" width="11.7109375" style="422" customWidth="1"/>
    <col min="11781" max="11781" width="10.42578125" style="422" customWidth="1"/>
    <col min="11782" max="11782" width="10.7109375" style="422" customWidth="1"/>
    <col min="11783" max="12030" width="9.140625" style="422"/>
    <col min="12031" max="12031" width="5.85546875" style="422" customWidth="1"/>
    <col min="12032" max="12032" width="25.5703125" style="422" customWidth="1"/>
    <col min="12033" max="12033" width="13.28515625" style="422" customWidth="1"/>
    <col min="12034" max="12034" width="12" style="422" customWidth="1"/>
    <col min="12035" max="12035" width="12.28515625" style="422" customWidth="1"/>
    <col min="12036" max="12036" width="11.7109375" style="422" customWidth="1"/>
    <col min="12037" max="12037" width="10.42578125" style="422" customWidth="1"/>
    <col min="12038" max="12038" width="10.7109375" style="422" customWidth="1"/>
    <col min="12039" max="12286" width="9.140625" style="422"/>
    <col min="12287" max="12287" width="5.85546875" style="422" customWidth="1"/>
    <col min="12288" max="12288" width="25.5703125" style="422" customWidth="1"/>
    <col min="12289" max="12289" width="13.28515625" style="422" customWidth="1"/>
    <col min="12290" max="12290" width="12" style="422" customWidth="1"/>
    <col min="12291" max="12291" width="12.28515625" style="422" customWidth="1"/>
    <col min="12292" max="12292" width="11.7109375" style="422" customWidth="1"/>
    <col min="12293" max="12293" width="10.42578125" style="422" customWidth="1"/>
    <col min="12294" max="12294" width="10.7109375" style="422" customWidth="1"/>
    <col min="12295" max="12542" width="9.140625" style="422"/>
    <col min="12543" max="12543" width="5.85546875" style="422" customWidth="1"/>
    <col min="12544" max="12544" width="25.5703125" style="422" customWidth="1"/>
    <col min="12545" max="12545" width="13.28515625" style="422" customWidth="1"/>
    <col min="12546" max="12546" width="12" style="422" customWidth="1"/>
    <col min="12547" max="12547" width="12.28515625" style="422" customWidth="1"/>
    <col min="12548" max="12548" width="11.7109375" style="422" customWidth="1"/>
    <col min="12549" max="12549" width="10.42578125" style="422" customWidth="1"/>
    <col min="12550" max="12550" width="10.7109375" style="422" customWidth="1"/>
    <col min="12551" max="12798" width="9.140625" style="422"/>
    <col min="12799" max="12799" width="5.85546875" style="422" customWidth="1"/>
    <col min="12800" max="12800" width="25.5703125" style="422" customWidth="1"/>
    <col min="12801" max="12801" width="13.28515625" style="422" customWidth="1"/>
    <col min="12802" max="12802" width="12" style="422" customWidth="1"/>
    <col min="12803" max="12803" width="12.28515625" style="422" customWidth="1"/>
    <col min="12804" max="12804" width="11.7109375" style="422" customWidth="1"/>
    <col min="12805" max="12805" width="10.42578125" style="422" customWidth="1"/>
    <col min="12806" max="12806" width="10.7109375" style="422" customWidth="1"/>
    <col min="12807" max="13054" width="9.140625" style="422"/>
    <col min="13055" max="13055" width="5.85546875" style="422" customWidth="1"/>
    <col min="13056" max="13056" width="25.5703125" style="422" customWidth="1"/>
    <col min="13057" max="13057" width="13.28515625" style="422" customWidth="1"/>
    <col min="13058" max="13058" width="12" style="422" customWidth="1"/>
    <col min="13059" max="13059" width="12.28515625" style="422" customWidth="1"/>
    <col min="13060" max="13060" width="11.7109375" style="422" customWidth="1"/>
    <col min="13061" max="13061" width="10.42578125" style="422" customWidth="1"/>
    <col min="13062" max="13062" width="10.7109375" style="422" customWidth="1"/>
    <col min="13063" max="13310" width="9.140625" style="422"/>
    <col min="13311" max="13311" width="5.85546875" style="422" customWidth="1"/>
    <col min="13312" max="13312" width="25.5703125" style="422" customWidth="1"/>
    <col min="13313" max="13313" width="13.28515625" style="422" customWidth="1"/>
    <col min="13314" max="13314" width="12" style="422" customWidth="1"/>
    <col min="13315" max="13315" width="12.28515625" style="422" customWidth="1"/>
    <col min="13316" max="13316" width="11.7109375" style="422" customWidth="1"/>
    <col min="13317" max="13317" width="10.42578125" style="422" customWidth="1"/>
    <col min="13318" max="13318" width="10.7109375" style="422" customWidth="1"/>
    <col min="13319" max="13566" width="9.140625" style="422"/>
    <col min="13567" max="13567" width="5.85546875" style="422" customWidth="1"/>
    <col min="13568" max="13568" width="25.5703125" style="422" customWidth="1"/>
    <col min="13569" max="13569" width="13.28515625" style="422" customWidth="1"/>
    <col min="13570" max="13570" width="12" style="422" customWidth="1"/>
    <col min="13571" max="13571" width="12.28515625" style="422" customWidth="1"/>
    <col min="13572" max="13572" width="11.7109375" style="422" customWidth="1"/>
    <col min="13573" max="13573" width="10.42578125" style="422" customWidth="1"/>
    <col min="13574" max="13574" width="10.7109375" style="422" customWidth="1"/>
    <col min="13575" max="13822" width="9.140625" style="422"/>
    <col min="13823" max="13823" width="5.85546875" style="422" customWidth="1"/>
    <col min="13824" max="13824" width="25.5703125" style="422" customWidth="1"/>
    <col min="13825" max="13825" width="13.28515625" style="422" customWidth="1"/>
    <col min="13826" max="13826" width="12" style="422" customWidth="1"/>
    <col min="13827" max="13827" width="12.28515625" style="422" customWidth="1"/>
    <col min="13828" max="13828" width="11.7109375" style="422" customWidth="1"/>
    <col min="13829" max="13829" width="10.42578125" style="422" customWidth="1"/>
    <col min="13830" max="13830" width="10.7109375" style="422" customWidth="1"/>
    <col min="13831" max="14078" width="9.140625" style="422"/>
    <col min="14079" max="14079" width="5.85546875" style="422" customWidth="1"/>
    <col min="14080" max="14080" width="25.5703125" style="422" customWidth="1"/>
    <col min="14081" max="14081" width="13.28515625" style="422" customWidth="1"/>
    <col min="14082" max="14082" width="12" style="422" customWidth="1"/>
    <col min="14083" max="14083" width="12.28515625" style="422" customWidth="1"/>
    <col min="14084" max="14084" width="11.7109375" style="422" customWidth="1"/>
    <col min="14085" max="14085" width="10.42578125" style="422" customWidth="1"/>
    <col min="14086" max="14086" width="10.7109375" style="422" customWidth="1"/>
    <col min="14087" max="14334" width="9.140625" style="422"/>
    <col min="14335" max="14335" width="5.85546875" style="422" customWidth="1"/>
    <col min="14336" max="14336" width="25.5703125" style="422" customWidth="1"/>
    <col min="14337" max="14337" width="13.28515625" style="422" customWidth="1"/>
    <col min="14338" max="14338" width="12" style="422" customWidth="1"/>
    <col min="14339" max="14339" width="12.28515625" style="422" customWidth="1"/>
    <col min="14340" max="14340" width="11.7109375" style="422" customWidth="1"/>
    <col min="14341" max="14341" width="10.42578125" style="422" customWidth="1"/>
    <col min="14342" max="14342" width="10.7109375" style="422" customWidth="1"/>
    <col min="14343" max="14590" width="9.140625" style="422"/>
    <col min="14591" max="14591" width="5.85546875" style="422" customWidth="1"/>
    <col min="14592" max="14592" width="25.5703125" style="422" customWidth="1"/>
    <col min="14593" max="14593" width="13.28515625" style="422" customWidth="1"/>
    <col min="14594" max="14594" width="12" style="422" customWidth="1"/>
    <col min="14595" max="14595" width="12.28515625" style="422" customWidth="1"/>
    <col min="14596" max="14596" width="11.7109375" style="422" customWidth="1"/>
    <col min="14597" max="14597" width="10.42578125" style="422" customWidth="1"/>
    <col min="14598" max="14598" width="10.7109375" style="422" customWidth="1"/>
    <col min="14599" max="14846" width="9.140625" style="422"/>
    <col min="14847" max="14847" width="5.85546875" style="422" customWidth="1"/>
    <col min="14848" max="14848" width="25.5703125" style="422" customWidth="1"/>
    <col min="14849" max="14849" width="13.28515625" style="422" customWidth="1"/>
    <col min="14850" max="14850" width="12" style="422" customWidth="1"/>
    <col min="14851" max="14851" width="12.28515625" style="422" customWidth="1"/>
    <col min="14852" max="14852" width="11.7109375" style="422" customWidth="1"/>
    <col min="14853" max="14853" width="10.42578125" style="422" customWidth="1"/>
    <col min="14854" max="14854" width="10.7109375" style="422" customWidth="1"/>
    <col min="14855" max="15102" width="9.140625" style="422"/>
    <col min="15103" max="15103" width="5.85546875" style="422" customWidth="1"/>
    <col min="15104" max="15104" width="25.5703125" style="422" customWidth="1"/>
    <col min="15105" max="15105" width="13.28515625" style="422" customWidth="1"/>
    <col min="15106" max="15106" width="12" style="422" customWidth="1"/>
    <col min="15107" max="15107" width="12.28515625" style="422" customWidth="1"/>
    <col min="15108" max="15108" width="11.7109375" style="422" customWidth="1"/>
    <col min="15109" max="15109" width="10.42578125" style="422" customWidth="1"/>
    <col min="15110" max="15110" width="10.7109375" style="422" customWidth="1"/>
    <col min="15111" max="15358" width="9.140625" style="422"/>
    <col min="15359" max="15359" width="5.85546875" style="422" customWidth="1"/>
    <col min="15360" max="15360" width="25.5703125" style="422" customWidth="1"/>
    <col min="15361" max="15361" width="13.28515625" style="422" customWidth="1"/>
    <col min="15362" max="15362" width="12" style="422" customWidth="1"/>
    <col min="15363" max="15363" width="12.28515625" style="422" customWidth="1"/>
    <col min="15364" max="15364" width="11.7109375" style="422" customWidth="1"/>
    <col min="15365" max="15365" width="10.42578125" style="422" customWidth="1"/>
    <col min="15366" max="15366" width="10.7109375" style="422" customWidth="1"/>
    <col min="15367" max="15614" width="9.140625" style="422"/>
    <col min="15615" max="15615" width="5.85546875" style="422" customWidth="1"/>
    <col min="15616" max="15616" width="25.5703125" style="422" customWidth="1"/>
    <col min="15617" max="15617" width="13.28515625" style="422" customWidth="1"/>
    <col min="15618" max="15618" width="12" style="422" customWidth="1"/>
    <col min="15619" max="15619" width="12.28515625" style="422" customWidth="1"/>
    <col min="15620" max="15620" width="11.7109375" style="422" customWidth="1"/>
    <col min="15621" max="15621" width="10.42578125" style="422" customWidth="1"/>
    <col min="15622" max="15622" width="10.7109375" style="422" customWidth="1"/>
    <col min="15623" max="15870" width="9.140625" style="422"/>
    <col min="15871" max="15871" width="5.85546875" style="422" customWidth="1"/>
    <col min="15872" max="15872" width="25.5703125" style="422" customWidth="1"/>
    <col min="15873" max="15873" width="13.28515625" style="422" customWidth="1"/>
    <col min="15874" max="15874" width="12" style="422" customWidth="1"/>
    <col min="15875" max="15875" width="12.28515625" style="422" customWidth="1"/>
    <col min="15876" max="15876" width="11.7109375" style="422" customWidth="1"/>
    <col min="15877" max="15877" width="10.42578125" style="422" customWidth="1"/>
    <col min="15878" max="15878" width="10.7109375" style="422" customWidth="1"/>
    <col min="15879" max="16126" width="9.140625" style="422"/>
    <col min="16127" max="16127" width="5.85546875" style="422" customWidth="1"/>
    <col min="16128" max="16128" width="25.5703125" style="422" customWidth="1"/>
    <col min="16129" max="16129" width="13.28515625" style="422" customWidth="1"/>
    <col min="16130" max="16130" width="12" style="422" customWidth="1"/>
    <col min="16131" max="16131" width="12.28515625" style="422" customWidth="1"/>
    <col min="16132" max="16132" width="11.7109375" style="422" customWidth="1"/>
    <col min="16133" max="16133" width="10.42578125" style="422" customWidth="1"/>
    <col min="16134" max="16134" width="10.7109375" style="422" customWidth="1"/>
    <col min="16135" max="16384" width="9.140625" style="422"/>
  </cols>
  <sheetData>
    <row r="1" spans="2:21">
      <c r="B1" s="1833" t="s">
        <v>789</v>
      </c>
      <c r="C1" s="1833"/>
      <c r="D1" s="1833"/>
      <c r="E1" s="1833"/>
      <c r="F1" s="1833"/>
      <c r="G1" s="1833"/>
      <c r="H1" s="1833"/>
      <c r="I1" s="1833"/>
      <c r="J1" s="810"/>
    </row>
    <row r="2" spans="2:21">
      <c r="B2" s="1956" t="s">
        <v>82</v>
      </c>
      <c r="C2" s="1956"/>
      <c r="D2" s="1956"/>
      <c r="E2" s="1956"/>
      <c r="F2" s="1956"/>
      <c r="G2" s="1956"/>
      <c r="H2" s="1956"/>
      <c r="I2" s="1956"/>
      <c r="J2" s="811"/>
    </row>
    <row r="3" spans="2:21" ht="18" customHeight="1" thickBot="1">
      <c r="B3" s="1970" t="s">
        <v>790</v>
      </c>
      <c r="C3" s="1970"/>
      <c r="D3" s="1970"/>
      <c r="E3" s="1970"/>
      <c r="F3" s="1970"/>
      <c r="G3" s="1970"/>
      <c r="H3" s="1970"/>
      <c r="I3" s="1970"/>
      <c r="J3" s="811"/>
    </row>
    <row r="4" spans="2:21" ht="30" customHeight="1" thickTop="1">
      <c r="B4" s="1958" t="s">
        <v>692</v>
      </c>
      <c r="C4" s="1959"/>
      <c r="D4" s="738"/>
      <c r="E4" s="739"/>
      <c r="F4" s="738"/>
      <c r="G4" s="738"/>
      <c r="H4" s="1964" t="s">
        <v>111</v>
      </c>
      <c r="I4" s="1965"/>
      <c r="J4" s="811"/>
    </row>
    <row r="5" spans="2:21" ht="16.5" customHeight="1">
      <c r="B5" s="1960"/>
      <c r="C5" s="1961"/>
      <c r="D5" s="740" t="s">
        <v>760</v>
      </c>
      <c r="E5" s="741" t="s">
        <v>761</v>
      </c>
      <c r="F5" s="740" t="s">
        <v>760</v>
      </c>
      <c r="G5" s="741" t="str">
        <f>E5</f>
        <v>Mid-Apr.</v>
      </c>
      <c r="H5" s="742" t="s">
        <v>762</v>
      </c>
      <c r="I5" s="812" t="str">
        <f>G5</f>
        <v>Mid-Apr.</v>
      </c>
      <c r="J5" s="811"/>
    </row>
    <row r="6" spans="2:21" ht="22.5" customHeight="1">
      <c r="B6" s="1962"/>
      <c r="C6" s="1963"/>
      <c r="D6" s="744">
        <v>2017</v>
      </c>
      <c r="E6" s="745">
        <v>2018</v>
      </c>
      <c r="F6" s="744">
        <v>2018</v>
      </c>
      <c r="G6" s="744">
        <v>2019</v>
      </c>
      <c r="H6" s="746" t="s">
        <v>763</v>
      </c>
      <c r="I6" s="747" t="s">
        <v>764</v>
      </c>
      <c r="J6" s="811"/>
    </row>
    <row r="7" spans="2:21" ht="21.75" customHeight="1">
      <c r="B7" s="748"/>
      <c r="C7" s="749"/>
      <c r="D7" s="750"/>
      <c r="E7" s="750"/>
      <c r="F7" s="750"/>
      <c r="G7" s="750"/>
      <c r="H7" s="813"/>
      <c r="I7" s="814"/>
      <c r="J7" s="811"/>
    </row>
    <row r="8" spans="2:21" ht="20.25" customHeight="1">
      <c r="B8" s="787" t="s">
        <v>765</v>
      </c>
      <c r="C8" s="815"/>
      <c r="D8" s="753">
        <v>9290.858834441764</v>
      </c>
      <c r="E8" s="753">
        <v>9463.9120046314802</v>
      </c>
      <c r="F8" s="753">
        <v>9329.6718440362165</v>
      </c>
      <c r="G8" s="753">
        <v>8423.714208372452</v>
      </c>
      <c r="H8" s="754">
        <v>1.8626175822217732</v>
      </c>
      <c r="I8" s="755">
        <v>-9.7104984056098118</v>
      </c>
      <c r="J8" s="811"/>
      <c r="K8" s="461"/>
      <c r="L8" s="461"/>
      <c r="N8" s="461"/>
      <c r="O8" s="461"/>
      <c r="P8" s="461"/>
      <c r="Q8" s="461"/>
      <c r="R8" s="377"/>
      <c r="S8" s="377"/>
      <c r="T8" s="377"/>
      <c r="U8" s="377"/>
    </row>
    <row r="9" spans="2:21" ht="22.5" customHeight="1">
      <c r="B9" s="756" t="s">
        <v>766</v>
      </c>
      <c r="C9" s="757"/>
      <c r="D9" s="753">
        <v>276.01959796801481</v>
      </c>
      <c r="E9" s="753">
        <v>308.51447182961965</v>
      </c>
      <c r="F9" s="753">
        <v>280.86704860746295</v>
      </c>
      <c r="G9" s="753">
        <v>293.87952313810609</v>
      </c>
      <c r="H9" s="759">
        <v>11.772669078871118</v>
      </c>
      <c r="I9" s="760">
        <v>4.6329658801767266</v>
      </c>
      <c r="J9" s="811"/>
      <c r="K9" s="461"/>
      <c r="L9" s="461"/>
      <c r="N9" s="461"/>
      <c r="O9" s="461"/>
      <c r="P9" s="461"/>
      <c r="Q9" s="461"/>
      <c r="R9" s="377"/>
      <c r="S9" s="377"/>
      <c r="T9" s="377"/>
      <c r="U9" s="377"/>
    </row>
    <row r="10" spans="2:21" ht="18" customHeight="1">
      <c r="B10" s="756" t="s">
        <v>767</v>
      </c>
      <c r="C10" s="757"/>
      <c r="D10" s="753">
        <v>9014.8392364737483</v>
      </c>
      <c r="E10" s="753">
        <v>9155.3975328018605</v>
      </c>
      <c r="F10" s="753">
        <v>9048.804795428754</v>
      </c>
      <c r="G10" s="753">
        <v>8129.8346852343457</v>
      </c>
      <c r="H10" s="754">
        <v>1.5591880525103363</v>
      </c>
      <c r="I10" s="755">
        <v>-10.155707090273964</v>
      </c>
      <c r="J10" s="811"/>
      <c r="K10" s="461"/>
      <c r="L10" s="461"/>
      <c r="N10" s="461"/>
      <c r="O10" s="461"/>
      <c r="P10" s="461"/>
      <c r="Q10" s="461"/>
      <c r="R10" s="377"/>
      <c r="S10" s="377"/>
      <c r="T10" s="377"/>
      <c r="U10" s="377"/>
    </row>
    <row r="11" spans="2:21" ht="18" customHeight="1">
      <c r="B11" s="761"/>
      <c r="C11" s="762" t="s">
        <v>768</v>
      </c>
      <c r="D11" s="758">
        <v>6648.5549122358534</v>
      </c>
      <c r="E11" s="758">
        <v>6738.6519702111973</v>
      </c>
      <c r="F11" s="758">
        <v>6746.22343849753</v>
      </c>
      <c r="G11" s="758">
        <v>5780.3082404119623</v>
      </c>
      <c r="H11" s="759">
        <v>1.3551374571567578</v>
      </c>
      <c r="I11" s="760">
        <v>-14.317865497509956</v>
      </c>
      <c r="J11" s="811"/>
      <c r="K11" s="461"/>
      <c r="L11" s="461"/>
      <c r="N11" s="461"/>
      <c r="O11" s="461"/>
      <c r="P11" s="461"/>
      <c r="Q11" s="461"/>
      <c r="R11" s="377"/>
      <c r="S11" s="377"/>
      <c r="T11" s="377"/>
      <c r="U11" s="377"/>
    </row>
    <row r="12" spans="2:21" ht="18" customHeight="1">
      <c r="B12" s="761"/>
      <c r="C12" s="763" t="s">
        <v>769</v>
      </c>
      <c r="D12" s="758">
        <v>2366.2843242378963</v>
      </c>
      <c r="E12" s="758">
        <v>2416.7455625906646</v>
      </c>
      <c r="F12" s="758">
        <v>2302.5813569312236</v>
      </c>
      <c r="G12" s="758">
        <v>2349.5264448223834</v>
      </c>
      <c r="H12" s="759">
        <v>2.1325095144270279</v>
      </c>
      <c r="I12" s="760">
        <v>2.0388025704214812</v>
      </c>
      <c r="J12" s="811"/>
      <c r="K12" s="461"/>
      <c r="L12" s="461"/>
      <c r="N12" s="461"/>
      <c r="O12" s="461"/>
      <c r="P12" s="461"/>
      <c r="Q12" s="461"/>
      <c r="R12" s="377"/>
      <c r="S12" s="377"/>
      <c r="T12" s="377"/>
      <c r="U12" s="377"/>
    </row>
    <row r="13" spans="2:21" ht="17.25" customHeight="1">
      <c r="B13" s="769"/>
      <c r="C13" s="816"/>
      <c r="D13" s="764"/>
      <c r="E13" s="764"/>
      <c r="F13" s="764"/>
      <c r="G13" s="764"/>
      <c r="H13" s="759"/>
      <c r="I13" s="760"/>
      <c r="J13" s="811"/>
      <c r="K13" s="461"/>
      <c r="L13" s="461"/>
      <c r="N13" s="461"/>
      <c r="O13" s="461"/>
      <c r="P13" s="461"/>
      <c r="Q13" s="461"/>
      <c r="R13" s="377"/>
      <c r="S13" s="377"/>
      <c r="T13" s="377"/>
      <c r="U13" s="377"/>
    </row>
    <row r="14" spans="2:21" ht="18" customHeight="1">
      <c r="B14" s="765"/>
      <c r="C14" s="749"/>
      <c r="D14" s="766"/>
      <c r="E14" s="766"/>
      <c r="F14" s="766"/>
      <c r="G14" s="766"/>
      <c r="H14" s="767"/>
      <c r="I14" s="752"/>
      <c r="J14" s="811"/>
      <c r="K14" s="461"/>
      <c r="L14" s="461"/>
      <c r="N14" s="461"/>
      <c r="O14" s="461"/>
      <c r="P14" s="461"/>
      <c r="Q14" s="461"/>
      <c r="R14" s="377"/>
      <c r="S14" s="377"/>
      <c r="T14" s="377"/>
      <c r="U14" s="377"/>
    </row>
    <row r="15" spans="2:21" ht="18" customHeight="1">
      <c r="B15" s="787" t="s">
        <v>791</v>
      </c>
      <c r="C15" s="815"/>
      <c r="D15" s="753">
        <v>1479.3482726597911</v>
      </c>
      <c r="E15" s="753">
        <v>1067.1781088643688</v>
      </c>
      <c r="F15" s="753">
        <v>1035.2011737781233</v>
      </c>
      <c r="G15" s="753">
        <v>1393.085160310739</v>
      </c>
      <c r="H15" s="754">
        <v>-27.861604424924352</v>
      </c>
      <c r="I15" s="755">
        <v>34.571443270921321</v>
      </c>
      <c r="J15" s="811"/>
      <c r="K15" s="461"/>
      <c r="L15" s="461"/>
      <c r="N15" s="461"/>
      <c r="O15" s="461"/>
      <c r="P15" s="461"/>
      <c r="Q15" s="461"/>
      <c r="R15" s="377"/>
      <c r="S15" s="377"/>
      <c r="T15" s="377"/>
      <c r="U15" s="377"/>
    </row>
    <row r="16" spans="2:21" ht="18" customHeight="1">
      <c r="B16" s="761"/>
      <c r="C16" s="768" t="s">
        <v>768</v>
      </c>
      <c r="D16" s="758">
        <v>1375.6850507489692</v>
      </c>
      <c r="E16" s="758">
        <v>958.317968399199</v>
      </c>
      <c r="F16" s="758">
        <v>932.93746557179861</v>
      </c>
      <c r="G16" s="758">
        <v>1242.2088140283229</v>
      </c>
      <c r="H16" s="759">
        <v>-30.338854240114159</v>
      </c>
      <c r="I16" s="760">
        <v>33.150276397890337</v>
      </c>
      <c r="J16" s="811"/>
      <c r="K16" s="461"/>
      <c r="L16" s="461"/>
      <c r="N16" s="461"/>
      <c r="O16" s="461"/>
      <c r="P16" s="461"/>
      <c r="Q16" s="461"/>
      <c r="R16" s="377"/>
      <c r="S16" s="377"/>
      <c r="T16" s="377"/>
      <c r="U16" s="377"/>
    </row>
    <row r="17" spans="2:21" ht="18" customHeight="1">
      <c r="B17" s="761"/>
      <c r="C17" s="768" t="s">
        <v>769</v>
      </c>
      <c r="D17" s="758">
        <v>103.66322191082182</v>
      </c>
      <c r="E17" s="758">
        <v>108.86014046516993</v>
      </c>
      <c r="F17" s="758">
        <v>102.26370820632478</v>
      </c>
      <c r="G17" s="758">
        <v>150.87634628241611</v>
      </c>
      <c r="H17" s="759">
        <v>5.0132713015797208</v>
      </c>
      <c r="I17" s="760">
        <v>47.536549308393603</v>
      </c>
      <c r="J17" s="811"/>
      <c r="K17" s="461"/>
      <c r="L17" s="461"/>
      <c r="N17" s="461"/>
      <c r="O17" s="461"/>
      <c r="P17" s="461"/>
      <c r="Q17" s="461"/>
      <c r="R17" s="377"/>
      <c r="S17" s="377"/>
      <c r="T17" s="377"/>
      <c r="U17" s="377"/>
    </row>
    <row r="18" spans="2:21" ht="18" customHeight="1">
      <c r="B18" s="769"/>
      <c r="C18" s="770"/>
      <c r="D18" s="817"/>
      <c r="E18" s="817"/>
      <c r="F18" s="817"/>
      <c r="G18" s="817"/>
      <c r="H18" s="771"/>
      <c r="I18" s="772"/>
      <c r="J18" s="811"/>
      <c r="K18" s="461"/>
      <c r="L18" s="461"/>
      <c r="N18" s="461"/>
      <c r="O18" s="461"/>
      <c r="P18" s="461"/>
      <c r="Q18" s="461"/>
      <c r="R18" s="377"/>
      <c r="S18" s="377"/>
      <c r="T18" s="377"/>
      <c r="U18" s="377"/>
    </row>
    <row r="19" spans="2:21" ht="18" customHeight="1">
      <c r="B19" s="818"/>
      <c r="C19" s="819"/>
      <c r="D19" s="774"/>
      <c r="E19" s="774"/>
      <c r="F19" s="774"/>
      <c r="G19" s="774"/>
      <c r="H19" s="775"/>
      <c r="I19" s="776"/>
      <c r="J19" s="811"/>
      <c r="K19" s="461"/>
      <c r="L19" s="461"/>
      <c r="N19" s="461"/>
      <c r="O19" s="461"/>
      <c r="P19" s="461"/>
      <c r="Q19" s="461"/>
      <c r="R19" s="377"/>
      <c r="S19" s="377"/>
      <c r="T19" s="377"/>
      <c r="U19" s="377"/>
    </row>
    <row r="20" spans="2:21" ht="18" customHeight="1">
      <c r="B20" s="787" t="s">
        <v>771</v>
      </c>
      <c r="C20" s="815"/>
      <c r="D20" s="753">
        <v>10494.187509133542</v>
      </c>
      <c r="E20" s="753">
        <v>10222.57564166623</v>
      </c>
      <c r="F20" s="753">
        <v>10084.005969206877</v>
      </c>
      <c r="G20" s="753">
        <v>9522.9198455450842</v>
      </c>
      <c r="H20" s="754">
        <v>-2.5882124483759981</v>
      </c>
      <c r="I20" s="755">
        <v>-5.5641193130503694</v>
      </c>
      <c r="J20" s="811"/>
      <c r="K20" s="461"/>
      <c r="L20" s="461"/>
      <c r="N20" s="461"/>
      <c r="O20" s="461"/>
      <c r="P20" s="461"/>
      <c r="Q20" s="461"/>
      <c r="R20" s="377"/>
      <c r="S20" s="377"/>
      <c r="T20" s="377"/>
      <c r="U20" s="377"/>
    </row>
    <row r="21" spans="2:21" ht="18" customHeight="1">
      <c r="B21" s="761"/>
      <c r="C21" s="768" t="s">
        <v>768</v>
      </c>
      <c r="D21" s="758">
        <v>8024.2399629848233</v>
      </c>
      <c r="E21" s="758">
        <v>7696.9699386103948</v>
      </c>
      <c r="F21" s="758">
        <v>7679.1609040693284</v>
      </c>
      <c r="G21" s="758">
        <v>7022.5170544402845</v>
      </c>
      <c r="H21" s="759">
        <v>-4.0785174157814197</v>
      </c>
      <c r="I21" s="760">
        <v>-8.5509843826957308</v>
      </c>
      <c r="J21" s="811"/>
      <c r="K21" s="461"/>
      <c r="L21" s="461"/>
      <c r="N21" s="461"/>
      <c r="O21" s="461"/>
      <c r="P21" s="461"/>
      <c r="Q21" s="461"/>
      <c r="R21" s="377"/>
      <c r="S21" s="377"/>
      <c r="T21" s="377"/>
      <c r="U21" s="377"/>
    </row>
    <row r="22" spans="2:21" ht="18" customHeight="1">
      <c r="B22" s="761"/>
      <c r="C22" s="768" t="s">
        <v>772</v>
      </c>
      <c r="D22" s="758">
        <v>76.463661012355487</v>
      </c>
      <c r="E22" s="758">
        <v>75.293841869345428</v>
      </c>
      <c r="F22" s="758">
        <v>76.151887727148065</v>
      </c>
      <c r="G22" s="758">
        <v>73.743317893466113</v>
      </c>
      <c r="H22" s="759" t="s">
        <v>144</v>
      </c>
      <c r="I22" s="760"/>
      <c r="J22" s="811"/>
      <c r="K22" s="461"/>
      <c r="L22" s="461"/>
      <c r="N22" s="461"/>
      <c r="O22" s="461"/>
      <c r="P22" s="461"/>
      <c r="Q22" s="461"/>
      <c r="R22" s="377"/>
      <c r="S22" s="377"/>
      <c r="T22" s="377"/>
      <c r="U22" s="377"/>
    </row>
    <row r="23" spans="2:21" ht="18" customHeight="1">
      <c r="B23" s="761"/>
      <c r="C23" s="768" t="s">
        <v>769</v>
      </c>
      <c r="D23" s="758">
        <v>2469.9475461487182</v>
      </c>
      <c r="E23" s="758">
        <v>2525.6057030558345</v>
      </c>
      <c r="F23" s="758">
        <v>2404.8450651375483</v>
      </c>
      <c r="G23" s="758">
        <v>2500.4027911047997</v>
      </c>
      <c r="H23" s="759">
        <v>2.2534145307620719</v>
      </c>
      <c r="I23" s="760">
        <v>3.9735502029851517</v>
      </c>
      <c r="J23" s="811"/>
      <c r="K23" s="461"/>
      <c r="L23" s="461"/>
      <c r="N23" s="461"/>
      <c r="O23" s="461"/>
      <c r="P23" s="461"/>
      <c r="Q23" s="461"/>
      <c r="R23" s="377"/>
      <c r="S23" s="377"/>
      <c r="T23" s="377"/>
      <c r="U23" s="377"/>
    </row>
    <row r="24" spans="2:21" ht="18" customHeight="1">
      <c r="B24" s="761"/>
      <c r="C24" s="768" t="s">
        <v>772</v>
      </c>
      <c r="D24" s="758">
        <v>23.536338987644513</v>
      </c>
      <c r="E24" s="758">
        <v>24.706158130654572</v>
      </c>
      <c r="F24" s="758">
        <v>23.848112272851949</v>
      </c>
      <c r="G24" s="758">
        <v>26.256682106533873</v>
      </c>
      <c r="H24" s="759" t="s">
        <v>144</v>
      </c>
      <c r="I24" s="760"/>
      <c r="J24" s="811"/>
      <c r="K24" s="461"/>
      <c r="L24" s="461"/>
      <c r="N24" s="461"/>
      <c r="O24" s="461"/>
      <c r="P24" s="461"/>
      <c r="Q24" s="461"/>
      <c r="R24" s="377"/>
      <c r="S24" s="377"/>
      <c r="T24" s="377"/>
      <c r="U24" s="377"/>
    </row>
    <row r="25" spans="2:21" ht="18" customHeight="1">
      <c r="B25" s="769"/>
      <c r="C25" s="770"/>
      <c r="D25" s="777"/>
      <c r="E25" s="777"/>
      <c r="F25" s="777"/>
      <c r="G25" s="777"/>
      <c r="H25" s="771"/>
      <c r="I25" s="772"/>
      <c r="J25" s="811"/>
      <c r="K25" s="461"/>
      <c r="L25" s="461"/>
      <c r="N25" s="461"/>
      <c r="O25" s="461"/>
      <c r="P25" s="461"/>
      <c r="Q25" s="461"/>
      <c r="R25" s="377"/>
      <c r="S25" s="377"/>
      <c r="T25" s="377"/>
      <c r="U25" s="377"/>
    </row>
    <row r="26" spans="2:21" ht="18" customHeight="1">
      <c r="B26" s="765"/>
      <c r="C26" s="749"/>
      <c r="D26" s="762"/>
      <c r="E26" s="762"/>
      <c r="F26" s="762"/>
      <c r="G26" s="762"/>
      <c r="H26" s="759"/>
      <c r="I26" s="760"/>
      <c r="J26" s="811"/>
      <c r="K26" s="461"/>
      <c r="L26" s="461"/>
      <c r="N26" s="461"/>
      <c r="O26" s="461"/>
      <c r="P26" s="461"/>
      <c r="Q26" s="461"/>
      <c r="R26" s="377"/>
      <c r="S26" s="377"/>
      <c r="T26" s="377"/>
      <c r="U26" s="377"/>
    </row>
    <row r="27" spans="2:21" ht="18" customHeight="1">
      <c r="B27" s="787" t="s">
        <v>773</v>
      </c>
      <c r="C27" s="815"/>
      <c r="D27" s="753">
        <v>10770.207107101554</v>
      </c>
      <c r="E27" s="753">
        <v>10531.090113495849</v>
      </c>
      <c r="F27" s="753">
        <v>10364.873017814341</v>
      </c>
      <c r="G27" s="753">
        <v>9816.7993686831906</v>
      </c>
      <c r="H27" s="754">
        <v>-2.2201708029183465</v>
      </c>
      <c r="I27" s="755">
        <v>-5.2877989743739704</v>
      </c>
      <c r="J27" s="811"/>
      <c r="K27" s="461"/>
      <c r="L27" s="461"/>
      <c r="N27" s="461"/>
      <c r="O27" s="461"/>
      <c r="P27" s="461"/>
      <c r="Q27" s="461"/>
      <c r="R27" s="377"/>
      <c r="S27" s="377"/>
      <c r="T27" s="377"/>
      <c r="U27" s="377"/>
    </row>
    <row r="28" spans="2:21" ht="18" customHeight="1">
      <c r="B28" s="778"/>
      <c r="C28" s="820"/>
      <c r="D28" s="780"/>
      <c r="E28" s="780"/>
      <c r="F28" s="780"/>
      <c r="G28" s="780"/>
      <c r="H28" s="781"/>
      <c r="I28" s="782"/>
      <c r="J28" s="811"/>
      <c r="K28" s="461"/>
      <c r="L28" s="461"/>
      <c r="N28" s="461"/>
      <c r="O28" s="461"/>
      <c r="P28" s="461"/>
      <c r="Q28" s="461"/>
      <c r="R28" s="377"/>
      <c r="S28" s="377"/>
      <c r="T28" s="377"/>
      <c r="U28" s="377"/>
    </row>
    <row r="29" spans="2:21" ht="18" customHeight="1">
      <c r="B29" s="821" t="s">
        <v>774</v>
      </c>
      <c r="C29" s="822"/>
      <c r="D29" s="762"/>
      <c r="E29" s="762"/>
      <c r="F29" s="762"/>
      <c r="G29" s="762"/>
      <c r="H29" s="767"/>
      <c r="I29" s="752"/>
      <c r="J29" s="811"/>
      <c r="K29" s="461"/>
      <c r="L29" s="461"/>
      <c r="N29" s="461"/>
      <c r="O29" s="461"/>
      <c r="P29" s="461"/>
      <c r="Q29" s="461"/>
      <c r="R29" s="377"/>
      <c r="S29" s="377"/>
      <c r="T29" s="377"/>
      <c r="U29" s="377"/>
    </row>
    <row r="30" spans="2:21" ht="18" customHeight="1">
      <c r="B30" s="823"/>
      <c r="C30" s="824"/>
      <c r="D30" s="753"/>
      <c r="E30" s="753"/>
      <c r="F30" s="753"/>
      <c r="G30" s="753"/>
      <c r="H30" s="754"/>
      <c r="I30" s="755"/>
      <c r="J30" s="811"/>
      <c r="K30" s="461"/>
      <c r="L30" s="461"/>
      <c r="N30" s="461"/>
      <c r="O30" s="461"/>
      <c r="P30" s="461"/>
      <c r="Q30" s="461"/>
      <c r="R30" s="377"/>
      <c r="S30" s="377"/>
      <c r="T30" s="377"/>
      <c r="U30" s="377"/>
    </row>
    <row r="31" spans="2:21" ht="18" customHeight="1">
      <c r="B31" s="1967" t="s">
        <v>775</v>
      </c>
      <c r="C31" s="1971"/>
      <c r="D31" s="762"/>
      <c r="E31" s="762"/>
      <c r="F31" s="762"/>
      <c r="G31" s="762"/>
      <c r="H31" s="759"/>
      <c r="I31" s="760"/>
      <c r="J31" s="811"/>
      <c r="K31" s="461"/>
      <c r="L31" s="461"/>
      <c r="N31" s="461"/>
      <c r="O31" s="461"/>
      <c r="P31" s="461"/>
      <c r="Q31" s="461"/>
      <c r="R31" s="377"/>
      <c r="S31" s="377"/>
      <c r="T31" s="377"/>
      <c r="U31" s="377"/>
    </row>
    <row r="32" spans="2:21" ht="18" customHeight="1">
      <c r="B32" s="761"/>
      <c r="C32" s="762" t="s">
        <v>776</v>
      </c>
      <c r="D32" s="758">
        <v>13.245300022019331</v>
      </c>
      <c r="E32" s="758">
        <v>11.100108206847052</v>
      </c>
      <c r="F32" s="758">
        <v>10.775553575854007</v>
      </c>
      <c r="G32" s="758">
        <v>9.0399558417662647</v>
      </c>
      <c r="H32" s="759" t="s">
        <v>144</v>
      </c>
      <c r="I32" s="760"/>
      <c r="J32" s="811"/>
      <c r="K32" s="461"/>
      <c r="L32" s="461"/>
      <c r="N32" s="461"/>
      <c r="O32" s="461"/>
      <c r="P32" s="461"/>
      <c r="Q32" s="461"/>
      <c r="R32" s="377"/>
      <c r="S32" s="377"/>
      <c r="T32" s="377"/>
      <c r="U32" s="377"/>
    </row>
    <row r="33" spans="2:21" ht="18" customHeight="1">
      <c r="B33" s="761"/>
      <c r="C33" s="762" t="s">
        <v>777</v>
      </c>
      <c r="D33" s="758">
        <v>11.4294218613691</v>
      </c>
      <c r="E33" s="758">
        <v>9.6625142183875514</v>
      </c>
      <c r="F33" s="758">
        <v>9.4286355002656421</v>
      </c>
      <c r="G33" s="758">
        <v>7.9044747619486451</v>
      </c>
      <c r="H33" s="759" t="s">
        <v>144</v>
      </c>
      <c r="I33" s="760"/>
      <c r="J33" s="811"/>
      <c r="K33" s="461"/>
      <c r="L33" s="461"/>
      <c r="N33" s="461"/>
      <c r="O33" s="461"/>
      <c r="P33" s="461"/>
      <c r="Q33" s="461"/>
      <c r="R33" s="377"/>
      <c r="S33" s="377"/>
      <c r="T33" s="377"/>
      <c r="U33" s="377"/>
    </row>
    <row r="34" spans="2:21" ht="18" customHeight="1">
      <c r="B34" s="761"/>
      <c r="C34" s="762"/>
      <c r="D34" s="758"/>
      <c r="E34" s="758"/>
      <c r="F34" s="758"/>
      <c r="G34" s="758"/>
      <c r="H34" s="759"/>
      <c r="I34" s="760"/>
      <c r="J34" s="811"/>
      <c r="K34" s="461"/>
      <c r="L34" s="461"/>
      <c r="N34" s="461"/>
      <c r="O34" s="461"/>
      <c r="P34" s="461"/>
      <c r="Q34" s="461"/>
      <c r="R34" s="377"/>
      <c r="S34" s="377"/>
      <c r="T34" s="377"/>
      <c r="U34" s="377"/>
    </row>
    <row r="35" spans="2:21" ht="18" customHeight="1">
      <c r="B35" s="1967" t="s">
        <v>778</v>
      </c>
      <c r="C35" s="1971"/>
      <c r="D35" s="753"/>
      <c r="E35" s="753"/>
      <c r="F35" s="753"/>
      <c r="G35" s="753"/>
      <c r="H35" s="754"/>
      <c r="I35" s="755"/>
      <c r="J35" s="811"/>
      <c r="K35" s="461"/>
      <c r="L35" s="461"/>
      <c r="N35" s="461"/>
      <c r="O35" s="461"/>
      <c r="P35" s="461"/>
      <c r="Q35" s="461"/>
      <c r="R35" s="377"/>
      <c r="S35" s="377"/>
      <c r="T35" s="377"/>
      <c r="U35" s="377"/>
    </row>
    <row r="36" spans="2:21" ht="18" customHeight="1">
      <c r="B36" s="787"/>
      <c r="C36" s="788" t="s">
        <v>776</v>
      </c>
      <c r="D36" s="758">
        <v>13.593679768794539</v>
      </c>
      <c r="E36" s="758">
        <v>11.435106365895045</v>
      </c>
      <c r="F36" s="758">
        <v>11.075682110010334</v>
      </c>
      <c r="G36" s="758">
        <v>9.3189309833254601</v>
      </c>
      <c r="H36" s="759" t="s">
        <v>144</v>
      </c>
      <c r="I36" s="760"/>
      <c r="J36" s="811"/>
      <c r="K36" s="461"/>
      <c r="L36" s="461"/>
      <c r="N36" s="461"/>
      <c r="O36" s="461"/>
      <c r="P36" s="461"/>
      <c r="Q36" s="461"/>
      <c r="R36" s="377"/>
      <c r="S36" s="377"/>
      <c r="T36" s="377"/>
      <c r="U36" s="377"/>
    </row>
    <row r="37" spans="2:21" ht="18" customHeight="1">
      <c r="B37" s="787"/>
      <c r="C37" s="788" t="s">
        <v>777</v>
      </c>
      <c r="D37" s="758">
        <v>11.730040124997057</v>
      </c>
      <c r="E37" s="758">
        <v>9.954126193209401</v>
      </c>
      <c r="F37" s="758">
        <v>9.6912486952044237</v>
      </c>
      <c r="G37" s="758">
        <v>8.1484086930722341</v>
      </c>
      <c r="H37" s="759" t="s">
        <v>144</v>
      </c>
      <c r="I37" s="760"/>
      <c r="J37" s="811"/>
      <c r="K37" s="461"/>
      <c r="L37" s="461"/>
      <c r="N37" s="461"/>
      <c r="O37" s="461"/>
      <c r="P37" s="461"/>
      <c r="Q37" s="461"/>
      <c r="R37" s="377"/>
      <c r="S37" s="377"/>
      <c r="T37" s="377"/>
      <c r="U37" s="377"/>
    </row>
    <row r="38" spans="2:21" ht="18" customHeight="1">
      <c r="B38" s="789"/>
      <c r="C38" s="770"/>
      <c r="D38" s="777"/>
      <c r="E38" s="777"/>
      <c r="F38" s="777"/>
      <c r="G38" s="777"/>
      <c r="H38" s="771"/>
      <c r="I38" s="772"/>
      <c r="J38" s="811"/>
      <c r="K38" s="461"/>
      <c r="L38" s="461"/>
      <c r="N38" s="461"/>
      <c r="O38" s="461"/>
      <c r="P38" s="461"/>
      <c r="Q38" s="461"/>
      <c r="R38" s="377"/>
      <c r="S38" s="377"/>
      <c r="T38" s="377"/>
      <c r="U38" s="377"/>
    </row>
    <row r="39" spans="2:21" ht="18" customHeight="1">
      <c r="B39" s="790"/>
      <c r="C39" s="791"/>
      <c r="D39" s="792"/>
      <c r="E39" s="792"/>
      <c r="F39" s="792"/>
      <c r="G39" s="792"/>
      <c r="H39" s="793"/>
      <c r="I39" s="794"/>
      <c r="J39" s="811"/>
      <c r="K39" s="461"/>
      <c r="L39" s="461"/>
      <c r="N39" s="461"/>
      <c r="O39" s="461"/>
      <c r="P39" s="461"/>
      <c r="Q39" s="461"/>
      <c r="R39" s="377"/>
      <c r="S39" s="377"/>
      <c r="T39" s="377"/>
      <c r="U39" s="377"/>
    </row>
    <row r="40" spans="2:21" ht="18" customHeight="1">
      <c r="B40" s="795" t="s">
        <v>779</v>
      </c>
      <c r="C40" s="762"/>
      <c r="D40" s="764">
        <v>905.97518257076251</v>
      </c>
      <c r="E40" s="764">
        <v>754.30738963000601</v>
      </c>
      <c r="F40" s="764">
        <v>722.54910289584404</v>
      </c>
      <c r="G40" s="764">
        <v>804.74838205172591</v>
      </c>
      <c r="H40" s="759">
        <v>-16.740833066794323</v>
      </c>
      <c r="I40" s="760">
        <v>11.376289698020827</v>
      </c>
      <c r="J40" s="811"/>
      <c r="K40" s="461"/>
      <c r="L40" s="461"/>
      <c r="N40" s="461"/>
      <c r="O40" s="461"/>
      <c r="P40" s="461"/>
      <c r="Q40" s="461"/>
      <c r="R40" s="377"/>
      <c r="S40" s="377"/>
      <c r="T40" s="377"/>
      <c r="U40" s="377"/>
    </row>
    <row r="41" spans="2:21" ht="18" customHeight="1">
      <c r="B41" s="795" t="s">
        <v>780</v>
      </c>
      <c r="C41" s="762"/>
      <c r="D41" s="764">
        <v>9864.2319245307935</v>
      </c>
      <c r="E41" s="764">
        <v>9776.7827238658465</v>
      </c>
      <c r="F41" s="764">
        <v>9642.3239149184956</v>
      </c>
      <c r="G41" s="764">
        <v>9012.0509866314642</v>
      </c>
      <c r="H41" s="759">
        <v>-0.88652822981052282</v>
      </c>
      <c r="I41" s="760">
        <v>-6.5365251556409589</v>
      </c>
      <c r="J41" s="811"/>
      <c r="K41" s="461"/>
      <c r="L41" s="461"/>
      <c r="N41" s="461"/>
      <c r="O41" s="461"/>
      <c r="P41" s="461"/>
      <c r="Q41" s="461"/>
      <c r="R41" s="377"/>
      <c r="S41" s="377"/>
      <c r="T41" s="377"/>
      <c r="U41" s="377"/>
    </row>
    <row r="42" spans="2:21" ht="18" customHeight="1">
      <c r="B42" s="795" t="s">
        <v>781</v>
      </c>
      <c r="C42" s="762"/>
      <c r="D42" s="764">
        <v>-570.23150698080053</v>
      </c>
      <c r="E42" s="764">
        <v>-31.922027004173913</v>
      </c>
      <c r="F42" s="764">
        <v>-362.69252880877104</v>
      </c>
      <c r="G42" s="764">
        <v>542.0196690748196</v>
      </c>
      <c r="H42" s="796" t="s">
        <v>144</v>
      </c>
      <c r="I42" s="760"/>
      <c r="J42" s="811"/>
      <c r="K42" s="461"/>
      <c r="L42" s="461"/>
      <c r="N42" s="461"/>
      <c r="O42" s="461"/>
      <c r="P42" s="461"/>
      <c r="Q42" s="461"/>
      <c r="R42" s="377"/>
      <c r="S42" s="377"/>
      <c r="T42" s="377"/>
      <c r="U42" s="377"/>
    </row>
    <row r="43" spans="2:21" ht="18" customHeight="1">
      <c r="B43" s="795" t="s">
        <v>782</v>
      </c>
      <c r="C43" s="762"/>
      <c r="D43" s="764">
        <v>-228.00034862006621</v>
      </c>
      <c r="E43" s="764">
        <v>172.16773426887758</v>
      </c>
      <c r="F43" s="764">
        <v>353.91080905542339</v>
      </c>
      <c r="G43" s="764">
        <v>44.099717342999561</v>
      </c>
      <c r="H43" s="796" t="s">
        <v>144</v>
      </c>
      <c r="I43" s="760"/>
      <c r="J43" s="811"/>
      <c r="K43" s="461"/>
      <c r="L43" s="461"/>
      <c r="N43" s="461"/>
      <c r="O43" s="461"/>
      <c r="P43" s="461"/>
      <c r="Q43" s="461"/>
      <c r="R43" s="377"/>
      <c r="S43" s="377"/>
      <c r="T43" s="377"/>
      <c r="U43" s="377"/>
    </row>
    <row r="44" spans="2:21" ht="21" customHeight="1" thickBot="1">
      <c r="B44" s="797" t="s">
        <v>783</v>
      </c>
      <c r="C44" s="798"/>
      <c r="D44" s="799">
        <v>-798.23185560086677</v>
      </c>
      <c r="E44" s="799">
        <v>140.24570726470367</v>
      </c>
      <c r="F44" s="799">
        <v>-8.7817197533476996</v>
      </c>
      <c r="G44" s="799">
        <v>586.11938641781921</v>
      </c>
      <c r="H44" s="800" t="s">
        <v>144</v>
      </c>
      <c r="I44" s="801"/>
      <c r="J44" s="811"/>
      <c r="K44" s="461"/>
      <c r="L44" s="461"/>
      <c r="N44" s="461"/>
      <c r="O44" s="461"/>
      <c r="P44" s="461"/>
      <c r="Q44" s="461"/>
      <c r="R44" s="377"/>
      <c r="S44" s="377"/>
      <c r="T44" s="377"/>
      <c r="U44" s="377"/>
    </row>
    <row r="45" spans="2:21" ht="17.25" customHeight="1" thickTop="1">
      <c r="B45" s="1972" t="s">
        <v>784</v>
      </c>
      <c r="C45" s="1972"/>
      <c r="D45" s="1972"/>
      <c r="E45" s="1972"/>
      <c r="F45" s="1972"/>
      <c r="G45" s="1972"/>
      <c r="H45" s="1972"/>
      <c r="I45" s="1972"/>
      <c r="J45" s="811"/>
    </row>
    <row r="46" spans="2:21" ht="17.25" customHeight="1">
      <c r="B46" s="1973" t="s">
        <v>785</v>
      </c>
      <c r="C46" s="1973"/>
      <c r="D46" s="1973"/>
      <c r="E46" s="1973"/>
      <c r="F46" s="1973"/>
      <c r="G46" s="1973"/>
      <c r="H46" s="1973"/>
      <c r="I46" s="1973"/>
      <c r="J46" s="811"/>
    </row>
    <row r="47" spans="2:21" ht="17.25" customHeight="1">
      <c r="B47" s="1974" t="s">
        <v>786</v>
      </c>
      <c r="C47" s="1974"/>
      <c r="D47" s="1974"/>
      <c r="E47" s="1974"/>
      <c r="F47" s="1974"/>
      <c r="G47" s="1974"/>
      <c r="H47" s="1974"/>
      <c r="I47" s="1974"/>
      <c r="J47" s="811"/>
    </row>
    <row r="48" spans="2:21" ht="17.25" customHeight="1">
      <c r="B48" s="1975" t="s">
        <v>787</v>
      </c>
      <c r="C48" s="1975"/>
      <c r="D48" s="1975"/>
      <c r="E48" s="1975"/>
      <c r="F48" s="1975"/>
      <c r="G48" s="1975"/>
      <c r="H48" s="1975"/>
      <c r="I48" s="1975"/>
      <c r="J48" s="811"/>
    </row>
    <row r="49" spans="2:10" ht="17.25" customHeight="1">
      <c r="B49" s="1969" t="s">
        <v>788</v>
      </c>
      <c r="C49" s="1969"/>
      <c r="D49" s="807">
        <v>102.86</v>
      </c>
      <c r="E49" s="807">
        <v>104.12</v>
      </c>
      <c r="F49" s="807">
        <v>109.34</v>
      </c>
      <c r="G49" s="807">
        <v>110.35</v>
      </c>
      <c r="H49" s="737"/>
      <c r="I49" s="737"/>
      <c r="J49" s="811"/>
    </row>
    <row r="50" spans="2:10">
      <c r="B50" s="811"/>
      <c r="C50" s="811"/>
      <c r="D50" s="811"/>
      <c r="E50" s="811"/>
      <c r="F50" s="811"/>
      <c r="G50" s="811"/>
      <c r="H50" s="811"/>
      <c r="I50" s="811"/>
      <c r="J50" s="811"/>
    </row>
  </sheetData>
  <mergeCells count="12">
    <mergeCell ref="B49:C49"/>
    <mergeCell ref="B1:I1"/>
    <mergeCell ref="B2:I2"/>
    <mergeCell ref="B3:I3"/>
    <mergeCell ref="B4:C6"/>
    <mergeCell ref="H4:I4"/>
    <mergeCell ref="B31:C31"/>
    <mergeCell ref="B35:C35"/>
    <mergeCell ref="B45:I45"/>
    <mergeCell ref="B46:I46"/>
    <mergeCell ref="B47:I47"/>
    <mergeCell ref="B48:I48"/>
  </mergeCells>
  <pageMargins left="0.39370078740157483" right="0.39370078740157483" top="0.39370078740157483" bottom="0.39370078740157483" header="0.51181102362204722" footer="0.51181102362204722"/>
  <pageSetup scale="7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7"/>
  <sheetViews>
    <sheetView workbookViewId="0">
      <selection activeCell="I1" sqref="I1"/>
    </sheetView>
  </sheetViews>
  <sheetFormatPr defaultRowHeight="15"/>
  <cols>
    <col min="1" max="1" width="14.42578125" bestFit="1" customWidth="1"/>
    <col min="2" max="2" width="16.5703125" bestFit="1" customWidth="1"/>
    <col min="3" max="11" width="9.28515625" customWidth="1"/>
    <col min="255" max="255" width="5.85546875" customWidth="1"/>
    <col min="257" max="257" width="16" customWidth="1"/>
    <col min="258" max="258" width="18.28515625" customWidth="1"/>
    <col min="259" max="260" width="9.28515625" bestFit="1" customWidth="1"/>
    <col min="261" max="261" width="9.42578125" bestFit="1" customWidth="1"/>
    <col min="262" max="262" width="11.28515625" customWidth="1"/>
    <col min="263" max="263" width="10.7109375" customWidth="1"/>
    <col min="264" max="267" width="9.28515625" bestFit="1" customWidth="1"/>
    <col min="511" max="511" width="5.85546875" customWidth="1"/>
    <col min="513" max="513" width="16" customWidth="1"/>
    <col min="514" max="514" width="18.28515625" customWidth="1"/>
    <col min="515" max="516" width="9.28515625" bestFit="1" customWidth="1"/>
    <col min="517" max="517" width="9.42578125" bestFit="1" customWidth="1"/>
    <col min="518" max="518" width="11.28515625" customWidth="1"/>
    <col min="519" max="519" width="10.7109375" customWidth="1"/>
    <col min="520" max="523" width="9.28515625" bestFit="1" customWidth="1"/>
    <col min="767" max="767" width="5.85546875" customWidth="1"/>
    <col min="769" max="769" width="16" customWidth="1"/>
    <col min="770" max="770" width="18.28515625" customWidth="1"/>
    <col min="771" max="772" width="9.28515625" bestFit="1" customWidth="1"/>
    <col min="773" max="773" width="9.42578125" bestFit="1" customWidth="1"/>
    <col min="774" max="774" width="11.28515625" customWidth="1"/>
    <col min="775" max="775" width="10.7109375" customWidth="1"/>
    <col min="776" max="779" width="9.28515625" bestFit="1" customWidth="1"/>
    <col min="1023" max="1023" width="5.85546875" customWidth="1"/>
    <col min="1025" max="1025" width="16" customWidth="1"/>
    <col min="1026" max="1026" width="18.28515625" customWidth="1"/>
    <col min="1027" max="1028" width="9.28515625" bestFit="1" customWidth="1"/>
    <col min="1029" max="1029" width="9.42578125" bestFit="1" customWidth="1"/>
    <col min="1030" max="1030" width="11.28515625" customWidth="1"/>
    <col min="1031" max="1031" width="10.7109375" customWidth="1"/>
    <col min="1032" max="1035" width="9.28515625" bestFit="1" customWidth="1"/>
    <col min="1279" max="1279" width="5.85546875" customWidth="1"/>
    <col min="1281" max="1281" width="16" customWidth="1"/>
    <col min="1282" max="1282" width="18.28515625" customWidth="1"/>
    <col min="1283" max="1284" width="9.28515625" bestFit="1" customWidth="1"/>
    <col min="1285" max="1285" width="9.42578125" bestFit="1" customWidth="1"/>
    <col min="1286" max="1286" width="11.28515625" customWidth="1"/>
    <col min="1287" max="1287" width="10.7109375" customWidth="1"/>
    <col min="1288" max="1291" width="9.28515625" bestFit="1" customWidth="1"/>
    <col min="1535" max="1535" width="5.85546875" customWidth="1"/>
    <col min="1537" max="1537" width="16" customWidth="1"/>
    <col min="1538" max="1538" width="18.28515625" customWidth="1"/>
    <col min="1539" max="1540" width="9.28515625" bestFit="1" customWidth="1"/>
    <col min="1541" max="1541" width="9.42578125" bestFit="1" customWidth="1"/>
    <col min="1542" max="1542" width="11.28515625" customWidth="1"/>
    <col min="1543" max="1543" width="10.7109375" customWidth="1"/>
    <col min="1544" max="1547" width="9.28515625" bestFit="1" customWidth="1"/>
    <col min="1791" max="1791" width="5.85546875" customWidth="1"/>
    <col min="1793" max="1793" width="16" customWidth="1"/>
    <col min="1794" max="1794" width="18.28515625" customWidth="1"/>
    <col min="1795" max="1796" width="9.28515625" bestFit="1" customWidth="1"/>
    <col min="1797" max="1797" width="9.42578125" bestFit="1" customWidth="1"/>
    <col min="1798" max="1798" width="11.28515625" customWidth="1"/>
    <col min="1799" max="1799" width="10.7109375" customWidth="1"/>
    <col min="1800" max="1803" width="9.28515625" bestFit="1" customWidth="1"/>
    <col min="2047" max="2047" width="5.85546875" customWidth="1"/>
    <col min="2049" max="2049" width="16" customWidth="1"/>
    <col min="2050" max="2050" width="18.28515625" customWidth="1"/>
    <col min="2051" max="2052" width="9.28515625" bestFit="1" customWidth="1"/>
    <col min="2053" max="2053" width="9.42578125" bestFit="1" customWidth="1"/>
    <col min="2054" max="2054" width="11.28515625" customWidth="1"/>
    <col min="2055" max="2055" width="10.7109375" customWidth="1"/>
    <col min="2056" max="2059" width="9.28515625" bestFit="1" customWidth="1"/>
    <col min="2303" max="2303" width="5.85546875" customWidth="1"/>
    <col min="2305" max="2305" width="16" customWidth="1"/>
    <col min="2306" max="2306" width="18.28515625" customWidth="1"/>
    <col min="2307" max="2308" width="9.28515625" bestFit="1" customWidth="1"/>
    <col min="2309" max="2309" width="9.42578125" bestFit="1" customWidth="1"/>
    <col min="2310" max="2310" width="11.28515625" customWidth="1"/>
    <col min="2311" max="2311" width="10.7109375" customWidth="1"/>
    <col min="2312" max="2315" width="9.28515625" bestFit="1" customWidth="1"/>
    <col min="2559" max="2559" width="5.85546875" customWidth="1"/>
    <col min="2561" max="2561" width="16" customWidth="1"/>
    <col min="2562" max="2562" width="18.28515625" customWidth="1"/>
    <col min="2563" max="2564" width="9.28515625" bestFit="1" customWidth="1"/>
    <col min="2565" max="2565" width="9.42578125" bestFit="1" customWidth="1"/>
    <col min="2566" max="2566" width="11.28515625" customWidth="1"/>
    <col min="2567" max="2567" width="10.7109375" customWidth="1"/>
    <col min="2568" max="2571" width="9.28515625" bestFit="1" customWidth="1"/>
    <col min="2815" max="2815" width="5.85546875" customWidth="1"/>
    <col min="2817" max="2817" width="16" customWidth="1"/>
    <col min="2818" max="2818" width="18.28515625" customWidth="1"/>
    <col min="2819" max="2820" width="9.28515625" bestFit="1" customWidth="1"/>
    <col min="2821" max="2821" width="9.42578125" bestFit="1" customWidth="1"/>
    <col min="2822" max="2822" width="11.28515625" customWidth="1"/>
    <col min="2823" max="2823" width="10.7109375" customWidth="1"/>
    <col min="2824" max="2827" width="9.28515625" bestFit="1" customWidth="1"/>
    <col min="3071" max="3071" width="5.85546875" customWidth="1"/>
    <col min="3073" max="3073" width="16" customWidth="1"/>
    <col min="3074" max="3074" width="18.28515625" customWidth="1"/>
    <col min="3075" max="3076" width="9.28515625" bestFit="1" customWidth="1"/>
    <col min="3077" max="3077" width="9.42578125" bestFit="1" customWidth="1"/>
    <col min="3078" max="3078" width="11.28515625" customWidth="1"/>
    <col min="3079" max="3079" width="10.7109375" customWidth="1"/>
    <col min="3080" max="3083" width="9.28515625" bestFit="1" customWidth="1"/>
    <col min="3327" max="3327" width="5.85546875" customWidth="1"/>
    <col min="3329" max="3329" width="16" customWidth="1"/>
    <col min="3330" max="3330" width="18.28515625" customWidth="1"/>
    <col min="3331" max="3332" width="9.28515625" bestFit="1" customWidth="1"/>
    <col min="3333" max="3333" width="9.42578125" bestFit="1" customWidth="1"/>
    <col min="3334" max="3334" width="11.28515625" customWidth="1"/>
    <col min="3335" max="3335" width="10.7109375" customWidth="1"/>
    <col min="3336" max="3339" width="9.28515625" bestFit="1" customWidth="1"/>
    <col min="3583" max="3583" width="5.85546875" customWidth="1"/>
    <col min="3585" max="3585" width="16" customWidth="1"/>
    <col min="3586" max="3586" width="18.28515625" customWidth="1"/>
    <col min="3587" max="3588" width="9.28515625" bestFit="1" customWidth="1"/>
    <col min="3589" max="3589" width="9.42578125" bestFit="1" customWidth="1"/>
    <col min="3590" max="3590" width="11.28515625" customWidth="1"/>
    <col min="3591" max="3591" width="10.7109375" customWidth="1"/>
    <col min="3592" max="3595" width="9.28515625" bestFit="1" customWidth="1"/>
    <col min="3839" max="3839" width="5.85546875" customWidth="1"/>
    <col min="3841" max="3841" width="16" customWidth="1"/>
    <col min="3842" max="3842" width="18.28515625" customWidth="1"/>
    <col min="3843" max="3844" width="9.28515625" bestFit="1" customWidth="1"/>
    <col min="3845" max="3845" width="9.42578125" bestFit="1" customWidth="1"/>
    <col min="3846" max="3846" width="11.28515625" customWidth="1"/>
    <col min="3847" max="3847" width="10.7109375" customWidth="1"/>
    <col min="3848" max="3851" width="9.28515625" bestFit="1" customWidth="1"/>
    <col min="4095" max="4095" width="5.85546875" customWidth="1"/>
    <col min="4097" max="4097" width="16" customWidth="1"/>
    <col min="4098" max="4098" width="18.28515625" customWidth="1"/>
    <col min="4099" max="4100" width="9.28515625" bestFit="1" customWidth="1"/>
    <col min="4101" max="4101" width="9.42578125" bestFit="1" customWidth="1"/>
    <col min="4102" max="4102" width="11.28515625" customWidth="1"/>
    <col min="4103" max="4103" width="10.7109375" customWidth="1"/>
    <col min="4104" max="4107" width="9.28515625" bestFit="1" customWidth="1"/>
    <col min="4351" max="4351" width="5.85546875" customWidth="1"/>
    <col min="4353" max="4353" width="16" customWidth="1"/>
    <col min="4354" max="4354" width="18.28515625" customWidth="1"/>
    <col min="4355" max="4356" width="9.28515625" bestFit="1" customWidth="1"/>
    <col min="4357" max="4357" width="9.42578125" bestFit="1" customWidth="1"/>
    <col min="4358" max="4358" width="11.28515625" customWidth="1"/>
    <col min="4359" max="4359" width="10.7109375" customWidth="1"/>
    <col min="4360" max="4363" width="9.28515625" bestFit="1" customWidth="1"/>
    <col min="4607" max="4607" width="5.85546875" customWidth="1"/>
    <col min="4609" max="4609" width="16" customWidth="1"/>
    <col min="4610" max="4610" width="18.28515625" customWidth="1"/>
    <col min="4611" max="4612" width="9.28515625" bestFit="1" customWidth="1"/>
    <col min="4613" max="4613" width="9.42578125" bestFit="1" customWidth="1"/>
    <col min="4614" max="4614" width="11.28515625" customWidth="1"/>
    <col min="4615" max="4615" width="10.7109375" customWidth="1"/>
    <col min="4616" max="4619" width="9.28515625" bestFit="1" customWidth="1"/>
    <col min="4863" max="4863" width="5.85546875" customWidth="1"/>
    <col min="4865" max="4865" width="16" customWidth="1"/>
    <col min="4866" max="4866" width="18.28515625" customWidth="1"/>
    <col min="4867" max="4868" width="9.28515625" bestFit="1" customWidth="1"/>
    <col min="4869" max="4869" width="9.42578125" bestFit="1" customWidth="1"/>
    <col min="4870" max="4870" width="11.28515625" customWidth="1"/>
    <col min="4871" max="4871" width="10.7109375" customWidth="1"/>
    <col min="4872" max="4875" width="9.28515625" bestFit="1" customWidth="1"/>
    <col min="5119" max="5119" width="5.85546875" customWidth="1"/>
    <col min="5121" max="5121" width="16" customWidth="1"/>
    <col min="5122" max="5122" width="18.28515625" customWidth="1"/>
    <col min="5123" max="5124" width="9.28515625" bestFit="1" customWidth="1"/>
    <col min="5125" max="5125" width="9.42578125" bestFit="1" customWidth="1"/>
    <col min="5126" max="5126" width="11.28515625" customWidth="1"/>
    <col min="5127" max="5127" width="10.7109375" customWidth="1"/>
    <col min="5128" max="5131" width="9.28515625" bestFit="1" customWidth="1"/>
    <col min="5375" max="5375" width="5.85546875" customWidth="1"/>
    <col min="5377" max="5377" width="16" customWidth="1"/>
    <col min="5378" max="5378" width="18.28515625" customWidth="1"/>
    <col min="5379" max="5380" width="9.28515625" bestFit="1" customWidth="1"/>
    <col min="5381" max="5381" width="9.42578125" bestFit="1" customWidth="1"/>
    <col min="5382" max="5382" width="11.28515625" customWidth="1"/>
    <col min="5383" max="5383" width="10.7109375" customWidth="1"/>
    <col min="5384" max="5387" width="9.28515625" bestFit="1" customWidth="1"/>
    <col min="5631" max="5631" width="5.85546875" customWidth="1"/>
    <col min="5633" max="5633" width="16" customWidth="1"/>
    <col min="5634" max="5634" width="18.28515625" customWidth="1"/>
    <col min="5635" max="5636" width="9.28515625" bestFit="1" customWidth="1"/>
    <col min="5637" max="5637" width="9.42578125" bestFit="1" customWidth="1"/>
    <col min="5638" max="5638" width="11.28515625" customWidth="1"/>
    <col min="5639" max="5639" width="10.7109375" customWidth="1"/>
    <col min="5640" max="5643" width="9.28515625" bestFit="1" customWidth="1"/>
    <col min="5887" max="5887" width="5.85546875" customWidth="1"/>
    <col min="5889" max="5889" width="16" customWidth="1"/>
    <col min="5890" max="5890" width="18.28515625" customWidth="1"/>
    <col min="5891" max="5892" width="9.28515625" bestFit="1" customWidth="1"/>
    <col min="5893" max="5893" width="9.42578125" bestFit="1" customWidth="1"/>
    <col min="5894" max="5894" width="11.28515625" customWidth="1"/>
    <col min="5895" max="5895" width="10.7109375" customWidth="1"/>
    <col min="5896" max="5899" width="9.28515625" bestFit="1" customWidth="1"/>
    <col min="6143" max="6143" width="5.85546875" customWidth="1"/>
    <col min="6145" max="6145" width="16" customWidth="1"/>
    <col min="6146" max="6146" width="18.28515625" customWidth="1"/>
    <col min="6147" max="6148" width="9.28515625" bestFit="1" customWidth="1"/>
    <col min="6149" max="6149" width="9.42578125" bestFit="1" customWidth="1"/>
    <col min="6150" max="6150" width="11.28515625" customWidth="1"/>
    <col min="6151" max="6151" width="10.7109375" customWidth="1"/>
    <col min="6152" max="6155" width="9.28515625" bestFit="1" customWidth="1"/>
    <col min="6399" max="6399" width="5.85546875" customWidth="1"/>
    <col min="6401" max="6401" width="16" customWidth="1"/>
    <col min="6402" max="6402" width="18.28515625" customWidth="1"/>
    <col min="6403" max="6404" width="9.28515625" bestFit="1" customWidth="1"/>
    <col min="6405" max="6405" width="9.42578125" bestFit="1" customWidth="1"/>
    <col min="6406" max="6406" width="11.28515625" customWidth="1"/>
    <col min="6407" max="6407" width="10.7109375" customWidth="1"/>
    <col min="6408" max="6411" width="9.28515625" bestFit="1" customWidth="1"/>
    <col min="6655" max="6655" width="5.85546875" customWidth="1"/>
    <col min="6657" max="6657" width="16" customWidth="1"/>
    <col min="6658" max="6658" width="18.28515625" customWidth="1"/>
    <col min="6659" max="6660" width="9.28515625" bestFit="1" customWidth="1"/>
    <col min="6661" max="6661" width="9.42578125" bestFit="1" customWidth="1"/>
    <col min="6662" max="6662" width="11.28515625" customWidth="1"/>
    <col min="6663" max="6663" width="10.7109375" customWidth="1"/>
    <col min="6664" max="6667" width="9.28515625" bestFit="1" customWidth="1"/>
    <col min="6911" max="6911" width="5.85546875" customWidth="1"/>
    <col min="6913" max="6913" width="16" customWidth="1"/>
    <col min="6914" max="6914" width="18.28515625" customWidth="1"/>
    <col min="6915" max="6916" width="9.28515625" bestFit="1" customWidth="1"/>
    <col min="6917" max="6917" width="9.42578125" bestFit="1" customWidth="1"/>
    <col min="6918" max="6918" width="11.28515625" customWidth="1"/>
    <col min="6919" max="6919" width="10.7109375" customWidth="1"/>
    <col min="6920" max="6923" width="9.28515625" bestFit="1" customWidth="1"/>
    <col min="7167" max="7167" width="5.85546875" customWidth="1"/>
    <col min="7169" max="7169" width="16" customWidth="1"/>
    <col min="7170" max="7170" width="18.28515625" customWidth="1"/>
    <col min="7171" max="7172" width="9.28515625" bestFit="1" customWidth="1"/>
    <col min="7173" max="7173" width="9.42578125" bestFit="1" customWidth="1"/>
    <col min="7174" max="7174" width="11.28515625" customWidth="1"/>
    <col min="7175" max="7175" width="10.7109375" customWidth="1"/>
    <col min="7176" max="7179" width="9.28515625" bestFit="1" customWidth="1"/>
    <col min="7423" max="7423" width="5.85546875" customWidth="1"/>
    <col min="7425" max="7425" width="16" customWidth="1"/>
    <col min="7426" max="7426" width="18.28515625" customWidth="1"/>
    <col min="7427" max="7428" width="9.28515625" bestFit="1" customWidth="1"/>
    <col min="7429" max="7429" width="9.42578125" bestFit="1" customWidth="1"/>
    <col min="7430" max="7430" width="11.28515625" customWidth="1"/>
    <col min="7431" max="7431" width="10.7109375" customWidth="1"/>
    <col min="7432" max="7435" width="9.28515625" bestFit="1" customWidth="1"/>
    <col min="7679" max="7679" width="5.85546875" customWidth="1"/>
    <col min="7681" max="7681" width="16" customWidth="1"/>
    <col min="7682" max="7682" width="18.28515625" customWidth="1"/>
    <col min="7683" max="7684" width="9.28515625" bestFit="1" customWidth="1"/>
    <col min="7685" max="7685" width="9.42578125" bestFit="1" customWidth="1"/>
    <col min="7686" max="7686" width="11.28515625" customWidth="1"/>
    <col min="7687" max="7687" width="10.7109375" customWidth="1"/>
    <col min="7688" max="7691" width="9.28515625" bestFit="1" customWidth="1"/>
    <col min="7935" max="7935" width="5.85546875" customWidth="1"/>
    <col min="7937" max="7937" width="16" customWidth="1"/>
    <col min="7938" max="7938" width="18.28515625" customWidth="1"/>
    <col min="7939" max="7940" width="9.28515625" bestFit="1" customWidth="1"/>
    <col min="7941" max="7941" width="9.42578125" bestFit="1" customWidth="1"/>
    <col min="7942" max="7942" width="11.28515625" customWidth="1"/>
    <col min="7943" max="7943" width="10.7109375" customWidth="1"/>
    <col min="7944" max="7947" width="9.28515625" bestFit="1" customWidth="1"/>
    <col min="8191" max="8191" width="5.85546875" customWidth="1"/>
    <col min="8193" max="8193" width="16" customWidth="1"/>
    <col min="8194" max="8194" width="18.28515625" customWidth="1"/>
    <col min="8195" max="8196" width="9.28515625" bestFit="1" customWidth="1"/>
    <col min="8197" max="8197" width="9.42578125" bestFit="1" customWidth="1"/>
    <col min="8198" max="8198" width="11.28515625" customWidth="1"/>
    <col min="8199" max="8199" width="10.7109375" customWidth="1"/>
    <col min="8200" max="8203" width="9.28515625" bestFit="1" customWidth="1"/>
    <col min="8447" max="8447" width="5.85546875" customWidth="1"/>
    <col min="8449" max="8449" width="16" customWidth="1"/>
    <col min="8450" max="8450" width="18.28515625" customWidth="1"/>
    <col min="8451" max="8452" width="9.28515625" bestFit="1" customWidth="1"/>
    <col min="8453" max="8453" width="9.42578125" bestFit="1" customWidth="1"/>
    <col min="8454" max="8454" width="11.28515625" customWidth="1"/>
    <col min="8455" max="8455" width="10.7109375" customWidth="1"/>
    <col min="8456" max="8459" width="9.28515625" bestFit="1" customWidth="1"/>
    <col min="8703" max="8703" width="5.85546875" customWidth="1"/>
    <col min="8705" max="8705" width="16" customWidth="1"/>
    <col min="8706" max="8706" width="18.28515625" customWidth="1"/>
    <col min="8707" max="8708" width="9.28515625" bestFit="1" customWidth="1"/>
    <col min="8709" max="8709" width="9.42578125" bestFit="1" customWidth="1"/>
    <col min="8710" max="8710" width="11.28515625" customWidth="1"/>
    <col min="8711" max="8711" width="10.7109375" customWidth="1"/>
    <col min="8712" max="8715" width="9.28515625" bestFit="1" customWidth="1"/>
    <col min="8959" max="8959" width="5.85546875" customWidth="1"/>
    <col min="8961" max="8961" width="16" customWidth="1"/>
    <col min="8962" max="8962" width="18.28515625" customWidth="1"/>
    <col min="8963" max="8964" width="9.28515625" bestFit="1" customWidth="1"/>
    <col min="8965" max="8965" width="9.42578125" bestFit="1" customWidth="1"/>
    <col min="8966" max="8966" width="11.28515625" customWidth="1"/>
    <col min="8967" max="8967" width="10.7109375" customWidth="1"/>
    <col min="8968" max="8971" width="9.28515625" bestFit="1" customWidth="1"/>
    <col min="9215" max="9215" width="5.85546875" customWidth="1"/>
    <col min="9217" max="9217" width="16" customWidth="1"/>
    <col min="9218" max="9218" width="18.28515625" customWidth="1"/>
    <col min="9219" max="9220" width="9.28515625" bestFit="1" customWidth="1"/>
    <col min="9221" max="9221" width="9.42578125" bestFit="1" customWidth="1"/>
    <col min="9222" max="9222" width="11.28515625" customWidth="1"/>
    <col min="9223" max="9223" width="10.7109375" customWidth="1"/>
    <col min="9224" max="9227" width="9.28515625" bestFit="1" customWidth="1"/>
    <col min="9471" max="9471" width="5.85546875" customWidth="1"/>
    <col min="9473" max="9473" width="16" customWidth="1"/>
    <col min="9474" max="9474" width="18.28515625" customWidth="1"/>
    <col min="9475" max="9476" width="9.28515625" bestFit="1" customWidth="1"/>
    <col min="9477" max="9477" width="9.42578125" bestFit="1" customWidth="1"/>
    <col min="9478" max="9478" width="11.28515625" customWidth="1"/>
    <col min="9479" max="9479" width="10.7109375" customWidth="1"/>
    <col min="9480" max="9483" width="9.28515625" bestFit="1" customWidth="1"/>
    <col min="9727" max="9727" width="5.85546875" customWidth="1"/>
    <col min="9729" max="9729" width="16" customWidth="1"/>
    <col min="9730" max="9730" width="18.28515625" customWidth="1"/>
    <col min="9731" max="9732" width="9.28515625" bestFit="1" customWidth="1"/>
    <col min="9733" max="9733" width="9.42578125" bestFit="1" customWidth="1"/>
    <col min="9734" max="9734" width="11.28515625" customWidth="1"/>
    <col min="9735" max="9735" width="10.7109375" customWidth="1"/>
    <col min="9736" max="9739" width="9.28515625" bestFit="1" customWidth="1"/>
    <col min="9983" max="9983" width="5.85546875" customWidth="1"/>
    <col min="9985" max="9985" width="16" customWidth="1"/>
    <col min="9986" max="9986" width="18.28515625" customWidth="1"/>
    <col min="9987" max="9988" width="9.28515625" bestFit="1" customWidth="1"/>
    <col min="9989" max="9989" width="9.42578125" bestFit="1" customWidth="1"/>
    <col min="9990" max="9990" width="11.28515625" customWidth="1"/>
    <col min="9991" max="9991" width="10.7109375" customWidth="1"/>
    <col min="9992" max="9995" width="9.28515625" bestFit="1" customWidth="1"/>
    <col min="10239" max="10239" width="5.85546875" customWidth="1"/>
    <col min="10241" max="10241" width="16" customWidth="1"/>
    <col min="10242" max="10242" width="18.28515625" customWidth="1"/>
    <col min="10243" max="10244" width="9.28515625" bestFit="1" customWidth="1"/>
    <col min="10245" max="10245" width="9.42578125" bestFit="1" customWidth="1"/>
    <col min="10246" max="10246" width="11.28515625" customWidth="1"/>
    <col min="10247" max="10247" width="10.7109375" customWidth="1"/>
    <col min="10248" max="10251" width="9.28515625" bestFit="1" customWidth="1"/>
    <col min="10495" max="10495" width="5.85546875" customWidth="1"/>
    <col min="10497" max="10497" width="16" customWidth="1"/>
    <col min="10498" max="10498" width="18.28515625" customWidth="1"/>
    <col min="10499" max="10500" width="9.28515625" bestFit="1" customWidth="1"/>
    <col min="10501" max="10501" width="9.42578125" bestFit="1" customWidth="1"/>
    <col min="10502" max="10502" width="11.28515625" customWidth="1"/>
    <col min="10503" max="10503" width="10.7109375" customWidth="1"/>
    <col min="10504" max="10507" width="9.28515625" bestFit="1" customWidth="1"/>
    <col min="10751" max="10751" width="5.85546875" customWidth="1"/>
    <col min="10753" max="10753" width="16" customWidth="1"/>
    <col min="10754" max="10754" width="18.28515625" customWidth="1"/>
    <col min="10755" max="10756" width="9.28515625" bestFit="1" customWidth="1"/>
    <col min="10757" max="10757" width="9.42578125" bestFit="1" customWidth="1"/>
    <col min="10758" max="10758" width="11.28515625" customWidth="1"/>
    <col min="10759" max="10759" width="10.7109375" customWidth="1"/>
    <col min="10760" max="10763" width="9.28515625" bestFit="1" customWidth="1"/>
    <col min="11007" max="11007" width="5.85546875" customWidth="1"/>
    <col min="11009" max="11009" width="16" customWidth="1"/>
    <col min="11010" max="11010" width="18.28515625" customWidth="1"/>
    <col min="11011" max="11012" width="9.28515625" bestFit="1" customWidth="1"/>
    <col min="11013" max="11013" width="9.42578125" bestFit="1" customWidth="1"/>
    <col min="11014" max="11014" width="11.28515625" customWidth="1"/>
    <col min="11015" max="11015" width="10.7109375" customWidth="1"/>
    <col min="11016" max="11019" width="9.28515625" bestFit="1" customWidth="1"/>
    <col min="11263" max="11263" width="5.85546875" customWidth="1"/>
    <col min="11265" max="11265" width="16" customWidth="1"/>
    <col min="11266" max="11266" width="18.28515625" customWidth="1"/>
    <col min="11267" max="11268" width="9.28515625" bestFit="1" customWidth="1"/>
    <col min="11269" max="11269" width="9.42578125" bestFit="1" customWidth="1"/>
    <col min="11270" max="11270" width="11.28515625" customWidth="1"/>
    <col min="11271" max="11271" width="10.7109375" customWidth="1"/>
    <col min="11272" max="11275" width="9.28515625" bestFit="1" customWidth="1"/>
    <col min="11519" max="11519" width="5.85546875" customWidth="1"/>
    <col min="11521" max="11521" width="16" customWidth="1"/>
    <col min="11522" max="11522" width="18.28515625" customWidth="1"/>
    <col min="11523" max="11524" width="9.28515625" bestFit="1" customWidth="1"/>
    <col min="11525" max="11525" width="9.42578125" bestFit="1" customWidth="1"/>
    <col min="11526" max="11526" width="11.28515625" customWidth="1"/>
    <col min="11527" max="11527" width="10.7109375" customWidth="1"/>
    <col min="11528" max="11531" width="9.28515625" bestFit="1" customWidth="1"/>
    <col min="11775" max="11775" width="5.85546875" customWidth="1"/>
    <col min="11777" max="11777" width="16" customWidth="1"/>
    <col min="11778" max="11778" width="18.28515625" customWidth="1"/>
    <col min="11779" max="11780" width="9.28515625" bestFit="1" customWidth="1"/>
    <col min="11781" max="11781" width="9.42578125" bestFit="1" customWidth="1"/>
    <col min="11782" max="11782" width="11.28515625" customWidth="1"/>
    <col min="11783" max="11783" width="10.7109375" customWidth="1"/>
    <col min="11784" max="11787" width="9.28515625" bestFit="1" customWidth="1"/>
    <col min="12031" max="12031" width="5.85546875" customWidth="1"/>
    <col min="12033" max="12033" width="16" customWidth="1"/>
    <col min="12034" max="12034" width="18.28515625" customWidth="1"/>
    <col min="12035" max="12036" width="9.28515625" bestFit="1" customWidth="1"/>
    <col min="12037" max="12037" width="9.42578125" bestFit="1" customWidth="1"/>
    <col min="12038" max="12038" width="11.28515625" customWidth="1"/>
    <col min="12039" max="12039" width="10.7109375" customWidth="1"/>
    <col min="12040" max="12043" width="9.28515625" bestFit="1" customWidth="1"/>
    <col min="12287" max="12287" width="5.85546875" customWidth="1"/>
    <col min="12289" max="12289" width="16" customWidth="1"/>
    <col min="12290" max="12290" width="18.28515625" customWidth="1"/>
    <col min="12291" max="12292" width="9.28515625" bestFit="1" customWidth="1"/>
    <col min="12293" max="12293" width="9.42578125" bestFit="1" customWidth="1"/>
    <col min="12294" max="12294" width="11.28515625" customWidth="1"/>
    <col min="12295" max="12295" width="10.7109375" customWidth="1"/>
    <col min="12296" max="12299" width="9.28515625" bestFit="1" customWidth="1"/>
    <col min="12543" max="12543" width="5.85546875" customWidth="1"/>
    <col min="12545" max="12545" width="16" customWidth="1"/>
    <col min="12546" max="12546" width="18.28515625" customWidth="1"/>
    <col min="12547" max="12548" width="9.28515625" bestFit="1" customWidth="1"/>
    <col min="12549" max="12549" width="9.42578125" bestFit="1" customWidth="1"/>
    <col min="12550" max="12550" width="11.28515625" customWidth="1"/>
    <col min="12551" max="12551" width="10.7109375" customWidth="1"/>
    <col min="12552" max="12555" width="9.28515625" bestFit="1" customWidth="1"/>
    <col min="12799" max="12799" width="5.85546875" customWidth="1"/>
    <col min="12801" max="12801" width="16" customWidth="1"/>
    <col min="12802" max="12802" width="18.28515625" customWidth="1"/>
    <col min="12803" max="12804" width="9.28515625" bestFit="1" customWidth="1"/>
    <col min="12805" max="12805" width="9.42578125" bestFit="1" customWidth="1"/>
    <col min="12806" max="12806" width="11.28515625" customWidth="1"/>
    <col min="12807" max="12807" width="10.7109375" customWidth="1"/>
    <col min="12808" max="12811" width="9.28515625" bestFit="1" customWidth="1"/>
    <col min="13055" max="13055" width="5.85546875" customWidth="1"/>
    <col min="13057" max="13057" width="16" customWidth="1"/>
    <col min="13058" max="13058" width="18.28515625" customWidth="1"/>
    <col min="13059" max="13060" width="9.28515625" bestFit="1" customWidth="1"/>
    <col min="13061" max="13061" width="9.42578125" bestFit="1" customWidth="1"/>
    <col min="13062" max="13062" width="11.28515625" customWidth="1"/>
    <col min="13063" max="13063" width="10.7109375" customWidth="1"/>
    <col min="13064" max="13067" width="9.28515625" bestFit="1" customWidth="1"/>
    <col min="13311" max="13311" width="5.85546875" customWidth="1"/>
    <col min="13313" max="13313" width="16" customWidth="1"/>
    <col min="13314" max="13314" width="18.28515625" customWidth="1"/>
    <col min="13315" max="13316" width="9.28515625" bestFit="1" customWidth="1"/>
    <col min="13317" max="13317" width="9.42578125" bestFit="1" customWidth="1"/>
    <col min="13318" max="13318" width="11.28515625" customWidth="1"/>
    <col min="13319" max="13319" width="10.7109375" customWidth="1"/>
    <col min="13320" max="13323" width="9.28515625" bestFit="1" customWidth="1"/>
    <col min="13567" max="13567" width="5.85546875" customWidth="1"/>
    <col min="13569" max="13569" width="16" customWidth="1"/>
    <col min="13570" max="13570" width="18.28515625" customWidth="1"/>
    <col min="13571" max="13572" width="9.28515625" bestFit="1" customWidth="1"/>
    <col min="13573" max="13573" width="9.42578125" bestFit="1" customWidth="1"/>
    <col min="13574" max="13574" width="11.28515625" customWidth="1"/>
    <col min="13575" max="13575" width="10.7109375" customWidth="1"/>
    <col min="13576" max="13579" width="9.28515625" bestFit="1" customWidth="1"/>
    <col min="13823" max="13823" width="5.85546875" customWidth="1"/>
    <col min="13825" max="13825" width="16" customWidth="1"/>
    <col min="13826" max="13826" width="18.28515625" customWidth="1"/>
    <col min="13827" max="13828" width="9.28515625" bestFit="1" customWidth="1"/>
    <col min="13829" max="13829" width="9.42578125" bestFit="1" customWidth="1"/>
    <col min="13830" max="13830" width="11.28515625" customWidth="1"/>
    <col min="13831" max="13831" width="10.7109375" customWidth="1"/>
    <col min="13832" max="13835" width="9.28515625" bestFit="1" customWidth="1"/>
    <col min="14079" max="14079" width="5.85546875" customWidth="1"/>
    <col min="14081" max="14081" width="16" customWidth="1"/>
    <col min="14082" max="14082" width="18.28515625" customWidth="1"/>
    <col min="14083" max="14084" width="9.28515625" bestFit="1" customWidth="1"/>
    <col min="14085" max="14085" width="9.42578125" bestFit="1" customWidth="1"/>
    <col min="14086" max="14086" width="11.28515625" customWidth="1"/>
    <col min="14087" max="14087" width="10.7109375" customWidth="1"/>
    <col min="14088" max="14091" width="9.28515625" bestFit="1" customWidth="1"/>
    <col min="14335" max="14335" width="5.85546875" customWidth="1"/>
    <col min="14337" max="14337" width="16" customWidth="1"/>
    <col min="14338" max="14338" width="18.28515625" customWidth="1"/>
    <col min="14339" max="14340" width="9.28515625" bestFit="1" customWidth="1"/>
    <col min="14341" max="14341" width="9.42578125" bestFit="1" customWidth="1"/>
    <col min="14342" max="14342" width="11.28515625" customWidth="1"/>
    <col min="14343" max="14343" width="10.7109375" customWidth="1"/>
    <col min="14344" max="14347" width="9.28515625" bestFit="1" customWidth="1"/>
    <col min="14591" max="14591" width="5.85546875" customWidth="1"/>
    <col min="14593" max="14593" width="16" customWidth="1"/>
    <col min="14594" max="14594" width="18.28515625" customWidth="1"/>
    <col min="14595" max="14596" width="9.28515625" bestFit="1" customWidth="1"/>
    <col min="14597" max="14597" width="9.42578125" bestFit="1" customWidth="1"/>
    <col min="14598" max="14598" width="11.28515625" customWidth="1"/>
    <col min="14599" max="14599" width="10.7109375" customWidth="1"/>
    <col min="14600" max="14603" width="9.28515625" bestFit="1" customWidth="1"/>
    <col min="14847" max="14847" width="5.85546875" customWidth="1"/>
    <col min="14849" max="14849" width="16" customWidth="1"/>
    <col min="14850" max="14850" width="18.28515625" customWidth="1"/>
    <col min="14851" max="14852" width="9.28515625" bestFit="1" customWidth="1"/>
    <col min="14853" max="14853" width="9.42578125" bestFit="1" customWidth="1"/>
    <col min="14854" max="14854" width="11.28515625" customWidth="1"/>
    <col min="14855" max="14855" width="10.7109375" customWidth="1"/>
    <col min="14856" max="14859" width="9.28515625" bestFit="1" customWidth="1"/>
    <col min="15103" max="15103" width="5.85546875" customWidth="1"/>
    <col min="15105" max="15105" width="16" customWidth="1"/>
    <col min="15106" max="15106" width="18.28515625" customWidth="1"/>
    <col min="15107" max="15108" width="9.28515625" bestFit="1" customWidth="1"/>
    <col min="15109" max="15109" width="9.42578125" bestFit="1" customWidth="1"/>
    <col min="15110" max="15110" width="11.28515625" customWidth="1"/>
    <col min="15111" max="15111" width="10.7109375" customWidth="1"/>
    <col min="15112" max="15115" width="9.28515625" bestFit="1" customWidth="1"/>
    <col min="15359" max="15359" width="5.85546875" customWidth="1"/>
    <col min="15361" max="15361" width="16" customWidth="1"/>
    <col min="15362" max="15362" width="18.28515625" customWidth="1"/>
    <col min="15363" max="15364" width="9.28515625" bestFit="1" customWidth="1"/>
    <col min="15365" max="15365" width="9.42578125" bestFit="1" customWidth="1"/>
    <col min="15366" max="15366" width="11.28515625" customWidth="1"/>
    <col min="15367" max="15367" width="10.7109375" customWidth="1"/>
    <col min="15368" max="15371" width="9.28515625" bestFit="1" customWidth="1"/>
    <col min="15615" max="15615" width="5.85546875" customWidth="1"/>
    <col min="15617" max="15617" width="16" customWidth="1"/>
    <col min="15618" max="15618" width="18.28515625" customWidth="1"/>
    <col min="15619" max="15620" width="9.28515625" bestFit="1" customWidth="1"/>
    <col min="15621" max="15621" width="9.42578125" bestFit="1" customWidth="1"/>
    <col min="15622" max="15622" width="11.28515625" customWidth="1"/>
    <col min="15623" max="15623" width="10.7109375" customWidth="1"/>
    <col min="15624" max="15627" width="9.28515625" bestFit="1" customWidth="1"/>
    <col min="15871" max="15871" width="5.85546875" customWidth="1"/>
    <col min="15873" max="15873" width="16" customWidth="1"/>
    <col min="15874" max="15874" width="18.28515625" customWidth="1"/>
    <col min="15875" max="15876" width="9.28515625" bestFit="1" customWidth="1"/>
    <col min="15877" max="15877" width="9.42578125" bestFit="1" customWidth="1"/>
    <col min="15878" max="15878" width="11.28515625" customWidth="1"/>
    <col min="15879" max="15879" width="10.7109375" customWidth="1"/>
    <col min="15880" max="15883" width="9.28515625" bestFit="1" customWidth="1"/>
    <col min="16127" max="16127" width="5.85546875" customWidth="1"/>
    <col min="16129" max="16129" width="16" customWidth="1"/>
    <col min="16130" max="16130" width="18.28515625" customWidth="1"/>
    <col min="16131" max="16132" width="9.28515625" bestFit="1" customWidth="1"/>
    <col min="16133" max="16133" width="9.42578125" bestFit="1" customWidth="1"/>
    <col min="16134" max="16134" width="11.28515625" customWidth="1"/>
    <col min="16135" max="16135" width="10.7109375" customWidth="1"/>
    <col min="16136" max="16139" width="9.28515625" bestFit="1" customWidth="1"/>
  </cols>
  <sheetData>
    <row r="1" spans="1:11" ht="15.75">
      <c r="A1" s="1979" t="s">
        <v>792</v>
      </c>
      <c r="B1" s="1979"/>
      <c r="C1" s="1979"/>
      <c r="D1" s="1979"/>
      <c r="E1" s="1979"/>
      <c r="F1" s="1979"/>
      <c r="G1" s="1979"/>
      <c r="H1" s="1979"/>
      <c r="I1" s="825"/>
      <c r="J1" s="825"/>
      <c r="K1" s="825"/>
    </row>
    <row r="2" spans="1:11" ht="16.5" thickBot="1">
      <c r="A2" s="1980" t="s">
        <v>793</v>
      </c>
      <c r="B2" s="1981"/>
      <c r="C2" s="1981"/>
      <c r="D2" s="1981"/>
      <c r="E2" s="1981"/>
      <c r="F2" s="1981"/>
      <c r="G2" s="1981"/>
      <c r="H2" s="1981"/>
      <c r="I2" s="825"/>
      <c r="J2" s="825"/>
      <c r="K2" s="825"/>
    </row>
    <row r="3" spans="1:11" ht="16.5" thickTop="1">
      <c r="A3" s="1982" t="s">
        <v>794</v>
      </c>
      <c r="B3" s="1984" t="s">
        <v>654</v>
      </c>
      <c r="C3" s="1986" t="s">
        <v>795</v>
      </c>
      <c r="D3" s="1986"/>
      <c r="E3" s="1986"/>
      <c r="F3" s="1987" t="s">
        <v>796</v>
      </c>
      <c r="G3" s="1986"/>
      <c r="H3" s="1988"/>
      <c r="I3" s="825"/>
      <c r="J3" s="825"/>
      <c r="K3" s="825"/>
    </row>
    <row r="4" spans="1:11" ht="16.5" thickBot="1">
      <c r="A4" s="1983"/>
      <c r="B4" s="1985"/>
      <c r="C4" s="826" t="s">
        <v>797</v>
      </c>
      <c r="D4" s="826" t="s">
        <v>798</v>
      </c>
      <c r="E4" s="826" t="s">
        <v>799</v>
      </c>
      <c r="F4" s="827" t="s">
        <v>797</v>
      </c>
      <c r="G4" s="826" t="s">
        <v>798</v>
      </c>
      <c r="H4" s="828" t="s">
        <v>799</v>
      </c>
      <c r="I4" s="825"/>
      <c r="J4" s="825"/>
      <c r="K4" s="825"/>
    </row>
    <row r="5" spans="1:11" ht="15.75" hidden="1">
      <c r="A5" s="1989" t="s">
        <v>645</v>
      </c>
      <c r="B5" s="829" t="s">
        <v>657</v>
      </c>
      <c r="C5" s="830">
        <v>72.099999999999994</v>
      </c>
      <c r="D5" s="830">
        <v>72.7</v>
      </c>
      <c r="E5" s="830">
        <v>72.400000000000006</v>
      </c>
      <c r="F5" s="830">
        <v>71.107187499999995</v>
      </c>
      <c r="G5" s="830">
        <v>71.707187500000003</v>
      </c>
      <c r="H5" s="831">
        <v>71.407187500000006</v>
      </c>
      <c r="I5" s="825"/>
      <c r="J5" s="825"/>
      <c r="K5" s="825"/>
    </row>
    <row r="6" spans="1:11" ht="15.75" hidden="1">
      <c r="A6" s="1977"/>
      <c r="B6" s="829" t="s">
        <v>658</v>
      </c>
      <c r="C6" s="830">
        <v>75.599999999999994</v>
      </c>
      <c r="D6" s="830">
        <v>76.2</v>
      </c>
      <c r="E6" s="830">
        <v>75.900000000000006</v>
      </c>
      <c r="F6" s="830">
        <v>73.617096774193527</v>
      </c>
      <c r="G6" s="830">
        <v>74.21709677419355</v>
      </c>
      <c r="H6" s="831">
        <v>73.917096774193539</v>
      </c>
      <c r="I6" s="825"/>
      <c r="J6" s="825"/>
      <c r="K6" s="825"/>
    </row>
    <row r="7" spans="1:11" ht="15.75" hidden="1">
      <c r="A7" s="1977"/>
      <c r="B7" s="829" t="s">
        <v>659</v>
      </c>
      <c r="C7" s="830">
        <v>78.099999999999994</v>
      </c>
      <c r="D7" s="830">
        <v>78.7</v>
      </c>
      <c r="E7" s="830">
        <v>78.400000000000006</v>
      </c>
      <c r="F7" s="830">
        <v>77.85466666666666</v>
      </c>
      <c r="G7" s="830">
        <v>78.454666666666668</v>
      </c>
      <c r="H7" s="831">
        <v>78.154666666666657</v>
      </c>
      <c r="I7" s="825"/>
      <c r="J7" s="825"/>
      <c r="K7" s="825"/>
    </row>
    <row r="8" spans="1:11" ht="15.75" hidden="1">
      <c r="A8" s="1977"/>
      <c r="B8" s="829" t="s">
        <v>660</v>
      </c>
      <c r="C8" s="830">
        <v>80.739999999999995</v>
      </c>
      <c r="D8" s="830">
        <v>81.34</v>
      </c>
      <c r="E8" s="830">
        <v>81.040000000000006</v>
      </c>
      <c r="F8" s="830">
        <v>78.983333333333334</v>
      </c>
      <c r="G8" s="830">
        <v>79.583333333333329</v>
      </c>
      <c r="H8" s="831">
        <v>79.283333333333331</v>
      </c>
      <c r="I8" s="825"/>
      <c r="J8" s="825"/>
      <c r="K8" s="825"/>
    </row>
    <row r="9" spans="1:11" ht="15.75" hidden="1">
      <c r="A9" s="1977"/>
      <c r="B9" s="829" t="s">
        <v>661</v>
      </c>
      <c r="C9" s="830">
        <v>85.51</v>
      </c>
      <c r="D9" s="830">
        <v>86.11</v>
      </c>
      <c r="E9" s="830">
        <v>85.81</v>
      </c>
      <c r="F9" s="830">
        <v>82.697241379310341</v>
      </c>
      <c r="G9" s="830">
        <v>83.297241379310336</v>
      </c>
      <c r="H9" s="831">
        <v>82.997241379310339</v>
      </c>
      <c r="I9" s="825"/>
      <c r="J9" s="825"/>
      <c r="K9" s="825"/>
    </row>
    <row r="10" spans="1:11" ht="15.75" hidden="1">
      <c r="A10" s="1977"/>
      <c r="B10" s="829" t="s">
        <v>662</v>
      </c>
      <c r="C10" s="830">
        <v>81.900000000000006</v>
      </c>
      <c r="D10" s="830">
        <v>82.5</v>
      </c>
      <c r="E10" s="830">
        <v>82.2</v>
      </c>
      <c r="F10" s="830">
        <v>84.163666666666657</v>
      </c>
      <c r="G10" s="830">
        <v>84.763666666666666</v>
      </c>
      <c r="H10" s="831">
        <v>84.463666666666654</v>
      </c>
      <c r="I10" s="825"/>
      <c r="J10" s="825"/>
      <c r="K10" s="825"/>
    </row>
    <row r="11" spans="1:11" ht="15.75" hidden="1">
      <c r="A11" s="1977"/>
      <c r="B11" s="829" t="s">
        <v>663</v>
      </c>
      <c r="C11" s="830">
        <v>79.05</v>
      </c>
      <c r="D11" s="830">
        <v>79.650000000000006</v>
      </c>
      <c r="E11" s="830">
        <v>79.349999999999994</v>
      </c>
      <c r="F11" s="830">
        <v>79.455517241379312</v>
      </c>
      <c r="G11" s="830">
        <v>80.055517241379306</v>
      </c>
      <c r="H11" s="831">
        <v>79.755517241379309</v>
      </c>
      <c r="I11" s="825"/>
      <c r="J11" s="825"/>
      <c r="K11" s="825"/>
    </row>
    <row r="12" spans="1:11" ht="15.75" hidden="1">
      <c r="A12" s="1977"/>
      <c r="B12" s="829" t="s">
        <v>664</v>
      </c>
      <c r="C12" s="830">
        <v>79.55</v>
      </c>
      <c r="D12" s="830">
        <v>80.150000000000006</v>
      </c>
      <c r="E12" s="830">
        <v>79.849999999999994</v>
      </c>
      <c r="F12" s="830">
        <v>78.760000000000005</v>
      </c>
      <c r="G12" s="830">
        <v>79.36</v>
      </c>
      <c r="H12" s="831">
        <v>79.06</v>
      </c>
      <c r="I12" s="825"/>
      <c r="J12" s="825"/>
      <c r="K12" s="825"/>
    </row>
    <row r="13" spans="1:11" ht="15.75" hidden="1">
      <c r="A13" s="1977"/>
      <c r="B13" s="829" t="s">
        <v>665</v>
      </c>
      <c r="C13" s="830">
        <v>82.13</v>
      </c>
      <c r="D13" s="830">
        <v>82.73</v>
      </c>
      <c r="E13" s="830">
        <v>82.43</v>
      </c>
      <c r="F13" s="830">
        <v>80.99233333333332</v>
      </c>
      <c r="G13" s="830">
        <v>81.592333333333343</v>
      </c>
      <c r="H13" s="831">
        <v>81.292333333333332</v>
      </c>
      <c r="I13" s="825"/>
      <c r="J13" s="825"/>
      <c r="K13" s="825"/>
    </row>
    <row r="14" spans="1:11" ht="15.75" hidden="1">
      <c r="A14" s="1977"/>
      <c r="B14" s="829" t="s">
        <v>666</v>
      </c>
      <c r="C14" s="830">
        <v>85.32</v>
      </c>
      <c r="D14" s="830">
        <v>85.92</v>
      </c>
      <c r="E14" s="830">
        <v>85.62</v>
      </c>
      <c r="F14" s="830">
        <v>83.74677419354839</v>
      </c>
      <c r="G14" s="830">
        <v>84.346774193548384</v>
      </c>
      <c r="H14" s="831">
        <v>84.046774193548387</v>
      </c>
      <c r="I14" s="825"/>
      <c r="J14" s="825"/>
      <c r="K14" s="825"/>
    </row>
    <row r="15" spans="1:11" ht="15.75" hidden="1">
      <c r="A15" s="1977"/>
      <c r="B15" s="829" t="s">
        <v>667</v>
      </c>
      <c r="C15" s="832">
        <v>88.6</v>
      </c>
      <c r="D15" s="830">
        <v>89.2</v>
      </c>
      <c r="E15" s="832">
        <v>88.9</v>
      </c>
      <c r="F15" s="830">
        <v>88.055937499999999</v>
      </c>
      <c r="G15" s="832">
        <v>88.655937499999993</v>
      </c>
      <c r="H15" s="831">
        <v>88.355937499999996</v>
      </c>
      <c r="I15" s="825"/>
      <c r="J15" s="825"/>
      <c r="K15" s="825"/>
    </row>
    <row r="16" spans="1:11" ht="15.75" hidden="1">
      <c r="A16" s="1977"/>
      <c r="B16" s="833" t="s">
        <v>668</v>
      </c>
      <c r="C16" s="834">
        <v>88.6</v>
      </c>
      <c r="D16" s="834">
        <v>89.2</v>
      </c>
      <c r="E16" s="834">
        <v>88.9</v>
      </c>
      <c r="F16" s="834">
        <v>89.202903225806452</v>
      </c>
      <c r="G16" s="834">
        <v>89.80290322580646</v>
      </c>
      <c r="H16" s="835">
        <v>89.502903225806449</v>
      </c>
      <c r="I16" s="825"/>
      <c r="J16" s="825"/>
      <c r="K16" s="825"/>
    </row>
    <row r="17" spans="1:11" ht="15.75" hidden="1">
      <c r="A17" s="1990"/>
      <c r="B17" s="836" t="s">
        <v>800</v>
      </c>
      <c r="C17" s="837">
        <v>81.433333333333323</v>
      </c>
      <c r="D17" s="837">
        <v>82.033333333333346</v>
      </c>
      <c r="E17" s="837">
        <v>81.733333333333334</v>
      </c>
      <c r="F17" s="837">
        <v>80.719721484519837</v>
      </c>
      <c r="G17" s="837">
        <v>81.319721484519846</v>
      </c>
      <c r="H17" s="838">
        <v>81.019721484519806</v>
      </c>
      <c r="I17" s="825"/>
      <c r="J17" s="825"/>
      <c r="K17" s="825"/>
    </row>
    <row r="18" spans="1:11" ht="15.75" hidden="1">
      <c r="A18" s="1976" t="s">
        <v>646</v>
      </c>
      <c r="B18" s="829" t="s">
        <v>657</v>
      </c>
      <c r="C18" s="839">
        <v>88.75</v>
      </c>
      <c r="D18" s="839">
        <v>89.35</v>
      </c>
      <c r="E18" s="839">
        <v>89.05</v>
      </c>
      <c r="F18" s="840">
        <v>88.448437499999997</v>
      </c>
      <c r="G18" s="839">
        <v>89.048437500000006</v>
      </c>
      <c r="H18" s="841">
        <v>88.748437499999994</v>
      </c>
      <c r="I18" s="825"/>
      <c r="J18" s="825"/>
      <c r="K18" s="825"/>
    </row>
    <row r="19" spans="1:11" ht="15.75" hidden="1">
      <c r="A19" s="1977"/>
      <c r="B19" s="829" t="s">
        <v>658</v>
      </c>
      <c r="C19" s="839">
        <v>87.23</v>
      </c>
      <c r="D19" s="839">
        <v>87.83</v>
      </c>
      <c r="E19" s="839">
        <v>87.53</v>
      </c>
      <c r="F19" s="840">
        <v>88.500967741935511</v>
      </c>
      <c r="G19" s="839">
        <v>89.100967741935477</v>
      </c>
      <c r="H19" s="841">
        <v>88.800967741935494</v>
      </c>
      <c r="I19" s="825"/>
      <c r="J19" s="825"/>
      <c r="K19" s="825"/>
    </row>
    <row r="20" spans="1:11" ht="15.75" hidden="1">
      <c r="A20" s="1977"/>
      <c r="B20" s="829" t="s">
        <v>659</v>
      </c>
      <c r="C20" s="839">
        <v>84.6</v>
      </c>
      <c r="D20" s="839">
        <v>85.2</v>
      </c>
      <c r="E20" s="839">
        <v>84.9</v>
      </c>
      <c r="F20" s="840">
        <v>84.469333333333324</v>
      </c>
      <c r="G20" s="839">
        <v>85.069333333333333</v>
      </c>
      <c r="H20" s="841">
        <v>84.769333333333321</v>
      </c>
      <c r="I20" s="825"/>
      <c r="J20" s="825"/>
      <c r="K20" s="825"/>
    </row>
    <row r="21" spans="1:11" ht="15.75" hidden="1">
      <c r="A21" s="1977"/>
      <c r="B21" s="829" t="s">
        <v>660</v>
      </c>
      <c r="C21" s="839">
        <v>87.64</v>
      </c>
      <c r="D21" s="839">
        <v>88.24</v>
      </c>
      <c r="E21" s="839">
        <v>87.94</v>
      </c>
      <c r="F21" s="840">
        <v>85.926666666666677</v>
      </c>
      <c r="G21" s="839">
        <v>86.526666666666657</v>
      </c>
      <c r="H21" s="841">
        <v>86.226666666666659</v>
      </c>
      <c r="I21" s="825"/>
      <c r="J21" s="825"/>
      <c r="K21" s="825"/>
    </row>
    <row r="22" spans="1:11" ht="15.75" hidden="1">
      <c r="A22" s="1977"/>
      <c r="B22" s="829" t="s">
        <v>661</v>
      </c>
      <c r="C22" s="839">
        <v>86.61</v>
      </c>
      <c r="D22" s="839">
        <v>87.21</v>
      </c>
      <c r="E22" s="839">
        <v>86.91</v>
      </c>
      <c r="F22" s="840">
        <v>87.38366666666667</v>
      </c>
      <c r="G22" s="839">
        <v>87.983666666666679</v>
      </c>
      <c r="H22" s="841">
        <v>87.683666666666682</v>
      </c>
      <c r="I22" s="825"/>
      <c r="J22" s="825"/>
      <c r="K22" s="825"/>
    </row>
    <row r="23" spans="1:11" ht="15.75" hidden="1">
      <c r="A23" s="1977"/>
      <c r="B23" s="829" t="s">
        <v>662</v>
      </c>
      <c r="C23" s="839">
        <v>87.1</v>
      </c>
      <c r="D23" s="839">
        <v>87.7</v>
      </c>
      <c r="E23" s="839">
        <v>87.4</v>
      </c>
      <c r="F23" s="840">
        <v>87.402758620689667</v>
      </c>
      <c r="G23" s="839">
        <v>88.002758620689633</v>
      </c>
      <c r="H23" s="841">
        <v>87.70275862068965</v>
      </c>
      <c r="I23" s="825"/>
      <c r="J23" s="825"/>
      <c r="K23" s="825"/>
    </row>
    <row r="24" spans="1:11" ht="15.75" hidden="1">
      <c r="A24" s="1977"/>
      <c r="B24" s="829" t="s">
        <v>663</v>
      </c>
      <c r="C24" s="839">
        <v>85.3</v>
      </c>
      <c r="D24" s="839">
        <v>85.9</v>
      </c>
      <c r="E24" s="839">
        <v>85.6</v>
      </c>
      <c r="F24" s="840">
        <v>85.646896551724126</v>
      </c>
      <c r="G24" s="839">
        <v>86.246896551724149</v>
      </c>
      <c r="H24" s="841">
        <v>85.946896551724137</v>
      </c>
      <c r="I24" s="825"/>
      <c r="J24" s="825"/>
      <c r="K24" s="825"/>
    </row>
    <row r="25" spans="1:11" ht="15.75" hidden="1">
      <c r="A25" s="1977"/>
      <c r="B25" s="829" t="s">
        <v>664</v>
      </c>
      <c r="C25" s="839">
        <v>86.77</v>
      </c>
      <c r="D25" s="839">
        <v>87.37</v>
      </c>
      <c r="E25" s="839">
        <v>87.07</v>
      </c>
      <c r="F25" s="840">
        <v>86.572333333333333</v>
      </c>
      <c r="G25" s="839">
        <v>87.172333333333341</v>
      </c>
      <c r="H25" s="841">
        <v>86.87233333333333</v>
      </c>
      <c r="I25" s="825"/>
      <c r="J25" s="825"/>
      <c r="K25" s="825"/>
    </row>
    <row r="26" spans="1:11" ht="15.75" hidden="1">
      <c r="A26" s="1977"/>
      <c r="B26" s="829" t="s">
        <v>665</v>
      </c>
      <c r="C26" s="839">
        <v>86.86</v>
      </c>
      <c r="D26" s="839">
        <v>87.46</v>
      </c>
      <c r="E26" s="839">
        <v>87.16</v>
      </c>
      <c r="F26" s="840">
        <v>86.686451612903213</v>
      </c>
      <c r="G26" s="839">
        <v>87.291000000000011</v>
      </c>
      <c r="H26" s="841">
        <v>86.988725806451612</v>
      </c>
      <c r="I26" s="825"/>
      <c r="J26" s="825"/>
      <c r="K26" s="825"/>
    </row>
    <row r="27" spans="1:11" ht="15.75" hidden="1">
      <c r="A27" s="1977"/>
      <c r="B27" s="829" t="s">
        <v>666</v>
      </c>
      <c r="C27" s="839">
        <v>87.61</v>
      </c>
      <c r="D27" s="839">
        <v>88.21</v>
      </c>
      <c r="E27" s="839">
        <v>87.91</v>
      </c>
      <c r="F27" s="840">
        <v>86.455806451612901</v>
      </c>
      <c r="G27" s="839">
        <v>87.055806451612895</v>
      </c>
      <c r="H27" s="841">
        <v>86.755806451612898</v>
      </c>
      <c r="I27" s="825"/>
      <c r="J27" s="825"/>
      <c r="K27" s="825"/>
    </row>
    <row r="28" spans="1:11" ht="15.75" hidden="1">
      <c r="A28" s="1977"/>
      <c r="B28" s="829" t="s">
        <v>667</v>
      </c>
      <c r="C28" s="839">
        <v>92.72</v>
      </c>
      <c r="D28" s="839">
        <v>93.32</v>
      </c>
      <c r="E28" s="839">
        <v>93.02</v>
      </c>
      <c r="F28" s="840">
        <v>89.458709677419364</v>
      </c>
      <c r="G28" s="839">
        <v>90.058709677419344</v>
      </c>
      <c r="H28" s="841">
        <v>89.758709677419347</v>
      </c>
      <c r="I28" s="825"/>
      <c r="J28" s="825"/>
      <c r="K28" s="825"/>
    </row>
    <row r="29" spans="1:11" ht="15.75" hidden="1">
      <c r="A29" s="1977"/>
      <c r="B29" s="833" t="s">
        <v>668</v>
      </c>
      <c r="C29" s="839">
        <v>95</v>
      </c>
      <c r="D29" s="839">
        <v>95.6</v>
      </c>
      <c r="E29" s="839">
        <v>95.3</v>
      </c>
      <c r="F29" s="840">
        <v>94.915483870967748</v>
      </c>
      <c r="G29" s="839">
        <v>95.515483870967742</v>
      </c>
      <c r="H29" s="841">
        <v>95.215483870967745</v>
      </c>
      <c r="I29" s="825"/>
      <c r="J29" s="825"/>
      <c r="K29" s="825"/>
    </row>
    <row r="30" spans="1:11" ht="15.75" hidden="1">
      <c r="A30" s="1990"/>
      <c r="B30" s="842" t="s">
        <v>800</v>
      </c>
      <c r="C30" s="843">
        <v>88.015833333333333</v>
      </c>
      <c r="D30" s="843">
        <v>88.615833333333327</v>
      </c>
      <c r="E30" s="843">
        <v>88.31583333333333</v>
      </c>
      <c r="F30" s="844">
        <v>87.655626002271049</v>
      </c>
      <c r="G30" s="843">
        <v>88.256005034529096</v>
      </c>
      <c r="H30" s="845">
        <v>87.955815518400073</v>
      </c>
      <c r="I30" s="825"/>
      <c r="J30" s="825"/>
      <c r="K30" s="825"/>
    </row>
    <row r="31" spans="1:11" ht="15.75" hidden="1">
      <c r="A31" s="1976" t="s">
        <v>126</v>
      </c>
      <c r="B31" s="829" t="s">
        <v>657</v>
      </c>
      <c r="C31" s="846">
        <v>97.96</v>
      </c>
      <c r="D31" s="846">
        <v>98.56</v>
      </c>
      <c r="E31" s="846">
        <v>98.259999999999991</v>
      </c>
      <c r="F31" s="846">
        <v>96.012187499999996</v>
      </c>
      <c r="G31" s="846">
        <v>96.612187500000005</v>
      </c>
      <c r="H31" s="847">
        <v>96.312187499999993</v>
      </c>
      <c r="I31" s="825"/>
      <c r="J31" s="825"/>
      <c r="K31" s="825"/>
    </row>
    <row r="32" spans="1:11" ht="15.75" hidden="1">
      <c r="A32" s="1977"/>
      <c r="B32" s="829" t="s">
        <v>658</v>
      </c>
      <c r="C32" s="839">
        <v>101.29</v>
      </c>
      <c r="D32" s="839">
        <v>101.89</v>
      </c>
      <c r="E32" s="839">
        <v>101.59</v>
      </c>
      <c r="F32" s="839">
        <v>103.24870967741936</v>
      </c>
      <c r="G32" s="839">
        <v>103.84870967741935</v>
      </c>
      <c r="H32" s="841">
        <v>103.54870967741935</v>
      </c>
      <c r="I32" s="825"/>
      <c r="J32" s="825"/>
      <c r="K32" s="825"/>
    </row>
    <row r="33" spans="1:11" ht="15.75" hidden="1">
      <c r="A33" s="1977"/>
      <c r="B33" s="829" t="s">
        <v>659</v>
      </c>
      <c r="C33" s="839">
        <v>98.64</v>
      </c>
      <c r="D33" s="839">
        <v>99.24</v>
      </c>
      <c r="E33" s="839">
        <v>98.94</v>
      </c>
      <c r="F33" s="839">
        <v>98.939677419354837</v>
      </c>
      <c r="G33" s="839">
        <v>99.539677419354845</v>
      </c>
      <c r="H33" s="841">
        <v>99.239677419354848</v>
      </c>
      <c r="I33" s="825"/>
      <c r="J33" s="825"/>
      <c r="K33" s="825"/>
    </row>
    <row r="34" spans="1:11" ht="15.75" hidden="1">
      <c r="A34" s="1977"/>
      <c r="B34" s="829" t="s">
        <v>660</v>
      </c>
      <c r="C34" s="839">
        <v>100.73</v>
      </c>
      <c r="D34" s="839">
        <v>101.33</v>
      </c>
      <c r="E34" s="839">
        <v>101.03</v>
      </c>
      <c r="F34" s="839">
        <v>98.803103448275863</v>
      </c>
      <c r="G34" s="839">
        <v>99.403103448275857</v>
      </c>
      <c r="H34" s="841">
        <v>99.10310344827586</v>
      </c>
      <c r="I34" s="825"/>
      <c r="J34" s="825"/>
      <c r="K34" s="825"/>
    </row>
    <row r="35" spans="1:11" ht="15.75" hidden="1">
      <c r="A35" s="1977"/>
      <c r="B35" s="829" t="s">
        <v>661</v>
      </c>
      <c r="C35" s="839">
        <v>99.11</v>
      </c>
      <c r="D35" s="839">
        <v>99.71</v>
      </c>
      <c r="E35" s="839">
        <v>99.41</v>
      </c>
      <c r="F35" s="839">
        <v>99.268333333333302</v>
      </c>
      <c r="G35" s="839">
        <v>99.868333333333339</v>
      </c>
      <c r="H35" s="841">
        <v>99.568333333333328</v>
      </c>
      <c r="I35" s="825"/>
      <c r="J35" s="825"/>
      <c r="K35" s="825"/>
    </row>
    <row r="36" spans="1:11" ht="15.75" hidden="1">
      <c r="A36" s="1977"/>
      <c r="B36" s="829" t="s">
        <v>662</v>
      </c>
      <c r="C36" s="839">
        <v>98.14</v>
      </c>
      <c r="D36" s="839">
        <v>98.74</v>
      </c>
      <c r="E36" s="839">
        <v>98.44</v>
      </c>
      <c r="F36" s="839">
        <v>98.89533333333334</v>
      </c>
      <c r="G36" s="839">
        <v>99.495333333333321</v>
      </c>
      <c r="H36" s="841">
        <v>99.195333333333338</v>
      </c>
      <c r="I36" s="825"/>
      <c r="J36" s="825"/>
      <c r="K36" s="825"/>
    </row>
    <row r="37" spans="1:11" ht="15.75" hidden="1">
      <c r="A37" s="1977"/>
      <c r="B37" s="848" t="s">
        <v>663</v>
      </c>
      <c r="C37" s="849">
        <v>99.26</v>
      </c>
      <c r="D37" s="849">
        <v>99.86</v>
      </c>
      <c r="E37" s="849">
        <v>99.56</v>
      </c>
      <c r="F37" s="849">
        <v>99.27</v>
      </c>
      <c r="G37" s="849">
        <v>99.87</v>
      </c>
      <c r="H37" s="841">
        <v>99.57</v>
      </c>
      <c r="I37" s="825"/>
      <c r="J37" s="825"/>
      <c r="K37" s="825"/>
    </row>
    <row r="38" spans="1:11" ht="15.75" hidden="1">
      <c r="A38" s="1977"/>
      <c r="B38" s="848" t="s">
        <v>664</v>
      </c>
      <c r="C38" s="849">
        <v>97.58</v>
      </c>
      <c r="D38" s="849">
        <v>98.18</v>
      </c>
      <c r="E38" s="849">
        <v>97.88</v>
      </c>
      <c r="F38" s="849">
        <v>98.50866666666667</v>
      </c>
      <c r="G38" s="849">
        <v>99.108666666666679</v>
      </c>
      <c r="H38" s="841">
        <v>98.808666666666682</v>
      </c>
      <c r="I38" s="825"/>
      <c r="J38" s="825"/>
      <c r="K38" s="825"/>
    </row>
    <row r="39" spans="1:11" ht="15.75" hidden="1">
      <c r="A39" s="1977"/>
      <c r="B39" s="829" t="s">
        <v>665</v>
      </c>
      <c r="C39" s="839">
        <v>95.99</v>
      </c>
      <c r="D39" s="839">
        <v>96.59</v>
      </c>
      <c r="E39" s="839">
        <v>96.289999999999992</v>
      </c>
      <c r="F39" s="839">
        <v>96.414666666666662</v>
      </c>
      <c r="G39" s="839">
        <v>97.014666666666685</v>
      </c>
      <c r="H39" s="841">
        <v>96.714666666666673</v>
      </c>
      <c r="I39" s="825"/>
      <c r="J39" s="825"/>
      <c r="K39" s="825"/>
    </row>
    <row r="40" spans="1:11" ht="15.75" hidden="1">
      <c r="A40" s="1977"/>
      <c r="B40" s="829" t="s">
        <v>666</v>
      </c>
      <c r="C40" s="839">
        <v>95.2</v>
      </c>
      <c r="D40" s="839">
        <v>95.8</v>
      </c>
      <c r="E40" s="839">
        <v>95.5</v>
      </c>
      <c r="F40" s="839">
        <v>96.220967741935496</v>
      </c>
      <c r="G40" s="839">
        <v>96.820967741935476</v>
      </c>
      <c r="H40" s="841">
        <v>96.520967741935493</v>
      </c>
      <c r="I40" s="825"/>
      <c r="J40" s="825"/>
      <c r="K40" s="825"/>
    </row>
    <row r="41" spans="1:11" ht="15.75" hidden="1">
      <c r="A41" s="1977"/>
      <c r="B41" s="829" t="s">
        <v>667</v>
      </c>
      <c r="C41" s="839">
        <v>95.32</v>
      </c>
      <c r="D41" s="839">
        <v>95.92</v>
      </c>
      <c r="E41" s="839">
        <v>95.62</v>
      </c>
      <c r="F41" s="839">
        <v>94.152258064516133</v>
      </c>
      <c r="G41" s="839">
        <v>94.752258064516141</v>
      </c>
      <c r="H41" s="841">
        <v>94.452258064516144</v>
      </c>
      <c r="I41" s="825"/>
      <c r="J41" s="825"/>
      <c r="K41" s="825"/>
    </row>
    <row r="42" spans="1:11" ht="15.75" hidden="1">
      <c r="A42" s="1977"/>
      <c r="B42" s="833" t="s">
        <v>668</v>
      </c>
      <c r="C42" s="850">
        <v>95.9</v>
      </c>
      <c r="D42" s="850">
        <v>96.5</v>
      </c>
      <c r="E42" s="850">
        <v>96.2</v>
      </c>
      <c r="F42" s="850">
        <v>95.714062499999997</v>
      </c>
      <c r="G42" s="850">
        <v>96.314062500000006</v>
      </c>
      <c r="H42" s="851">
        <v>96.014062499999994</v>
      </c>
      <c r="I42" s="825"/>
      <c r="J42" s="825"/>
      <c r="K42" s="825"/>
    </row>
    <row r="43" spans="1:11" ht="15.75" hidden="1">
      <c r="A43" s="1990"/>
      <c r="B43" s="852" t="s">
        <v>800</v>
      </c>
      <c r="C43" s="853">
        <v>97.926666666666677</v>
      </c>
      <c r="D43" s="853">
        <v>98.526666666666657</v>
      </c>
      <c r="E43" s="853">
        <v>98.251639784946235</v>
      </c>
      <c r="F43" s="853">
        <v>97.953997195958479</v>
      </c>
      <c r="G43" s="853">
        <v>98.553997195958473</v>
      </c>
      <c r="H43" s="854">
        <v>98.253997195958462</v>
      </c>
      <c r="I43" s="825"/>
      <c r="J43" s="825"/>
      <c r="K43" s="825"/>
    </row>
    <row r="44" spans="1:11" ht="15.75" hidden="1">
      <c r="A44" s="1976" t="s">
        <v>127</v>
      </c>
      <c r="B44" s="829" t="s">
        <v>657</v>
      </c>
      <c r="C44" s="855">
        <v>96.92</v>
      </c>
      <c r="D44" s="855">
        <v>97.52</v>
      </c>
      <c r="E44" s="855">
        <v>97.22</v>
      </c>
      <c r="F44" s="855">
        <v>96.714193548387101</v>
      </c>
      <c r="G44" s="855">
        <v>97.314193548387095</v>
      </c>
      <c r="H44" s="856">
        <v>97.014193548387098</v>
      </c>
      <c r="I44" s="825"/>
      <c r="J44" s="825"/>
      <c r="K44" s="825"/>
    </row>
    <row r="45" spans="1:11" ht="15.75" hidden="1">
      <c r="A45" s="1977"/>
      <c r="B45" s="829" t="s">
        <v>658</v>
      </c>
      <c r="C45" s="840">
        <v>97.52</v>
      </c>
      <c r="D45" s="840">
        <v>98.12</v>
      </c>
      <c r="E45" s="840">
        <v>97.82</v>
      </c>
      <c r="F45" s="840">
        <v>96.642258064516142</v>
      </c>
      <c r="G45" s="840">
        <v>97.242258064516108</v>
      </c>
      <c r="H45" s="857">
        <v>96.942258064516125</v>
      </c>
      <c r="I45" s="825"/>
      <c r="J45" s="825"/>
      <c r="K45" s="825"/>
    </row>
    <row r="46" spans="1:11" ht="15.75" hidden="1">
      <c r="A46" s="1977"/>
      <c r="B46" s="829" t="s">
        <v>659</v>
      </c>
      <c r="C46" s="840">
        <v>98.64</v>
      </c>
      <c r="D46" s="840">
        <v>99.24</v>
      </c>
      <c r="E46" s="840">
        <v>98.94</v>
      </c>
      <c r="F46" s="840">
        <v>97.734193548387097</v>
      </c>
      <c r="G46" s="840">
        <v>98.334193548387105</v>
      </c>
      <c r="H46" s="857">
        <v>98.034193548387094</v>
      </c>
      <c r="I46" s="825"/>
      <c r="J46" s="825"/>
      <c r="K46" s="825"/>
    </row>
    <row r="47" spans="1:11" ht="15.75" hidden="1">
      <c r="A47" s="1977"/>
      <c r="B47" s="829" t="s">
        <v>660</v>
      </c>
      <c r="C47" s="840">
        <v>98.46</v>
      </c>
      <c r="D47" s="840">
        <v>99.06</v>
      </c>
      <c r="E47" s="840">
        <v>98.76</v>
      </c>
      <c r="F47" s="840">
        <v>97.996333333333311</v>
      </c>
      <c r="G47" s="840">
        <v>98.596333333333334</v>
      </c>
      <c r="H47" s="857">
        <v>98.296333333333322</v>
      </c>
      <c r="I47" s="825"/>
      <c r="J47" s="825"/>
      <c r="K47" s="825"/>
    </row>
    <row r="48" spans="1:11" ht="15.75" hidden="1">
      <c r="A48" s="1977"/>
      <c r="B48" s="829" t="s">
        <v>661</v>
      </c>
      <c r="C48" s="840">
        <v>99.37</v>
      </c>
      <c r="D48" s="840">
        <v>99.97</v>
      </c>
      <c r="E48" s="840">
        <v>99.67</v>
      </c>
      <c r="F48" s="840">
        <v>98.795172413793082</v>
      </c>
      <c r="G48" s="840">
        <v>99.395172413793105</v>
      </c>
      <c r="H48" s="857">
        <v>99.095172413793094</v>
      </c>
      <c r="I48" s="825"/>
      <c r="J48" s="825"/>
      <c r="K48" s="825"/>
    </row>
    <row r="49" spans="1:11" ht="15.75" hidden="1">
      <c r="A49" s="1977"/>
      <c r="B49" s="829" t="s">
        <v>662</v>
      </c>
      <c r="C49" s="840">
        <v>99.13</v>
      </c>
      <c r="D49" s="840">
        <v>99.73</v>
      </c>
      <c r="E49" s="840">
        <v>99.43</v>
      </c>
      <c r="F49" s="840">
        <v>100.75700000000002</v>
      </c>
      <c r="G49" s="840">
        <v>101.357</v>
      </c>
      <c r="H49" s="857">
        <v>101.05700000000002</v>
      </c>
      <c r="I49" s="825"/>
      <c r="J49" s="825"/>
      <c r="K49" s="825"/>
    </row>
    <row r="50" spans="1:11" ht="15.75" hidden="1">
      <c r="A50" s="1977"/>
      <c r="B50" s="829" t="s">
        <v>801</v>
      </c>
      <c r="C50" s="840">
        <v>99.31</v>
      </c>
      <c r="D50" s="840">
        <v>99.91</v>
      </c>
      <c r="E50" s="840">
        <v>99.61</v>
      </c>
      <c r="F50" s="840">
        <v>98.53</v>
      </c>
      <c r="G50" s="840">
        <v>99.13</v>
      </c>
      <c r="H50" s="857">
        <v>98.83</v>
      </c>
      <c r="I50" s="825"/>
      <c r="J50" s="825"/>
      <c r="K50" s="825"/>
    </row>
    <row r="51" spans="1:11" ht="15.75" hidden="1">
      <c r="A51" s="1977"/>
      <c r="B51" s="829" t="s">
        <v>664</v>
      </c>
      <c r="C51" s="840">
        <v>100.45</v>
      </c>
      <c r="D51" s="840">
        <v>101.05</v>
      </c>
      <c r="E51" s="840">
        <v>100.75</v>
      </c>
      <c r="F51" s="840">
        <v>99.253666666666689</v>
      </c>
      <c r="G51" s="840">
        <v>99.853666666666655</v>
      </c>
      <c r="H51" s="857">
        <v>99.553666666666672</v>
      </c>
      <c r="I51" s="825"/>
      <c r="J51" s="825"/>
      <c r="K51" s="825"/>
    </row>
    <row r="52" spans="1:11" ht="15.75" hidden="1">
      <c r="A52" s="1977"/>
      <c r="B52" s="829" t="s">
        <v>665</v>
      </c>
      <c r="C52" s="840">
        <v>99.4</v>
      </c>
      <c r="D52" s="840">
        <v>100</v>
      </c>
      <c r="E52" s="840">
        <v>99.7</v>
      </c>
      <c r="F52" s="840">
        <v>99.667000000000002</v>
      </c>
      <c r="G52" s="840">
        <v>100.26700000000001</v>
      </c>
      <c r="H52" s="857">
        <v>99.967000000000013</v>
      </c>
      <c r="I52" s="825"/>
      <c r="J52" s="825"/>
      <c r="K52" s="825"/>
    </row>
    <row r="53" spans="1:11" ht="15.75" hidden="1">
      <c r="A53" s="1977"/>
      <c r="B53" s="829" t="s">
        <v>666</v>
      </c>
      <c r="C53" s="840">
        <v>102.16</v>
      </c>
      <c r="D53" s="840">
        <v>102.76</v>
      </c>
      <c r="E53" s="840">
        <v>102.46000000000001</v>
      </c>
      <c r="F53" s="840">
        <v>100.94516129032259</v>
      </c>
      <c r="G53" s="840">
        <v>101.54516129032258</v>
      </c>
      <c r="H53" s="857">
        <v>101.24516129032259</v>
      </c>
      <c r="I53" s="825"/>
      <c r="J53" s="825"/>
      <c r="K53" s="825"/>
    </row>
    <row r="54" spans="1:11" ht="15.75" hidden="1">
      <c r="A54" s="1977"/>
      <c r="B54" s="829" t="s">
        <v>802</v>
      </c>
      <c r="C54" s="840">
        <v>102.2</v>
      </c>
      <c r="D54" s="840">
        <v>102.8</v>
      </c>
      <c r="E54" s="840">
        <v>102.5</v>
      </c>
      <c r="F54" s="840">
        <v>101.78375</v>
      </c>
      <c r="G54" s="840">
        <v>102.38374999999999</v>
      </c>
      <c r="H54" s="857">
        <v>102.08374999999999</v>
      </c>
      <c r="I54" s="825"/>
      <c r="J54" s="825"/>
      <c r="K54" s="825"/>
    </row>
    <row r="55" spans="1:11" ht="15.75" hidden="1">
      <c r="A55" s="1977"/>
      <c r="B55" s="829" t="s">
        <v>668</v>
      </c>
      <c r="C55" s="839">
        <v>101.14</v>
      </c>
      <c r="D55" s="839">
        <v>101.74</v>
      </c>
      <c r="E55" s="839">
        <v>101.44</v>
      </c>
      <c r="F55" s="839">
        <v>101.45258064516129</v>
      </c>
      <c r="G55" s="839">
        <v>102.0525806451613</v>
      </c>
      <c r="H55" s="841">
        <v>101.75258064516129</v>
      </c>
      <c r="I55" s="825"/>
      <c r="J55" s="825"/>
      <c r="K55" s="825"/>
    </row>
    <row r="56" spans="1:11" ht="15.75" hidden="1">
      <c r="A56" s="1990"/>
      <c r="B56" s="852" t="s">
        <v>800</v>
      </c>
      <c r="C56" s="843">
        <v>99.558333333333337</v>
      </c>
      <c r="D56" s="843">
        <v>100.15833333333332</v>
      </c>
      <c r="E56" s="843">
        <v>99.858333333333348</v>
      </c>
      <c r="F56" s="843">
        <v>99.189275792547292</v>
      </c>
      <c r="G56" s="843">
        <v>99.789275792547258</v>
      </c>
      <c r="H56" s="845">
        <v>99.489275792547275</v>
      </c>
      <c r="I56" s="825"/>
      <c r="J56" s="825"/>
      <c r="K56" s="825"/>
    </row>
    <row r="57" spans="1:11" ht="15.75">
      <c r="A57" s="1976" t="s">
        <v>128</v>
      </c>
      <c r="B57" s="829" t="s">
        <v>657</v>
      </c>
      <c r="C57" s="855">
        <v>103.71</v>
      </c>
      <c r="D57" s="855">
        <v>104.31</v>
      </c>
      <c r="E57" s="855">
        <v>104.00999999999999</v>
      </c>
      <c r="F57" s="855">
        <v>102.12375000000002</v>
      </c>
      <c r="G57" s="855">
        <v>102.72375</v>
      </c>
      <c r="H57" s="856">
        <v>102.42375000000001</v>
      </c>
      <c r="I57" s="825"/>
      <c r="J57" s="825"/>
      <c r="K57" s="825"/>
    </row>
    <row r="58" spans="1:11" ht="15.75">
      <c r="A58" s="1977"/>
      <c r="B58" s="829" t="s">
        <v>658</v>
      </c>
      <c r="C58" s="840">
        <v>105.92</v>
      </c>
      <c r="D58" s="840">
        <v>106.52</v>
      </c>
      <c r="E58" s="840">
        <v>106.22</v>
      </c>
      <c r="F58" s="840">
        <v>105.59096774193547</v>
      </c>
      <c r="G58" s="840">
        <v>106.19096774193549</v>
      </c>
      <c r="H58" s="857">
        <v>105.89096774193548</v>
      </c>
      <c r="I58" s="825"/>
      <c r="J58" s="825"/>
      <c r="K58" s="825"/>
    </row>
    <row r="59" spans="1:11" ht="15.75">
      <c r="A59" s="1977"/>
      <c r="B59" s="829" t="s">
        <v>659</v>
      </c>
      <c r="C59" s="840">
        <v>103.49</v>
      </c>
      <c r="D59" s="840">
        <v>104.09</v>
      </c>
      <c r="E59" s="840">
        <v>103.78999999999999</v>
      </c>
      <c r="F59" s="840">
        <v>104.52666666666666</v>
      </c>
      <c r="G59" s="840">
        <v>105.12666666666668</v>
      </c>
      <c r="H59" s="857">
        <v>104.82666666666667</v>
      </c>
      <c r="I59" s="825"/>
      <c r="J59" s="825"/>
      <c r="K59" s="825"/>
    </row>
    <row r="60" spans="1:11" ht="15.75">
      <c r="A60" s="1977"/>
      <c r="B60" s="829" t="s">
        <v>660</v>
      </c>
      <c r="C60" s="840">
        <v>105.46</v>
      </c>
      <c r="D60" s="840">
        <v>106.06</v>
      </c>
      <c r="E60" s="840">
        <v>105.75999999999999</v>
      </c>
      <c r="F60" s="840">
        <v>104.429</v>
      </c>
      <c r="G60" s="840">
        <v>105.02900000000001</v>
      </c>
      <c r="H60" s="857">
        <v>104.72900000000001</v>
      </c>
      <c r="I60" s="825"/>
      <c r="J60" s="825"/>
      <c r="K60" s="825"/>
    </row>
    <row r="61" spans="1:11" ht="15.75">
      <c r="A61" s="1977"/>
      <c r="B61" s="829" t="s">
        <v>661</v>
      </c>
      <c r="C61" s="840">
        <v>107</v>
      </c>
      <c r="D61" s="840">
        <v>107.6</v>
      </c>
      <c r="E61" s="840">
        <v>107.3</v>
      </c>
      <c r="F61" s="840">
        <v>106.20206896551723</v>
      </c>
      <c r="G61" s="840">
        <v>106.80206896551724</v>
      </c>
      <c r="H61" s="857">
        <v>106.50206896551722</v>
      </c>
      <c r="I61" s="825"/>
      <c r="J61" s="858"/>
      <c r="K61" s="825"/>
    </row>
    <row r="62" spans="1:11" ht="15.75">
      <c r="A62" s="1977"/>
      <c r="B62" s="829" t="s">
        <v>662</v>
      </c>
      <c r="C62" s="840">
        <v>106.6</v>
      </c>
      <c r="D62" s="840">
        <v>107.2</v>
      </c>
      <c r="E62" s="840">
        <v>106.9</v>
      </c>
      <c r="F62" s="840">
        <v>106.06200000000003</v>
      </c>
      <c r="G62" s="840">
        <v>106.66199999999999</v>
      </c>
      <c r="H62" s="857">
        <v>106.36200000000001</v>
      </c>
      <c r="I62" s="825"/>
      <c r="J62" s="858"/>
      <c r="K62" s="825"/>
    </row>
    <row r="63" spans="1:11" ht="15.75">
      <c r="A63" s="1977"/>
      <c r="B63" s="829" t="s">
        <v>803</v>
      </c>
      <c r="C63" s="840">
        <v>108.88</v>
      </c>
      <c r="D63" s="840">
        <v>109.48</v>
      </c>
      <c r="E63" s="840">
        <v>109.18</v>
      </c>
      <c r="F63" s="840">
        <v>108.18586206896553</v>
      </c>
      <c r="G63" s="840">
        <v>108.78586206896551</v>
      </c>
      <c r="H63" s="857">
        <v>108.48586206896553</v>
      </c>
      <c r="I63" s="825"/>
      <c r="J63" s="858"/>
      <c r="K63" s="825"/>
    </row>
    <row r="64" spans="1:11" ht="15.75">
      <c r="A64" s="1977"/>
      <c r="B64" s="829" t="s">
        <v>664</v>
      </c>
      <c r="C64" s="840">
        <v>107.23</v>
      </c>
      <c r="D64" s="840">
        <v>107.83</v>
      </c>
      <c r="E64" s="840">
        <v>107.53</v>
      </c>
      <c r="F64" s="840">
        <v>108.52000000000001</v>
      </c>
      <c r="G64" s="840">
        <v>109.11999999999998</v>
      </c>
      <c r="H64" s="857">
        <v>108.82</v>
      </c>
      <c r="I64" s="825"/>
      <c r="J64" s="858"/>
      <c r="K64" s="825"/>
    </row>
    <row r="65" spans="1:11" ht="15.75">
      <c r="A65" s="1977"/>
      <c r="B65" s="829" t="s">
        <v>665</v>
      </c>
      <c r="C65" s="840">
        <v>105.92</v>
      </c>
      <c r="D65" s="840">
        <v>106.52</v>
      </c>
      <c r="E65" s="840">
        <v>106.22</v>
      </c>
      <c r="F65" s="840">
        <v>106.24066666666664</v>
      </c>
      <c r="G65" s="840">
        <v>106.84066666666668</v>
      </c>
      <c r="H65" s="857">
        <v>106.54066666666665</v>
      </c>
      <c r="I65" s="825"/>
      <c r="J65" s="858"/>
      <c r="K65" s="825"/>
    </row>
    <row r="66" spans="1:11" ht="15.75">
      <c r="A66" s="1977"/>
      <c r="B66" s="829" t="s">
        <v>666</v>
      </c>
      <c r="C66" s="840">
        <v>106.27</v>
      </c>
      <c r="D66" s="840">
        <v>106.87</v>
      </c>
      <c r="E66" s="840">
        <v>106.57</v>
      </c>
      <c r="F66" s="840">
        <v>106.12741935483871</v>
      </c>
      <c r="G66" s="840">
        <v>106.72741935483872</v>
      </c>
      <c r="H66" s="857">
        <v>106.42741935483872</v>
      </c>
      <c r="I66" s="825"/>
      <c r="J66" s="858"/>
      <c r="K66" s="825"/>
    </row>
    <row r="67" spans="1:11" ht="15.75">
      <c r="A67" s="1977"/>
      <c r="B67" s="829" t="s">
        <v>667</v>
      </c>
      <c r="C67" s="839">
        <v>107.08</v>
      </c>
      <c r="D67" s="839">
        <v>107.68</v>
      </c>
      <c r="E67" s="839">
        <v>107.38</v>
      </c>
      <c r="F67" s="839">
        <v>107.05187500000002</v>
      </c>
      <c r="G67" s="839">
        <v>107.65187499999999</v>
      </c>
      <c r="H67" s="841">
        <v>107.35187500000001</v>
      </c>
      <c r="I67" s="825"/>
      <c r="J67" s="858"/>
      <c r="K67" s="825"/>
    </row>
    <row r="68" spans="1:11" ht="15.75">
      <c r="A68" s="1977"/>
      <c r="B68" s="829" t="s">
        <v>668</v>
      </c>
      <c r="C68" s="839">
        <v>106.73</v>
      </c>
      <c r="D68" s="839">
        <v>107.33</v>
      </c>
      <c r="E68" s="839">
        <v>107.03</v>
      </c>
      <c r="F68" s="839">
        <v>107.56193548387097</v>
      </c>
      <c r="G68" s="839">
        <v>108.16193548387095</v>
      </c>
      <c r="H68" s="841">
        <v>107.86193548387095</v>
      </c>
      <c r="I68" s="825"/>
      <c r="J68" s="825"/>
      <c r="K68" s="858"/>
    </row>
    <row r="69" spans="1:11" ht="15.75">
      <c r="A69" s="1990"/>
      <c r="B69" s="852" t="s">
        <v>800</v>
      </c>
      <c r="C69" s="843">
        <v>106.19083333333333</v>
      </c>
      <c r="D69" s="843">
        <v>106.79083333333334</v>
      </c>
      <c r="E69" s="843">
        <v>106.4908333333333</v>
      </c>
      <c r="F69" s="843">
        <v>106.05185099570512</v>
      </c>
      <c r="G69" s="843">
        <v>106.6518509957051</v>
      </c>
      <c r="H69" s="845">
        <v>106.35185099570509</v>
      </c>
      <c r="I69" s="825"/>
      <c r="J69" s="825"/>
      <c r="K69" s="825"/>
    </row>
    <row r="70" spans="1:11" ht="15.75">
      <c r="A70" s="1976" t="s">
        <v>4</v>
      </c>
      <c r="B70" s="859" t="s">
        <v>657</v>
      </c>
      <c r="C70" s="846">
        <v>106.72</v>
      </c>
      <c r="D70" s="846">
        <v>107.32</v>
      </c>
      <c r="E70" s="846">
        <v>107.02</v>
      </c>
      <c r="F70" s="846">
        <v>106.88593750000001</v>
      </c>
      <c r="G70" s="846">
        <v>107.48593749999998</v>
      </c>
      <c r="H70" s="847">
        <v>107.18593749999999</v>
      </c>
      <c r="I70" s="825"/>
      <c r="J70" s="825"/>
      <c r="K70" s="825"/>
    </row>
    <row r="71" spans="1:11" ht="15.75">
      <c r="A71" s="1977"/>
      <c r="B71" s="829" t="s">
        <v>658</v>
      </c>
      <c r="C71" s="839">
        <v>106.85</v>
      </c>
      <c r="D71" s="839">
        <v>107.45</v>
      </c>
      <c r="E71" s="839">
        <v>107.15</v>
      </c>
      <c r="F71" s="839">
        <v>106.7274193548387</v>
      </c>
      <c r="G71" s="839">
        <v>107.32741935483868</v>
      </c>
      <c r="H71" s="841">
        <v>107.02741935483868</v>
      </c>
      <c r="I71" s="825"/>
      <c r="J71" s="825"/>
      <c r="K71" s="825"/>
    </row>
    <row r="72" spans="1:11" ht="15.75">
      <c r="A72" s="1977"/>
      <c r="B72" s="829" t="s">
        <v>659</v>
      </c>
      <c r="C72" s="839">
        <v>106.49</v>
      </c>
      <c r="D72" s="839">
        <v>107.09</v>
      </c>
      <c r="E72" s="839">
        <v>106.78999999999999</v>
      </c>
      <c r="F72" s="839">
        <v>106.43566666666669</v>
      </c>
      <c r="G72" s="839">
        <v>107.03566666666666</v>
      </c>
      <c r="H72" s="841">
        <v>106.73566666666667</v>
      </c>
      <c r="I72" s="825"/>
      <c r="J72" s="825"/>
      <c r="K72" s="825"/>
    </row>
    <row r="73" spans="1:11" ht="15.75">
      <c r="A73" s="1977"/>
      <c r="B73" s="829" t="s">
        <v>660</v>
      </c>
      <c r="C73" s="839">
        <v>107.31</v>
      </c>
      <c r="D73" s="839">
        <v>107.91</v>
      </c>
      <c r="E73" s="839">
        <v>107.61</v>
      </c>
      <c r="F73" s="839">
        <v>106.61566666666667</v>
      </c>
      <c r="G73" s="839">
        <v>107.21566666666668</v>
      </c>
      <c r="H73" s="841">
        <v>106.91566666666668</v>
      </c>
      <c r="I73" s="825"/>
      <c r="J73" s="825"/>
      <c r="K73" s="825"/>
    </row>
    <row r="74" spans="1:11" ht="15.75">
      <c r="A74" s="1977"/>
      <c r="B74" s="829" t="s">
        <v>661</v>
      </c>
      <c r="C74" s="839">
        <v>107.7</v>
      </c>
      <c r="D74" s="839">
        <v>108.3</v>
      </c>
      <c r="E74" s="839">
        <v>108</v>
      </c>
      <c r="F74" s="839">
        <v>108.59133333333332</v>
      </c>
      <c r="G74" s="839">
        <v>109.19133333333333</v>
      </c>
      <c r="H74" s="841">
        <v>108.89133333333334</v>
      </c>
      <c r="I74" s="825"/>
      <c r="J74" s="825"/>
      <c r="K74" s="825"/>
    </row>
    <row r="75" spans="1:11" ht="15.75">
      <c r="A75" s="1977"/>
      <c r="B75" s="829" t="s">
        <v>662</v>
      </c>
      <c r="C75" s="839">
        <v>108.54</v>
      </c>
      <c r="D75" s="839">
        <v>109.14</v>
      </c>
      <c r="E75" s="839">
        <v>108.84</v>
      </c>
      <c r="F75" s="839">
        <v>108.4448275862069</v>
      </c>
      <c r="G75" s="839">
        <v>109.04482758620691</v>
      </c>
      <c r="H75" s="841">
        <v>108.7448275862069</v>
      </c>
      <c r="I75" s="825"/>
      <c r="J75" s="825"/>
      <c r="K75" s="825"/>
    </row>
    <row r="76" spans="1:11" ht="15.75">
      <c r="A76" s="1977"/>
      <c r="B76" s="829" t="s">
        <v>663</v>
      </c>
      <c r="C76" s="839">
        <v>106.63</v>
      </c>
      <c r="D76" s="839">
        <v>107.23</v>
      </c>
      <c r="E76" s="839">
        <v>106.93</v>
      </c>
      <c r="F76" s="839">
        <v>108.20103448275863</v>
      </c>
      <c r="G76" s="839">
        <v>108.80103448275862</v>
      </c>
      <c r="H76" s="841">
        <v>108.50103448275863</v>
      </c>
      <c r="I76" s="825"/>
      <c r="J76" s="825"/>
      <c r="K76" s="825"/>
    </row>
    <row r="77" spans="1:11" ht="15.75">
      <c r="A77" s="1977"/>
      <c r="B77" s="829" t="s">
        <v>664</v>
      </c>
      <c r="C77" s="839">
        <v>106.27</v>
      </c>
      <c r="D77" s="839">
        <v>106.87</v>
      </c>
      <c r="E77" s="839">
        <v>106.57</v>
      </c>
      <c r="F77" s="839">
        <v>106.642</v>
      </c>
      <c r="G77" s="839">
        <v>107.242</v>
      </c>
      <c r="H77" s="841">
        <v>106.94200000000001</v>
      </c>
      <c r="I77" s="825"/>
      <c r="J77" s="825"/>
      <c r="K77" s="825"/>
    </row>
    <row r="78" spans="1:11" ht="15.75">
      <c r="A78" s="1977"/>
      <c r="B78" s="829" t="s">
        <v>665</v>
      </c>
      <c r="C78" s="839">
        <v>103.1</v>
      </c>
      <c r="D78" s="839">
        <v>103.7</v>
      </c>
      <c r="E78" s="839">
        <v>103.4</v>
      </c>
      <c r="F78" s="839">
        <v>103.90870967741935</v>
      </c>
      <c r="G78" s="839">
        <v>104.50870967741933</v>
      </c>
      <c r="H78" s="841">
        <v>104.20870967741934</v>
      </c>
      <c r="I78" s="825"/>
      <c r="J78" s="825"/>
      <c r="K78" s="825"/>
    </row>
    <row r="79" spans="1:11" ht="15.75">
      <c r="A79" s="1977"/>
      <c r="B79" s="829" t="s">
        <v>666</v>
      </c>
      <c r="C79" s="839">
        <v>102.61</v>
      </c>
      <c r="D79" s="839">
        <v>103.21</v>
      </c>
      <c r="E79" s="839">
        <v>102.91</v>
      </c>
      <c r="F79" s="839">
        <v>102.69709677419354</v>
      </c>
      <c r="G79" s="839">
        <v>103.29709677419355</v>
      </c>
      <c r="H79" s="841">
        <v>102.99709677419355</v>
      </c>
      <c r="I79" s="825"/>
      <c r="J79" s="858"/>
      <c r="K79" s="825"/>
    </row>
    <row r="80" spans="1:11" ht="15.75">
      <c r="A80" s="1977"/>
      <c r="B80" s="829" t="s">
        <v>667</v>
      </c>
      <c r="C80" s="839">
        <v>102.77</v>
      </c>
      <c r="D80" s="839">
        <v>103.37</v>
      </c>
      <c r="E80" s="839">
        <v>103.07</v>
      </c>
      <c r="F80" s="839">
        <v>102.82129032258065</v>
      </c>
      <c r="G80" s="839">
        <v>103.42129032258065</v>
      </c>
      <c r="H80" s="841">
        <v>103.12129032258065</v>
      </c>
      <c r="I80" s="825"/>
      <c r="J80" s="858"/>
      <c r="K80" s="825"/>
    </row>
    <row r="81" spans="1:11" ht="15.75">
      <c r="A81" s="1977"/>
      <c r="B81" s="833" t="s">
        <v>668</v>
      </c>
      <c r="C81" s="850">
        <v>102.86</v>
      </c>
      <c r="D81" s="850">
        <v>103.46</v>
      </c>
      <c r="E81" s="850">
        <v>103.16</v>
      </c>
      <c r="F81" s="850">
        <v>102.97903225806451</v>
      </c>
      <c r="G81" s="850">
        <v>103.57903225806453</v>
      </c>
      <c r="H81" s="851">
        <v>103.27903225806452</v>
      </c>
      <c r="I81" s="825"/>
      <c r="J81" s="858"/>
      <c r="K81" s="858"/>
    </row>
    <row r="82" spans="1:11" ht="16.5" thickBot="1">
      <c r="A82" s="1978"/>
      <c r="B82" s="860" t="s">
        <v>800</v>
      </c>
      <c r="C82" s="861">
        <v>105.65416666666665</v>
      </c>
      <c r="D82" s="861">
        <v>106.25416666666668</v>
      </c>
      <c r="E82" s="861">
        <v>105.95416666666667</v>
      </c>
      <c r="F82" s="861">
        <v>105.91250121856073</v>
      </c>
      <c r="G82" s="861">
        <v>106.51250121856073</v>
      </c>
      <c r="H82" s="862">
        <v>106.21250121856076</v>
      </c>
      <c r="I82" s="825"/>
      <c r="J82" s="858"/>
      <c r="K82" s="858"/>
    </row>
    <row r="83" spans="1:11" ht="16.5" thickTop="1">
      <c r="A83" s="1991" t="s">
        <v>33</v>
      </c>
      <c r="B83" s="859" t="s">
        <v>657</v>
      </c>
      <c r="C83" s="846">
        <v>102.29</v>
      </c>
      <c r="D83" s="846">
        <v>102.89</v>
      </c>
      <c r="E83" s="846">
        <v>102.59</v>
      </c>
      <c r="F83" s="846">
        <v>102.28999999999998</v>
      </c>
      <c r="G83" s="846">
        <v>102.89000000000001</v>
      </c>
      <c r="H83" s="841">
        <v>102.59</v>
      </c>
      <c r="I83" s="825"/>
      <c r="J83" s="858"/>
      <c r="K83" s="858"/>
    </row>
    <row r="84" spans="1:11" ht="15.75">
      <c r="A84" s="1977"/>
      <c r="B84" s="829" t="s">
        <v>658</v>
      </c>
      <c r="C84" s="839">
        <v>102.22</v>
      </c>
      <c r="D84" s="839">
        <v>102.82</v>
      </c>
      <c r="E84" s="839">
        <v>102.52</v>
      </c>
      <c r="F84" s="839">
        <v>102.15354838709678</v>
      </c>
      <c r="G84" s="839">
        <v>102.75354838709676</v>
      </c>
      <c r="H84" s="841">
        <v>102.45354838709676</v>
      </c>
      <c r="I84" s="825"/>
      <c r="J84" s="858"/>
      <c r="K84" s="858"/>
    </row>
    <row r="85" spans="1:11" ht="15.75">
      <c r="A85" s="1977"/>
      <c r="B85" s="829" t="s">
        <v>659</v>
      </c>
      <c r="C85" s="839">
        <v>103.29</v>
      </c>
      <c r="D85" s="839">
        <v>103.89</v>
      </c>
      <c r="E85" s="839">
        <v>103.59</v>
      </c>
      <c r="F85" s="839">
        <v>103.68709677419353</v>
      </c>
      <c r="G85" s="839">
        <v>104.28709677419357</v>
      </c>
      <c r="H85" s="841">
        <v>103.98709677419356</v>
      </c>
      <c r="I85" s="825"/>
      <c r="J85" s="858"/>
      <c r="K85" s="858"/>
    </row>
    <row r="86" spans="1:11" ht="15.75">
      <c r="A86" s="1977"/>
      <c r="B86" s="829" t="s">
        <v>660</v>
      </c>
      <c r="C86" s="839">
        <v>104.04</v>
      </c>
      <c r="D86" s="839">
        <v>104.64</v>
      </c>
      <c r="E86" s="839">
        <v>104.34</v>
      </c>
      <c r="F86" s="839">
        <v>103.63419354838709</v>
      </c>
      <c r="G86" s="839">
        <v>104.23419354838707</v>
      </c>
      <c r="H86" s="841">
        <v>103.93419354838707</v>
      </c>
      <c r="I86" s="825"/>
      <c r="J86" s="858"/>
      <c r="K86" s="858"/>
    </row>
    <row r="87" spans="1:11" ht="15.75">
      <c r="A87" s="1977"/>
      <c r="B87" s="829" t="s">
        <v>661</v>
      </c>
      <c r="C87" s="839">
        <v>102.65</v>
      </c>
      <c r="D87" s="839">
        <v>103.25</v>
      </c>
      <c r="E87" s="839">
        <v>102.95</v>
      </c>
      <c r="F87" s="839">
        <v>103.08379310344827</v>
      </c>
      <c r="G87" s="839">
        <v>103.68379310344827</v>
      </c>
      <c r="H87" s="841">
        <v>103.38379310344827</v>
      </c>
      <c r="I87" s="825"/>
      <c r="J87" s="858"/>
      <c r="K87" s="858"/>
    </row>
    <row r="88" spans="1:11" ht="15.75">
      <c r="A88" s="1977"/>
      <c r="B88" s="829" t="s">
        <v>662</v>
      </c>
      <c r="C88" s="839">
        <v>101.52</v>
      </c>
      <c r="D88" s="839">
        <v>102.12</v>
      </c>
      <c r="E88" s="839">
        <v>101.82</v>
      </c>
      <c r="F88" s="839">
        <v>101.83166666666668</v>
      </c>
      <c r="G88" s="839">
        <v>102.43166666666666</v>
      </c>
      <c r="H88" s="841">
        <v>102.13166666666666</v>
      </c>
      <c r="I88" s="825"/>
      <c r="J88" s="858"/>
      <c r="K88" s="858"/>
    </row>
    <row r="89" spans="1:11" ht="15.75">
      <c r="A89" s="1977"/>
      <c r="B89" s="829" t="s">
        <v>663</v>
      </c>
      <c r="C89" s="839">
        <v>102.74</v>
      </c>
      <c r="D89" s="839">
        <v>103.34</v>
      </c>
      <c r="E89" s="839">
        <v>103.03999999999999</v>
      </c>
      <c r="F89" s="839">
        <v>101.93551724137932</v>
      </c>
      <c r="G89" s="839">
        <v>102.5355172413793</v>
      </c>
      <c r="H89" s="841">
        <v>102.23551724137931</v>
      </c>
      <c r="I89" s="825"/>
      <c r="J89" s="858"/>
      <c r="K89" s="858"/>
    </row>
    <row r="90" spans="1:11" ht="15.75">
      <c r="A90" s="1977"/>
      <c r="B90" s="829" t="s">
        <v>664</v>
      </c>
      <c r="C90" s="839">
        <v>103.53</v>
      </c>
      <c r="D90" s="839">
        <v>104.13</v>
      </c>
      <c r="E90" s="839">
        <v>103.83</v>
      </c>
      <c r="F90" s="839">
        <v>103.34766666666668</v>
      </c>
      <c r="G90" s="839">
        <v>103.94766666666668</v>
      </c>
      <c r="H90" s="841">
        <v>103.64766666666668</v>
      </c>
      <c r="I90" s="825"/>
      <c r="J90" s="858"/>
      <c r="K90" s="858"/>
    </row>
    <row r="91" spans="1:11" ht="15.75">
      <c r="A91" s="1977"/>
      <c r="B91" s="829" t="s">
        <v>665</v>
      </c>
      <c r="C91" s="839">
        <v>104.12</v>
      </c>
      <c r="D91" s="839">
        <v>104.72</v>
      </c>
      <c r="E91" s="839">
        <v>104.42</v>
      </c>
      <c r="F91" s="839">
        <v>103.79666666666668</v>
      </c>
      <c r="G91" s="839">
        <v>104.39666666666666</v>
      </c>
      <c r="H91" s="841">
        <v>104.09666666666666</v>
      </c>
      <c r="I91" s="825"/>
      <c r="J91" s="858"/>
      <c r="K91" s="858"/>
    </row>
    <row r="92" spans="1:11" ht="15.75">
      <c r="A92" s="1977"/>
      <c r="B92" s="829" t="s">
        <v>666</v>
      </c>
      <c r="C92" s="839">
        <v>107.43</v>
      </c>
      <c r="D92" s="839">
        <v>108.03</v>
      </c>
      <c r="E92" s="839">
        <v>107.73</v>
      </c>
      <c r="F92" s="839">
        <v>106.08032258064517</v>
      </c>
      <c r="G92" s="839">
        <v>106.68032258064517</v>
      </c>
      <c r="H92" s="841">
        <v>106.38032258064517</v>
      </c>
      <c r="I92" s="825"/>
      <c r="J92" s="858"/>
      <c r="K92" s="858"/>
    </row>
    <row r="93" spans="1:11" ht="15.75">
      <c r="A93" s="1977"/>
      <c r="B93" s="829" t="s">
        <v>667</v>
      </c>
      <c r="C93" s="839">
        <v>107.94</v>
      </c>
      <c r="D93" s="839">
        <v>108.54</v>
      </c>
      <c r="E93" s="839">
        <v>108.24000000000001</v>
      </c>
      <c r="F93" s="839">
        <v>107.88774193548387</v>
      </c>
      <c r="G93" s="839">
        <v>108.48774193548388</v>
      </c>
      <c r="H93" s="841">
        <v>108.18774193548387</v>
      </c>
      <c r="I93" s="825"/>
      <c r="J93" s="858"/>
      <c r="K93" s="858"/>
    </row>
    <row r="94" spans="1:11" ht="15.75">
      <c r="A94" s="1977"/>
      <c r="B94" s="833" t="s">
        <v>668</v>
      </c>
      <c r="C94" s="850">
        <v>109.34</v>
      </c>
      <c r="D94" s="850">
        <v>109.94</v>
      </c>
      <c r="E94" s="850">
        <v>109.64</v>
      </c>
      <c r="F94" s="850">
        <v>109.14781249999999</v>
      </c>
      <c r="G94" s="850">
        <v>109.74781249999999</v>
      </c>
      <c r="H94" s="851">
        <v>109.4478125</v>
      </c>
      <c r="I94" s="825"/>
      <c r="J94" s="858"/>
      <c r="K94" s="825"/>
    </row>
    <row r="95" spans="1:11" ht="16.5" thickBot="1">
      <c r="A95" s="1978"/>
      <c r="B95" s="863" t="s">
        <v>800</v>
      </c>
      <c r="C95" s="864">
        <v>104.25916666666666</v>
      </c>
      <c r="D95" s="864">
        <v>104.85916666666668</v>
      </c>
      <c r="E95" s="864">
        <v>104.55916666666668</v>
      </c>
      <c r="F95" s="864">
        <v>104.07300217255283</v>
      </c>
      <c r="G95" s="864">
        <v>104.67300217255281</v>
      </c>
      <c r="H95" s="862">
        <v>104.37300217255284</v>
      </c>
      <c r="I95" s="825"/>
      <c r="J95" s="858"/>
      <c r="K95" s="825"/>
    </row>
    <row r="96" spans="1:11" ht="16.5" thickTop="1">
      <c r="A96" s="1977" t="s">
        <v>110</v>
      </c>
      <c r="B96" s="829" t="s">
        <v>657</v>
      </c>
      <c r="C96" s="839">
        <v>111.54</v>
      </c>
      <c r="D96" s="839">
        <v>112.14</v>
      </c>
      <c r="E96" s="839">
        <v>111.84</v>
      </c>
      <c r="F96" s="839">
        <v>109.83064516129029</v>
      </c>
      <c r="G96" s="839">
        <v>110.43064516129036</v>
      </c>
      <c r="H96" s="841">
        <v>110.13064516129032</v>
      </c>
      <c r="I96" s="825"/>
      <c r="J96" s="858"/>
      <c r="K96" s="825"/>
    </row>
    <row r="97" spans="1:11" ht="15.75">
      <c r="A97" s="1977"/>
      <c r="B97" s="829" t="s">
        <v>658</v>
      </c>
      <c r="C97" s="839">
        <v>114.66</v>
      </c>
      <c r="D97" s="839">
        <v>115.26</v>
      </c>
      <c r="E97" s="839">
        <v>114.96000000000001</v>
      </c>
      <c r="F97" s="839">
        <v>113.2225806451613</v>
      </c>
      <c r="G97" s="839">
        <v>113.8225806451613</v>
      </c>
      <c r="H97" s="841">
        <v>113.5225806451613</v>
      </c>
      <c r="I97" s="825"/>
      <c r="J97" s="858"/>
      <c r="K97" s="858"/>
    </row>
    <row r="98" spans="1:11" ht="15.75">
      <c r="A98" s="1977"/>
      <c r="B98" s="829" t="s">
        <v>659</v>
      </c>
      <c r="C98" s="839">
        <v>117.24</v>
      </c>
      <c r="D98" s="839">
        <v>117.84</v>
      </c>
      <c r="E98" s="839">
        <v>117.53999999999999</v>
      </c>
      <c r="F98" s="839">
        <v>116.63032258064518</v>
      </c>
      <c r="G98" s="839">
        <v>117.23032258064515</v>
      </c>
      <c r="H98" s="841">
        <v>116.93032258064517</v>
      </c>
      <c r="I98" s="825"/>
      <c r="J98" s="858"/>
      <c r="K98" s="858"/>
    </row>
    <row r="99" spans="1:11" ht="15.75">
      <c r="A99" s="1977"/>
      <c r="B99" s="829" t="s">
        <v>660</v>
      </c>
      <c r="C99" s="839">
        <v>114.88</v>
      </c>
      <c r="D99" s="839">
        <v>115.48</v>
      </c>
      <c r="E99" s="839">
        <v>115.18</v>
      </c>
      <c r="F99" s="839">
        <v>116.63066666666667</v>
      </c>
      <c r="G99" s="839">
        <v>117.23066666666665</v>
      </c>
      <c r="H99" s="841">
        <v>116.93066666666667</v>
      </c>
      <c r="I99" s="825"/>
      <c r="J99" s="858"/>
      <c r="K99" s="858"/>
    </row>
    <row r="100" spans="1:11" ht="15.75">
      <c r="A100" s="1977"/>
      <c r="B100" s="829" t="s">
        <v>661</v>
      </c>
      <c r="C100" s="839">
        <v>114.74</v>
      </c>
      <c r="D100" s="839">
        <v>115.34</v>
      </c>
      <c r="E100" s="839">
        <v>115.03999999999999</v>
      </c>
      <c r="F100" s="839">
        <v>113.22</v>
      </c>
      <c r="G100" s="839">
        <v>113.82</v>
      </c>
      <c r="H100" s="841">
        <v>113.52</v>
      </c>
      <c r="I100" s="825"/>
      <c r="J100" s="858"/>
      <c r="K100" s="858"/>
    </row>
    <row r="101" spans="1:11" ht="15.75">
      <c r="A101" s="1977"/>
      <c r="B101" s="829" t="s">
        <v>662</v>
      </c>
      <c r="C101" s="839">
        <v>112.48</v>
      </c>
      <c r="D101" s="839">
        <v>113.08</v>
      </c>
      <c r="E101" s="839">
        <v>112.78</v>
      </c>
      <c r="F101" s="839">
        <v>112.12</v>
      </c>
      <c r="G101" s="839">
        <v>112.72</v>
      </c>
      <c r="H101" s="841">
        <v>112.42</v>
      </c>
      <c r="I101" s="825"/>
      <c r="J101" s="858"/>
      <c r="K101" s="858"/>
    </row>
    <row r="102" spans="1:11" ht="15.75">
      <c r="A102" s="1977"/>
      <c r="B102" s="829" t="s">
        <v>663</v>
      </c>
      <c r="C102" s="839">
        <v>113.58</v>
      </c>
      <c r="D102" s="839">
        <v>114.18</v>
      </c>
      <c r="E102" s="839">
        <v>113.88</v>
      </c>
      <c r="F102" s="839">
        <v>113.69379310344827</v>
      </c>
      <c r="G102" s="839">
        <v>114.29379310344828</v>
      </c>
      <c r="H102" s="841">
        <v>113.99379310344827</v>
      </c>
      <c r="I102" s="825"/>
      <c r="J102" s="858"/>
      <c r="K102" s="858"/>
    </row>
    <row r="103" spans="1:11" ht="15.75">
      <c r="A103" s="1977"/>
      <c r="B103" s="829" t="s">
        <v>664</v>
      </c>
      <c r="C103" s="839">
        <v>110.96</v>
      </c>
      <c r="D103" s="839">
        <v>111.56</v>
      </c>
      <c r="E103" s="839">
        <v>111.25999999999999</v>
      </c>
      <c r="F103" s="839">
        <v>112.92</v>
      </c>
      <c r="G103" s="839">
        <v>113.52</v>
      </c>
      <c r="H103" s="841">
        <v>113.22</v>
      </c>
      <c r="I103" s="825"/>
      <c r="J103" s="858"/>
      <c r="K103" s="858"/>
    </row>
    <row r="104" spans="1:11" ht="16.5" thickBot="1">
      <c r="A104" s="1978"/>
      <c r="B104" s="865" t="s">
        <v>665</v>
      </c>
      <c r="C104" s="866">
        <v>110.35</v>
      </c>
      <c r="D104" s="866">
        <v>110.95</v>
      </c>
      <c r="E104" s="866">
        <v>110.65</v>
      </c>
      <c r="F104" s="866">
        <v>110.18</v>
      </c>
      <c r="G104" s="866">
        <v>110.78</v>
      </c>
      <c r="H104" s="867">
        <v>110.48</v>
      </c>
      <c r="I104" s="825"/>
      <c r="J104" s="858"/>
      <c r="K104" s="858"/>
    </row>
    <row r="105" spans="1:11" ht="16.5" thickTop="1">
      <c r="A105" s="1992" t="s">
        <v>804</v>
      </c>
      <c r="B105" s="1992"/>
      <c r="C105" s="1992"/>
      <c r="D105" s="1992"/>
      <c r="E105" s="1992"/>
      <c r="F105" s="1992"/>
      <c r="G105" s="868"/>
      <c r="H105" s="868"/>
      <c r="I105" s="825"/>
      <c r="J105" s="825"/>
      <c r="K105" s="825"/>
    </row>
    <row r="106" spans="1:11" ht="15.75">
      <c r="A106" s="1833" t="s">
        <v>805</v>
      </c>
      <c r="B106" s="1833"/>
      <c r="C106" s="1833"/>
      <c r="D106" s="1833"/>
      <c r="E106" s="1833"/>
      <c r="F106" s="1833"/>
      <c r="G106" s="1833"/>
      <c r="H106" s="1833"/>
      <c r="I106" s="1833"/>
      <c r="J106" s="1833"/>
      <c r="K106" s="1833"/>
    </row>
    <row r="107" spans="1:11" ht="15.75">
      <c r="A107" s="1833" t="s">
        <v>85</v>
      </c>
      <c r="B107" s="1833"/>
      <c r="C107" s="1833"/>
      <c r="D107" s="1833"/>
      <c r="E107" s="1833"/>
      <c r="F107" s="1833"/>
      <c r="G107" s="1833"/>
      <c r="H107" s="1833"/>
      <c r="I107" s="1833"/>
      <c r="J107" s="1833"/>
      <c r="K107" s="1833"/>
    </row>
    <row r="108" spans="1:11" ht="16.5" thickBot="1">
      <c r="A108" s="364"/>
      <c r="B108" s="364"/>
      <c r="C108" s="364"/>
      <c r="D108" s="364"/>
      <c r="E108" s="364"/>
      <c r="F108" s="364"/>
      <c r="G108" s="364"/>
      <c r="H108" s="364"/>
      <c r="I108" s="869"/>
      <c r="J108" s="869"/>
      <c r="K108" s="869"/>
    </row>
    <row r="109" spans="1:11" ht="15.75" thickTop="1">
      <c r="A109" s="1998"/>
      <c r="B109" s="2001" t="s">
        <v>760</v>
      </c>
      <c r="C109" s="2002"/>
      <c r="D109" s="2003"/>
      <c r="E109" s="2001" t="s">
        <v>761</v>
      </c>
      <c r="F109" s="2002"/>
      <c r="G109" s="2003"/>
      <c r="H109" s="2007" t="s">
        <v>111</v>
      </c>
      <c r="I109" s="2008"/>
      <c r="J109" s="2008"/>
      <c r="K109" s="2009"/>
    </row>
    <row r="110" spans="1:11">
      <c r="A110" s="1999"/>
      <c r="B110" s="2004"/>
      <c r="C110" s="2005"/>
      <c r="D110" s="2006"/>
      <c r="E110" s="2004"/>
      <c r="F110" s="2005"/>
      <c r="G110" s="2006"/>
      <c r="H110" s="1993" t="s">
        <v>806</v>
      </c>
      <c r="I110" s="2010"/>
      <c r="J110" s="1993" t="s">
        <v>807</v>
      </c>
      <c r="K110" s="1994"/>
    </row>
    <row r="111" spans="1:11">
      <c r="A111" s="2000"/>
      <c r="B111" s="870">
        <v>2016</v>
      </c>
      <c r="C111" s="870">
        <v>2017</v>
      </c>
      <c r="D111" s="870">
        <v>2018</v>
      </c>
      <c r="E111" s="870">
        <v>2017</v>
      </c>
      <c r="F111" s="870">
        <v>2018</v>
      </c>
      <c r="G111" s="870">
        <v>2019</v>
      </c>
      <c r="H111" s="871">
        <v>2017</v>
      </c>
      <c r="I111" s="871">
        <v>2018</v>
      </c>
      <c r="J111" s="870">
        <v>2018</v>
      </c>
      <c r="K111" s="872">
        <v>2019</v>
      </c>
    </row>
    <row r="112" spans="1:11" ht="15.75">
      <c r="A112" s="873" t="s">
        <v>808</v>
      </c>
      <c r="B112" s="874">
        <v>46.25</v>
      </c>
      <c r="C112" s="874">
        <v>47.89</v>
      </c>
      <c r="D112" s="874">
        <v>71.03</v>
      </c>
      <c r="E112" s="875">
        <v>55.05</v>
      </c>
      <c r="F112" s="875">
        <v>73.180000000000007</v>
      </c>
      <c r="G112" s="875">
        <v>71.569999999999993</v>
      </c>
      <c r="H112" s="876">
        <v>3.5459459459459453</v>
      </c>
      <c r="I112" s="876">
        <v>48.319064522864892</v>
      </c>
      <c r="J112" s="876">
        <v>32.933696639418713</v>
      </c>
      <c r="K112" s="877">
        <v>-2.2000546597431168</v>
      </c>
    </row>
    <row r="113" spans="1:11" ht="16.5" thickBot="1">
      <c r="A113" s="878" t="s">
        <v>809</v>
      </c>
      <c r="B113" s="879">
        <v>1327</v>
      </c>
      <c r="C113" s="879">
        <v>1230.3</v>
      </c>
      <c r="D113" s="879">
        <v>1241.0999999999999</v>
      </c>
      <c r="E113" s="879">
        <v>1284.1500000000001</v>
      </c>
      <c r="F113" s="879">
        <v>1343.7</v>
      </c>
      <c r="G113" s="879">
        <v>1294.3</v>
      </c>
      <c r="H113" s="880">
        <v>-7.2871137905049039</v>
      </c>
      <c r="I113" s="880">
        <v>0.87783467446965346</v>
      </c>
      <c r="J113" s="880">
        <v>4.6373087256161654</v>
      </c>
      <c r="K113" s="881">
        <v>-3.6764158666369013</v>
      </c>
    </row>
    <row r="114" spans="1:11" ht="15.75" thickTop="1">
      <c r="A114" s="1995" t="s">
        <v>810</v>
      </c>
      <c r="B114" s="1995"/>
      <c r="C114" s="1995"/>
      <c r="D114" s="1995"/>
      <c r="E114" s="1995"/>
      <c r="F114" s="869"/>
      <c r="G114" s="869"/>
      <c r="H114" s="869"/>
      <c r="I114" s="869"/>
      <c r="J114" s="869"/>
      <c r="K114" s="869"/>
    </row>
    <row r="115" spans="1:11">
      <c r="A115" s="1996" t="s">
        <v>811</v>
      </c>
      <c r="B115" s="1996"/>
      <c r="C115" s="1996"/>
      <c r="D115" s="1996"/>
      <c r="E115" s="1996"/>
      <c r="F115" s="1996"/>
      <c r="G115" s="869" t="s">
        <v>812</v>
      </c>
      <c r="H115" s="882"/>
      <c r="I115" s="882"/>
      <c r="J115" s="883"/>
    </row>
    <row r="116" spans="1:11">
      <c r="A116" s="1996" t="s">
        <v>813</v>
      </c>
      <c r="B116" s="1996"/>
      <c r="C116" s="1996"/>
      <c r="D116" s="1996"/>
      <c r="E116" s="1996"/>
      <c r="F116" s="1996"/>
      <c r="G116" s="1996"/>
      <c r="H116" s="1996"/>
      <c r="I116" s="1996"/>
      <c r="J116" s="1996"/>
      <c r="K116" s="883"/>
    </row>
    <row r="117" spans="1:11">
      <c r="A117" s="1997" t="s">
        <v>814</v>
      </c>
      <c r="B117" s="1997"/>
      <c r="C117" s="1997"/>
      <c r="D117" s="1997"/>
      <c r="E117" s="1997"/>
      <c r="F117" s="869"/>
      <c r="G117" s="869"/>
      <c r="H117" s="882"/>
      <c r="I117" s="882"/>
      <c r="J117" s="869"/>
      <c r="K117" s="869"/>
    </row>
  </sheetData>
  <mergeCells count="27">
    <mergeCell ref="J110:K110"/>
    <mergeCell ref="A114:E114"/>
    <mergeCell ref="A115:F115"/>
    <mergeCell ref="A116:J116"/>
    <mergeCell ref="A117:E117"/>
    <mergeCell ref="A109:A111"/>
    <mergeCell ref="B109:D110"/>
    <mergeCell ref="E109:G110"/>
    <mergeCell ref="H109:K109"/>
    <mergeCell ref="H110:I110"/>
    <mergeCell ref="A83:A95"/>
    <mergeCell ref="A96:A104"/>
    <mergeCell ref="A105:F105"/>
    <mergeCell ref="A106:K106"/>
    <mergeCell ref="A107:K107"/>
    <mergeCell ref="A70:A82"/>
    <mergeCell ref="A1:H1"/>
    <mergeCell ref="A2:H2"/>
    <mergeCell ref="A3:A4"/>
    <mergeCell ref="B3:B4"/>
    <mergeCell ref="C3:E3"/>
    <mergeCell ref="F3:H3"/>
    <mergeCell ref="A5:A17"/>
    <mergeCell ref="A18:A30"/>
    <mergeCell ref="A31:A43"/>
    <mergeCell ref="A44:A56"/>
    <mergeCell ref="A57:A69"/>
  </mergeCells>
  <hyperlinks>
    <hyperlink ref="A117" r:id="rId1"/>
  </hyperlinks>
  <pageMargins left="0.7" right="0.7" top="0.75" bottom="0.75" header="0.3" footer="0.3"/>
  <pageSetup paperSize="9" scale="73" orientation="portrait"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3"/>
  <sheetViews>
    <sheetView zoomScale="85" zoomScaleNormal="85" zoomScaleSheetLayoutView="100" workbookViewId="0">
      <selection activeCell="J1" sqref="J1"/>
    </sheetView>
  </sheetViews>
  <sheetFormatPr defaultRowHeight="15.75"/>
  <cols>
    <col min="1" max="1" width="8.28515625" style="21" customWidth="1"/>
    <col min="2" max="2" width="44.5703125" style="21" bestFit="1" customWidth="1"/>
    <col min="3" max="7" width="19.5703125" style="21" customWidth="1"/>
    <col min="8" max="9" width="14.28515625" style="21" customWidth="1"/>
    <col min="10" max="10" width="16.7109375" style="21" customWidth="1"/>
    <col min="11" max="11" width="16.140625" style="21" bestFit="1" customWidth="1"/>
    <col min="12" max="12" width="9.140625" style="21"/>
    <col min="13" max="13" width="11.7109375" style="21" bestFit="1" customWidth="1"/>
    <col min="14" max="16384" width="9.140625" style="21"/>
  </cols>
  <sheetData>
    <row r="1" spans="1:9">
      <c r="A1" s="2015" t="s">
        <v>117</v>
      </c>
      <c r="B1" s="2015"/>
      <c r="C1" s="2015"/>
      <c r="D1" s="2015"/>
      <c r="E1" s="2015"/>
      <c r="F1" s="2015"/>
      <c r="G1" s="2015"/>
      <c r="H1" s="2015"/>
      <c r="I1" s="2015"/>
    </row>
    <row r="2" spans="1:9">
      <c r="A2" s="2015" t="s">
        <v>0</v>
      </c>
      <c r="B2" s="2015"/>
      <c r="C2" s="2015"/>
      <c r="D2" s="2015"/>
      <c r="E2" s="2015"/>
      <c r="F2" s="2015"/>
      <c r="G2" s="2015"/>
      <c r="H2" s="2015"/>
      <c r="I2" s="2015"/>
    </row>
    <row r="3" spans="1:9">
      <c r="A3" s="2015" t="s">
        <v>221</v>
      </c>
      <c r="B3" s="2015"/>
      <c r="C3" s="2015"/>
      <c r="D3" s="2015"/>
      <c r="E3" s="2015"/>
      <c r="F3" s="2015"/>
      <c r="G3" s="2015"/>
      <c r="H3" s="2015"/>
      <c r="I3" s="2015"/>
    </row>
    <row r="4" spans="1:9" ht="16.5" thickBot="1">
      <c r="B4" s="2016" t="s">
        <v>1</v>
      </c>
      <c r="C4" s="2016"/>
      <c r="D4" s="2016"/>
      <c r="E4" s="2016"/>
      <c r="F4" s="2016"/>
      <c r="G4" s="2016"/>
      <c r="H4" s="2016"/>
      <c r="I4" s="2016"/>
    </row>
    <row r="5" spans="1:9" ht="26.25" customHeight="1" thickTop="1">
      <c r="A5" s="2017" t="s">
        <v>114</v>
      </c>
      <c r="B5" s="2020" t="s">
        <v>2</v>
      </c>
      <c r="C5" s="2023" t="s">
        <v>3</v>
      </c>
      <c r="D5" s="2023"/>
      <c r="E5" s="2023"/>
      <c r="F5" s="2023"/>
      <c r="G5" s="2023"/>
      <c r="H5" s="2023" t="s">
        <v>111</v>
      </c>
      <c r="I5" s="2024"/>
    </row>
    <row r="6" spans="1:9" ht="26.25" customHeight="1">
      <c r="A6" s="2018"/>
      <c r="B6" s="2021"/>
      <c r="C6" s="2025" t="s">
        <v>4</v>
      </c>
      <c r="D6" s="2025"/>
      <c r="E6" s="2025" t="s">
        <v>33</v>
      </c>
      <c r="F6" s="2025"/>
      <c r="G6" s="354" t="s">
        <v>238</v>
      </c>
      <c r="H6" s="2025" t="s">
        <v>245</v>
      </c>
      <c r="I6" s="2026"/>
    </row>
    <row r="7" spans="1:9" ht="26.25" customHeight="1" thickBot="1">
      <c r="A7" s="2019"/>
      <c r="B7" s="2022"/>
      <c r="C7" s="355" t="s">
        <v>242</v>
      </c>
      <c r="D7" s="355" t="s">
        <v>5</v>
      </c>
      <c r="E7" s="355" t="s">
        <v>242</v>
      </c>
      <c r="F7" s="355" t="s">
        <v>5</v>
      </c>
      <c r="G7" s="355" t="s">
        <v>242</v>
      </c>
      <c r="H7" s="355" t="s">
        <v>33</v>
      </c>
      <c r="I7" s="356" t="s">
        <v>110</v>
      </c>
    </row>
    <row r="8" spans="1:9" ht="27" customHeight="1" thickBot="1">
      <c r="A8" s="100">
        <v>1</v>
      </c>
      <c r="B8" s="101" t="s">
        <v>6</v>
      </c>
      <c r="C8" s="102">
        <f>C9+C13+C17</f>
        <v>419933.9</v>
      </c>
      <c r="D8" s="102">
        <f t="shared" ref="D8:G8" si="0">D9+D13+D17</f>
        <v>815703</v>
      </c>
      <c r="E8" s="102">
        <f t="shared" si="0"/>
        <v>643636.39999999991</v>
      </c>
      <c r="F8" s="102">
        <f t="shared" si="0"/>
        <v>1066175.4000000001</v>
      </c>
      <c r="G8" s="102">
        <f t="shared" si="0"/>
        <v>596617.89999999991</v>
      </c>
      <c r="H8" s="120">
        <f>E8/C8*100-100</f>
        <v>53.270883822430136</v>
      </c>
      <c r="I8" s="121">
        <f>G8/E8*100-100</f>
        <v>-7.305133768071542</v>
      </c>
    </row>
    <row r="9" spans="1:9" ht="27" customHeight="1">
      <c r="A9" s="103"/>
      <c r="B9" s="104" t="s">
        <v>10</v>
      </c>
      <c r="C9" s="2">
        <f>SUM(C10:C12)</f>
        <v>305772</v>
      </c>
      <c r="D9" s="2">
        <f t="shared" ref="D9:G9" si="1">SUM(D10:D12)</f>
        <v>513674.80000000005</v>
      </c>
      <c r="E9" s="2">
        <f t="shared" si="1"/>
        <v>491298.8</v>
      </c>
      <c r="F9" s="2">
        <f t="shared" si="1"/>
        <v>693457.20000000007</v>
      </c>
      <c r="G9" s="2">
        <f t="shared" si="1"/>
        <v>447547.69999999995</v>
      </c>
      <c r="H9" s="55">
        <f t="shared" ref="H9:H39" si="2">E9/C9*100-100</f>
        <v>60.674881938176156</v>
      </c>
      <c r="I9" s="56">
        <f t="shared" ref="I9:I39" si="3">G9/E9*100-100</f>
        <v>-8.9051917081824854</v>
      </c>
    </row>
    <row r="10" spans="1:9" ht="27" customHeight="1">
      <c r="A10" s="105"/>
      <c r="B10" s="6" t="s">
        <v>11</v>
      </c>
      <c r="C10" s="3">
        <v>280626.59999999998</v>
      </c>
      <c r="D10" s="3">
        <v>476214.7</v>
      </c>
      <c r="E10" s="3">
        <v>449843.6</v>
      </c>
      <c r="F10" s="3">
        <v>635885.30000000005</v>
      </c>
      <c r="G10" s="3">
        <v>421811.1</v>
      </c>
      <c r="H10" s="57">
        <f t="shared" si="2"/>
        <v>60.299700741127197</v>
      </c>
      <c r="I10" s="58">
        <f t="shared" si="3"/>
        <v>-6.2316102752156439</v>
      </c>
    </row>
    <row r="11" spans="1:9" ht="27" customHeight="1">
      <c r="A11" s="105"/>
      <c r="B11" s="6" t="s">
        <v>12</v>
      </c>
      <c r="C11" s="3">
        <v>11743.4</v>
      </c>
      <c r="D11" s="3">
        <v>19890.400000000001</v>
      </c>
      <c r="E11" s="3">
        <v>23956.799999999999</v>
      </c>
      <c r="F11" s="3">
        <v>32757.8</v>
      </c>
      <c r="G11" s="3">
        <v>19760.100000000002</v>
      </c>
      <c r="H11" s="57"/>
      <c r="I11" s="58"/>
    </row>
    <row r="12" spans="1:9" ht="27" customHeight="1">
      <c r="A12" s="105"/>
      <c r="B12" s="6" t="s">
        <v>13</v>
      </c>
      <c r="C12" s="3">
        <v>13402</v>
      </c>
      <c r="D12" s="3">
        <v>17569.7</v>
      </c>
      <c r="E12" s="3">
        <v>17498.400000000001</v>
      </c>
      <c r="F12" s="3">
        <v>24814.1</v>
      </c>
      <c r="G12" s="3">
        <v>5976.5</v>
      </c>
      <c r="H12" s="57"/>
      <c r="I12" s="58"/>
    </row>
    <row r="13" spans="1:9" ht="27" customHeight="1">
      <c r="A13" s="103"/>
      <c r="B13" s="104" t="s">
        <v>14</v>
      </c>
      <c r="C13" s="2">
        <f>SUM(C14:C16)</f>
        <v>74094.7</v>
      </c>
      <c r="D13" s="2">
        <f t="shared" ref="D13:G13" si="4">SUM(D14:D16)</f>
        <v>199191.69999999998</v>
      </c>
      <c r="E13" s="2">
        <f t="shared" si="4"/>
        <v>108958.9</v>
      </c>
      <c r="F13" s="2">
        <f t="shared" si="4"/>
        <v>263547.40000000002</v>
      </c>
      <c r="G13" s="2">
        <f t="shared" si="4"/>
        <v>103486.59999999999</v>
      </c>
      <c r="H13" s="55">
        <f t="shared" si="2"/>
        <v>47.053567934008754</v>
      </c>
      <c r="I13" s="56">
        <f t="shared" si="3"/>
        <v>-5.0223524650120339</v>
      </c>
    </row>
    <row r="14" spans="1:9" ht="27" customHeight="1">
      <c r="A14" s="105"/>
      <c r="B14" s="6" t="s">
        <v>11</v>
      </c>
      <c r="C14" s="3">
        <v>58469.7</v>
      </c>
      <c r="D14" s="3">
        <v>160256.4</v>
      </c>
      <c r="E14" s="3">
        <v>87240.9</v>
      </c>
      <c r="F14" s="3">
        <v>216396.1</v>
      </c>
      <c r="G14" s="3">
        <v>74884.5</v>
      </c>
      <c r="H14" s="57">
        <f t="shared" si="2"/>
        <v>49.207025177143038</v>
      </c>
      <c r="I14" s="58">
        <f t="shared" si="3"/>
        <v>-14.163540266090777</v>
      </c>
    </row>
    <row r="15" spans="1:9" ht="27" customHeight="1">
      <c r="A15" s="105"/>
      <c r="B15" s="6" t="s">
        <v>12</v>
      </c>
      <c r="C15" s="3">
        <v>11171.8</v>
      </c>
      <c r="D15" s="3">
        <v>25724.400000000001</v>
      </c>
      <c r="E15" s="3">
        <v>18079.2</v>
      </c>
      <c r="F15" s="3">
        <v>39922.9</v>
      </c>
      <c r="G15" s="3">
        <v>26105.7</v>
      </c>
      <c r="H15" s="57"/>
      <c r="I15" s="58"/>
    </row>
    <row r="16" spans="1:9" ht="27" customHeight="1">
      <c r="A16" s="105"/>
      <c r="B16" s="6" t="s">
        <v>13</v>
      </c>
      <c r="C16" s="3">
        <v>4453.2</v>
      </c>
      <c r="D16" s="3">
        <v>13210.9</v>
      </c>
      <c r="E16" s="3">
        <v>3638.8</v>
      </c>
      <c r="F16" s="3">
        <v>7228.4</v>
      </c>
      <c r="G16" s="3">
        <v>2496.3999999999996</v>
      </c>
      <c r="H16" s="57"/>
      <c r="I16" s="58"/>
    </row>
    <row r="17" spans="1:15" ht="27" customHeight="1">
      <c r="A17" s="103"/>
      <c r="B17" s="104" t="s">
        <v>15</v>
      </c>
      <c r="C17" s="2">
        <f>SUM(C18:C20)</f>
        <v>40067.199999999997</v>
      </c>
      <c r="D17" s="2">
        <f t="shared" ref="D17:G17" si="5">SUM(D18:D20)</f>
        <v>102836.5</v>
      </c>
      <c r="E17" s="2">
        <f t="shared" si="5"/>
        <v>43378.7</v>
      </c>
      <c r="F17" s="2">
        <f t="shared" si="5"/>
        <v>109170.8</v>
      </c>
      <c r="G17" s="2">
        <f t="shared" si="5"/>
        <v>45583.6</v>
      </c>
      <c r="H17" s="55">
        <f t="shared" si="2"/>
        <v>8.2648650267550465</v>
      </c>
      <c r="I17" s="56">
        <f t="shared" si="3"/>
        <v>5.0829093541300239</v>
      </c>
    </row>
    <row r="18" spans="1:15" ht="27" customHeight="1">
      <c r="A18" s="105"/>
      <c r="B18" s="6" t="s">
        <v>11</v>
      </c>
      <c r="C18" s="3">
        <v>39278.699999999997</v>
      </c>
      <c r="D18" s="3">
        <v>100771</v>
      </c>
      <c r="E18" s="3">
        <v>42382.7</v>
      </c>
      <c r="F18" s="3">
        <v>103326.3</v>
      </c>
      <c r="G18" s="3">
        <v>44782</v>
      </c>
      <c r="H18" s="57">
        <f t="shared" si="2"/>
        <v>7.9025018648784169</v>
      </c>
      <c r="I18" s="58">
        <f t="shared" si="3"/>
        <v>5.6610362246860291</v>
      </c>
    </row>
    <row r="19" spans="1:15" ht="27" customHeight="1">
      <c r="A19" s="105"/>
      <c r="B19" s="6" t="s">
        <v>12</v>
      </c>
      <c r="C19" s="3">
        <v>460</v>
      </c>
      <c r="D19" s="3">
        <v>1737</v>
      </c>
      <c r="E19" s="3">
        <v>916</v>
      </c>
      <c r="F19" s="3">
        <v>5510.4</v>
      </c>
      <c r="G19" s="3">
        <v>801.6</v>
      </c>
      <c r="H19" s="57"/>
      <c r="I19" s="58"/>
    </row>
    <row r="20" spans="1:15" ht="27" customHeight="1" thickBot="1">
      <c r="A20" s="105"/>
      <c r="B20" s="6" t="s">
        <v>13</v>
      </c>
      <c r="C20" s="3">
        <v>328.5</v>
      </c>
      <c r="D20" s="3">
        <v>328.5</v>
      </c>
      <c r="E20" s="3">
        <v>80</v>
      </c>
      <c r="F20" s="3">
        <v>334.1</v>
      </c>
      <c r="G20" s="3">
        <v>0</v>
      </c>
      <c r="H20" s="57"/>
      <c r="I20" s="58"/>
    </row>
    <row r="21" spans="1:15" ht="27" customHeight="1" thickBot="1">
      <c r="A21" s="100">
        <v>2</v>
      </c>
      <c r="B21" s="101" t="s">
        <v>7</v>
      </c>
      <c r="C21" s="101">
        <f>C22+C25</f>
        <v>431766.30000000005</v>
      </c>
      <c r="D21" s="101">
        <f t="shared" ref="D21:G21" si="6">D22+D25</f>
        <v>627008.40000000014</v>
      </c>
      <c r="E21" s="101">
        <f t="shared" si="6"/>
        <v>530890.30000000005</v>
      </c>
      <c r="F21" s="101">
        <f t="shared" si="6"/>
        <v>760676.7</v>
      </c>
      <c r="G21" s="101">
        <f t="shared" si="6"/>
        <v>613910.70000000007</v>
      </c>
      <c r="H21" s="120">
        <f t="shared" si="2"/>
        <v>22.957789896988245</v>
      </c>
      <c r="I21" s="121">
        <f t="shared" si="3"/>
        <v>15.637957596889592</v>
      </c>
    </row>
    <row r="22" spans="1:15" ht="27" customHeight="1">
      <c r="A22" s="105"/>
      <c r="B22" s="6" t="s">
        <v>16</v>
      </c>
      <c r="C22" s="6">
        <f>C23+C24</f>
        <v>429736.30000000005</v>
      </c>
      <c r="D22" s="6">
        <f t="shared" ref="D22:G22" si="7">D23+D24</f>
        <v>623594.10000000009</v>
      </c>
      <c r="E22" s="6">
        <f t="shared" si="7"/>
        <v>526626.30000000005</v>
      </c>
      <c r="F22" s="6">
        <f t="shared" si="7"/>
        <v>755156.29999999993</v>
      </c>
      <c r="G22" s="6">
        <f t="shared" si="7"/>
        <v>613910.70000000007</v>
      </c>
      <c r="H22" s="57">
        <f t="shared" si="2"/>
        <v>22.546384841122318</v>
      </c>
      <c r="I22" s="58">
        <f t="shared" si="3"/>
        <v>16.574257685193473</v>
      </c>
    </row>
    <row r="23" spans="1:15" ht="27" customHeight="1">
      <c r="A23" s="105"/>
      <c r="B23" s="6" t="s">
        <v>17</v>
      </c>
      <c r="C23" s="6">
        <v>418946.9</v>
      </c>
      <c r="D23" s="6">
        <v>609117.30000000005</v>
      </c>
      <c r="E23" s="6">
        <v>505903.3</v>
      </c>
      <c r="F23" s="6">
        <v>726724.6</v>
      </c>
      <c r="G23" s="6">
        <v>604601.9</v>
      </c>
      <c r="H23" s="57">
        <f t="shared" si="2"/>
        <v>20.755947830142674</v>
      </c>
      <c r="I23" s="58">
        <f t="shared" si="3"/>
        <v>19.509380547626407</v>
      </c>
    </row>
    <row r="24" spans="1:15" ht="27" customHeight="1">
      <c r="A24" s="105"/>
      <c r="B24" s="6" t="s">
        <v>18</v>
      </c>
      <c r="C24" s="6">
        <v>10789.400000000005</v>
      </c>
      <c r="D24" s="6">
        <v>14476.799999999996</v>
      </c>
      <c r="E24" s="6">
        <v>20723.000000000004</v>
      </c>
      <c r="F24" s="6">
        <v>28431.7</v>
      </c>
      <c r="G24" s="6">
        <v>9308.8000000000029</v>
      </c>
      <c r="H24" s="57"/>
      <c r="I24" s="58"/>
    </row>
    <row r="25" spans="1:15" ht="27" customHeight="1" thickBot="1">
      <c r="A25" s="105"/>
      <c r="B25" s="6" t="s">
        <v>19</v>
      </c>
      <c r="C25" s="6">
        <v>2030</v>
      </c>
      <c r="D25" s="6">
        <v>3414.3</v>
      </c>
      <c r="E25" s="6">
        <v>4264</v>
      </c>
      <c r="F25" s="6">
        <v>5520.4</v>
      </c>
      <c r="G25" s="6">
        <v>0</v>
      </c>
      <c r="H25" s="57"/>
      <c r="I25" s="58"/>
    </row>
    <row r="26" spans="1:15" ht="27" customHeight="1" thickBot="1">
      <c r="A26" s="100" t="s">
        <v>214</v>
      </c>
      <c r="B26" s="101" t="s">
        <v>8</v>
      </c>
      <c r="C26" s="102">
        <f>C21-C8</f>
        <v>11832.400000000023</v>
      </c>
      <c r="D26" s="102">
        <f t="shared" ref="D26:G26" si="8">D21-D8</f>
        <v>-188694.59999999986</v>
      </c>
      <c r="E26" s="102">
        <f t="shared" si="8"/>
        <v>-112746.09999999986</v>
      </c>
      <c r="F26" s="102">
        <f t="shared" si="8"/>
        <v>-305498.70000000019</v>
      </c>
      <c r="G26" s="102">
        <f t="shared" si="8"/>
        <v>17292.800000000163</v>
      </c>
      <c r="H26" s="128">
        <f t="shared" si="2"/>
        <v>-1052.8590987458138</v>
      </c>
      <c r="I26" s="129">
        <f t="shared" si="3"/>
        <v>-115.33782543254284</v>
      </c>
      <c r="K26" s="107"/>
      <c r="M26" s="107"/>
    </row>
    <row r="27" spans="1:15" s="33" customFormat="1" ht="27" customHeight="1" thickBot="1">
      <c r="A27" s="100">
        <v>4</v>
      </c>
      <c r="B27" s="101" t="s">
        <v>9</v>
      </c>
      <c r="C27" s="106">
        <f>C28+C36+C37</f>
        <v>56054.530000000013</v>
      </c>
      <c r="D27" s="106">
        <f t="shared" ref="D27:G27" si="9">D28+D36+D37</f>
        <v>138276.1</v>
      </c>
      <c r="E27" s="106">
        <f t="shared" si="9"/>
        <v>161924.39999999997</v>
      </c>
      <c r="F27" s="106">
        <f t="shared" si="9"/>
        <v>224234.8</v>
      </c>
      <c r="G27" s="106">
        <f t="shared" si="9"/>
        <v>49372.200000000004</v>
      </c>
      <c r="H27" s="128">
        <f t="shared" si="2"/>
        <v>188.86942768051023</v>
      </c>
      <c r="I27" s="129">
        <f t="shared" si="3"/>
        <v>-69.509104248649365</v>
      </c>
      <c r="J27" s="32"/>
      <c r="K27" s="108"/>
      <c r="M27" s="108"/>
    </row>
    <row r="28" spans="1:15" ht="27" customHeight="1">
      <c r="A28" s="105"/>
      <c r="B28" s="6" t="s">
        <v>20</v>
      </c>
      <c r="C28" s="3">
        <f>C29+C35</f>
        <v>29654.43</v>
      </c>
      <c r="D28" s="3">
        <f t="shared" ref="D28:G28" si="10">D29+D35</f>
        <v>87529.400000000009</v>
      </c>
      <c r="E28" s="3">
        <f t="shared" si="10"/>
        <v>133385.89999999997</v>
      </c>
      <c r="F28" s="3">
        <f t="shared" si="10"/>
        <v>142036.80000000002</v>
      </c>
      <c r="G28" s="3">
        <f t="shared" si="10"/>
        <v>370.5</v>
      </c>
      <c r="H28" s="3"/>
      <c r="I28" s="4"/>
    </row>
    <row r="29" spans="1:15" ht="27" customHeight="1">
      <c r="A29" s="105"/>
      <c r="B29" s="6" t="s">
        <v>23</v>
      </c>
      <c r="C29" s="109">
        <f>SUM(C30:C34)</f>
        <v>30254.13</v>
      </c>
      <c r="D29" s="109">
        <v>88337.700000000012</v>
      </c>
      <c r="E29" s="109">
        <f>SUM(E30:E34)</f>
        <v>135677.44999999998</v>
      </c>
      <c r="F29" s="109">
        <v>144751.00000000003</v>
      </c>
      <c r="G29" s="110">
        <v>0</v>
      </c>
      <c r="H29" s="110"/>
      <c r="I29" s="127"/>
    </row>
    <row r="30" spans="1:15" ht="27" customHeight="1">
      <c r="A30" s="105"/>
      <c r="B30" s="6" t="s">
        <v>24</v>
      </c>
      <c r="C30" s="3">
        <v>13000</v>
      </c>
      <c r="D30" s="3">
        <v>33000</v>
      </c>
      <c r="E30" s="3">
        <v>63058.68</v>
      </c>
      <c r="F30" s="3">
        <v>71958.7</v>
      </c>
      <c r="G30" s="110">
        <v>0</v>
      </c>
      <c r="H30" s="110"/>
      <c r="I30" s="127"/>
      <c r="J30" s="5"/>
      <c r="K30" s="5"/>
      <c r="O30" s="111"/>
    </row>
    <row r="31" spans="1:15" ht="27" customHeight="1">
      <c r="A31" s="105"/>
      <c r="B31" s="6" t="s">
        <v>25</v>
      </c>
      <c r="C31" s="3">
        <v>17000</v>
      </c>
      <c r="D31" s="3">
        <v>55000</v>
      </c>
      <c r="E31" s="3">
        <v>72000</v>
      </c>
      <c r="F31" s="3">
        <v>72000</v>
      </c>
      <c r="G31" s="110">
        <v>0</v>
      </c>
      <c r="H31" s="110"/>
      <c r="I31" s="127"/>
      <c r="K31" s="5"/>
      <c r="L31" s="112"/>
      <c r="M31" s="112"/>
      <c r="O31" s="111"/>
    </row>
    <row r="32" spans="1:15" ht="27" customHeight="1">
      <c r="A32" s="105"/>
      <c r="B32" s="6" t="s">
        <v>26</v>
      </c>
      <c r="C32" s="3">
        <v>0</v>
      </c>
      <c r="D32" s="3">
        <v>0</v>
      </c>
      <c r="E32" s="3">
        <v>0</v>
      </c>
      <c r="F32" s="3">
        <v>0</v>
      </c>
      <c r="G32" s="110">
        <v>0</v>
      </c>
      <c r="H32" s="110"/>
      <c r="I32" s="127"/>
      <c r="K32" s="5"/>
      <c r="O32" s="111"/>
    </row>
    <row r="33" spans="1:15" ht="27" customHeight="1">
      <c r="A33" s="105"/>
      <c r="B33" s="6" t="s">
        <v>27</v>
      </c>
      <c r="C33" s="3">
        <v>204.43</v>
      </c>
      <c r="D33" s="3">
        <v>285.60000000000002</v>
      </c>
      <c r="E33" s="3">
        <v>581.59</v>
      </c>
      <c r="F33" s="3">
        <v>751.1</v>
      </c>
      <c r="G33" s="110">
        <v>0</v>
      </c>
      <c r="H33" s="110"/>
      <c r="I33" s="127"/>
      <c r="K33" s="5"/>
      <c r="O33" s="111"/>
    </row>
    <row r="34" spans="1:15" ht="27" customHeight="1">
      <c r="A34" s="105"/>
      <c r="B34" s="6" t="s">
        <v>28</v>
      </c>
      <c r="C34" s="3">
        <v>49.7</v>
      </c>
      <c r="D34" s="3">
        <v>52.1</v>
      </c>
      <c r="E34" s="3">
        <v>37.18</v>
      </c>
      <c r="F34" s="3">
        <v>41.2</v>
      </c>
      <c r="G34" s="110">
        <v>0</v>
      </c>
      <c r="H34" s="110"/>
      <c r="I34" s="127"/>
    </row>
    <row r="35" spans="1:15" ht="27" customHeight="1">
      <c r="A35" s="105"/>
      <c r="B35" s="6" t="s">
        <v>32</v>
      </c>
      <c r="C35" s="3">
        <v>-599.70000000000073</v>
      </c>
      <c r="D35" s="3">
        <v>-808.3</v>
      </c>
      <c r="E35" s="3">
        <v>-2291.5500000000175</v>
      </c>
      <c r="F35" s="3">
        <v>-2714.2</v>
      </c>
      <c r="G35" s="3">
        <v>370.5</v>
      </c>
      <c r="H35" s="3"/>
      <c r="I35" s="4"/>
    </row>
    <row r="36" spans="1:15" ht="27" customHeight="1">
      <c r="A36" s="105"/>
      <c r="B36" s="6" t="s">
        <v>21</v>
      </c>
      <c r="C36" s="3">
        <v>1118.7</v>
      </c>
      <c r="D36" s="3">
        <v>2940.2</v>
      </c>
      <c r="E36" s="3">
        <v>1172.9000000000001</v>
      </c>
      <c r="F36" s="3">
        <v>3235.3</v>
      </c>
      <c r="G36" s="3">
        <v>1950.3</v>
      </c>
      <c r="H36" s="57">
        <f t="shared" si="2"/>
        <v>4.8449092696880314</v>
      </c>
      <c r="I36" s="58">
        <f t="shared" si="3"/>
        <v>66.280160286469425</v>
      </c>
    </row>
    <row r="37" spans="1:15" ht="27" customHeight="1" thickBot="1">
      <c r="A37" s="105"/>
      <c r="B37" s="6" t="s">
        <v>22</v>
      </c>
      <c r="C37" s="3">
        <v>25281.400000000009</v>
      </c>
      <c r="D37" s="3">
        <v>47806.5</v>
      </c>
      <c r="E37" s="3">
        <v>27365.599999999999</v>
      </c>
      <c r="F37" s="3">
        <v>78962.7</v>
      </c>
      <c r="G37" s="3">
        <v>47051.4</v>
      </c>
      <c r="H37" s="57">
        <f t="shared" si="2"/>
        <v>8.2440054743803302</v>
      </c>
      <c r="I37" s="58">
        <f t="shared" si="3"/>
        <v>71.936299587803688</v>
      </c>
    </row>
    <row r="38" spans="1:15" ht="27" customHeight="1" thickBot="1">
      <c r="A38" s="113" t="s">
        <v>220</v>
      </c>
      <c r="B38" s="114" t="s">
        <v>215</v>
      </c>
      <c r="C38" s="115">
        <f>C26+C27</f>
        <v>67886.930000000037</v>
      </c>
      <c r="D38" s="115">
        <f t="shared" ref="D38:G38" si="11">D26+D27</f>
        <v>-50418.499999999854</v>
      </c>
      <c r="E38" s="115">
        <f t="shared" si="11"/>
        <v>49178.300000000105</v>
      </c>
      <c r="F38" s="115">
        <f t="shared" si="11"/>
        <v>-81263.900000000198</v>
      </c>
      <c r="G38" s="115">
        <f t="shared" si="11"/>
        <v>66665.000000000175</v>
      </c>
      <c r="H38" s="130">
        <f t="shared" si="2"/>
        <v>-27.558515313625051</v>
      </c>
      <c r="I38" s="131">
        <f t="shared" si="3"/>
        <v>35.557756164812616</v>
      </c>
      <c r="K38" s="5"/>
    </row>
    <row r="39" spans="1:15" s="33" customFormat="1" ht="27" customHeight="1" thickBot="1">
      <c r="A39" s="100">
        <v>6</v>
      </c>
      <c r="B39" s="101" t="s">
        <v>222</v>
      </c>
      <c r="C39" s="101">
        <f>SUM(C40:C44)</f>
        <v>51755.7</v>
      </c>
      <c r="D39" s="101">
        <f t="shared" ref="D39:G39" si="12">SUM(D40:D44)</f>
        <v>41672.1</v>
      </c>
      <c r="E39" s="101">
        <f t="shared" si="12"/>
        <v>133187.80000000002</v>
      </c>
      <c r="F39" s="101">
        <f t="shared" si="12"/>
        <v>64489</v>
      </c>
      <c r="G39" s="101">
        <f t="shared" si="12"/>
        <v>-39528.399999999994</v>
      </c>
      <c r="H39" s="120">
        <f t="shared" si="2"/>
        <v>157.33938484070359</v>
      </c>
      <c r="I39" s="121">
        <f t="shared" si="3"/>
        <v>-129.67869429482278</v>
      </c>
    </row>
    <row r="40" spans="1:15" ht="27" customHeight="1">
      <c r="A40" s="105"/>
      <c r="B40" s="6" t="s">
        <v>29</v>
      </c>
      <c r="C40" s="6">
        <v>859.3</v>
      </c>
      <c r="D40" s="6">
        <v>-853.5</v>
      </c>
      <c r="E40" s="6">
        <v>1001.9</v>
      </c>
      <c r="F40" s="6">
        <v>34.1</v>
      </c>
      <c r="G40" s="6">
        <v>163</v>
      </c>
      <c r="H40" s="57"/>
      <c r="I40" s="58"/>
    </row>
    <row r="41" spans="1:15" ht="27" customHeight="1">
      <c r="A41" s="105"/>
      <c r="B41" s="6" t="s">
        <v>30</v>
      </c>
      <c r="C41" s="6">
        <v>355.29999999999995</v>
      </c>
      <c r="D41" s="6">
        <v>225.20000000000005</v>
      </c>
      <c r="E41" s="6">
        <v>411.29999999999995</v>
      </c>
      <c r="F41" s="6">
        <v>-443.6</v>
      </c>
      <c r="G41" s="6">
        <v>716.7</v>
      </c>
      <c r="H41" s="57"/>
      <c r="I41" s="58"/>
    </row>
    <row r="42" spans="1:15" ht="27" customHeight="1">
      <c r="A42" s="105"/>
      <c r="B42" s="6" t="s">
        <v>31</v>
      </c>
      <c r="C42" s="6">
        <v>18287.099999999999</v>
      </c>
      <c r="D42" s="6">
        <v>17038.599999999999</v>
      </c>
      <c r="E42" s="6">
        <v>1248.5</v>
      </c>
      <c r="F42" s="6">
        <v>1248.5</v>
      </c>
      <c r="G42" s="6">
        <v>-28287.1</v>
      </c>
      <c r="H42" s="57"/>
      <c r="I42" s="58"/>
    </row>
    <row r="43" spans="1:15" ht="27" customHeight="1">
      <c r="A43" s="105"/>
      <c r="B43" s="6" t="s">
        <v>228</v>
      </c>
      <c r="C43" s="6">
        <v>20612.199999999997</v>
      </c>
      <c r="D43" s="6">
        <v>13323.8</v>
      </c>
      <c r="E43" s="6">
        <v>121914.00000000001</v>
      </c>
      <c r="F43" s="6">
        <v>44059.8</v>
      </c>
      <c r="G43" s="6">
        <v>-24275.699999999997</v>
      </c>
      <c r="H43" s="57"/>
      <c r="I43" s="58"/>
    </row>
    <row r="44" spans="1:15" ht="27" customHeight="1" thickBot="1">
      <c r="A44" s="105"/>
      <c r="B44" s="6" t="s">
        <v>225</v>
      </c>
      <c r="C44" s="6">
        <v>11641.8</v>
      </c>
      <c r="D44" s="6">
        <v>11938.000000000002</v>
      </c>
      <c r="E44" s="6">
        <v>8612.1</v>
      </c>
      <c r="F44" s="6">
        <v>19590.2</v>
      </c>
      <c r="G44" s="6">
        <v>12154.7</v>
      </c>
      <c r="H44" s="57"/>
      <c r="I44" s="58"/>
    </row>
    <row r="45" spans="1:15" s="33" customFormat="1" ht="27" customHeight="1" thickBot="1">
      <c r="A45" s="100" t="s">
        <v>216</v>
      </c>
      <c r="B45" s="101" t="s">
        <v>217</v>
      </c>
      <c r="C45" s="102">
        <v>119642.60000000003</v>
      </c>
      <c r="D45" s="102">
        <v>-8746.3999999998559</v>
      </c>
      <c r="E45" s="102">
        <v>182366.10000000015</v>
      </c>
      <c r="F45" s="102">
        <v>-16774.900000000198</v>
      </c>
      <c r="G45" s="102">
        <v>27136.60000000018</v>
      </c>
      <c r="H45" s="120"/>
      <c r="I45" s="121"/>
    </row>
    <row r="46" spans="1:15" s="33" customFormat="1" ht="27" customHeight="1">
      <c r="A46" s="105"/>
      <c r="B46" s="6" t="s">
        <v>218</v>
      </c>
      <c r="C46" s="6">
        <v>115018.5</v>
      </c>
      <c r="D46" s="6">
        <v>115018.5</v>
      </c>
      <c r="E46" s="6">
        <v>106272.10000000006</v>
      </c>
      <c r="F46" s="6">
        <v>106272.10000000006</v>
      </c>
      <c r="G46" s="6">
        <v>89497.8</v>
      </c>
      <c r="H46" s="57"/>
      <c r="I46" s="58"/>
    </row>
    <row r="47" spans="1:15" s="33" customFormat="1" ht="27" customHeight="1" thickBot="1">
      <c r="A47" s="105"/>
      <c r="B47" s="6" t="s">
        <v>219</v>
      </c>
      <c r="C47" s="6"/>
      <c r="D47" s="6"/>
      <c r="E47" s="6"/>
      <c r="F47" s="6"/>
      <c r="G47" s="6">
        <v>28287.199999999997</v>
      </c>
      <c r="H47" s="132"/>
      <c r="I47" s="133"/>
    </row>
    <row r="48" spans="1:15" s="33" customFormat="1" ht="27" customHeight="1" thickBot="1">
      <c r="A48" s="116"/>
      <c r="B48" s="117" t="s">
        <v>226</v>
      </c>
      <c r="C48" s="118">
        <v>234661.10000000003</v>
      </c>
      <c r="D48" s="118">
        <v>106272.10000000015</v>
      </c>
      <c r="E48" s="118">
        <v>288638.20000000019</v>
      </c>
      <c r="F48" s="118">
        <v>89497.199999999866</v>
      </c>
      <c r="G48" s="118">
        <v>144921.60000000018</v>
      </c>
      <c r="H48" s="122"/>
      <c r="I48" s="123"/>
    </row>
    <row r="49" spans="1:16384" s="33" customFormat="1" ht="27" customHeight="1" thickTop="1">
      <c r="A49" s="2027" t="s">
        <v>246</v>
      </c>
      <c r="B49" s="2027"/>
      <c r="C49" s="2027"/>
      <c r="D49" s="2027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 t="s">
        <v>236</v>
      </c>
      <c r="EL49" s="134" t="s">
        <v>236</v>
      </c>
      <c r="EM49" s="134" t="s">
        <v>236</v>
      </c>
      <c r="EN49" s="134" t="s">
        <v>236</v>
      </c>
      <c r="EO49" s="134" t="s">
        <v>236</v>
      </c>
      <c r="EP49" s="134" t="s">
        <v>236</v>
      </c>
      <c r="EQ49" s="134" t="s">
        <v>236</v>
      </c>
      <c r="ER49" s="134" t="s">
        <v>236</v>
      </c>
      <c r="ES49" s="134" t="s">
        <v>236</v>
      </c>
      <c r="ET49" s="134" t="s">
        <v>236</v>
      </c>
      <c r="EU49" s="134" t="s">
        <v>236</v>
      </c>
      <c r="EV49" s="134" t="s">
        <v>236</v>
      </c>
      <c r="EW49" s="134" t="s">
        <v>236</v>
      </c>
      <c r="EX49" s="134" t="s">
        <v>236</v>
      </c>
      <c r="EY49" s="134" t="s">
        <v>236</v>
      </c>
      <c r="EZ49" s="134" t="s">
        <v>236</v>
      </c>
      <c r="FA49" s="134" t="s">
        <v>236</v>
      </c>
      <c r="FB49" s="134" t="s">
        <v>236</v>
      </c>
      <c r="FC49" s="134" t="s">
        <v>236</v>
      </c>
      <c r="FD49" s="134" t="s">
        <v>236</v>
      </c>
      <c r="FE49" s="134" t="s">
        <v>236</v>
      </c>
      <c r="FF49" s="134" t="s">
        <v>236</v>
      </c>
      <c r="FG49" s="134" t="s">
        <v>236</v>
      </c>
      <c r="FH49" s="134" t="s">
        <v>236</v>
      </c>
      <c r="FI49" s="134" t="s">
        <v>236</v>
      </c>
      <c r="FJ49" s="134" t="s">
        <v>236</v>
      </c>
      <c r="FK49" s="134" t="s">
        <v>236</v>
      </c>
      <c r="FL49" s="134" t="s">
        <v>236</v>
      </c>
      <c r="FM49" s="134" t="s">
        <v>236</v>
      </c>
      <c r="FN49" s="134" t="s">
        <v>236</v>
      </c>
      <c r="FO49" s="134" t="s">
        <v>236</v>
      </c>
      <c r="FP49" s="134" t="s">
        <v>236</v>
      </c>
      <c r="FQ49" s="134" t="s">
        <v>236</v>
      </c>
      <c r="FR49" s="134" t="s">
        <v>236</v>
      </c>
      <c r="FS49" s="134" t="s">
        <v>236</v>
      </c>
      <c r="FT49" s="134" t="s">
        <v>236</v>
      </c>
      <c r="FU49" s="134" t="s">
        <v>236</v>
      </c>
      <c r="FV49" s="134" t="s">
        <v>236</v>
      </c>
      <c r="FW49" s="134" t="s">
        <v>236</v>
      </c>
      <c r="FX49" s="134" t="s">
        <v>236</v>
      </c>
      <c r="FY49" s="134" t="s">
        <v>236</v>
      </c>
      <c r="FZ49" s="134" t="s">
        <v>236</v>
      </c>
      <c r="GA49" s="134" t="s">
        <v>236</v>
      </c>
      <c r="GB49" s="134" t="s">
        <v>236</v>
      </c>
      <c r="GC49" s="134" t="s">
        <v>236</v>
      </c>
      <c r="GD49" s="134" t="s">
        <v>236</v>
      </c>
      <c r="GE49" s="134" t="s">
        <v>236</v>
      </c>
      <c r="GF49" s="134" t="s">
        <v>236</v>
      </c>
      <c r="GG49" s="134" t="s">
        <v>236</v>
      </c>
      <c r="GH49" s="134" t="s">
        <v>236</v>
      </c>
      <c r="GI49" s="134" t="s">
        <v>236</v>
      </c>
      <c r="GJ49" s="134" t="s">
        <v>236</v>
      </c>
      <c r="GK49" s="134" t="s">
        <v>236</v>
      </c>
      <c r="GL49" s="134" t="s">
        <v>236</v>
      </c>
      <c r="GM49" s="134" t="s">
        <v>236</v>
      </c>
      <c r="GN49" s="134" t="s">
        <v>236</v>
      </c>
      <c r="GO49" s="134" t="s">
        <v>236</v>
      </c>
      <c r="GP49" s="134" t="s">
        <v>236</v>
      </c>
      <c r="GQ49" s="134" t="s">
        <v>236</v>
      </c>
      <c r="GR49" s="134" t="s">
        <v>236</v>
      </c>
      <c r="GS49" s="134" t="s">
        <v>236</v>
      </c>
      <c r="GT49" s="134" t="s">
        <v>236</v>
      </c>
      <c r="GU49" s="134" t="s">
        <v>236</v>
      </c>
      <c r="GV49" s="134" t="s">
        <v>236</v>
      </c>
      <c r="GW49" s="134" t="s">
        <v>236</v>
      </c>
      <c r="GX49" s="134" t="s">
        <v>236</v>
      </c>
      <c r="GY49" s="134" t="s">
        <v>236</v>
      </c>
      <c r="GZ49" s="134" t="s">
        <v>236</v>
      </c>
      <c r="HA49" s="134" t="s">
        <v>236</v>
      </c>
      <c r="HB49" s="134" t="s">
        <v>236</v>
      </c>
      <c r="HC49" s="134" t="s">
        <v>236</v>
      </c>
      <c r="HD49" s="134" t="s">
        <v>236</v>
      </c>
      <c r="HE49" s="134" t="s">
        <v>236</v>
      </c>
      <c r="HF49" s="134" t="s">
        <v>236</v>
      </c>
      <c r="HG49" s="134" t="s">
        <v>236</v>
      </c>
      <c r="HH49" s="134" t="s">
        <v>236</v>
      </c>
      <c r="HI49" s="134" t="s">
        <v>236</v>
      </c>
      <c r="HJ49" s="134" t="s">
        <v>236</v>
      </c>
      <c r="HK49" s="134" t="s">
        <v>236</v>
      </c>
      <c r="HL49" s="134" t="s">
        <v>236</v>
      </c>
      <c r="HM49" s="134" t="s">
        <v>236</v>
      </c>
      <c r="HN49" s="134" t="s">
        <v>236</v>
      </c>
      <c r="HO49" s="134" t="s">
        <v>236</v>
      </c>
      <c r="HP49" s="134" t="s">
        <v>236</v>
      </c>
      <c r="HQ49" s="134" t="s">
        <v>236</v>
      </c>
      <c r="HR49" s="134" t="s">
        <v>236</v>
      </c>
      <c r="HS49" s="134" t="s">
        <v>236</v>
      </c>
      <c r="HT49" s="134" t="s">
        <v>236</v>
      </c>
      <c r="HU49" s="134" t="s">
        <v>236</v>
      </c>
      <c r="HV49" s="134" t="s">
        <v>236</v>
      </c>
      <c r="HW49" s="134" t="s">
        <v>236</v>
      </c>
      <c r="HX49" s="134" t="s">
        <v>236</v>
      </c>
      <c r="HY49" s="134" t="s">
        <v>236</v>
      </c>
      <c r="HZ49" s="134" t="s">
        <v>236</v>
      </c>
      <c r="IA49" s="134" t="s">
        <v>236</v>
      </c>
      <c r="IB49" s="134" t="s">
        <v>236</v>
      </c>
      <c r="IC49" s="134" t="s">
        <v>236</v>
      </c>
      <c r="ID49" s="134" t="s">
        <v>236</v>
      </c>
      <c r="IE49" s="134" t="s">
        <v>236</v>
      </c>
      <c r="IF49" s="134" t="s">
        <v>236</v>
      </c>
      <c r="IG49" s="134" t="s">
        <v>236</v>
      </c>
      <c r="IH49" s="134" t="s">
        <v>236</v>
      </c>
      <c r="II49" s="134" t="s">
        <v>236</v>
      </c>
      <c r="IJ49" s="134" t="s">
        <v>236</v>
      </c>
      <c r="IK49" s="134" t="s">
        <v>236</v>
      </c>
      <c r="IL49" s="134" t="s">
        <v>236</v>
      </c>
      <c r="IM49" s="134" t="s">
        <v>236</v>
      </c>
      <c r="IN49" s="134" t="s">
        <v>236</v>
      </c>
      <c r="IO49" s="134" t="s">
        <v>236</v>
      </c>
      <c r="IP49" s="134" t="s">
        <v>236</v>
      </c>
      <c r="IQ49" s="134" t="s">
        <v>236</v>
      </c>
      <c r="IR49" s="134" t="s">
        <v>236</v>
      </c>
      <c r="IS49" s="134" t="s">
        <v>236</v>
      </c>
      <c r="IT49" s="134" t="s">
        <v>236</v>
      </c>
      <c r="IU49" s="134" t="s">
        <v>236</v>
      </c>
      <c r="IV49" s="134" t="s">
        <v>236</v>
      </c>
      <c r="IW49" s="134" t="s">
        <v>236</v>
      </c>
      <c r="IX49" s="134" t="s">
        <v>236</v>
      </c>
      <c r="IY49" s="134" t="s">
        <v>236</v>
      </c>
      <c r="IZ49" s="134" t="s">
        <v>236</v>
      </c>
      <c r="JA49" s="134" t="s">
        <v>236</v>
      </c>
      <c r="JB49" s="134" t="s">
        <v>236</v>
      </c>
      <c r="JC49" s="134" t="s">
        <v>236</v>
      </c>
      <c r="JD49" s="134" t="s">
        <v>236</v>
      </c>
      <c r="JE49" s="134" t="s">
        <v>236</v>
      </c>
      <c r="JF49" s="134" t="s">
        <v>236</v>
      </c>
      <c r="JG49" s="134" t="s">
        <v>236</v>
      </c>
      <c r="JH49" s="134" t="s">
        <v>236</v>
      </c>
      <c r="JI49" s="134" t="s">
        <v>236</v>
      </c>
      <c r="JJ49" s="134" t="s">
        <v>236</v>
      </c>
      <c r="JK49" s="134" t="s">
        <v>236</v>
      </c>
      <c r="JL49" s="134" t="s">
        <v>236</v>
      </c>
      <c r="JM49" s="134" t="s">
        <v>236</v>
      </c>
      <c r="JN49" s="134" t="s">
        <v>236</v>
      </c>
      <c r="JO49" s="134" t="s">
        <v>236</v>
      </c>
      <c r="JP49" s="134" t="s">
        <v>236</v>
      </c>
      <c r="JQ49" s="134" t="s">
        <v>236</v>
      </c>
      <c r="JR49" s="134" t="s">
        <v>236</v>
      </c>
      <c r="JS49" s="134" t="s">
        <v>236</v>
      </c>
      <c r="JT49" s="134" t="s">
        <v>236</v>
      </c>
      <c r="JU49" s="134" t="s">
        <v>236</v>
      </c>
      <c r="JV49" s="134" t="s">
        <v>236</v>
      </c>
      <c r="JW49" s="134" t="s">
        <v>236</v>
      </c>
      <c r="JX49" s="134" t="s">
        <v>236</v>
      </c>
      <c r="JY49" s="134" t="s">
        <v>236</v>
      </c>
      <c r="JZ49" s="134" t="s">
        <v>236</v>
      </c>
      <c r="KA49" s="134" t="s">
        <v>236</v>
      </c>
      <c r="KB49" s="134" t="s">
        <v>236</v>
      </c>
      <c r="KC49" s="134" t="s">
        <v>236</v>
      </c>
      <c r="KD49" s="134" t="s">
        <v>236</v>
      </c>
      <c r="KE49" s="134" t="s">
        <v>236</v>
      </c>
      <c r="KF49" s="134" t="s">
        <v>236</v>
      </c>
      <c r="KG49" s="134" t="s">
        <v>236</v>
      </c>
      <c r="KH49" s="134" t="s">
        <v>236</v>
      </c>
      <c r="KI49" s="134" t="s">
        <v>236</v>
      </c>
      <c r="KJ49" s="134" t="s">
        <v>236</v>
      </c>
      <c r="KK49" s="134" t="s">
        <v>236</v>
      </c>
      <c r="KL49" s="134" t="s">
        <v>236</v>
      </c>
      <c r="KM49" s="134" t="s">
        <v>236</v>
      </c>
      <c r="KN49" s="134" t="s">
        <v>236</v>
      </c>
      <c r="KO49" s="134" t="s">
        <v>236</v>
      </c>
      <c r="KP49" s="134" t="s">
        <v>236</v>
      </c>
      <c r="KQ49" s="134" t="s">
        <v>236</v>
      </c>
      <c r="KR49" s="134" t="s">
        <v>236</v>
      </c>
      <c r="KS49" s="134" t="s">
        <v>236</v>
      </c>
      <c r="KT49" s="134" t="s">
        <v>236</v>
      </c>
      <c r="KU49" s="134" t="s">
        <v>236</v>
      </c>
      <c r="KV49" s="134" t="s">
        <v>236</v>
      </c>
      <c r="KW49" s="134" t="s">
        <v>236</v>
      </c>
      <c r="KX49" s="134" t="s">
        <v>236</v>
      </c>
      <c r="KY49" s="134" t="s">
        <v>236</v>
      </c>
      <c r="KZ49" s="134" t="s">
        <v>236</v>
      </c>
      <c r="LA49" s="134" t="s">
        <v>236</v>
      </c>
      <c r="LB49" s="134" t="s">
        <v>236</v>
      </c>
      <c r="LC49" s="134" t="s">
        <v>236</v>
      </c>
      <c r="LD49" s="134" t="s">
        <v>236</v>
      </c>
      <c r="LE49" s="134" t="s">
        <v>236</v>
      </c>
      <c r="LF49" s="134" t="s">
        <v>236</v>
      </c>
      <c r="LG49" s="134" t="s">
        <v>236</v>
      </c>
      <c r="LH49" s="134" t="s">
        <v>236</v>
      </c>
      <c r="LI49" s="134" t="s">
        <v>236</v>
      </c>
      <c r="LJ49" s="134" t="s">
        <v>236</v>
      </c>
      <c r="LK49" s="134" t="s">
        <v>236</v>
      </c>
      <c r="LL49" s="134" t="s">
        <v>236</v>
      </c>
      <c r="LM49" s="134" t="s">
        <v>236</v>
      </c>
      <c r="LN49" s="134" t="s">
        <v>236</v>
      </c>
      <c r="LO49" s="134" t="s">
        <v>236</v>
      </c>
      <c r="LP49" s="134" t="s">
        <v>236</v>
      </c>
      <c r="LQ49" s="134" t="s">
        <v>236</v>
      </c>
      <c r="LR49" s="134" t="s">
        <v>236</v>
      </c>
      <c r="LS49" s="134" t="s">
        <v>236</v>
      </c>
      <c r="LT49" s="134" t="s">
        <v>236</v>
      </c>
      <c r="LU49" s="134" t="s">
        <v>236</v>
      </c>
      <c r="LV49" s="134" t="s">
        <v>236</v>
      </c>
      <c r="LW49" s="134" t="s">
        <v>236</v>
      </c>
      <c r="LX49" s="134" t="s">
        <v>236</v>
      </c>
      <c r="LY49" s="134" t="s">
        <v>236</v>
      </c>
      <c r="LZ49" s="134" t="s">
        <v>236</v>
      </c>
      <c r="MA49" s="134" t="s">
        <v>236</v>
      </c>
      <c r="MB49" s="134" t="s">
        <v>236</v>
      </c>
      <c r="MC49" s="134" t="s">
        <v>236</v>
      </c>
      <c r="MD49" s="134" t="s">
        <v>236</v>
      </c>
      <c r="ME49" s="134" t="s">
        <v>236</v>
      </c>
      <c r="MF49" s="134" t="s">
        <v>236</v>
      </c>
      <c r="MG49" s="134" t="s">
        <v>236</v>
      </c>
      <c r="MH49" s="134" t="s">
        <v>236</v>
      </c>
      <c r="MI49" s="134" t="s">
        <v>236</v>
      </c>
      <c r="MJ49" s="134" t="s">
        <v>236</v>
      </c>
      <c r="MK49" s="134" t="s">
        <v>236</v>
      </c>
      <c r="ML49" s="134" t="s">
        <v>236</v>
      </c>
      <c r="MM49" s="134" t="s">
        <v>236</v>
      </c>
      <c r="MN49" s="134" t="s">
        <v>236</v>
      </c>
      <c r="MO49" s="134" t="s">
        <v>236</v>
      </c>
      <c r="MP49" s="134" t="s">
        <v>236</v>
      </c>
      <c r="MQ49" s="134" t="s">
        <v>236</v>
      </c>
      <c r="MR49" s="134" t="s">
        <v>236</v>
      </c>
      <c r="MS49" s="134" t="s">
        <v>236</v>
      </c>
      <c r="MT49" s="134" t="s">
        <v>236</v>
      </c>
      <c r="MU49" s="134" t="s">
        <v>236</v>
      </c>
      <c r="MV49" s="134" t="s">
        <v>236</v>
      </c>
      <c r="MW49" s="134" t="s">
        <v>236</v>
      </c>
      <c r="MX49" s="134" t="s">
        <v>236</v>
      </c>
      <c r="MY49" s="134" t="s">
        <v>236</v>
      </c>
      <c r="MZ49" s="134" t="s">
        <v>236</v>
      </c>
      <c r="NA49" s="134" t="s">
        <v>236</v>
      </c>
      <c r="NB49" s="134" t="s">
        <v>236</v>
      </c>
      <c r="NC49" s="134" t="s">
        <v>236</v>
      </c>
      <c r="ND49" s="134" t="s">
        <v>236</v>
      </c>
      <c r="NE49" s="134" t="s">
        <v>236</v>
      </c>
      <c r="NF49" s="134" t="s">
        <v>236</v>
      </c>
      <c r="NG49" s="134" t="s">
        <v>236</v>
      </c>
      <c r="NH49" s="134" t="s">
        <v>236</v>
      </c>
      <c r="NI49" s="134" t="s">
        <v>236</v>
      </c>
      <c r="NJ49" s="134" t="s">
        <v>236</v>
      </c>
      <c r="NK49" s="134" t="s">
        <v>236</v>
      </c>
      <c r="NL49" s="134" t="s">
        <v>236</v>
      </c>
      <c r="NM49" s="134" t="s">
        <v>236</v>
      </c>
      <c r="NN49" s="134" t="s">
        <v>236</v>
      </c>
      <c r="NO49" s="134" t="s">
        <v>236</v>
      </c>
      <c r="NP49" s="134" t="s">
        <v>236</v>
      </c>
      <c r="NQ49" s="134" t="s">
        <v>236</v>
      </c>
      <c r="NR49" s="134" t="s">
        <v>236</v>
      </c>
      <c r="NS49" s="134" t="s">
        <v>236</v>
      </c>
      <c r="NT49" s="134" t="s">
        <v>236</v>
      </c>
      <c r="NU49" s="134" t="s">
        <v>236</v>
      </c>
      <c r="NV49" s="134" t="s">
        <v>236</v>
      </c>
      <c r="NW49" s="134" t="s">
        <v>236</v>
      </c>
      <c r="NX49" s="134" t="s">
        <v>236</v>
      </c>
      <c r="NY49" s="134" t="s">
        <v>236</v>
      </c>
      <c r="NZ49" s="134" t="s">
        <v>236</v>
      </c>
      <c r="OA49" s="134" t="s">
        <v>236</v>
      </c>
      <c r="OB49" s="134" t="s">
        <v>236</v>
      </c>
      <c r="OC49" s="134" t="s">
        <v>236</v>
      </c>
      <c r="OD49" s="134" t="s">
        <v>236</v>
      </c>
      <c r="OE49" s="134" t="s">
        <v>236</v>
      </c>
      <c r="OF49" s="134" t="s">
        <v>236</v>
      </c>
      <c r="OG49" s="134" t="s">
        <v>236</v>
      </c>
      <c r="OH49" s="134" t="s">
        <v>236</v>
      </c>
      <c r="OI49" s="134" t="s">
        <v>236</v>
      </c>
      <c r="OJ49" s="134" t="s">
        <v>236</v>
      </c>
      <c r="OK49" s="134" t="s">
        <v>236</v>
      </c>
      <c r="OL49" s="134" t="s">
        <v>236</v>
      </c>
      <c r="OM49" s="134" t="s">
        <v>236</v>
      </c>
      <c r="ON49" s="134" t="s">
        <v>236</v>
      </c>
      <c r="OO49" s="134" t="s">
        <v>236</v>
      </c>
      <c r="OP49" s="134" t="s">
        <v>236</v>
      </c>
      <c r="OQ49" s="134" t="s">
        <v>236</v>
      </c>
      <c r="OR49" s="134" t="s">
        <v>236</v>
      </c>
      <c r="OS49" s="134" t="s">
        <v>236</v>
      </c>
      <c r="OT49" s="134" t="s">
        <v>236</v>
      </c>
      <c r="OU49" s="134" t="s">
        <v>236</v>
      </c>
      <c r="OV49" s="134" t="s">
        <v>236</v>
      </c>
      <c r="OW49" s="134" t="s">
        <v>236</v>
      </c>
      <c r="OX49" s="134" t="s">
        <v>236</v>
      </c>
      <c r="OY49" s="134" t="s">
        <v>236</v>
      </c>
      <c r="OZ49" s="134" t="s">
        <v>236</v>
      </c>
      <c r="PA49" s="134" t="s">
        <v>236</v>
      </c>
      <c r="PB49" s="134" t="s">
        <v>236</v>
      </c>
      <c r="PC49" s="134" t="s">
        <v>236</v>
      </c>
      <c r="PD49" s="134" t="s">
        <v>236</v>
      </c>
      <c r="PE49" s="134" t="s">
        <v>236</v>
      </c>
      <c r="PF49" s="134" t="s">
        <v>236</v>
      </c>
      <c r="PG49" s="134" t="s">
        <v>236</v>
      </c>
      <c r="PH49" s="134" t="s">
        <v>236</v>
      </c>
      <c r="PI49" s="134" t="s">
        <v>236</v>
      </c>
      <c r="PJ49" s="134" t="s">
        <v>236</v>
      </c>
      <c r="PK49" s="134" t="s">
        <v>236</v>
      </c>
      <c r="PL49" s="134" t="s">
        <v>236</v>
      </c>
      <c r="PM49" s="134" t="s">
        <v>236</v>
      </c>
      <c r="PN49" s="134" t="s">
        <v>236</v>
      </c>
      <c r="PO49" s="134" t="s">
        <v>236</v>
      </c>
      <c r="PP49" s="134" t="s">
        <v>236</v>
      </c>
      <c r="PQ49" s="134" t="s">
        <v>236</v>
      </c>
      <c r="PR49" s="134" t="s">
        <v>236</v>
      </c>
      <c r="PS49" s="134" t="s">
        <v>236</v>
      </c>
      <c r="PT49" s="134" t="s">
        <v>236</v>
      </c>
      <c r="PU49" s="134" t="s">
        <v>236</v>
      </c>
      <c r="PV49" s="134" t="s">
        <v>236</v>
      </c>
      <c r="PW49" s="134" t="s">
        <v>236</v>
      </c>
      <c r="PX49" s="134" t="s">
        <v>236</v>
      </c>
      <c r="PY49" s="134" t="s">
        <v>236</v>
      </c>
      <c r="PZ49" s="134" t="s">
        <v>236</v>
      </c>
      <c r="QA49" s="134" t="s">
        <v>236</v>
      </c>
      <c r="QB49" s="134" t="s">
        <v>236</v>
      </c>
      <c r="QC49" s="134" t="s">
        <v>236</v>
      </c>
      <c r="QD49" s="134" t="s">
        <v>236</v>
      </c>
      <c r="QE49" s="134" t="s">
        <v>236</v>
      </c>
      <c r="QF49" s="134" t="s">
        <v>236</v>
      </c>
      <c r="QG49" s="134" t="s">
        <v>236</v>
      </c>
      <c r="QH49" s="134" t="s">
        <v>236</v>
      </c>
      <c r="QI49" s="134" t="s">
        <v>236</v>
      </c>
      <c r="QJ49" s="134" t="s">
        <v>236</v>
      </c>
      <c r="QK49" s="134" t="s">
        <v>236</v>
      </c>
      <c r="QL49" s="134" t="s">
        <v>236</v>
      </c>
      <c r="QM49" s="134" t="s">
        <v>236</v>
      </c>
      <c r="QN49" s="134" t="s">
        <v>236</v>
      </c>
      <c r="QO49" s="134" t="s">
        <v>236</v>
      </c>
      <c r="QP49" s="134" t="s">
        <v>236</v>
      </c>
      <c r="QQ49" s="134" t="s">
        <v>236</v>
      </c>
      <c r="QR49" s="134" t="s">
        <v>236</v>
      </c>
      <c r="QS49" s="134" t="s">
        <v>236</v>
      </c>
      <c r="QT49" s="134" t="s">
        <v>236</v>
      </c>
      <c r="QU49" s="134" t="s">
        <v>236</v>
      </c>
      <c r="QV49" s="134" t="s">
        <v>236</v>
      </c>
      <c r="QW49" s="134" t="s">
        <v>236</v>
      </c>
      <c r="QX49" s="134" t="s">
        <v>236</v>
      </c>
      <c r="QY49" s="134" t="s">
        <v>236</v>
      </c>
      <c r="QZ49" s="134" t="s">
        <v>236</v>
      </c>
      <c r="RA49" s="134" t="s">
        <v>236</v>
      </c>
      <c r="RB49" s="134" t="s">
        <v>236</v>
      </c>
      <c r="RC49" s="134" t="s">
        <v>236</v>
      </c>
      <c r="RD49" s="134" t="s">
        <v>236</v>
      </c>
      <c r="RE49" s="134" t="s">
        <v>236</v>
      </c>
      <c r="RF49" s="134" t="s">
        <v>236</v>
      </c>
      <c r="RG49" s="134" t="s">
        <v>236</v>
      </c>
      <c r="RH49" s="134" t="s">
        <v>236</v>
      </c>
      <c r="RI49" s="134" t="s">
        <v>236</v>
      </c>
      <c r="RJ49" s="134" t="s">
        <v>236</v>
      </c>
      <c r="RK49" s="134" t="s">
        <v>236</v>
      </c>
      <c r="RL49" s="134" t="s">
        <v>236</v>
      </c>
      <c r="RM49" s="134" t="s">
        <v>236</v>
      </c>
      <c r="RN49" s="134" t="s">
        <v>236</v>
      </c>
      <c r="RO49" s="134" t="s">
        <v>236</v>
      </c>
      <c r="RP49" s="134" t="s">
        <v>236</v>
      </c>
      <c r="RQ49" s="134" t="s">
        <v>236</v>
      </c>
      <c r="RR49" s="134" t="s">
        <v>236</v>
      </c>
      <c r="RS49" s="134" t="s">
        <v>236</v>
      </c>
      <c r="RT49" s="134" t="s">
        <v>236</v>
      </c>
      <c r="RU49" s="134" t="s">
        <v>236</v>
      </c>
      <c r="RV49" s="134" t="s">
        <v>236</v>
      </c>
      <c r="RW49" s="134" t="s">
        <v>236</v>
      </c>
      <c r="RX49" s="134" t="s">
        <v>236</v>
      </c>
      <c r="RY49" s="134" t="s">
        <v>236</v>
      </c>
      <c r="RZ49" s="134" t="s">
        <v>236</v>
      </c>
      <c r="SA49" s="134" t="s">
        <v>236</v>
      </c>
      <c r="SB49" s="134" t="s">
        <v>236</v>
      </c>
      <c r="SC49" s="134" t="s">
        <v>236</v>
      </c>
      <c r="SD49" s="134" t="s">
        <v>236</v>
      </c>
      <c r="SE49" s="134" t="s">
        <v>236</v>
      </c>
      <c r="SF49" s="134" t="s">
        <v>236</v>
      </c>
      <c r="SG49" s="134" t="s">
        <v>236</v>
      </c>
      <c r="SH49" s="134" t="s">
        <v>236</v>
      </c>
      <c r="SI49" s="134" t="s">
        <v>236</v>
      </c>
      <c r="SJ49" s="134" t="s">
        <v>236</v>
      </c>
      <c r="SK49" s="134" t="s">
        <v>236</v>
      </c>
      <c r="SL49" s="134" t="s">
        <v>236</v>
      </c>
      <c r="SM49" s="134" t="s">
        <v>236</v>
      </c>
      <c r="SN49" s="134" t="s">
        <v>236</v>
      </c>
      <c r="SO49" s="134" t="s">
        <v>236</v>
      </c>
      <c r="SP49" s="134" t="s">
        <v>236</v>
      </c>
      <c r="SQ49" s="134" t="s">
        <v>236</v>
      </c>
      <c r="SR49" s="134" t="s">
        <v>236</v>
      </c>
      <c r="SS49" s="134" t="s">
        <v>236</v>
      </c>
      <c r="ST49" s="134" t="s">
        <v>236</v>
      </c>
      <c r="SU49" s="134" t="s">
        <v>236</v>
      </c>
      <c r="SV49" s="134" t="s">
        <v>236</v>
      </c>
      <c r="SW49" s="134" t="s">
        <v>236</v>
      </c>
      <c r="SX49" s="134" t="s">
        <v>236</v>
      </c>
      <c r="SY49" s="134" t="s">
        <v>236</v>
      </c>
      <c r="SZ49" s="134" t="s">
        <v>236</v>
      </c>
      <c r="TA49" s="134" t="s">
        <v>236</v>
      </c>
      <c r="TB49" s="134" t="s">
        <v>236</v>
      </c>
      <c r="TC49" s="134" t="s">
        <v>236</v>
      </c>
      <c r="TD49" s="134" t="s">
        <v>236</v>
      </c>
      <c r="TE49" s="134" t="s">
        <v>236</v>
      </c>
      <c r="TF49" s="134" t="s">
        <v>236</v>
      </c>
      <c r="TG49" s="134" t="s">
        <v>236</v>
      </c>
      <c r="TH49" s="134" t="s">
        <v>236</v>
      </c>
      <c r="TI49" s="134" t="s">
        <v>236</v>
      </c>
      <c r="TJ49" s="134" t="s">
        <v>236</v>
      </c>
      <c r="TK49" s="134" t="s">
        <v>236</v>
      </c>
      <c r="TL49" s="134" t="s">
        <v>236</v>
      </c>
      <c r="TM49" s="134" t="s">
        <v>236</v>
      </c>
      <c r="TN49" s="134" t="s">
        <v>236</v>
      </c>
      <c r="TO49" s="134" t="s">
        <v>236</v>
      </c>
      <c r="TP49" s="134" t="s">
        <v>236</v>
      </c>
      <c r="TQ49" s="134" t="s">
        <v>236</v>
      </c>
      <c r="TR49" s="134" t="s">
        <v>236</v>
      </c>
      <c r="TS49" s="134" t="s">
        <v>236</v>
      </c>
      <c r="TT49" s="134" t="s">
        <v>236</v>
      </c>
      <c r="TU49" s="134" t="s">
        <v>236</v>
      </c>
      <c r="TV49" s="134" t="s">
        <v>236</v>
      </c>
      <c r="TW49" s="134" t="s">
        <v>236</v>
      </c>
      <c r="TX49" s="134" t="s">
        <v>236</v>
      </c>
      <c r="TY49" s="134" t="s">
        <v>236</v>
      </c>
      <c r="TZ49" s="134" t="s">
        <v>236</v>
      </c>
      <c r="UA49" s="134" t="s">
        <v>236</v>
      </c>
      <c r="UB49" s="134" t="s">
        <v>236</v>
      </c>
      <c r="UC49" s="134" t="s">
        <v>236</v>
      </c>
      <c r="UD49" s="134" t="s">
        <v>236</v>
      </c>
      <c r="UE49" s="134" t="s">
        <v>236</v>
      </c>
      <c r="UF49" s="134" t="s">
        <v>236</v>
      </c>
      <c r="UG49" s="134" t="s">
        <v>236</v>
      </c>
      <c r="UH49" s="134" t="s">
        <v>236</v>
      </c>
      <c r="UI49" s="134" t="s">
        <v>236</v>
      </c>
      <c r="UJ49" s="134" t="s">
        <v>236</v>
      </c>
      <c r="UK49" s="134" t="s">
        <v>236</v>
      </c>
      <c r="UL49" s="134" t="s">
        <v>236</v>
      </c>
      <c r="UM49" s="134" t="s">
        <v>236</v>
      </c>
      <c r="UN49" s="134" t="s">
        <v>236</v>
      </c>
      <c r="UO49" s="134" t="s">
        <v>236</v>
      </c>
      <c r="UP49" s="134" t="s">
        <v>236</v>
      </c>
      <c r="UQ49" s="134" t="s">
        <v>236</v>
      </c>
      <c r="UR49" s="134" t="s">
        <v>236</v>
      </c>
      <c r="US49" s="134" t="s">
        <v>236</v>
      </c>
      <c r="UT49" s="134" t="s">
        <v>236</v>
      </c>
      <c r="UU49" s="134" t="s">
        <v>236</v>
      </c>
      <c r="UV49" s="134" t="s">
        <v>236</v>
      </c>
      <c r="UW49" s="134" t="s">
        <v>236</v>
      </c>
      <c r="UX49" s="134" t="s">
        <v>236</v>
      </c>
      <c r="UY49" s="134" t="s">
        <v>236</v>
      </c>
      <c r="UZ49" s="134" t="s">
        <v>236</v>
      </c>
      <c r="VA49" s="134" t="s">
        <v>236</v>
      </c>
      <c r="VB49" s="134" t="s">
        <v>236</v>
      </c>
      <c r="VC49" s="134" t="s">
        <v>236</v>
      </c>
      <c r="VD49" s="134" t="s">
        <v>236</v>
      </c>
      <c r="VE49" s="134" t="s">
        <v>236</v>
      </c>
      <c r="VF49" s="134" t="s">
        <v>236</v>
      </c>
      <c r="VG49" s="134" t="s">
        <v>236</v>
      </c>
      <c r="VH49" s="134" t="s">
        <v>236</v>
      </c>
      <c r="VI49" s="134" t="s">
        <v>236</v>
      </c>
      <c r="VJ49" s="134" t="s">
        <v>236</v>
      </c>
      <c r="VK49" s="134" t="s">
        <v>236</v>
      </c>
      <c r="VL49" s="134" t="s">
        <v>236</v>
      </c>
      <c r="VM49" s="134" t="s">
        <v>236</v>
      </c>
      <c r="VN49" s="134" t="s">
        <v>236</v>
      </c>
      <c r="VO49" s="134" t="s">
        <v>236</v>
      </c>
      <c r="VP49" s="134" t="s">
        <v>236</v>
      </c>
      <c r="VQ49" s="134" t="s">
        <v>236</v>
      </c>
      <c r="VR49" s="134" t="s">
        <v>236</v>
      </c>
      <c r="VS49" s="134" t="s">
        <v>236</v>
      </c>
      <c r="VT49" s="134" t="s">
        <v>236</v>
      </c>
      <c r="VU49" s="134" t="s">
        <v>236</v>
      </c>
      <c r="VV49" s="134" t="s">
        <v>236</v>
      </c>
      <c r="VW49" s="134" t="s">
        <v>236</v>
      </c>
      <c r="VX49" s="134" t="s">
        <v>236</v>
      </c>
      <c r="VY49" s="134" t="s">
        <v>236</v>
      </c>
      <c r="VZ49" s="134" t="s">
        <v>236</v>
      </c>
      <c r="WA49" s="134" t="s">
        <v>236</v>
      </c>
      <c r="WB49" s="134" t="s">
        <v>236</v>
      </c>
      <c r="WC49" s="134" t="s">
        <v>236</v>
      </c>
      <c r="WD49" s="134" t="s">
        <v>236</v>
      </c>
      <c r="WE49" s="134" t="s">
        <v>236</v>
      </c>
      <c r="WF49" s="134" t="s">
        <v>236</v>
      </c>
      <c r="WG49" s="134" t="s">
        <v>236</v>
      </c>
      <c r="WH49" s="134" t="s">
        <v>236</v>
      </c>
      <c r="WI49" s="134" t="s">
        <v>236</v>
      </c>
      <c r="WJ49" s="134" t="s">
        <v>236</v>
      </c>
      <c r="WK49" s="134" t="s">
        <v>236</v>
      </c>
      <c r="WL49" s="134" t="s">
        <v>236</v>
      </c>
      <c r="WM49" s="134" t="s">
        <v>236</v>
      </c>
      <c r="WN49" s="134" t="s">
        <v>236</v>
      </c>
      <c r="WO49" s="134" t="s">
        <v>236</v>
      </c>
      <c r="WP49" s="134" t="s">
        <v>236</v>
      </c>
      <c r="WQ49" s="134" t="s">
        <v>236</v>
      </c>
      <c r="WR49" s="134" t="s">
        <v>236</v>
      </c>
      <c r="WS49" s="134" t="s">
        <v>236</v>
      </c>
      <c r="WT49" s="134" t="s">
        <v>236</v>
      </c>
      <c r="WU49" s="134" t="s">
        <v>236</v>
      </c>
      <c r="WV49" s="134" t="s">
        <v>236</v>
      </c>
      <c r="WW49" s="134" t="s">
        <v>236</v>
      </c>
      <c r="WX49" s="134" t="s">
        <v>236</v>
      </c>
      <c r="WY49" s="134" t="s">
        <v>236</v>
      </c>
      <c r="WZ49" s="134" t="s">
        <v>236</v>
      </c>
      <c r="XA49" s="134" t="s">
        <v>236</v>
      </c>
      <c r="XB49" s="134" t="s">
        <v>236</v>
      </c>
      <c r="XC49" s="134" t="s">
        <v>236</v>
      </c>
      <c r="XD49" s="134" t="s">
        <v>236</v>
      </c>
      <c r="XE49" s="134" t="s">
        <v>236</v>
      </c>
      <c r="XF49" s="134" t="s">
        <v>236</v>
      </c>
      <c r="XG49" s="134" t="s">
        <v>236</v>
      </c>
      <c r="XH49" s="134" t="s">
        <v>236</v>
      </c>
      <c r="XI49" s="134" t="s">
        <v>236</v>
      </c>
      <c r="XJ49" s="134" t="s">
        <v>236</v>
      </c>
      <c r="XK49" s="134" t="s">
        <v>236</v>
      </c>
      <c r="XL49" s="134" t="s">
        <v>236</v>
      </c>
      <c r="XM49" s="134" t="s">
        <v>236</v>
      </c>
      <c r="XN49" s="134" t="s">
        <v>236</v>
      </c>
      <c r="XO49" s="134" t="s">
        <v>236</v>
      </c>
      <c r="XP49" s="134" t="s">
        <v>236</v>
      </c>
      <c r="XQ49" s="134" t="s">
        <v>236</v>
      </c>
      <c r="XR49" s="134" t="s">
        <v>236</v>
      </c>
      <c r="XS49" s="134" t="s">
        <v>236</v>
      </c>
      <c r="XT49" s="134" t="s">
        <v>236</v>
      </c>
      <c r="XU49" s="134" t="s">
        <v>236</v>
      </c>
      <c r="XV49" s="134" t="s">
        <v>236</v>
      </c>
      <c r="XW49" s="134" t="s">
        <v>236</v>
      </c>
      <c r="XX49" s="134" t="s">
        <v>236</v>
      </c>
      <c r="XY49" s="134" t="s">
        <v>236</v>
      </c>
      <c r="XZ49" s="134" t="s">
        <v>236</v>
      </c>
      <c r="YA49" s="134" t="s">
        <v>236</v>
      </c>
      <c r="YB49" s="134" t="s">
        <v>236</v>
      </c>
      <c r="YC49" s="134" t="s">
        <v>236</v>
      </c>
      <c r="YD49" s="134" t="s">
        <v>236</v>
      </c>
      <c r="YE49" s="134" t="s">
        <v>236</v>
      </c>
      <c r="YF49" s="134" t="s">
        <v>236</v>
      </c>
      <c r="YG49" s="134" t="s">
        <v>236</v>
      </c>
      <c r="YH49" s="134" t="s">
        <v>236</v>
      </c>
      <c r="YI49" s="134" t="s">
        <v>236</v>
      </c>
      <c r="YJ49" s="134" t="s">
        <v>236</v>
      </c>
      <c r="YK49" s="134" t="s">
        <v>236</v>
      </c>
      <c r="YL49" s="134" t="s">
        <v>236</v>
      </c>
      <c r="YM49" s="134" t="s">
        <v>236</v>
      </c>
      <c r="YN49" s="134" t="s">
        <v>236</v>
      </c>
      <c r="YO49" s="134" t="s">
        <v>236</v>
      </c>
      <c r="YP49" s="134" t="s">
        <v>236</v>
      </c>
      <c r="YQ49" s="134" t="s">
        <v>236</v>
      </c>
      <c r="YR49" s="134" t="s">
        <v>236</v>
      </c>
      <c r="YS49" s="134" t="s">
        <v>236</v>
      </c>
      <c r="YT49" s="134" t="s">
        <v>236</v>
      </c>
      <c r="YU49" s="134" t="s">
        <v>236</v>
      </c>
      <c r="YV49" s="134" t="s">
        <v>236</v>
      </c>
      <c r="YW49" s="134" t="s">
        <v>236</v>
      </c>
      <c r="YX49" s="134" t="s">
        <v>236</v>
      </c>
      <c r="YY49" s="134" t="s">
        <v>236</v>
      </c>
      <c r="YZ49" s="134" t="s">
        <v>236</v>
      </c>
      <c r="ZA49" s="134" t="s">
        <v>236</v>
      </c>
      <c r="ZB49" s="134" t="s">
        <v>236</v>
      </c>
      <c r="ZC49" s="134" t="s">
        <v>236</v>
      </c>
      <c r="ZD49" s="134" t="s">
        <v>236</v>
      </c>
      <c r="ZE49" s="134" t="s">
        <v>236</v>
      </c>
      <c r="ZF49" s="134" t="s">
        <v>236</v>
      </c>
      <c r="ZG49" s="134" t="s">
        <v>236</v>
      </c>
      <c r="ZH49" s="134" t="s">
        <v>236</v>
      </c>
      <c r="ZI49" s="134" t="s">
        <v>236</v>
      </c>
      <c r="ZJ49" s="134" t="s">
        <v>236</v>
      </c>
      <c r="ZK49" s="134" t="s">
        <v>236</v>
      </c>
      <c r="ZL49" s="134" t="s">
        <v>236</v>
      </c>
      <c r="ZM49" s="134" t="s">
        <v>236</v>
      </c>
      <c r="ZN49" s="134" t="s">
        <v>236</v>
      </c>
      <c r="ZO49" s="134" t="s">
        <v>236</v>
      </c>
      <c r="ZP49" s="134" t="s">
        <v>236</v>
      </c>
      <c r="ZQ49" s="134" t="s">
        <v>236</v>
      </c>
      <c r="ZR49" s="134" t="s">
        <v>236</v>
      </c>
      <c r="ZS49" s="134" t="s">
        <v>236</v>
      </c>
      <c r="ZT49" s="134" t="s">
        <v>236</v>
      </c>
      <c r="ZU49" s="134" t="s">
        <v>236</v>
      </c>
      <c r="ZV49" s="134" t="s">
        <v>236</v>
      </c>
      <c r="ZW49" s="134" t="s">
        <v>236</v>
      </c>
      <c r="ZX49" s="134" t="s">
        <v>236</v>
      </c>
      <c r="ZY49" s="134" t="s">
        <v>236</v>
      </c>
      <c r="ZZ49" s="134" t="s">
        <v>236</v>
      </c>
      <c r="AAA49" s="134" t="s">
        <v>236</v>
      </c>
      <c r="AAB49" s="134" t="s">
        <v>236</v>
      </c>
      <c r="AAC49" s="134" t="s">
        <v>236</v>
      </c>
      <c r="AAD49" s="134" t="s">
        <v>236</v>
      </c>
      <c r="AAE49" s="134" t="s">
        <v>236</v>
      </c>
      <c r="AAF49" s="134" t="s">
        <v>236</v>
      </c>
      <c r="AAG49" s="134" t="s">
        <v>236</v>
      </c>
      <c r="AAH49" s="134" t="s">
        <v>236</v>
      </c>
      <c r="AAI49" s="134" t="s">
        <v>236</v>
      </c>
      <c r="AAJ49" s="134" t="s">
        <v>236</v>
      </c>
      <c r="AAK49" s="134" t="s">
        <v>236</v>
      </c>
      <c r="AAL49" s="134" t="s">
        <v>236</v>
      </c>
      <c r="AAM49" s="134" t="s">
        <v>236</v>
      </c>
      <c r="AAN49" s="134" t="s">
        <v>236</v>
      </c>
      <c r="AAO49" s="134" t="s">
        <v>236</v>
      </c>
      <c r="AAP49" s="134" t="s">
        <v>236</v>
      </c>
      <c r="AAQ49" s="134" t="s">
        <v>236</v>
      </c>
      <c r="AAR49" s="134" t="s">
        <v>236</v>
      </c>
      <c r="AAS49" s="134" t="s">
        <v>236</v>
      </c>
      <c r="AAT49" s="134" t="s">
        <v>236</v>
      </c>
      <c r="AAU49" s="134" t="s">
        <v>236</v>
      </c>
      <c r="AAV49" s="134" t="s">
        <v>236</v>
      </c>
      <c r="AAW49" s="134" t="s">
        <v>236</v>
      </c>
      <c r="AAX49" s="134" t="s">
        <v>236</v>
      </c>
      <c r="AAY49" s="134" t="s">
        <v>236</v>
      </c>
      <c r="AAZ49" s="134" t="s">
        <v>236</v>
      </c>
      <c r="ABA49" s="134" t="s">
        <v>236</v>
      </c>
      <c r="ABB49" s="134" t="s">
        <v>236</v>
      </c>
      <c r="ABC49" s="134" t="s">
        <v>236</v>
      </c>
      <c r="ABD49" s="134" t="s">
        <v>236</v>
      </c>
      <c r="ABE49" s="134" t="s">
        <v>236</v>
      </c>
      <c r="ABF49" s="134" t="s">
        <v>236</v>
      </c>
      <c r="ABG49" s="134" t="s">
        <v>236</v>
      </c>
      <c r="ABH49" s="134" t="s">
        <v>236</v>
      </c>
      <c r="ABI49" s="134" t="s">
        <v>236</v>
      </c>
      <c r="ABJ49" s="134" t="s">
        <v>236</v>
      </c>
      <c r="ABK49" s="134" t="s">
        <v>236</v>
      </c>
      <c r="ABL49" s="134" t="s">
        <v>236</v>
      </c>
      <c r="ABM49" s="134" t="s">
        <v>236</v>
      </c>
      <c r="ABN49" s="134" t="s">
        <v>236</v>
      </c>
      <c r="ABO49" s="134" t="s">
        <v>236</v>
      </c>
      <c r="ABP49" s="134" t="s">
        <v>236</v>
      </c>
      <c r="ABQ49" s="134" t="s">
        <v>236</v>
      </c>
      <c r="ABR49" s="134" t="s">
        <v>236</v>
      </c>
      <c r="ABS49" s="134" t="s">
        <v>236</v>
      </c>
      <c r="ABT49" s="134" t="s">
        <v>236</v>
      </c>
      <c r="ABU49" s="134" t="s">
        <v>236</v>
      </c>
      <c r="ABV49" s="134" t="s">
        <v>236</v>
      </c>
      <c r="ABW49" s="134" t="s">
        <v>236</v>
      </c>
      <c r="ABX49" s="134" t="s">
        <v>236</v>
      </c>
      <c r="ABY49" s="134" t="s">
        <v>236</v>
      </c>
      <c r="ABZ49" s="134" t="s">
        <v>236</v>
      </c>
      <c r="ACA49" s="134" t="s">
        <v>236</v>
      </c>
      <c r="ACB49" s="134" t="s">
        <v>236</v>
      </c>
      <c r="ACC49" s="134" t="s">
        <v>236</v>
      </c>
      <c r="ACD49" s="134" t="s">
        <v>236</v>
      </c>
      <c r="ACE49" s="134" t="s">
        <v>236</v>
      </c>
      <c r="ACF49" s="134" t="s">
        <v>236</v>
      </c>
      <c r="ACG49" s="134" t="s">
        <v>236</v>
      </c>
      <c r="ACH49" s="134" t="s">
        <v>236</v>
      </c>
      <c r="ACI49" s="134" t="s">
        <v>236</v>
      </c>
      <c r="ACJ49" s="134" t="s">
        <v>236</v>
      </c>
      <c r="ACK49" s="134" t="s">
        <v>236</v>
      </c>
      <c r="ACL49" s="134" t="s">
        <v>236</v>
      </c>
      <c r="ACM49" s="134" t="s">
        <v>236</v>
      </c>
      <c r="ACN49" s="134" t="s">
        <v>236</v>
      </c>
      <c r="ACO49" s="134" t="s">
        <v>236</v>
      </c>
      <c r="ACP49" s="134" t="s">
        <v>236</v>
      </c>
      <c r="ACQ49" s="134" t="s">
        <v>236</v>
      </c>
      <c r="ACR49" s="134" t="s">
        <v>236</v>
      </c>
      <c r="ACS49" s="134" t="s">
        <v>236</v>
      </c>
      <c r="ACT49" s="134" t="s">
        <v>236</v>
      </c>
      <c r="ACU49" s="134" t="s">
        <v>236</v>
      </c>
      <c r="ACV49" s="134" t="s">
        <v>236</v>
      </c>
      <c r="ACW49" s="134" t="s">
        <v>236</v>
      </c>
      <c r="ACX49" s="134" t="s">
        <v>236</v>
      </c>
      <c r="ACY49" s="134" t="s">
        <v>236</v>
      </c>
      <c r="ACZ49" s="134" t="s">
        <v>236</v>
      </c>
      <c r="ADA49" s="134" t="s">
        <v>236</v>
      </c>
      <c r="ADB49" s="134" t="s">
        <v>236</v>
      </c>
      <c r="ADC49" s="134" t="s">
        <v>236</v>
      </c>
      <c r="ADD49" s="134" t="s">
        <v>236</v>
      </c>
      <c r="ADE49" s="134" t="s">
        <v>236</v>
      </c>
      <c r="ADF49" s="134" t="s">
        <v>236</v>
      </c>
      <c r="ADG49" s="134" t="s">
        <v>236</v>
      </c>
      <c r="ADH49" s="134" t="s">
        <v>236</v>
      </c>
      <c r="ADI49" s="134" t="s">
        <v>236</v>
      </c>
      <c r="ADJ49" s="134" t="s">
        <v>236</v>
      </c>
      <c r="ADK49" s="134" t="s">
        <v>236</v>
      </c>
      <c r="ADL49" s="134" t="s">
        <v>236</v>
      </c>
      <c r="ADM49" s="134" t="s">
        <v>236</v>
      </c>
      <c r="ADN49" s="134" t="s">
        <v>236</v>
      </c>
      <c r="ADO49" s="134" t="s">
        <v>236</v>
      </c>
      <c r="ADP49" s="134" t="s">
        <v>236</v>
      </c>
      <c r="ADQ49" s="134" t="s">
        <v>236</v>
      </c>
      <c r="ADR49" s="134" t="s">
        <v>236</v>
      </c>
      <c r="ADS49" s="134" t="s">
        <v>236</v>
      </c>
      <c r="ADT49" s="134" t="s">
        <v>236</v>
      </c>
      <c r="ADU49" s="134" t="s">
        <v>236</v>
      </c>
      <c r="ADV49" s="134" t="s">
        <v>236</v>
      </c>
      <c r="ADW49" s="134" t="s">
        <v>236</v>
      </c>
      <c r="ADX49" s="134" t="s">
        <v>236</v>
      </c>
      <c r="ADY49" s="134" t="s">
        <v>236</v>
      </c>
      <c r="ADZ49" s="134" t="s">
        <v>236</v>
      </c>
      <c r="AEA49" s="134" t="s">
        <v>236</v>
      </c>
      <c r="AEB49" s="134" t="s">
        <v>236</v>
      </c>
      <c r="AEC49" s="134" t="s">
        <v>236</v>
      </c>
      <c r="AED49" s="134" t="s">
        <v>236</v>
      </c>
      <c r="AEE49" s="134" t="s">
        <v>236</v>
      </c>
      <c r="AEF49" s="134" t="s">
        <v>236</v>
      </c>
      <c r="AEG49" s="134" t="s">
        <v>236</v>
      </c>
      <c r="AEH49" s="134" t="s">
        <v>236</v>
      </c>
      <c r="AEI49" s="134" t="s">
        <v>236</v>
      </c>
      <c r="AEJ49" s="134" t="s">
        <v>236</v>
      </c>
      <c r="AEK49" s="134" t="s">
        <v>236</v>
      </c>
      <c r="AEL49" s="134" t="s">
        <v>236</v>
      </c>
      <c r="AEM49" s="134" t="s">
        <v>236</v>
      </c>
      <c r="AEN49" s="134" t="s">
        <v>236</v>
      </c>
      <c r="AEO49" s="134" t="s">
        <v>236</v>
      </c>
      <c r="AEP49" s="134" t="s">
        <v>236</v>
      </c>
      <c r="AEQ49" s="134" t="s">
        <v>236</v>
      </c>
      <c r="AER49" s="134" t="s">
        <v>236</v>
      </c>
      <c r="AES49" s="134" t="s">
        <v>236</v>
      </c>
      <c r="AET49" s="134" t="s">
        <v>236</v>
      </c>
      <c r="AEU49" s="134" t="s">
        <v>236</v>
      </c>
      <c r="AEV49" s="134" t="s">
        <v>236</v>
      </c>
      <c r="AEW49" s="134" t="s">
        <v>236</v>
      </c>
      <c r="AEX49" s="134" t="s">
        <v>236</v>
      </c>
      <c r="AEY49" s="134" t="s">
        <v>236</v>
      </c>
      <c r="AEZ49" s="134" t="s">
        <v>236</v>
      </c>
      <c r="AFA49" s="134" t="s">
        <v>236</v>
      </c>
      <c r="AFB49" s="134" t="s">
        <v>236</v>
      </c>
      <c r="AFC49" s="134" t="s">
        <v>236</v>
      </c>
      <c r="AFD49" s="134" t="s">
        <v>236</v>
      </c>
      <c r="AFE49" s="134" t="s">
        <v>236</v>
      </c>
      <c r="AFF49" s="134" t="s">
        <v>236</v>
      </c>
      <c r="AFG49" s="134" t="s">
        <v>236</v>
      </c>
      <c r="AFH49" s="134" t="s">
        <v>236</v>
      </c>
      <c r="AFI49" s="134" t="s">
        <v>236</v>
      </c>
      <c r="AFJ49" s="134" t="s">
        <v>236</v>
      </c>
      <c r="AFK49" s="134" t="s">
        <v>236</v>
      </c>
      <c r="AFL49" s="134" t="s">
        <v>236</v>
      </c>
      <c r="AFM49" s="134" t="s">
        <v>236</v>
      </c>
      <c r="AFN49" s="134" t="s">
        <v>236</v>
      </c>
      <c r="AFO49" s="134" t="s">
        <v>236</v>
      </c>
      <c r="AFP49" s="134" t="s">
        <v>236</v>
      </c>
      <c r="AFQ49" s="134" t="s">
        <v>236</v>
      </c>
      <c r="AFR49" s="134" t="s">
        <v>236</v>
      </c>
      <c r="AFS49" s="134" t="s">
        <v>236</v>
      </c>
      <c r="AFT49" s="134" t="s">
        <v>236</v>
      </c>
      <c r="AFU49" s="134" t="s">
        <v>236</v>
      </c>
      <c r="AFV49" s="134" t="s">
        <v>236</v>
      </c>
      <c r="AFW49" s="134" t="s">
        <v>236</v>
      </c>
      <c r="AFX49" s="134" t="s">
        <v>236</v>
      </c>
      <c r="AFY49" s="134" t="s">
        <v>236</v>
      </c>
      <c r="AFZ49" s="134" t="s">
        <v>236</v>
      </c>
      <c r="AGA49" s="134" t="s">
        <v>236</v>
      </c>
      <c r="AGB49" s="134" t="s">
        <v>236</v>
      </c>
      <c r="AGC49" s="134" t="s">
        <v>236</v>
      </c>
      <c r="AGD49" s="134" t="s">
        <v>236</v>
      </c>
      <c r="AGE49" s="134" t="s">
        <v>236</v>
      </c>
      <c r="AGF49" s="134" t="s">
        <v>236</v>
      </c>
      <c r="AGG49" s="134" t="s">
        <v>236</v>
      </c>
      <c r="AGH49" s="134" t="s">
        <v>236</v>
      </c>
      <c r="AGI49" s="134" t="s">
        <v>236</v>
      </c>
      <c r="AGJ49" s="134" t="s">
        <v>236</v>
      </c>
      <c r="AGK49" s="134" t="s">
        <v>236</v>
      </c>
      <c r="AGL49" s="134" t="s">
        <v>236</v>
      </c>
      <c r="AGM49" s="134" t="s">
        <v>236</v>
      </c>
      <c r="AGN49" s="134" t="s">
        <v>236</v>
      </c>
      <c r="AGO49" s="134" t="s">
        <v>236</v>
      </c>
      <c r="AGP49" s="134" t="s">
        <v>236</v>
      </c>
      <c r="AGQ49" s="134" t="s">
        <v>236</v>
      </c>
      <c r="AGR49" s="134" t="s">
        <v>236</v>
      </c>
      <c r="AGS49" s="134" t="s">
        <v>236</v>
      </c>
      <c r="AGT49" s="134" t="s">
        <v>236</v>
      </c>
      <c r="AGU49" s="134" t="s">
        <v>236</v>
      </c>
      <c r="AGV49" s="134" t="s">
        <v>236</v>
      </c>
      <c r="AGW49" s="134" t="s">
        <v>236</v>
      </c>
      <c r="AGX49" s="134" t="s">
        <v>236</v>
      </c>
      <c r="AGY49" s="134" t="s">
        <v>236</v>
      </c>
      <c r="AGZ49" s="134" t="s">
        <v>236</v>
      </c>
      <c r="AHA49" s="134" t="s">
        <v>236</v>
      </c>
      <c r="AHB49" s="134" t="s">
        <v>236</v>
      </c>
      <c r="AHC49" s="134" t="s">
        <v>236</v>
      </c>
      <c r="AHD49" s="134" t="s">
        <v>236</v>
      </c>
      <c r="AHE49" s="134" t="s">
        <v>236</v>
      </c>
      <c r="AHF49" s="134" t="s">
        <v>236</v>
      </c>
      <c r="AHG49" s="134" t="s">
        <v>236</v>
      </c>
      <c r="AHH49" s="134" t="s">
        <v>236</v>
      </c>
      <c r="AHI49" s="134" t="s">
        <v>236</v>
      </c>
      <c r="AHJ49" s="134" t="s">
        <v>236</v>
      </c>
      <c r="AHK49" s="134" t="s">
        <v>236</v>
      </c>
      <c r="AHL49" s="134" t="s">
        <v>236</v>
      </c>
      <c r="AHM49" s="134" t="s">
        <v>236</v>
      </c>
      <c r="AHN49" s="134" t="s">
        <v>236</v>
      </c>
      <c r="AHO49" s="134" t="s">
        <v>236</v>
      </c>
      <c r="AHP49" s="134" t="s">
        <v>236</v>
      </c>
      <c r="AHQ49" s="134" t="s">
        <v>236</v>
      </c>
      <c r="AHR49" s="134" t="s">
        <v>236</v>
      </c>
      <c r="AHS49" s="134" t="s">
        <v>236</v>
      </c>
      <c r="AHT49" s="134" t="s">
        <v>236</v>
      </c>
      <c r="AHU49" s="134" t="s">
        <v>236</v>
      </c>
      <c r="AHV49" s="134" t="s">
        <v>236</v>
      </c>
      <c r="AHW49" s="134" t="s">
        <v>236</v>
      </c>
      <c r="AHX49" s="134" t="s">
        <v>236</v>
      </c>
      <c r="AHY49" s="134" t="s">
        <v>236</v>
      </c>
      <c r="AHZ49" s="134" t="s">
        <v>236</v>
      </c>
      <c r="AIA49" s="134" t="s">
        <v>236</v>
      </c>
      <c r="AIB49" s="134" t="s">
        <v>236</v>
      </c>
      <c r="AIC49" s="134" t="s">
        <v>236</v>
      </c>
      <c r="AID49" s="134" t="s">
        <v>236</v>
      </c>
      <c r="AIE49" s="134" t="s">
        <v>236</v>
      </c>
      <c r="AIF49" s="134" t="s">
        <v>236</v>
      </c>
      <c r="AIG49" s="134" t="s">
        <v>236</v>
      </c>
      <c r="AIH49" s="134" t="s">
        <v>236</v>
      </c>
      <c r="AII49" s="134" t="s">
        <v>236</v>
      </c>
      <c r="AIJ49" s="134" t="s">
        <v>236</v>
      </c>
      <c r="AIK49" s="134" t="s">
        <v>236</v>
      </c>
      <c r="AIL49" s="134" t="s">
        <v>236</v>
      </c>
      <c r="AIM49" s="134" t="s">
        <v>236</v>
      </c>
      <c r="AIN49" s="134" t="s">
        <v>236</v>
      </c>
      <c r="AIO49" s="134" t="s">
        <v>236</v>
      </c>
      <c r="AIP49" s="134" t="s">
        <v>236</v>
      </c>
      <c r="AIQ49" s="134" t="s">
        <v>236</v>
      </c>
      <c r="AIR49" s="134" t="s">
        <v>236</v>
      </c>
      <c r="AIS49" s="134" t="s">
        <v>236</v>
      </c>
      <c r="AIT49" s="134" t="s">
        <v>236</v>
      </c>
      <c r="AIU49" s="134" t="s">
        <v>236</v>
      </c>
      <c r="AIV49" s="134" t="s">
        <v>236</v>
      </c>
      <c r="AIW49" s="134" t="s">
        <v>236</v>
      </c>
      <c r="AIX49" s="134" t="s">
        <v>236</v>
      </c>
      <c r="AIY49" s="134" t="s">
        <v>236</v>
      </c>
      <c r="AIZ49" s="134" t="s">
        <v>236</v>
      </c>
      <c r="AJA49" s="134" t="s">
        <v>236</v>
      </c>
      <c r="AJB49" s="134" t="s">
        <v>236</v>
      </c>
      <c r="AJC49" s="134" t="s">
        <v>236</v>
      </c>
      <c r="AJD49" s="134" t="s">
        <v>236</v>
      </c>
      <c r="AJE49" s="134" t="s">
        <v>236</v>
      </c>
      <c r="AJF49" s="134" t="s">
        <v>236</v>
      </c>
      <c r="AJG49" s="134" t="s">
        <v>236</v>
      </c>
      <c r="AJH49" s="134" t="s">
        <v>236</v>
      </c>
      <c r="AJI49" s="134" t="s">
        <v>236</v>
      </c>
      <c r="AJJ49" s="134" t="s">
        <v>236</v>
      </c>
      <c r="AJK49" s="134" t="s">
        <v>236</v>
      </c>
      <c r="AJL49" s="134" t="s">
        <v>236</v>
      </c>
      <c r="AJM49" s="134" t="s">
        <v>236</v>
      </c>
      <c r="AJN49" s="134" t="s">
        <v>236</v>
      </c>
      <c r="AJO49" s="134" t="s">
        <v>236</v>
      </c>
      <c r="AJP49" s="134" t="s">
        <v>236</v>
      </c>
      <c r="AJQ49" s="134" t="s">
        <v>236</v>
      </c>
      <c r="AJR49" s="134" t="s">
        <v>236</v>
      </c>
      <c r="AJS49" s="134" t="s">
        <v>236</v>
      </c>
      <c r="AJT49" s="134" t="s">
        <v>236</v>
      </c>
      <c r="AJU49" s="134" t="s">
        <v>236</v>
      </c>
      <c r="AJV49" s="134" t="s">
        <v>236</v>
      </c>
      <c r="AJW49" s="134" t="s">
        <v>236</v>
      </c>
      <c r="AJX49" s="134" t="s">
        <v>236</v>
      </c>
      <c r="AJY49" s="134" t="s">
        <v>236</v>
      </c>
      <c r="AJZ49" s="134" t="s">
        <v>236</v>
      </c>
      <c r="AKA49" s="134" t="s">
        <v>236</v>
      </c>
      <c r="AKB49" s="134" t="s">
        <v>236</v>
      </c>
      <c r="AKC49" s="134" t="s">
        <v>236</v>
      </c>
      <c r="AKD49" s="134" t="s">
        <v>236</v>
      </c>
      <c r="AKE49" s="134" t="s">
        <v>236</v>
      </c>
      <c r="AKF49" s="134" t="s">
        <v>236</v>
      </c>
      <c r="AKG49" s="134" t="s">
        <v>236</v>
      </c>
      <c r="AKH49" s="134" t="s">
        <v>236</v>
      </c>
      <c r="AKI49" s="134" t="s">
        <v>236</v>
      </c>
      <c r="AKJ49" s="134" t="s">
        <v>236</v>
      </c>
      <c r="AKK49" s="134" t="s">
        <v>236</v>
      </c>
      <c r="AKL49" s="134" t="s">
        <v>236</v>
      </c>
      <c r="AKM49" s="134" t="s">
        <v>236</v>
      </c>
      <c r="AKN49" s="134" t="s">
        <v>236</v>
      </c>
      <c r="AKO49" s="134" t="s">
        <v>236</v>
      </c>
      <c r="AKP49" s="134" t="s">
        <v>236</v>
      </c>
      <c r="AKQ49" s="134" t="s">
        <v>236</v>
      </c>
      <c r="AKR49" s="134" t="s">
        <v>236</v>
      </c>
      <c r="AKS49" s="134" t="s">
        <v>236</v>
      </c>
      <c r="AKT49" s="134" t="s">
        <v>236</v>
      </c>
      <c r="AKU49" s="134" t="s">
        <v>236</v>
      </c>
      <c r="AKV49" s="134" t="s">
        <v>236</v>
      </c>
      <c r="AKW49" s="134" t="s">
        <v>236</v>
      </c>
      <c r="AKX49" s="134" t="s">
        <v>236</v>
      </c>
      <c r="AKY49" s="134" t="s">
        <v>236</v>
      </c>
      <c r="AKZ49" s="134" t="s">
        <v>236</v>
      </c>
      <c r="ALA49" s="134" t="s">
        <v>236</v>
      </c>
      <c r="ALB49" s="134" t="s">
        <v>236</v>
      </c>
      <c r="ALC49" s="134" t="s">
        <v>236</v>
      </c>
      <c r="ALD49" s="134" t="s">
        <v>236</v>
      </c>
      <c r="ALE49" s="134" t="s">
        <v>236</v>
      </c>
      <c r="ALF49" s="134" t="s">
        <v>236</v>
      </c>
      <c r="ALG49" s="134" t="s">
        <v>236</v>
      </c>
      <c r="ALH49" s="134" t="s">
        <v>236</v>
      </c>
      <c r="ALI49" s="134" t="s">
        <v>236</v>
      </c>
      <c r="ALJ49" s="134" t="s">
        <v>236</v>
      </c>
      <c r="ALK49" s="134" t="s">
        <v>236</v>
      </c>
      <c r="ALL49" s="134" t="s">
        <v>236</v>
      </c>
      <c r="ALM49" s="134" t="s">
        <v>236</v>
      </c>
      <c r="ALN49" s="134" t="s">
        <v>236</v>
      </c>
      <c r="ALO49" s="134" t="s">
        <v>236</v>
      </c>
      <c r="ALP49" s="134" t="s">
        <v>236</v>
      </c>
      <c r="ALQ49" s="134" t="s">
        <v>236</v>
      </c>
      <c r="ALR49" s="134" t="s">
        <v>236</v>
      </c>
      <c r="ALS49" s="134" t="s">
        <v>236</v>
      </c>
      <c r="ALT49" s="134" t="s">
        <v>236</v>
      </c>
      <c r="ALU49" s="134" t="s">
        <v>236</v>
      </c>
      <c r="ALV49" s="134" t="s">
        <v>236</v>
      </c>
      <c r="ALW49" s="134" t="s">
        <v>236</v>
      </c>
      <c r="ALX49" s="134" t="s">
        <v>236</v>
      </c>
      <c r="ALY49" s="134" t="s">
        <v>236</v>
      </c>
      <c r="ALZ49" s="134" t="s">
        <v>236</v>
      </c>
      <c r="AMA49" s="134" t="s">
        <v>236</v>
      </c>
      <c r="AMB49" s="134" t="s">
        <v>236</v>
      </c>
      <c r="AMC49" s="134" t="s">
        <v>236</v>
      </c>
      <c r="AMD49" s="134" t="s">
        <v>236</v>
      </c>
      <c r="AME49" s="134" t="s">
        <v>236</v>
      </c>
      <c r="AMF49" s="134" t="s">
        <v>236</v>
      </c>
      <c r="AMG49" s="134" t="s">
        <v>236</v>
      </c>
      <c r="AMH49" s="134" t="s">
        <v>236</v>
      </c>
      <c r="AMI49" s="134" t="s">
        <v>236</v>
      </c>
      <c r="AMJ49" s="134" t="s">
        <v>236</v>
      </c>
      <c r="AMK49" s="134" t="s">
        <v>236</v>
      </c>
      <c r="AML49" s="134" t="s">
        <v>236</v>
      </c>
      <c r="AMM49" s="134" t="s">
        <v>236</v>
      </c>
      <c r="AMN49" s="134" t="s">
        <v>236</v>
      </c>
      <c r="AMO49" s="134" t="s">
        <v>236</v>
      </c>
      <c r="AMP49" s="134" t="s">
        <v>236</v>
      </c>
      <c r="AMQ49" s="134" t="s">
        <v>236</v>
      </c>
      <c r="AMR49" s="134" t="s">
        <v>236</v>
      </c>
      <c r="AMS49" s="134" t="s">
        <v>236</v>
      </c>
      <c r="AMT49" s="134" t="s">
        <v>236</v>
      </c>
      <c r="AMU49" s="134" t="s">
        <v>236</v>
      </c>
      <c r="AMV49" s="134" t="s">
        <v>236</v>
      </c>
      <c r="AMW49" s="134" t="s">
        <v>236</v>
      </c>
      <c r="AMX49" s="134" t="s">
        <v>236</v>
      </c>
      <c r="AMY49" s="134" t="s">
        <v>236</v>
      </c>
      <c r="AMZ49" s="134" t="s">
        <v>236</v>
      </c>
      <c r="ANA49" s="134" t="s">
        <v>236</v>
      </c>
      <c r="ANB49" s="134" t="s">
        <v>236</v>
      </c>
      <c r="ANC49" s="134" t="s">
        <v>236</v>
      </c>
      <c r="AND49" s="134" t="s">
        <v>236</v>
      </c>
      <c r="ANE49" s="134" t="s">
        <v>236</v>
      </c>
      <c r="ANF49" s="134" t="s">
        <v>236</v>
      </c>
      <c r="ANG49" s="134" t="s">
        <v>236</v>
      </c>
      <c r="ANH49" s="134" t="s">
        <v>236</v>
      </c>
      <c r="ANI49" s="134" t="s">
        <v>236</v>
      </c>
      <c r="ANJ49" s="134" t="s">
        <v>236</v>
      </c>
      <c r="ANK49" s="134" t="s">
        <v>236</v>
      </c>
      <c r="ANL49" s="134" t="s">
        <v>236</v>
      </c>
      <c r="ANM49" s="134" t="s">
        <v>236</v>
      </c>
      <c r="ANN49" s="134" t="s">
        <v>236</v>
      </c>
      <c r="ANO49" s="134" t="s">
        <v>236</v>
      </c>
      <c r="ANP49" s="134" t="s">
        <v>236</v>
      </c>
      <c r="ANQ49" s="134" t="s">
        <v>236</v>
      </c>
      <c r="ANR49" s="134" t="s">
        <v>236</v>
      </c>
      <c r="ANS49" s="134" t="s">
        <v>236</v>
      </c>
      <c r="ANT49" s="134" t="s">
        <v>236</v>
      </c>
      <c r="ANU49" s="134" t="s">
        <v>236</v>
      </c>
      <c r="ANV49" s="134" t="s">
        <v>236</v>
      </c>
      <c r="ANW49" s="134" t="s">
        <v>236</v>
      </c>
      <c r="ANX49" s="134" t="s">
        <v>236</v>
      </c>
      <c r="ANY49" s="134" t="s">
        <v>236</v>
      </c>
      <c r="ANZ49" s="134" t="s">
        <v>236</v>
      </c>
      <c r="AOA49" s="134" t="s">
        <v>236</v>
      </c>
      <c r="AOB49" s="134" t="s">
        <v>236</v>
      </c>
      <c r="AOC49" s="134" t="s">
        <v>236</v>
      </c>
      <c r="AOD49" s="134" t="s">
        <v>236</v>
      </c>
      <c r="AOE49" s="134" t="s">
        <v>236</v>
      </c>
      <c r="AOF49" s="134" t="s">
        <v>236</v>
      </c>
      <c r="AOG49" s="134" t="s">
        <v>236</v>
      </c>
      <c r="AOH49" s="134" t="s">
        <v>236</v>
      </c>
      <c r="AOI49" s="134" t="s">
        <v>236</v>
      </c>
      <c r="AOJ49" s="134" t="s">
        <v>236</v>
      </c>
      <c r="AOK49" s="134" t="s">
        <v>236</v>
      </c>
      <c r="AOL49" s="134" t="s">
        <v>236</v>
      </c>
      <c r="AOM49" s="134" t="s">
        <v>236</v>
      </c>
      <c r="AON49" s="134" t="s">
        <v>236</v>
      </c>
      <c r="AOO49" s="134" t="s">
        <v>236</v>
      </c>
      <c r="AOP49" s="134" t="s">
        <v>236</v>
      </c>
      <c r="AOQ49" s="134" t="s">
        <v>236</v>
      </c>
      <c r="AOR49" s="134" t="s">
        <v>236</v>
      </c>
      <c r="AOS49" s="134" t="s">
        <v>236</v>
      </c>
      <c r="AOT49" s="134" t="s">
        <v>236</v>
      </c>
      <c r="AOU49" s="134" t="s">
        <v>236</v>
      </c>
      <c r="AOV49" s="134" t="s">
        <v>236</v>
      </c>
      <c r="AOW49" s="134" t="s">
        <v>236</v>
      </c>
      <c r="AOX49" s="134" t="s">
        <v>236</v>
      </c>
      <c r="AOY49" s="134" t="s">
        <v>236</v>
      </c>
      <c r="AOZ49" s="134" t="s">
        <v>236</v>
      </c>
      <c r="APA49" s="134" t="s">
        <v>236</v>
      </c>
      <c r="APB49" s="134" t="s">
        <v>236</v>
      </c>
      <c r="APC49" s="134" t="s">
        <v>236</v>
      </c>
      <c r="APD49" s="134" t="s">
        <v>236</v>
      </c>
      <c r="APE49" s="134" t="s">
        <v>236</v>
      </c>
      <c r="APF49" s="134" t="s">
        <v>236</v>
      </c>
      <c r="APG49" s="134" t="s">
        <v>236</v>
      </c>
      <c r="APH49" s="134" t="s">
        <v>236</v>
      </c>
      <c r="API49" s="134" t="s">
        <v>236</v>
      </c>
      <c r="APJ49" s="134" t="s">
        <v>236</v>
      </c>
      <c r="APK49" s="134" t="s">
        <v>236</v>
      </c>
      <c r="APL49" s="134" t="s">
        <v>236</v>
      </c>
      <c r="APM49" s="134" t="s">
        <v>236</v>
      </c>
      <c r="APN49" s="134" t="s">
        <v>236</v>
      </c>
      <c r="APO49" s="134" t="s">
        <v>236</v>
      </c>
      <c r="APP49" s="134" t="s">
        <v>236</v>
      </c>
      <c r="APQ49" s="134" t="s">
        <v>236</v>
      </c>
      <c r="APR49" s="134" t="s">
        <v>236</v>
      </c>
      <c r="APS49" s="134" t="s">
        <v>236</v>
      </c>
      <c r="APT49" s="134" t="s">
        <v>236</v>
      </c>
      <c r="APU49" s="134" t="s">
        <v>236</v>
      </c>
      <c r="APV49" s="134" t="s">
        <v>236</v>
      </c>
      <c r="APW49" s="134" t="s">
        <v>236</v>
      </c>
      <c r="APX49" s="134" t="s">
        <v>236</v>
      </c>
      <c r="APY49" s="134" t="s">
        <v>236</v>
      </c>
      <c r="APZ49" s="134" t="s">
        <v>236</v>
      </c>
      <c r="AQA49" s="134" t="s">
        <v>236</v>
      </c>
      <c r="AQB49" s="134" t="s">
        <v>236</v>
      </c>
      <c r="AQC49" s="134" t="s">
        <v>236</v>
      </c>
      <c r="AQD49" s="134" t="s">
        <v>236</v>
      </c>
      <c r="AQE49" s="134" t="s">
        <v>236</v>
      </c>
      <c r="AQF49" s="134" t="s">
        <v>236</v>
      </c>
      <c r="AQG49" s="134" t="s">
        <v>236</v>
      </c>
      <c r="AQH49" s="134" t="s">
        <v>236</v>
      </c>
      <c r="AQI49" s="134" t="s">
        <v>236</v>
      </c>
      <c r="AQJ49" s="134" t="s">
        <v>236</v>
      </c>
      <c r="AQK49" s="134" t="s">
        <v>236</v>
      </c>
      <c r="AQL49" s="134" t="s">
        <v>236</v>
      </c>
      <c r="AQM49" s="134" t="s">
        <v>236</v>
      </c>
      <c r="AQN49" s="134" t="s">
        <v>236</v>
      </c>
      <c r="AQO49" s="134" t="s">
        <v>236</v>
      </c>
      <c r="AQP49" s="134" t="s">
        <v>236</v>
      </c>
      <c r="AQQ49" s="134" t="s">
        <v>236</v>
      </c>
      <c r="AQR49" s="134" t="s">
        <v>236</v>
      </c>
      <c r="AQS49" s="134" t="s">
        <v>236</v>
      </c>
      <c r="AQT49" s="134" t="s">
        <v>236</v>
      </c>
      <c r="AQU49" s="134" t="s">
        <v>236</v>
      </c>
      <c r="AQV49" s="134" t="s">
        <v>236</v>
      </c>
      <c r="AQW49" s="134" t="s">
        <v>236</v>
      </c>
      <c r="AQX49" s="134" t="s">
        <v>236</v>
      </c>
      <c r="AQY49" s="134" t="s">
        <v>236</v>
      </c>
      <c r="AQZ49" s="134" t="s">
        <v>236</v>
      </c>
      <c r="ARA49" s="134" t="s">
        <v>236</v>
      </c>
      <c r="ARB49" s="134" t="s">
        <v>236</v>
      </c>
      <c r="ARC49" s="134" t="s">
        <v>236</v>
      </c>
      <c r="ARD49" s="134" t="s">
        <v>236</v>
      </c>
      <c r="ARE49" s="134" t="s">
        <v>236</v>
      </c>
      <c r="ARF49" s="134" t="s">
        <v>236</v>
      </c>
      <c r="ARG49" s="134" t="s">
        <v>236</v>
      </c>
      <c r="ARH49" s="134" t="s">
        <v>236</v>
      </c>
      <c r="ARI49" s="134" t="s">
        <v>236</v>
      </c>
      <c r="ARJ49" s="134" t="s">
        <v>236</v>
      </c>
      <c r="ARK49" s="134" t="s">
        <v>236</v>
      </c>
      <c r="ARL49" s="134" t="s">
        <v>236</v>
      </c>
      <c r="ARM49" s="134" t="s">
        <v>236</v>
      </c>
      <c r="ARN49" s="134" t="s">
        <v>236</v>
      </c>
      <c r="ARO49" s="134" t="s">
        <v>236</v>
      </c>
      <c r="ARP49" s="134" t="s">
        <v>236</v>
      </c>
      <c r="ARQ49" s="134" t="s">
        <v>236</v>
      </c>
      <c r="ARR49" s="134" t="s">
        <v>236</v>
      </c>
      <c r="ARS49" s="134" t="s">
        <v>236</v>
      </c>
      <c r="ART49" s="134" t="s">
        <v>236</v>
      </c>
      <c r="ARU49" s="134" t="s">
        <v>236</v>
      </c>
      <c r="ARV49" s="134" t="s">
        <v>236</v>
      </c>
      <c r="ARW49" s="134" t="s">
        <v>236</v>
      </c>
      <c r="ARX49" s="134" t="s">
        <v>236</v>
      </c>
      <c r="ARY49" s="134" t="s">
        <v>236</v>
      </c>
      <c r="ARZ49" s="134" t="s">
        <v>236</v>
      </c>
      <c r="ASA49" s="134" t="s">
        <v>236</v>
      </c>
      <c r="ASB49" s="134" t="s">
        <v>236</v>
      </c>
      <c r="ASC49" s="134" t="s">
        <v>236</v>
      </c>
      <c r="ASD49" s="134" t="s">
        <v>236</v>
      </c>
      <c r="ASE49" s="134" t="s">
        <v>236</v>
      </c>
      <c r="ASF49" s="134" t="s">
        <v>236</v>
      </c>
      <c r="ASG49" s="134" t="s">
        <v>236</v>
      </c>
      <c r="ASH49" s="134" t="s">
        <v>236</v>
      </c>
      <c r="ASI49" s="134" t="s">
        <v>236</v>
      </c>
      <c r="ASJ49" s="134" t="s">
        <v>236</v>
      </c>
      <c r="ASK49" s="134" t="s">
        <v>236</v>
      </c>
      <c r="ASL49" s="134" t="s">
        <v>236</v>
      </c>
      <c r="ASM49" s="134" t="s">
        <v>236</v>
      </c>
      <c r="ASN49" s="134" t="s">
        <v>236</v>
      </c>
      <c r="ASO49" s="134" t="s">
        <v>236</v>
      </c>
      <c r="ASP49" s="134" t="s">
        <v>236</v>
      </c>
      <c r="ASQ49" s="134" t="s">
        <v>236</v>
      </c>
      <c r="ASR49" s="134" t="s">
        <v>236</v>
      </c>
      <c r="ASS49" s="134" t="s">
        <v>236</v>
      </c>
      <c r="AST49" s="134" t="s">
        <v>236</v>
      </c>
      <c r="ASU49" s="134" t="s">
        <v>236</v>
      </c>
      <c r="ASV49" s="134" t="s">
        <v>236</v>
      </c>
      <c r="ASW49" s="134" t="s">
        <v>236</v>
      </c>
      <c r="ASX49" s="134" t="s">
        <v>236</v>
      </c>
      <c r="ASY49" s="134" t="s">
        <v>236</v>
      </c>
      <c r="ASZ49" s="134" t="s">
        <v>236</v>
      </c>
      <c r="ATA49" s="134" t="s">
        <v>236</v>
      </c>
      <c r="ATB49" s="134" t="s">
        <v>236</v>
      </c>
      <c r="ATC49" s="134" t="s">
        <v>236</v>
      </c>
      <c r="ATD49" s="134" t="s">
        <v>236</v>
      </c>
      <c r="ATE49" s="134" t="s">
        <v>236</v>
      </c>
      <c r="ATF49" s="134" t="s">
        <v>236</v>
      </c>
      <c r="ATG49" s="134" t="s">
        <v>236</v>
      </c>
      <c r="ATH49" s="134" t="s">
        <v>236</v>
      </c>
      <c r="ATI49" s="134" t="s">
        <v>236</v>
      </c>
      <c r="ATJ49" s="134" t="s">
        <v>236</v>
      </c>
      <c r="ATK49" s="134" t="s">
        <v>236</v>
      </c>
      <c r="ATL49" s="134" t="s">
        <v>236</v>
      </c>
      <c r="ATM49" s="134" t="s">
        <v>236</v>
      </c>
      <c r="ATN49" s="134" t="s">
        <v>236</v>
      </c>
      <c r="ATO49" s="134" t="s">
        <v>236</v>
      </c>
      <c r="ATP49" s="134" t="s">
        <v>236</v>
      </c>
      <c r="ATQ49" s="134" t="s">
        <v>236</v>
      </c>
      <c r="ATR49" s="134" t="s">
        <v>236</v>
      </c>
      <c r="ATS49" s="134" t="s">
        <v>236</v>
      </c>
      <c r="ATT49" s="134" t="s">
        <v>236</v>
      </c>
      <c r="ATU49" s="134" t="s">
        <v>236</v>
      </c>
      <c r="ATV49" s="134" t="s">
        <v>236</v>
      </c>
      <c r="ATW49" s="134" t="s">
        <v>236</v>
      </c>
      <c r="ATX49" s="134" t="s">
        <v>236</v>
      </c>
      <c r="ATY49" s="134" t="s">
        <v>236</v>
      </c>
      <c r="ATZ49" s="134" t="s">
        <v>236</v>
      </c>
      <c r="AUA49" s="134" t="s">
        <v>236</v>
      </c>
      <c r="AUB49" s="134" t="s">
        <v>236</v>
      </c>
      <c r="AUC49" s="134" t="s">
        <v>236</v>
      </c>
      <c r="AUD49" s="134" t="s">
        <v>236</v>
      </c>
      <c r="AUE49" s="134" t="s">
        <v>236</v>
      </c>
      <c r="AUF49" s="134" t="s">
        <v>236</v>
      </c>
      <c r="AUG49" s="134" t="s">
        <v>236</v>
      </c>
      <c r="AUH49" s="134" t="s">
        <v>236</v>
      </c>
      <c r="AUI49" s="134" t="s">
        <v>236</v>
      </c>
      <c r="AUJ49" s="134" t="s">
        <v>236</v>
      </c>
      <c r="AUK49" s="134" t="s">
        <v>236</v>
      </c>
      <c r="AUL49" s="134" t="s">
        <v>236</v>
      </c>
      <c r="AUM49" s="134" t="s">
        <v>236</v>
      </c>
      <c r="AUN49" s="134" t="s">
        <v>236</v>
      </c>
      <c r="AUO49" s="134" t="s">
        <v>236</v>
      </c>
      <c r="AUP49" s="134" t="s">
        <v>236</v>
      </c>
      <c r="AUQ49" s="134" t="s">
        <v>236</v>
      </c>
      <c r="AUR49" s="134" t="s">
        <v>236</v>
      </c>
      <c r="AUS49" s="134" t="s">
        <v>236</v>
      </c>
      <c r="AUT49" s="134" t="s">
        <v>236</v>
      </c>
      <c r="AUU49" s="134" t="s">
        <v>236</v>
      </c>
      <c r="AUV49" s="134" t="s">
        <v>236</v>
      </c>
      <c r="AUW49" s="134" t="s">
        <v>236</v>
      </c>
      <c r="AUX49" s="134" t="s">
        <v>236</v>
      </c>
      <c r="AUY49" s="134" t="s">
        <v>236</v>
      </c>
      <c r="AUZ49" s="134" t="s">
        <v>236</v>
      </c>
      <c r="AVA49" s="134" t="s">
        <v>236</v>
      </c>
      <c r="AVB49" s="134" t="s">
        <v>236</v>
      </c>
      <c r="AVC49" s="134" t="s">
        <v>236</v>
      </c>
      <c r="AVD49" s="134" t="s">
        <v>236</v>
      </c>
      <c r="AVE49" s="134" t="s">
        <v>236</v>
      </c>
      <c r="AVF49" s="134" t="s">
        <v>236</v>
      </c>
      <c r="AVG49" s="134" t="s">
        <v>236</v>
      </c>
      <c r="AVH49" s="134" t="s">
        <v>236</v>
      </c>
      <c r="AVI49" s="134" t="s">
        <v>236</v>
      </c>
      <c r="AVJ49" s="134" t="s">
        <v>236</v>
      </c>
      <c r="AVK49" s="134" t="s">
        <v>236</v>
      </c>
      <c r="AVL49" s="134" t="s">
        <v>236</v>
      </c>
      <c r="AVM49" s="134" t="s">
        <v>236</v>
      </c>
      <c r="AVN49" s="134" t="s">
        <v>236</v>
      </c>
      <c r="AVO49" s="134" t="s">
        <v>236</v>
      </c>
      <c r="AVP49" s="134" t="s">
        <v>236</v>
      </c>
      <c r="AVQ49" s="134" t="s">
        <v>236</v>
      </c>
      <c r="AVR49" s="134" t="s">
        <v>236</v>
      </c>
      <c r="AVS49" s="134" t="s">
        <v>236</v>
      </c>
      <c r="AVT49" s="134" t="s">
        <v>236</v>
      </c>
      <c r="AVU49" s="134" t="s">
        <v>236</v>
      </c>
      <c r="AVV49" s="134" t="s">
        <v>236</v>
      </c>
      <c r="AVW49" s="134" t="s">
        <v>236</v>
      </c>
      <c r="AVX49" s="134" t="s">
        <v>236</v>
      </c>
      <c r="AVY49" s="134" t="s">
        <v>236</v>
      </c>
      <c r="AVZ49" s="134" t="s">
        <v>236</v>
      </c>
      <c r="AWA49" s="134" t="s">
        <v>236</v>
      </c>
      <c r="AWB49" s="134" t="s">
        <v>236</v>
      </c>
      <c r="AWC49" s="134" t="s">
        <v>236</v>
      </c>
      <c r="AWD49" s="134" t="s">
        <v>236</v>
      </c>
      <c r="AWE49" s="134" t="s">
        <v>236</v>
      </c>
      <c r="AWF49" s="134" t="s">
        <v>236</v>
      </c>
      <c r="AWG49" s="134" t="s">
        <v>236</v>
      </c>
      <c r="AWH49" s="134" t="s">
        <v>236</v>
      </c>
      <c r="AWI49" s="134" t="s">
        <v>236</v>
      </c>
      <c r="AWJ49" s="134" t="s">
        <v>236</v>
      </c>
      <c r="AWK49" s="134" t="s">
        <v>236</v>
      </c>
      <c r="AWL49" s="134" t="s">
        <v>236</v>
      </c>
      <c r="AWM49" s="134" t="s">
        <v>236</v>
      </c>
      <c r="AWN49" s="134" t="s">
        <v>236</v>
      </c>
      <c r="AWO49" s="134" t="s">
        <v>236</v>
      </c>
      <c r="AWP49" s="134" t="s">
        <v>236</v>
      </c>
      <c r="AWQ49" s="134" t="s">
        <v>236</v>
      </c>
      <c r="AWR49" s="134" t="s">
        <v>236</v>
      </c>
      <c r="AWS49" s="134" t="s">
        <v>236</v>
      </c>
      <c r="AWT49" s="134" t="s">
        <v>236</v>
      </c>
      <c r="AWU49" s="134" t="s">
        <v>236</v>
      </c>
      <c r="AWV49" s="134" t="s">
        <v>236</v>
      </c>
      <c r="AWW49" s="134" t="s">
        <v>236</v>
      </c>
      <c r="AWX49" s="134" t="s">
        <v>236</v>
      </c>
      <c r="AWY49" s="134" t="s">
        <v>236</v>
      </c>
      <c r="AWZ49" s="134" t="s">
        <v>236</v>
      </c>
      <c r="AXA49" s="134" t="s">
        <v>236</v>
      </c>
      <c r="AXB49" s="134" t="s">
        <v>236</v>
      </c>
      <c r="AXC49" s="134" t="s">
        <v>236</v>
      </c>
      <c r="AXD49" s="134" t="s">
        <v>236</v>
      </c>
      <c r="AXE49" s="134" t="s">
        <v>236</v>
      </c>
      <c r="AXF49" s="134" t="s">
        <v>236</v>
      </c>
      <c r="AXG49" s="134" t="s">
        <v>236</v>
      </c>
      <c r="AXH49" s="134" t="s">
        <v>236</v>
      </c>
      <c r="AXI49" s="134" t="s">
        <v>236</v>
      </c>
      <c r="AXJ49" s="134" t="s">
        <v>236</v>
      </c>
      <c r="AXK49" s="134" t="s">
        <v>236</v>
      </c>
      <c r="AXL49" s="134" t="s">
        <v>236</v>
      </c>
      <c r="AXM49" s="134" t="s">
        <v>236</v>
      </c>
      <c r="AXN49" s="134" t="s">
        <v>236</v>
      </c>
      <c r="AXO49" s="134" t="s">
        <v>236</v>
      </c>
      <c r="AXP49" s="134" t="s">
        <v>236</v>
      </c>
      <c r="AXQ49" s="134" t="s">
        <v>236</v>
      </c>
      <c r="AXR49" s="134" t="s">
        <v>236</v>
      </c>
      <c r="AXS49" s="134" t="s">
        <v>236</v>
      </c>
      <c r="AXT49" s="134" t="s">
        <v>236</v>
      </c>
      <c r="AXU49" s="134" t="s">
        <v>236</v>
      </c>
      <c r="AXV49" s="134" t="s">
        <v>236</v>
      </c>
      <c r="AXW49" s="134" t="s">
        <v>236</v>
      </c>
      <c r="AXX49" s="134" t="s">
        <v>236</v>
      </c>
      <c r="AXY49" s="134" t="s">
        <v>236</v>
      </c>
      <c r="AXZ49" s="134" t="s">
        <v>236</v>
      </c>
      <c r="AYA49" s="134" t="s">
        <v>236</v>
      </c>
      <c r="AYB49" s="134" t="s">
        <v>236</v>
      </c>
      <c r="AYC49" s="134" t="s">
        <v>236</v>
      </c>
      <c r="AYD49" s="134" t="s">
        <v>236</v>
      </c>
      <c r="AYE49" s="134" t="s">
        <v>236</v>
      </c>
      <c r="AYF49" s="134" t="s">
        <v>236</v>
      </c>
      <c r="AYG49" s="134" t="s">
        <v>236</v>
      </c>
      <c r="AYH49" s="134" t="s">
        <v>236</v>
      </c>
      <c r="AYI49" s="134" t="s">
        <v>236</v>
      </c>
      <c r="AYJ49" s="134" t="s">
        <v>236</v>
      </c>
      <c r="AYK49" s="134" t="s">
        <v>236</v>
      </c>
      <c r="AYL49" s="134" t="s">
        <v>236</v>
      </c>
      <c r="AYM49" s="134" t="s">
        <v>236</v>
      </c>
      <c r="AYN49" s="134" t="s">
        <v>236</v>
      </c>
      <c r="AYO49" s="134" t="s">
        <v>236</v>
      </c>
      <c r="AYP49" s="134" t="s">
        <v>236</v>
      </c>
      <c r="AYQ49" s="134" t="s">
        <v>236</v>
      </c>
      <c r="AYR49" s="134" t="s">
        <v>236</v>
      </c>
      <c r="AYS49" s="134" t="s">
        <v>236</v>
      </c>
      <c r="AYT49" s="134" t="s">
        <v>236</v>
      </c>
      <c r="AYU49" s="134" t="s">
        <v>236</v>
      </c>
      <c r="AYV49" s="134" t="s">
        <v>236</v>
      </c>
      <c r="AYW49" s="134" t="s">
        <v>236</v>
      </c>
      <c r="AYX49" s="134" t="s">
        <v>236</v>
      </c>
      <c r="AYY49" s="134" t="s">
        <v>236</v>
      </c>
      <c r="AYZ49" s="134" t="s">
        <v>236</v>
      </c>
      <c r="AZA49" s="134" t="s">
        <v>236</v>
      </c>
      <c r="AZB49" s="134" t="s">
        <v>236</v>
      </c>
      <c r="AZC49" s="134" t="s">
        <v>236</v>
      </c>
      <c r="AZD49" s="134" t="s">
        <v>236</v>
      </c>
      <c r="AZE49" s="134" t="s">
        <v>236</v>
      </c>
      <c r="AZF49" s="134" t="s">
        <v>236</v>
      </c>
      <c r="AZG49" s="134" t="s">
        <v>236</v>
      </c>
      <c r="AZH49" s="134" t="s">
        <v>236</v>
      </c>
      <c r="AZI49" s="134" t="s">
        <v>236</v>
      </c>
      <c r="AZJ49" s="134" t="s">
        <v>236</v>
      </c>
      <c r="AZK49" s="134" t="s">
        <v>236</v>
      </c>
      <c r="AZL49" s="134" t="s">
        <v>236</v>
      </c>
      <c r="AZM49" s="134" t="s">
        <v>236</v>
      </c>
      <c r="AZN49" s="134" t="s">
        <v>236</v>
      </c>
      <c r="AZO49" s="134" t="s">
        <v>236</v>
      </c>
      <c r="AZP49" s="134" t="s">
        <v>236</v>
      </c>
      <c r="AZQ49" s="134" t="s">
        <v>236</v>
      </c>
      <c r="AZR49" s="134" t="s">
        <v>236</v>
      </c>
      <c r="AZS49" s="134" t="s">
        <v>236</v>
      </c>
      <c r="AZT49" s="134" t="s">
        <v>236</v>
      </c>
      <c r="AZU49" s="134" t="s">
        <v>236</v>
      </c>
      <c r="AZV49" s="134" t="s">
        <v>236</v>
      </c>
      <c r="AZW49" s="134" t="s">
        <v>236</v>
      </c>
      <c r="AZX49" s="134" t="s">
        <v>236</v>
      </c>
      <c r="AZY49" s="134" t="s">
        <v>236</v>
      </c>
      <c r="AZZ49" s="134" t="s">
        <v>236</v>
      </c>
      <c r="BAA49" s="134" t="s">
        <v>236</v>
      </c>
      <c r="BAB49" s="134" t="s">
        <v>236</v>
      </c>
      <c r="BAC49" s="134" t="s">
        <v>236</v>
      </c>
      <c r="BAD49" s="134" t="s">
        <v>236</v>
      </c>
      <c r="BAE49" s="134" t="s">
        <v>236</v>
      </c>
      <c r="BAF49" s="134" t="s">
        <v>236</v>
      </c>
      <c r="BAG49" s="134" t="s">
        <v>236</v>
      </c>
      <c r="BAH49" s="134" t="s">
        <v>236</v>
      </c>
      <c r="BAI49" s="134" t="s">
        <v>236</v>
      </c>
      <c r="BAJ49" s="134" t="s">
        <v>236</v>
      </c>
      <c r="BAK49" s="134" t="s">
        <v>236</v>
      </c>
      <c r="BAL49" s="134" t="s">
        <v>236</v>
      </c>
      <c r="BAM49" s="134" t="s">
        <v>236</v>
      </c>
      <c r="BAN49" s="134" t="s">
        <v>236</v>
      </c>
      <c r="BAO49" s="134" t="s">
        <v>236</v>
      </c>
      <c r="BAP49" s="134" t="s">
        <v>236</v>
      </c>
      <c r="BAQ49" s="134" t="s">
        <v>236</v>
      </c>
      <c r="BAR49" s="134" t="s">
        <v>236</v>
      </c>
      <c r="BAS49" s="134" t="s">
        <v>236</v>
      </c>
      <c r="BAT49" s="134" t="s">
        <v>236</v>
      </c>
      <c r="BAU49" s="134" t="s">
        <v>236</v>
      </c>
      <c r="BAV49" s="134" t="s">
        <v>236</v>
      </c>
      <c r="BAW49" s="134" t="s">
        <v>236</v>
      </c>
      <c r="BAX49" s="134" t="s">
        <v>236</v>
      </c>
      <c r="BAY49" s="134" t="s">
        <v>236</v>
      </c>
      <c r="BAZ49" s="134" t="s">
        <v>236</v>
      </c>
      <c r="BBA49" s="134" t="s">
        <v>236</v>
      </c>
      <c r="BBB49" s="134" t="s">
        <v>236</v>
      </c>
      <c r="BBC49" s="134" t="s">
        <v>236</v>
      </c>
      <c r="BBD49" s="134" t="s">
        <v>236</v>
      </c>
      <c r="BBE49" s="134" t="s">
        <v>236</v>
      </c>
      <c r="BBF49" s="134" t="s">
        <v>236</v>
      </c>
      <c r="BBG49" s="134" t="s">
        <v>236</v>
      </c>
      <c r="BBH49" s="134" t="s">
        <v>236</v>
      </c>
      <c r="BBI49" s="134" t="s">
        <v>236</v>
      </c>
      <c r="BBJ49" s="134" t="s">
        <v>236</v>
      </c>
      <c r="BBK49" s="134" t="s">
        <v>236</v>
      </c>
      <c r="BBL49" s="134" t="s">
        <v>236</v>
      </c>
      <c r="BBM49" s="134" t="s">
        <v>236</v>
      </c>
      <c r="BBN49" s="134" t="s">
        <v>236</v>
      </c>
      <c r="BBO49" s="134" t="s">
        <v>236</v>
      </c>
      <c r="BBP49" s="134" t="s">
        <v>236</v>
      </c>
      <c r="BBQ49" s="134" t="s">
        <v>236</v>
      </c>
      <c r="BBR49" s="134" t="s">
        <v>236</v>
      </c>
      <c r="BBS49" s="134" t="s">
        <v>236</v>
      </c>
      <c r="BBT49" s="134" t="s">
        <v>236</v>
      </c>
      <c r="BBU49" s="134" t="s">
        <v>236</v>
      </c>
      <c r="BBV49" s="134" t="s">
        <v>236</v>
      </c>
      <c r="BBW49" s="134" t="s">
        <v>236</v>
      </c>
      <c r="BBX49" s="134" t="s">
        <v>236</v>
      </c>
      <c r="BBY49" s="134" t="s">
        <v>236</v>
      </c>
      <c r="BBZ49" s="134" t="s">
        <v>236</v>
      </c>
      <c r="BCA49" s="134" t="s">
        <v>236</v>
      </c>
      <c r="BCB49" s="134" t="s">
        <v>236</v>
      </c>
      <c r="BCC49" s="134" t="s">
        <v>236</v>
      </c>
      <c r="BCD49" s="134" t="s">
        <v>236</v>
      </c>
      <c r="BCE49" s="134" t="s">
        <v>236</v>
      </c>
      <c r="BCF49" s="134" t="s">
        <v>236</v>
      </c>
      <c r="BCG49" s="134" t="s">
        <v>236</v>
      </c>
      <c r="BCH49" s="134" t="s">
        <v>236</v>
      </c>
      <c r="BCI49" s="134" t="s">
        <v>236</v>
      </c>
      <c r="BCJ49" s="134" t="s">
        <v>236</v>
      </c>
      <c r="BCK49" s="134" t="s">
        <v>236</v>
      </c>
      <c r="BCL49" s="134" t="s">
        <v>236</v>
      </c>
      <c r="BCM49" s="134" t="s">
        <v>236</v>
      </c>
      <c r="BCN49" s="134" t="s">
        <v>236</v>
      </c>
      <c r="BCO49" s="134" t="s">
        <v>236</v>
      </c>
      <c r="BCP49" s="134" t="s">
        <v>236</v>
      </c>
      <c r="BCQ49" s="134" t="s">
        <v>236</v>
      </c>
      <c r="BCR49" s="134" t="s">
        <v>236</v>
      </c>
      <c r="BCS49" s="134" t="s">
        <v>236</v>
      </c>
      <c r="BCT49" s="134" t="s">
        <v>236</v>
      </c>
      <c r="BCU49" s="134" t="s">
        <v>236</v>
      </c>
      <c r="BCV49" s="134" t="s">
        <v>236</v>
      </c>
      <c r="BCW49" s="134" t="s">
        <v>236</v>
      </c>
      <c r="BCX49" s="134" t="s">
        <v>236</v>
      </c>
      <c r="BCY49" s="134" t="s">
        <v>236</v>
      </c>
      <c r="BCZ49" s="134" t="s">
        <v>236</v>
      </c>
      <c r="BDA49" s="134" t="s">
        <v>236</v>
      </c>
      <c r="BDB49" s="134" t="s">
        <v>236</v>
      </c>
      <c r="BDC49" s="134" t="s">
        <v>236</v>
      </c>
      <c r="BDD49" s="134" t="s">
        <v>236</v>
      </c>
      <c r="BDE49" s="134" t="s">
        <v>236</v>
      </c>
      <c r="BDF49" s="134" t="s">
        <v>236</v>
      </c>
      <c r="BDG49" s="134" t="s">
        <v>236</v>
      </c>
      <c r="BDH49" s="134" t="s">
        <v>236</v>
      </c>
      <c r="BDI49" s="134" t="s">
        <v>236</v>
      </c>
      <c r="BDJ49" s="134" t="s">
        <v>236</v>
      </c>
      <c r="BDK49" s="134" t="s">
        <v>236</v>
      </c>
      <c r="BDL49" s="134" t="s">
        <v>236</v>
      </c>
      <c r="BDM49" s="134" t="s">
        <v>236</v>
      </c>
      <c r="BDN49" s="134" t="s">
        <v>236</v>
      </c>
      <c r="BDO49" s="134" t="s">
        <v>236</v>
      </c>
      <c r="BDP49" s="134" t="s">
        <v>236</v>
      </c>
      <c r="BDQ49" s="134" t="s">
        <v>236</v>
      </c>
      <c r="BDR49" s="134" t="s">
        <v>236</v>
      </c>
      <c r="BDS49" s="134" t="s">
        <v>236</v>
      </c>
      <c r="BDT49" s="134" t="s">
        <v>236</v>
      </c>
      <c r="BDU49" s="134" t="s">
        <v>236</v>
      </c>
      <c r="BDV49" s="134" t="s">
        <v>236</v>
      </c>
      <c r="BDW49" s="134" t="s">
        <v>236</v>
      </c>
      <c r="BDX49" s="134" t="s">
        <v>236</v>
      </c>
      <c r="BDY49" s="134" t="s">
        <v>236</v>
      </c>
      <c r="BDZ49" s="134" t="s">
        <v>236</v>
      </c>
      <c r="BEA49" s="134" t="s">
        <v>236</v>
      </c>
      <c r="BEB49" s="134" t="s">
        <v>236</v>
      </c>
      <c r="BEC49" s="134" t="s">
        <v>236</v>
      </c>
      <c r="BED49" s="134" t="s">
        <v>236</v>
      </c>
      <c r="BEE49" s="134" t="s">
        <v>236</v>
      </c>
      <c r="BEF49" s="134" t="s">
        <v>236</v>
      </c>
      <c r="BEG49" s="134" t="s">
        <v>236</v>
      </c>
      <c r="BEH49" s="134" t="s">
        <v>236</v>
      </c>
      <c r="BEI49" s="134" t="s">
        <v>236</v>
      </c>
      <c r="BEJ49" s="134" t="s">
        <v>236</v>
      </c>
      <c r="BEK49" s="134" t="s">
        <v>236</v>
      </c>
      <c r="BEL49" s="134" t="s">
        <v>236</v>
      </c>
      <c r="BEM49" s="134" t="s">
        <v>236</v>
      </c>
      <c r="BEN49" s="134" t="s">
        <v>236</v>
      </c>
      <c r="BEO49" s="134" t="s">
        <v>236</v>
      </c>
      <c r="BEP49" s="134" t="s">
        <v>236</v>
      </c>
      <c r="BEQ49" s="134" t="s">
        <v>236</v>
      </c>
      <c r="BER49" s="134" t="s">
        <v>236</v>
      </c>
      <c r="BES49" s="134" t="s">
        <v>236</v>
      </c>
      <c r="BET49" s="134" t="s">
        <v>236</v>
      </c>
      <c r="BEU49" s="134" t="s">
        <v>236</v>
      </c>
      <c r="BEV49" s="134" t="s">
        <v>236</v>
      </c>
      <c r="BEW49" s="134" t="s">
        <v>236</v>
      </c>
      <c r="BEX49" s="134" t="s">
        <v>236</v>
      </c>
      <c r="BEY49" s="134" t="s">
        <v>236</v>
      </c>
      <c r="BEZ49" s="134" t="s">
        <v>236</v>
      </c>
      <c r="BFA49" s="134" t="s">
        <v>236</v>
      </c>
      <c r="BFB49" s="134" t="s">
        <v>236</v>
      </c>
      <c r="BFC49" s="134" t="s">
        <v>236</v>
      </c>
      <c r="BFD49" s="134" t="s">
        <v>236</v>
      </c>
      <c r="BFE49" s="134" t="s">
        <v>236</v>
      </c>
      <c r="BFF49" s="134" t="s">
        <v>236</v>
      </c>
      <c r="BFG49" s="134" t="s">
        <v>236</v>
      </c>
      <c r="BFH49" s="134" t="s">
        <v>236</v>
      </c>
      <c r="BFI49" s="134" t="s">
        <v>236</v>
      </c>
      <c r="BFJ49" s="134" t="s">
        <v>236</v>
      </c>
      <c r="BFK49" s="134" t="s">
        <v>236</v>
      </c>
      <c r="BFL49" s="134" t="s">
        <v>236</v>
      </c>
      <c r="BFM49" s="134" t="s">
        <v>236</v>
      </c>
      <c r="BFN49" s="134" t="s">
        <v>236</v>
      </c>
      <c r="BFO49" s="134" t="s">
        <v>236</v>
      </c>
      <c r="BFP49" s="134" t="s">
        <v>236</v>
      </c>
      <c r="BFQ49" s="134" t="s">
        <v>236</v>
      </c>
      <c r="BFR49" s="134" t="s">
        <v>236</v>
      </c>
      <c r="BFS49" s="134" t="s">
        <v>236</v>
      </c>
      <c r="BFT49" s="134" t="s">
        <v>236</v>
      </c>
      <c r="BFU49" s="134" t="s">
        <v>236</v>
      </c>
      <c r="BFV49" s="134" t="s">
        <v>236</v>
      </c>
      <c r="BFW49" s="134" t="s">
        <v>236</v>
      </c>
      <c r="BFX49" s="134" t="s">
        <v>236</v>
      </c>
      <c r="BFY49" s="134" t="s">
        <v>236</v>
      </c>
      <c r="BFZ49" s="134" t="s">
        <v>236</v>
      </c>
      <c r="BGA49" s="134" t="s">
        <v>236</v>
      </c>
      <c r="BGB49" s="134" t="s">
        <v>236</v>
      </c>
      <c r="BGC49" s="134" t="s">
        <v>236</v>
      </c>
      <c r="BGD49" s="134" t="s">
        <v>236</v>
      </c>
      <c r="BGE49" s="134" t="s">
        <v>236</v>
      </c>
      <c r="BGF49" s="134" t="s">
        <v>236</v>
      </c>
      <c r="BGG49" s="134" t="s">
        <v>236</v>
      </c>
      <c r="BGH49" s="134" t="s">
        <v>236</v>
      </c>
      <c r="BGI49" s="134" t="s">
        <v>236</v>
      </c>
      <c r="BGJ49" s="134" t="s">
        <v>236</v>
      </c>
      <c r="BGK49" s="134" t="s">
        <v>236</v>
      </c>
      <c r="BGL49" s="134" t="s">
        <v>236</v>
      </c>
      <c r="BGM49" s="134" t="s">
        <v>236</v>
      </c>
      <c r="BGN49" s="134" t="s">
        <v>236</v>
      </c>
      <c r="BGO49" s="134" t="s">
        <v>236</v>
      </c>
      <c r="BGP49" s="134" t="s">
        <v>236</v>
      </c>
      <c r="BGQ49" s="134" t="s">
        <v>236</v>
      </c>
      <c r="BGR49" s="134" t="s">
        <v>236</v>
      </c>
      <c r="BGS49" s="134" t="s">
        <v>236</v>
      </c>
      <c r="BGT49" s="134" t="s">
        <v>236</v>
      </c>
      <c r="BGU49" s="134" t="s">
        <v>236</v>
      </c>
      <c r="BGV49" s="134" t="s">
        <v>236</v>
      </c>
      <c r="BGW49" s="134" t="s">
        <v>236</v>
      </c>
      <c r="BGX49" s="134" t="s">
        <v>236</v>
      </c>
      <c r="BGY49" s="134" t="s">
        <v>236</v>
      </c>
      <c r="BGZ49" s="134" t="s">
        <v>236</v>
      </c>
      <c r="BHA49" s="134" t="s">
        <v>236</v>
      </c>
      <c r="BHB49" s="134" t="s">
        <v>236</v>
      </c>
      <c r="BHC49" s="134" t="s">
        <v>236</v>
      </c>
      <c r="BHD49" s="134" t="s">
        <v>236</v>
      </c>
      <c r="BHE49" s="134" t="s">
        <v>236</v>
      </c>
      <c r="BHF49" s="134" t="s">
        <v>236</v>
      </c>
      <c r="BHG49" s="134" t="s">
        <v>236</v>
      </c>
      <c r="BHH49" s="134" t="s">
        <v>236</v>
      </c>
      <c r="BHI49" s="134" t="s">
        <v>236</v>
      </c>
      <c r="BHJ49" s="134" t="s">
        <v>236</v>
      </c>
      <c r="BHK49" s="134" t="s">
        <v>236</v>
      </c>
      <c r="BHL49" s="134" t="s">
        <v>236</v>
      </c>
      <c r="BHM49" s="134" t="s">
        <v>236</v>
      </c>
      <c r="BHN49" s="134" t="s">
        <v>236</v>
      </c>
      <c r="BHO49" s="134" t="s">
        <v>236</v>
      </c>
      <c r="BHP49" s="134" t="s">
        <v>236</v>
      </c>
      <c r="BHQ49" s="134" t="s">
        <v>236</v>
      </c>
      <c r="BHR49" s="134" t="s">
        <v>236</v>
      </c>
      <c r="BHS49" s="134" t="s">
        <v>236</v>
      </c>
      <c r="BHT49" s="134" t="s">
        <v>236</v>
      </c>
      <c r="BHU49" s="134" t="s">
        <v>236</v>
      </c>
      <c r="BHV49" s="134" t="s">
        <v>236</v>
      </c>
      <c r="BHW49" s="134" t="s">
        <v>236</v>
      </c>
      <c r="BHX49" s="134" t="s">
        <v>236</v>
      </c>
      <c r="BHY49" s="134" t="s">
        <v>236</v>
      </c>
      <c r="BHZ49" s="134" t="s">
        <v>236</v>
      </c>
      <c r="BIA49" s="134" t="s">
        <v>236</v>
      </c>
      <c r="BIB49" s="134" t="s">
        <v>236</v>
      </c>
      <c r="BIC49" s="134" t="s">
        <v>236</v>
      </c>
      <c r="BID49" s="134" t="s">
        <v>236</v>
      </c>
      <c r="BIE49" s="134" t="s">
        <v>236</v>
      </c>
      <c r="BIF49" s="134" t="s">
        <v>236</v>
      </c>
      <c r="BIG49" s="134" t="s">
        <v>236</v>
      </c>
      <c r="BIH49" s="134" t="s">
        <v>236</v>
      </c>
      <c r="BII49" s="134" t="s">
        <v>236</v>
      </c>
      <c r="BIJ49" s="134" t="s">
        <v>236</v>
      </c>
      <c r="BIK49" s="134" t="s">
        <v>236</v>
      </c>
      <c r="BIL49" s="134" t="s">
        <v>236</v>
      </c>
      <c r="BIM49" s="134" t="s">
        <v>236</v>
      </c>
      <c r="BIN49" s="134" t="s">
        <v>236</v>
      </c>
      <c r="BIO49" s="134" t="s">
        <v>236</v>
      </c>
      <c r="BIP49" s="134" t="s">
        <v>236</v>
      </c>
      <c r="BIQ49" s="134" t="s">
        <v>236</v>
      </c>
      <c r="BIR49" s="134" t="s">
        <v>236</v>
      </c>
      <c r="BIS49" s="134" t="s">
        <v>236</v>
      </c>
      <c r="BIT49" s="134" t="s">
        <v>236</v>
      </c>
      <c r="BIU49" s="134" t="s">
        <v>236</v>
      </c>
      <c r="BIV49" s="134" t="s">
        <v>236</v>
      </c>
      <c r="BIW49" s="134" t="s">
        <v>236</v>
      </c>
      <c r="BIX49" s="134" t="s">
        <v>236</v>
      </c>
      <c r="BIY49" s="134" t="s">
        <v>236</v>
      </c>
      <c r="BIZ49" s="134" t="s">
        <v>236</v>
      </c>
      <c r="BJA49" s="134" t="s">
        <v>236</v>
      </c>
      <c r="BJB49" s="134" t="s">
        <v>236</v>
      </c>
      <c r="BJC49" s="134" t="s">
        <v>236</v>
      </c>
      <c r="BJD49" s="134" t="s">
        <v>236</v>
      </c>
      <c r="BJE49" s="134" t="s">
        <v>236</v>
      </c>
      <c r="BJF49" s="134" t="s">
        <v>236</v>
      </c>
      <c r="BJG49" s="134" t="s">
        <v>236</v>
      </c>
      <c r="BJH49" s="134" t="s">
        <v>236</v>
      </c>
      <c r="BJI49" s="134" t="s">
        <v>236</v>
      </c>
      <c r="BJJ49" s="134" t="s">
        <v>236</v>
      </c>
      <c r="BJK49" s="134" t="s">
        <v>236</v>
      </c>
      <c r="BJL49" s="134" t="s">
        <v>236</v>
      </c>
      <c r="BJM49" s="134" t="s">
        <v>236</v>
      </c>
      <c r="BJN49" s="134" t="s">
        <v>236</v>
      </c>
      <c r="BJO49" s="134" t="s">
        <v>236</v>
      </c>
      <c r="BJP49" s="134" t="s">
        <v>236</v>
      </c>
      <c r="BJQ49" s="134" t="s">
        <v>236</v>
      </c>
      <c r="BJR49" s="134" t="s">
        <v>236</v>
      </c>
      <c r="BJS49" s="134" t="s">
        <v>236</v>
      </c>
      <c r="BJT49" s="134" t="s">
        <v>236</v>
      </c>
      <c r="BJU49" s="134" t="s">
        <v>236</v>
      </c>
      <c r="BJV49" s="134" t="s">
        <v>236</v>
      </c>
      <c r="BJW49" s="134" t="s">
        <v>236</v>
      </c>
      <c r="BJX49" s="134" t="s">
        <v>236</v>
      </c>
      <c r="BJY49" s="134" t="s">
        <v>236</v>
      </c>
      <c r="BJZ49" s="134" t="s">
        <v>236</v>
      </c>
      <c r="BKA49" s="134" t="s">
        <v>236</v>
      </c>
      <c r="BKB49" s="134" t="s">
        <v>236</v>
      </c>
      <c r="BKC49" s="134" t="s">
        <v>236</v>
      </c>
      <c r="BKD49" s="134" t="s">
        <v>236</v>
      </c>
      <c r="BKE49" s="134" t="s">
        <v>236</v>
      </c>
      <c r="BKF49" s="134" t="s">
        <v>236</v>
      </c>
      <c r="BKG49" s="134" t="s">
        <v>236</v>
      </c>
      <c r="BKH49" s="134" t="s">
        <v>236</v>
      </c>
      <c r="BKI49" s="134" t="s">
        <v>236</v>
      </c>
      <c r="BKJ49" s="134" t="s">
        <v>236</v>
      </c>
      <c r="BKK49" s="134" t="s">
        <v>236</v>
      </c>
      <c r="BKL49" s="134" t="s">
        <v>236</v>
      </c>
      <c r="BKM49" s="134" t="s">
        <v>236</v>
      </c>
      <c r="BKN49" s="134" t="s">
        <v>236</v>
      </c>
      <c r="BKO49" s="134" t="s">
        <v>236</v>
      </c>
      <c r="BKP49" s="134" t="s">
        <v>236</v>
      </c>
      <c r="BKQ49" s="134" t="s">
        <v>236</v>
      </c>
      <c r="BKR49" s="134" t="s">
        <v>236</v>
      </c>
      <c r="BKS49" s="134" t="s">
        <v>236</v>
      </c>
      <c r="BKT49" s="134" t="s">
        <v>236</v>
      </c>
      <c r="BKU49" s="134" t="s">
        <v>236</v>
      </c>
      <c r="BKV49" s="134" t="s">
        <v>236</v>
      </c>
      <c r="BKW49" s="134" t="s">
        <v>236</v>
      </c>
      <c r="BKX49" s="134" t="s">
        <v>236</v>
      </c>
      <c r="BKY49" s="134" t="s">
        <v>236</v>
      </c>
      <c r="BKZ49" s="134" t="s">
        <v>236</v>
      </c>
      <c r="BLA49" s="134" t="s">
        <v>236</v>
      </c>
      <c r="BLB49" s="134" t="s">
        <v>236</v>
      </c>
      <c r="BLC49" s="134" t="s">
        <v>236</v>
      </c>
      <c r="BLD49" s="134" t="s">
        <v>236</v>
      </c>
      <c r="BLE49" s="134" t="s">
        <v>236</v>
      </c>
      <c r="BLF49" s="134" t="s">
        <v>236</v>
      </c>
      <c r="BLG49" s="134" t="s">
        <v>236</v>
      </c>
      <c r="BLH49" s="134" t="s">
        <v>236</v>
      </c>
      <c r="BLI49" s="134" t="s">
        <v>236</v>
      </c>
      <c r="BLJ49" s="134" t="s">
        <v>236</v>
      </c>
      <c r="BLK49" s="134" t="s">
        <v>236</v>
      </c>
      <c r="BLL49" s="134" t="s">
        <v>236</v>
      </c>
      <c r="BLM49" s="134" t="s">
        <v>236</v>
      </c>
      <c r="BLN49" s="134" t="s">
        <v>236</v>
      </c>
      <c r="BLO49" s="134" t="s">
        <v>236</v>
      </c>
      <c r="BLP49" s="134" t="s">
        <v>236</v>
      </c>
      <c r="BLQ49" s="134" t="s">
        <v>236</v>
      </c>
      <c r="BLR49" s="134" t="s">
        <v>236</v>
      </c>
      <c r="BLS49" s="134" t="s">
        <v>236</v>
      </c>
      <c r="BLT49" s="134" t="s">
        <v>236</v>
      </c>
      <c r="BLU49" s="134" t="s">
        <v>236</v>
      </c>
      <c r="BLV49" s="134" t="s">
        <v>236</v>
      </c>
      <c r="BLW49" s="134" t="s">
        <v>236</v>
      </c>
      <c r="BLX49" s="134" t="s">
        <v>236</v>
      </c>
      <c r="BLY49" s="134" t="s">
        <v>236</v>
      </c>
      <c r="BLZ49" s="134" t="s">
        <v>236</v>
      </c>
      <c r="BMA49" s="134" t="s">
        <v>236</v>
      </c>
      <c r="BMB49" s="134" t="s">
        <v>236</v>
      </c>
      <c r="BMC49" s="134" t="s">
        <v>236</v>
      </c>
      <c r="BMD49" s="134" t="s">
        <v>236</v>
      </c>
      <c r="BME49" s="134" t="s">
        <v>236</v>
      </c>
      <c r="BMF49" s="134" t="s">
        <v>236</v>
      </c>
      <c r="BMG49" s="134" t="s">
        <v>236</v>
      </c>
      <c r="BMH49" s="134" t="s">
        <v>236</v>
      </c>
      <c r="BMI49" s="134" t="s">
        <v>236</v>
      </c>
      <c r="BMJ49" s="134" t="s">
        <v>236</v>
      </c>
      <c r="BMK49" s="134" t="s">
        <v>236</v>
      </c>
      <c r="BML49" s="134" t="s">
        <v>236</v>
      </c>
      <c r="BMM49" s="134" t="s">
        <v>236</v>
      </c>
      <c r="BMN49" s="134" t="s">
        <v>236</v>
      </c>
      <c r="BMO49" s="134" t="s">
        <v>236</v>
      </c>
      <c r="BMP49" s="134" t="s">
        <v>236</v>
      </c>
      <c r="BMQ49" s="134" t="s">
        <v>236</v>
      </c>
      <c r="BMR49" s="134" t="s">
        <v>236</v>
      </c>
      <c r="BMS49" s="134" t="s">
        <v>236</v>
      </c>
      <c r="BMT49" s="134" t="s">
        <v>236</v>
      </c>
      <c r="BMU49" s="134" t="s">
        <v>236</v>
      </c>
      <c r="BMV49" s="134" t="s">
        <v>236</v>
      </c>
      <c r="BMW49" s="134" t="s">
        <v>236</v>
      </c>
      <c r="BMX49" s="134" t="s">
        <v>236</v>
      </c>
      <c r="BMY49" s="134" t="s">
        <v>236</v>
      </c>
      <c r="BMZ49" s="134" t="s">
        <v>236</v>
      </c>
      <c r="BNA49" s="134" t="s">
        <v>236</v>
      </c>
      <c r="BNB49" s="134" t="s">
        <v>236</v>
      </c>
      <c r="BNC49" s="134" t="s">
        <v>236</v>
      </c>
      <c r="BND49" s="134" t="s">
        <v>236</v>
      </c>
      <c r="BNE49" s="134" t="s">
        <v>236</v>
      </c>
      <c r="BNF49" s="134" t="s">
        <v>236</v>
      </c>
      <c r="BNG49" s="134" t="s">
        <v>236</v>
      </c>
      <c r="BNH49" s="134" t="s">
        <v>236</v>
      </c>
      <c r="BNI49" s="134" t="s">
        <v>236</v>
      </c>
      <c r="BNJ49" s="134" t="s">
        <v>236</v>
      </c>
      <c r="BNK49" s="134" t="s">
        <v>236</v>
      </c>
      <c r="BNL49" s="134" t="s">
        <v>236</v>
      </c>
      <c r="BNM49" s="134" t="s">
        <v>236</v>
      </c>
      <c r="BNN49" s="134" t="s">
        <v>236</v>
      </c>
      <c r="BNO49" s="134" t="s">
        <v>236</v>
      </c>
      <c r="BNP49" s="134" t="s">
        <v>236</v>
      </c>
      <c r="BNQ49" s="134" t="s">
        <v>236</v>
      </c>
      <c r="BNR49" s="134" t="s">
        <v>236</v>
      </c>
      <c r="BNS49" s="134" t="s">
        <v>236</v>
      </c>
      <c r="BNT49" s="134" t="s">
        <v>236</v>
      </c>
      <c r="BNU49" s="134" t="s">
        <v>236</v>
      </c>
      <c r="BNV49" s="134" t="s">
        <v>236</v>
      </c>
      <c r="BNW49" s="134" t="s">
        <v>236</v>
      </c>
      <c r="BNX49" s="134" t="s">
        <v>236</v>
      </c>
      <c r="BNY49" s="134" t="s">
        <v>236</v>
      </c>
      <c r="BNZ49" s="134" t="s">
        <v>236</v>
      </c>
      <c r="BOA49" s="134" t="s">
        <v>236</v>
      </c>
      <c r="BOB49" s="134" t="s">
        <v>236</v>
      </c>
      <c r="BOC49" s="134" t="s">
        <v>236</v>
      </c>
      <c r="BOD49" s="134" t="s">
        <v>236</v>
      </c>
      <c r="BOE49" s="134" t="s">
        <v>236</v>
      </c>
      <c r="BOF49" s="134" t="s">
        <v>236</v>
      </c>
      <c r="BOG49" s="134" t="s">
        <v>236</v>
      </c>
      <c r="BOH49" s="134" t="s">
        <v>236</v>
      </c>
      <c r="BOI49" s="134" t="s">
        <v>236</v>
      </c>
      <c r="BOJ49" s="134" t="s">
        <v>236</v>
      </c>
      <c r="BOK49" s="134" t="s">
        <v>236</v>
      </c>
      <c r="BOL49" s="134" t="s">
        <v>236</v>
      </c>
      <c r="BOM49" s="134" t="s">
        <v>236</v>
      </c>
      <c r="BON49" s="134" t="s">
        <v>236</v>
      </c>
      <c r="BOO49" s="134" t="s">
        <v>236</v>
      </c>
      <c r="BOP49" s="134" t="s">
        <v>236</v>
      </c>
      <c r="BOQ49" s="134" t="s">
        <v>236</v>
      </c>
      <c r="BOR49" s="134" t="s">
        <v>236</v>
      </c>
      <c r="BOS49" s="134" t="s">
        <v>236</v>
      </c>
      <c r="BOT49" s="134" t="s">
        <v>236</v>
      </c>
      <c r="BOU49" s="134" t="s">
        <v>236</v>
      </c>
      <c r="BOV49" s="134" t="s">
        <v>236</v>
      </c>
      <c r="BOW49" s="134" t="s">
        <v>236</v>
      </c>
      <c r="BOX49" s="134" t="s">
        <v>236</v>
      </c>
      <c r="BOY49" s="134" t="s">
        <v>236</v>
      </c>
      <c r="BOZ49" s="134" t="s">
        <v>236</v>
      </c>
      <c r="BPA49" s="134" t="s">
        <v>236</v>
      </c>
      <c r="BPB49" s="134" t="s">
        <v>236</v>
      </c>
      <c r="BPC49" s="134" t="s">
        <v>236</v>
      </c>
      <c r="BPD49" s="134" t="s">
        <v>236</v>
      </c>
      <c r="BPE49" s="134" t="s">
        <v>236</v>
      </c>
      <c r="BPF49" s="134" t="s">
        <v>236</v>
      </c>
      <c r="BPG49" s="134" t="s">
        <v>236</v>
      </c>
      <c r="BPH49" s="134" t="s">
        <v>236</v>
      </c>
      <c r="BPI49" s="134" t="s">
        <v>236</v>
      </c>
      <c r="BPJ49" s="134" t="s">
        <v>236</v>
      </c>
      <c r="BPK49" s="134" t="s">
        <v>236</v>
      </c>
      <c r="BPL49" s="134" t="s">
        <v>236</v>
      </c>
      <c r="BPM49" s="134" t="s">
        <v>236</v>
      </c>
      <c r="BPN49" s="134" t="s">
        <v>236</v>
      </c>
      <c r="BPO49" s="134" t="s">
        <v>236</v>
      </c>
      <c r="BPP49" s="134" t="s">
        <v>236</v>
      </c>
      <c r="BPQ49" s="134" t="s">
        <v>236</v>
      </c>
      <c r="BPR49" s="134" t="s">
        <v>236</v>
      </c>
      <c r="BPS49" s="134" t="s">
        <v>236</v>
      </c>
      <c r="BPT49" s="134" t="s">
        <v>236</v>
      </c>
      <c r="BPU49" s="134" t="s">
        <v>236</v>
      </c>
      <c r="BPV49" s="134" t="s">
        <v>236</v>
      </c>
      <c r="BPW49" s="134" t="s">
        <v>236</v>
      </c>
      <c r="BPX49" s="134" t="s">
        <v>236</v>
      </c>
      <c r="BPY49" s="134" t="s">
        <v>236</v>
      </c>
      <c r="BPZ49" s="134" t="s">
        <v>236</v>
      </c>
      <c r="BQA49" s="134" t="s">
        <v>236</v>
      </c>
      <c r="BQB49" s="134" t="s">
        <v>236</v>
      </c>
      <c r="BQC49" s="134" t="s">
        <v>236</v>
      </c>
      <c r="BQD49" s="134" t="s">
        <v>236</v>
      </c>
      <c r="BQE49" s="134" t="s">
        <v>236</v>
      </c>
      <c r="BQF49" s="134" t="s">
        <v>236</v>
      </c>
      <c r="BQG49" s="134" t="s">
        <v>236</v>
      </c>
      <c r="BQH49" s="134" t="s">
        <v>236</v>
      </c>
      <c r="BQI49" s="134" t="s">
        <v>236</v>
      </c>
      <c r="BQJ49" s="134" t="s">
        <v>236</v>
      </c>
      <c r="BQK49" s="134" t="s">
        <v>236</v>
      </c>
      <c r="BQL49" s="134" t="s">
        <v>236</v>
      </c>
      <c r="BQM49" s="134" t="s">
        <v>236</v>
      </c>
      <c r="BQN49" s="134" t="s">
        <v>236</v>
      </c>
      <c r="BQO49" s="134" t="s">
        <v>236</v>
      </c>
      <c r="BQP49" s="134" t="s">
        <v>236</v>
      </c>
      <c r="BQQ49" s="134" t="s">
        <v>236</v>
      </c>
      <c r="BQR49" s="134" t="s">
        <v>236</v>
      </c>
      <c r="BQS49" s="134" t="s">
        <v>236</v>
      </c>
      <c r="BQT49" s="134" t="s">
        <v>236</v>
      </c>
      <c r="BQU49" s="134" t="s">
        <v>236</v>
      </c>
      <c r="BQV49" s="134" t="s">
        <v>236</v>
      </c>
      <c r="BQW49" s="134" t="s">
        <v>236</v>
      </c>
      <c r="BQX49" s="134" t="s">
        <v>236</v>
      </c>
      <c r="BQY49" s="134" t="s">
        <v>236</v>
      </c>
      <c r="BQZ49" s="134" t="s">
        <v>236</v>
      </c>
      <c r="BRA49" s="134" t="s">
        <v>236</v>
      </c>
      <c r="BRB49" s="134" t="s">
        <v>236</v>
      </c>
      <c r="BRC49" s="134" t="s">
        <v>236</v>
      </c>
      <c r="BRD49" s="134" t="s">
        <v>236</v>
      </c>
      <c r="BRE49" s="134" t="s">
        <v>236</v>
      </c>
      <c r="BRF49" s="134" t="s">
        <v>236</v>
      </c>
      <c r="BRG49" s="134" t="s">
        <v>236</v>
      </c>
      <c r="BRH49" s="134" t="s">
        <v>236</v>
      </c>
      <c r="BRI49" s="134" t="s">
        <v>236</v>
      </c>
      <c r="BRJ49" s="134" t="s">
        <v>236</v>
      </c>
      <c r="BRK49" s="134" t="s">
        <v>236</v>
      </c>
      <c r="BRL49" s="134" t="s">
        <v>236</v>
      </c>
      <c r="BRM49" s="134" t="s">
        <v>236</v>
      </c>
      <c r="BRN49" s="134" t="s">
        <v>236</v>
      </c>
      <c r="BRO49" s="134" t="s">
        <v>236</v>
      </c>
      <c r="BRP49" s="134" t="s">
        <v>236</v>
      </c>
      <c r="BRQ49" s="134" t="s">
        <v>236</v>
      </c>
      <c r="BRR49" s="134" t="s">
        <v>236</v>
      </c>
      <c r="BRS49" s="134" t="s">
        <v>236</v>
      </c>
      <c r="BRT49" s="134" t="s">
        <v>236</v>
      </c>
      <c r="BRU49" s="134" t="s">
        <v>236</v>
      </c>
      <c r="BRV49" s="134" t="s">
        <v>236</v>
      </c>
      <c r="BRW49" s="134" t="s">
        <v>236</v>
      </c>
      <c r="BRX49" s="134" t="s">
        <v>236</v>
      </c>
      <c r="BRY49" s="134" t="s">
        <v>236</v>
      </c>
      <c r="BRZ49" s="134" t="s">
        <v>236</v>
      </c>
      <c r="BSA49" s="134" t="s">
        <v>236</v>
      </c>
      <c r="BSB49" s="134" t="s">
        <v>236</v>
      </c>
      <c r="BSC49" s="134" t="s">
        <v>236</v>
      </c>
      <c r="BSD49" s="134" t="s">
        <v>236</v>
      </c>
      <c r="BSE49" s="134" t="s">
        <v>236</v>
      </c>
      <c r="BSF49" s="134" t="s">
        <v>236</v>
      </c>
      <c r="BSG49" s="134" t="s">
        <v>236</v>
      </c>
      <c r="BSH49" s="134" t="s">
        <v>236</v>
      </c>
      <c r="BSI49" s="134" t="s">
        <v>236</v>
      </c>
      <c r="BSJ49" s="134" t="s">
        <v>236</v>
      </c>
      <c r="BSK49" s="134" t="s">
        <v>236</v>
      </c>
      <c r="BSL49" s="134" t="s">
        <v>236</v>
      </c>
      <c r="BSM49" s="134" t="s">
        <v>236</v>
      </c>
      <c r="BSN49" s="134" t="s">
        <v>236</v>
      </c>
      <c r="BSO49" s="134" t="s">
        <v>236</v>
      </c>
      <c r="BSP49" s="134" t="s">
        <v>236</v>
      </c>
      <c r="BSQ49" s="134" t="s">
        <v>236</v>
      </c>
      <c r="BSR49" s="134" t="s">
        <v>236</v>
      </c>
      <c r="BSS49" s="134" t="s">
        <v>236</v>
      </c>
      <c r="BST49" s="134" t="s">
        <v>236</v>
      </c>
      <c r="BSU49" s="134" t="s">
        <v>236</v>
      </c>
      <c r="BSV49" s="134" t="s">
        <v>236</v>
      </c>
      <c r="BSW49" s="134" t="s">
        <v>236</v>
      </c>
      <c r="BSX49" s="134" t="s">
        <v>236</v>
      </c>
      <c r="BSY49" s="134" t="s">
        <v>236</v>
      </c>
      <c r="BSZ49" s="134" t="s">
        <v>236</v>
      </c>
      <c r="BTA49" s="134" t="s">
        <v>236</v>
      </c>
      <c r="BTB49" s="134" t="s">
        <v>236</v>
      </c>
      <c r="BTC49" s="134" t="s">
        <v>236</v>
      </c>
      <c r="BTD49" s="134" t="s">
        <v>236</v>
      </c>
      <c r="BTE49" s="134" t="s">
        <v>236</v>
      </c>
      <c r="BTF49" s="134" t="s">
        <v>236</v>
      </c>
      <c r="BTG49" s="134" t="s">
        <v>236</v>
      </c>
      <c r="BTH49" s="134" t="s">
        <v>236</v>
      </c>
      <c r="BTI49" s="134" t="s">
        <v>236</v>
      </c>
      <c r="BTJ49" s="134" t="s">
        <v>236</v>
      </c>
      <c r="BTK49" s="134" t="s">
        <v>236</v>
      </c>
      <c r="BTL49" s="134" t="s">
        <v>236</v>
      </c>
      <c r="BTM49" s="134" t="s">
        <v>236</v>
      </c>
      <c r="BTN49" s="134" t="s">
        <v>236</v>
      </c>
      <c r="BTO49" s="134" t="s">
        <v>236</v>
      </c>
      <c r="BTP49" s="134" t="s">
        <v>236</v>
      </c>
      <c r="BTQ49" s="134" t="s">
        <v>236</v>
      </c>
      <c r="BTR49" s="134" t="s">
        <v>236</v>
      </c>
      <c r="BTS49" s="134" t="s">
        <v>236</v>
      </c>
      <c r="BTT49" s="134" t="s">
        <v>236</v>
      </c>
      <c r="BTU49" s="134" t="s">
        <v>236</v>
      </c>
      <c r="BTV49" s="134" t="s">
        <v>236</v>
      </c>
      <c r="BTW49" s="134" t="s">
        <v>236</v>
      </c>
      <c r="BTX49" s="134" t="s">
        <v>236</v>
      </c>
      <c r="BTY49" s="134" t="s">
        <v>236</v>
      </c>
      <c r="BTZ49" s="134" t="s">
        <v>236</v>
      </c>
      <c r="BUA49" s="134" t="s">
        <v>236</v>
      </c>
      <c r="BUB49" s="134" t="s">
        <v>236</v>
      </c>
      <c r="BUC49" s="134" t="s">
        <v>236</v>
      </c>
      <c r="BUD49" s="134" t="s">
        <v>236</v>
      </c>
      <c r="BUE49" s="134" t="s">
        <v>236</v>
      </c>
      <c r="BUF49" s="134" t="s">
        <v>236</v>
      </c>
      <c r="BUG49" s="134" t="s">
        <v>236</v>
      </c>
      <c r="BUH49" s="134" t="s">
        <v>236</v>
      </c>
      <c r="BUI49" s="134" t="s">
        <v>236</v>
      </c>
      <c r="BUJ49" s="134" t="s">
        <v>236</v>
      </c>
      <c r="BUK49" s="134" t="s">
        <v>236</v>
      </c>
      <c r="BUL49" s="134" t="s">
        <v>236</v>
      </c>
      <c r="BUM49" s="134" t="s">
        <v>236</v>
      </c>
      <c r="BUN49" s="134" t="s">
        <v>236</v>
      </c>
      <c r="BUO49" s="134" t="s">
        <v>236</v>
      </c>
      <c r="BUP49" s="134" t="s">
        <v>236</v>
      </c>
      <c r="BUQ49" s="134" t="s">
        <v>236</v>
      </c>
      <c r="BUR49" s="134" t="s">
        <v>236</v>
      </c>
      <c r="BUS49" s="134" t="s">
        <v>236</v>
      </c>
      <c r="BUT49" s="134" t="s">
        <v>236</v>
      </c>
      <c r="BUU49" s="134" t="s">
        <v>236</v>
      </c>
      <c r="BUV49" s="134" t="s">
        <v>236</v>
      </c>
      <c r="BUW49" s="134" t="s">
        <v>236</v>
      </c>
      <c r="BUX49" s="134" t="s">
        <v>236</v>
      </c>
      <c r="BUY49" s="134" t="s">
        <v>236</v>
      </c>
      <c r="BUZ49" s="134" t="s">
        <v>236</v>
      </c>
      <c r="BVA49" s="134" t="s">
        <v>236</v>
      </c>
      <c r="BVB49" s="134" t="s">
        <v>236</v>
      </c>
      <c r="BVC49" s="134" t="s">
        <v>236</v>
      </c>
      <c r="BVD49" s="134" t="s">
        <v>236</v>
      </c>
      <c r="BVE49" s="134" t="s">
        <v>236</v>
      </c>
      <c r="BVF49" s="134" t="s">
        <v>236</v>
      </c>
      <c r="BVG49" s="134" t="s">
        <v>236</v>
      </c>
      <c r="BVH49" s="134" t="s">
        <v>236</v>
      </c>
      <c r="BVI49" s="134" t="s">
        <v>236</v>
      </c>
      <c r="BVJ49" s="134" t="s">
        <v>236</v>
      </c>
      <c r="BVK49" s="134" t="s">
        <v>236</v>
      </c>
      <c r="BVL49" s="134" t="s">
        <v>236</v>
      </c>
      <c r="BVM49" s="134" t="s">
        <v>236</v>
      </c>
      <c r="BVN49" s="134" t="s">
        <v>236</v>
      </c>
      <c r="BVO49" s="134" t="s">
        <v>236</v>
      </c>
      <c r="BVP49" s="134" t="s">
        <v>236</v>
      </c>
      <c r="BVQ49" s="134" t="s">
        <v>236</v>
      </c>
      <c r="BVR49" s="134" t="s">
        <v>236</v>
      </c>
      <c r="BVS49" s="134" t="s">
        <v>236</v>
      </c>
      <c r="BVT49" s="134" t="s">
        <v>236</v>
      </c>
      <c r="BVU49" s="134" t="s">
        <v>236</v>
      </c>
      <c r="BVV49" s="134" t="s">
        <v>236</v>
      </c>
      <c r="BVW49" s="134" t="s">
        <v>236</v>
      </c>
      <c r="BVX49" s="134" t="s">
        <v>236</v>
      </c>
      <c r="BVY49" s="134" t="s">
        <v>236</v>
      </c>
      <c r="BVZ49" s="134" t="s">
        <v>236</v>
      </c>
      <c r="BWA49" s="134" t="s">
        <v>236</v>
      </c>
      <c r="BWB49" s="134" t="s">
        <v>236</v>
      </c>
      <c r="BWC49" s="134" t="s">
        <v>236</v>
      </c>
      <c r="BWD49" s="134" t="s">
        <v>236</v>
      </c>
      <c r="BWE49" s="134" t="s">
        <v>236</v>
      </c>
      <c r="BWF49" s="134" t="s">
        <v>236</v>
      </c>
      <c r="BWG49" s="134" t="s">
        <v>236</v>
      </c>
      <c r="BWH49" s="134" t="s">
        <v>236</v>
      </c>
      <c r="BWI49" s="134" t="s">
        <v>236</v>
      </c>
      <c r="BWJ49" s="134" t="s">
        <v>236</v>
      </c>
      <c r="BWK49" s="134" t="s">
        <v>236</v>
      </c>
      <c r="BWL49" s="134" t="s">
        <v>236</v>
      </c>
      <c r="BWM49" s="134" t="s">
        <v>236</v>
      </c>
      <c r="BWN49" s="134" t="s">
        <v>236</v>
      </c>
      <c r="BWO49" s="134" t="s">
        <v>236</v>
      </c>
      <c r="BWP49" s="134" t="s">
        <v>236</v>
      </c>
      <c r="BWQ49" s="134" t="s">
        <v>236</v>
      </c>
      <c r="BWR49" s="134" t="s">
        <v>236</v>
      </c>
      <c r="BWS49" s="134" t="s">
        <v>236</v>
      </c>
      <c r="BWT49" s="134" t="s">
        <v>236</v>
      </c>
      <c r="BWU49" s="134" t="s">
        <v>236</v>
      </c>
      <c r="BWV49" s="134" t="s">
        <v>236</v>
      </c>
      <c r="BWW49" s="134" t="s">
        <v>236</v>
      </c>
      <c r="BWX49" s="134" t="s">
        <v>236</v>
      </c>
      <c r="BWY49" s="134" t="s">
        <v>236</v>
      </c>
      <c r="BWZ49" s="134" t="s">
        <v>236</v>
      </c>
      <c r="BXA49" s="134" t="s">
        <v>236</v>
      </c>
      <c r="BXB49" s="134" t="s">
        <v>236</v>
      </c>
      <c r="BXC49" s="134" t="s">
        <v>236</v>
      </c>
      <c r="BXD49" s="134" t="s">
        <v>236</v>
      </c>
      <c r="BXE49" s="134" t="s">
        <v>236</v>
      </c>
      <c r="BXF49" s="134" t="s">
        <v>236</v>
      </c>
      <c r="BXG49" s="134" t="s">
        <v>236</v>
      </c>
      <c r="BXH49" s="134" t="s">
        <v>236</v>
      </c>
      <c r="BXI49" s="134" t="s">
        <v>236</v>
      </c>
      <c r="BXJ49" s="134" t="s">
        <v>236</v>
      </c>
      <c r="BXK49" s="134" t="s">
        <v>236</v>
      </c>
      <c r="BXL49" s="134" t="s">
        <v>236</v>
      </c>
      <c r="BXM49" s="134" t="s">
        <v>236</v>
      </c>
      <c r="BXN49" s="134" t="s">
        <v>236</v>
      </c>
      <c r="BXO49" s="134" t="s">
        <v>236</v>
      </c>
      <c r="BXP49" s="134" t="s">
        <v>236</v>
      </c>
      <c r="BXQ49" s="134" t="s">
        <v>236</v>
      </c>
      <c r="BXR49" s="134" t="s">
        <v>236</v>
      </c>
      <c r="BXS49" s="134" t="s">
        <v>236</v>
      </c>
      <c r="BXT49" s="134" t="s">
        <v>236</v>
      </c>
      <c r="BXU49" s="134" t="s">
        <v>236</v>
      </c>
      <c r="BXV49" s="134" t="s">
        <v>236</v>
      </c>
      <c r="BXW49" s="134" t="s">
        <v>236</v>
      </c>
      <c r="BXX49" s="134" t="s">
        <v>236</v>
      </c>
      <c r="BXY49" s="134" t="s">
        <v>236</v>
      </c>
      <c r="BXZ49" s="134" t="s">
        <v>236</v>
      </c>
      <c r="BYA49" s="134" t="s">
        <v>236</v>
      </c>
      <c r="BYB49" s="134" t="s">
        <v>236</v>
      </c>
      <c r="BYC49" s="134" t="s">
        <v>236</v>
      </c>
      <c r="BYD49" s="134" t="s">
        <v>236</v>
      </c>
      <c r="BYE49" s="134" t="s">
        <v>236</v>
      </c>
      <c r="BYF49" s="134" t="s">
        <v>236</v>
      </c>
      <c r="BYG49" s="134" t="s">
        <v>236</v>
      </c>
      <c r="BYH49" s="134" t="s">
        <v>236</v>
      </c>
      <c r="BYI49" s="134" t="s">
        <v>236</v>
      </c>
      <c r="BYJ49" s="134" t="s">
        <v>236</v>
      </c>
      <c r="BYK49" s="134" t="s">
        <v>236</v>
      </c>
      <c r="BYL49" s="134" t="s">
        <v>236</v>
      </c>
      <c r="BYM49" s="134" t="s">
        <v>236</v>
      </c>
      <c r="BYN49" s="134" t="s">
        <v>236</v>
      </c>
      <c r="BYO49" s="134" t="s">
        <v>236</v>
      </c>
      <c r="BYP49" s="134" t="s">
        <v>236</v>
      </c>
      <c r="BYQ49" s="134" t="s">
        <v>236</v>
      </c>
      <c r="BYR49" s="134" t="s">
        <v>236</v>
      </c>
      <c r="BYS49" s="134" t="s">
        <v>236</v>
      </c>
      <c r="BYT49" s="134" t="s">
        <v>236</v>
      </c>
      <c r="BYU49" s="134" t="s">
        <v>236</v>
      </c>
      <c r="BYV49" s="134" t="s">
        <v>236</v>
      </c>
      <c r="BYW49" s="134" t="s">
        <v>236</v>
      </c>
      <c r="BYX49" s="134" t="s">
        <v>236</v>
      </c>
      <c r="BYY49" s="134" t="s">
        <v>236</v>
      </c>
      <c r="BYZ49" s="134" t="s">
        <v>236</v>
      </c>
      <c r="BZA49" s="134" t="s">
        <v>236</v>
      </c>
      <c r="BZB49" s="134" t="s">
        <v>236</v>
      </c>
      <c r="BZC49" s="134" t="s">
        <v>236</v>
      </c>
      <c r="BZD49" s="134" t="s">
        <v>236</v>
      </c>
      <c r="BZE49" s="134" t="s">
        <v>236</v>
      </c>
      <c r="BZF49" s="134" t="s">
        <v>236</v>
      </c>
      <c r="BZG49" s="134" t="s">
        <v>236</v>
      </c>
      <c r="BZH49" s="134" t="s">
        <v>236</v>
      </c>
      <c r="BZI49" s="134" t="s">
        <v>236</v>
      </c>
      <c r="BZJ49" s="134" t="s">
        <v>236</v>
      </c>
      <c r="BZK49" s="134" t="s">
        <v>236</v>
      </c>
      <c r="BZL49" s="134" t="s">
        <v>236</v>
      </c>
      <c r="BZM49" s="134" t="s">
        <v>236</v>
      </c>
      <c r="BZN49" s="134" t="s">
        <v>236</v>
      </c>
      <c r="BZO49" s="134" t="s">
        <v>236</v>
      </c>
      <c r="BZP49" s="134" t="s">
        <v>236</v>
      </c>
      <c r="BZQ49" s="134" t="s">
        <v>236</v>
      </c>
      <c r="BZR49" s="134" t="s">
        <v>236</v>
      </c>
      <c r="BZS49" s="134" t="s">
        <v>236</v>
      </c>
      <c r="BZT49" s="134" t="s">
        <v>236</v>
      </c>
      <c r="BZU49" s="134" t="s">
        <v>236</v>
      </c>
      <c r="BZV49" s="134" t="s">
        <v>236</v>
      </c>
      <c r="BZW49" s="134" t="s">
        <v>236</v>
      </c>
      <c r="BZX49" s="134" t="s">
        <v>236</v>
      </c>
      <c r="BZY49" s="134" t="s">
        <v>236</v>
      </c>
      <c r="BZZ49" s="134" t="s">
        <v>236</v>
      </c>
      <c r="CAA49" s="134" t="s">
        <v>236</v>
      </c>
      <c r="CAB49" s="134" t="s">
        <v>236</v>
      </c>
      <c r="CAC49" s="134" t="s">
        <v>236</v>
      </c>
      <c r="CAD49" s="134" t="s">
        <v>236</v>
      </c>
      <c r="CAE49" s="134" t="s">
        <v>236</v>
      </c>
      <c r="CAF49" s="134" t="s">
        <v>236</v>
      </c>
      <c r="CAG49" s="134" t="s">
        <v>236</v>
      </c>
      <c r="CAH49" s="134" t="s">
        <v>236</v>
      </c>
      <c r="CAI49" s="134" t="s">
        <v>236</v>
      </c>
      <c r="CAJ49" s="134" t="s">
        <v>236</v>
      </c>
      <c r="CAK49" s="134" t="s">
        <v>236</v>
      </c>
      <c r="CAL49" s="134" t="s">
        <v>236</v>
      </c>
      <c r="CAM49" s="134" t="s">
        <v>236</v>
      </c>
      <c r="CAN49" s="134" t="s">
        <v>236</v>
      </c>
      <c r="CAO49" s="134" t="s">
        <v>236</v>
      </c>
      <c r="CAP49" s="134" t="s">
        <v>236</v>
      </c>
      <c r="CAQ49" s="134" t="s">
        <v>236</v>
      </c>
      <c r="CAR49" s="134" t="s">
        <v>236</v>
      </c>
      <c r="CAS49" s="134" t="s">
        <v>236</v>
      </c>
      <c r="CAT49" s="134" t="s">
        <v>236</v>
      </c>
      <c r="CAU49" s="134" t="s">
        <v>236</v>
      </c>
      <c r="CAV49" s="134" t="s">
        <v>236</v>
      </c>
      <c r="CAW49" s="134" t="s">
        <v>236</v>
      </c>
      <c r="CAX49" s="134" t="s">
        <v>236</v>
      </c>
      <c r="CAY49" s="134" t="s">
        <v>236</v>
      </c>
      <c r="CAZ49" s="134" t="s">
        <v>236</v>
      </c>
      <c r="CBA49" s="134" t="s">
        <v>236</v>
      </c>
      <c r="CBB49" s="134" t="s">
        <v>236</v>
      </c>
      <c r="CBC49" s="134" t="s">
        <v>236</v>
      </c>
      <c r="CBD49" s="134" t="s">
        <v>236</v>
      </c>
      <c r="CBE49" s="134" t="s">
        <v>236</v>
      </c>
      <c r="CBF49" s="134" t="s">
        <v>236</v>
      </c>
      <c r="CBG49" s="134" t="s">
        <v>236</v>
      </c>
      <c r="CBH49" s="134" t="s">
        <v>236</v>
      </c>
      <c r="CBI49" s="134" t="s">
        <v>236</v>
      </c>
      <c r="CBJ49" s="134" t="s">
        <v>236</v>
      </c>
      <c r="CBK49" s="134" t="s">
        <v>236</v>
      </c>
      <c r="CBL49" s="134" t="s">
        <v>236</v>
      </c>
      <c r="CBM49" s="134" t="s">
        <v>236</v>
      </c>
      <c r="CBN49" s="134" t="s">
        <v>236</v>
      </c>
      <c r="CBO49" s="134" t="s">
        <v>236</v>
      </c>
      <c r="CBP49" s="134" t="s">
        <v>236</v>
      </c>
      <c r="CBQ49" s="134" t="s">
        <v>236</v>
      </c>
      <c r="CBR49" s="134" t="s">
        <v>236</v>
      </c>
      <c r="CBS49" s="134" t="s">
        <v>236</v>
      </c>
      <c r="CBT49" s="134" t="s">
        <v>236</v>
      </c>
      <c r="CBU49" s="134" t="s">
        <v>236</v>
      </c>
      <c r="CBV49" s="134" t="s">
        <v>236</v>
      </c>
      <c r="CBW49" s="134" t="s">
        <v>236</v>
      </c>
      <c r="CBX49" s="134" t="s">
        <v>236</v>
      </c>
      <c r="CBY49" s="134" t="s">
        <v>236</v>
      </c>
      <c r="CBZ49" s="134" t="s">
        <v>236</v>
      </c>
      <c r="CCA49" s="134" t="s">
        <v>236</v>
      </c>
      <c r="CCB49" s="134" t="s">
        <v>236</v>
      </c>
      <c r="CCC49" s="134" t="s">
        <v>236</v>
      </c>
      <c r="CCD49" s="134" t="s">
        <v>236</v>
      </c>
      <c r="CCE49" s="134" t="s">
        <v>236</v>
      </c>
      <c r="CCF49" s="134" t="s">
        <v>236</v>
      </c>
      <c r="CCG49" s="134" t="s">
        <v>236</v>
      </c>
      <c r="CCH49" s="134" t="s">
        <v>236</v>
      </c>
      <c r="CCI49" s="134" t="s">
        <v>236</v>
      </c>
      <c r="CCJ49" s="134" t="s">
        <v>236</v>
      </c>
      <c r="CCK49" s="134" t="s">
        <v>236</v>
      </c>
      <c r="CCL49" s="134" t="s">
        <v>236</v>
      </c>
      <c r="CCM49" s="134" t="s">
        <v>236</v>
      </c>
      <c r="CCN49" s="134" t="s">
        <v>236</v>
      </c>
      <c r="CCO49" s="134" t="s">
        <v>236</v>
      </c>
      <c r="CCP49" s="134" t="s">
        <v>236</v>
      </c>
      <c r="CCQ49" s="134" t="s">
        <v>236</v>
      </c>
      <c r="CCR49" s="134" t="s">
        <v>236</v>
      </c>
      <c r="CCS49" s="134" t="s">
        <v>236</v>
      </c>
      <c r="CCT49" s="134" t="s">
        <v>236</v>
      </c>
      <c r="CCU49" s="134" t="s">
        <v>236</v>
      </c>
      <c r="CCV49" s="134" t="s">
        <v>236</v>
      </c>
      <c r="CCW49" s="134" t="s">
        <v>236</v>
      </c>
      <c r="CCX49" s="134" t="s">
        <v>236</v>
      </c>
      <c r="CCY49" s="134" t="s">
        <v>236</v>
      </c>
      <c r="CCZ49" s="134" t="s">
        <v>236</v>
      </c>
      <c r="CDA49" s="134" t="s">
        <v>236</v>
      </c>
      <c r="CDB49" s="134" t="s">
        <v>236</v>
      </c>
      <c r="CDC49" s="134" t="s">
        <v>236</v>
      </c>
      <c r="CDD49" s="134" t="s">
        <v>236</v>
      </c>
      <c r="CDE49" s="134" t="s">
        <v>236</v>
      </c>
      <c r="CDF49" s="134" t="s">
        <v>236</v>
      </c>
      <c r="CDG49" s="134" t="s">
        <v>236</v>
      </c>
      <c r="CDH49" s="134" t="s">
        <v>236</v>
      </c>
      <c r="CDI49" s="134" t="s">
        <v>236</v>
      </c>
      <c r="CDJ49" s="134" t="s">
        <v>236</v>
      </c>
      <c r="CDK49" s="134" t="s">
        <v>236</v>
      </c>
      <c r="CDL49" s="134" t="s">
        <v>236</v>
      </c>
      <c r="CDM49" s="134" t="s">
        <v>236</v>
      </c>
      <c r="CDN49" s="134" t="s">
        <v>236</v>
      </c>
      <c r="CDO49" s="134" t="s">
        <v>236</v>
      </c>
      <c r="CDP49" s="134" t="s">
        <v>236</v>
      </c>
      <c r="CDQ49" s="134" t="s">
        <v>236</v>
      </c>
      <c r="CDR49" s="134" t="s">
        <v>236</v>
      </c>
      <c r="CDS49" s="134" t="s">
        <v>236</v>
      </c>
      <c r="CDT49" s="134" t="s">
        <v>236</v>
      </c>
      <c r="CDU49" s="134" t="s">
        <v>236</v>
      </c>
      <c r="CDV49" s="134" t="s">
        <v>236</v>
      </c>
      <c r="CDW49" s="134" t="s">
        <v>236</v>
      </c>
      <c r="CDX49" s="134" t="s">
        <v>236</v>
      </c>
      <c r="CDY49" s="134" t="s">
        <v>236</v>
      </c>
      <c r="CDZ49" s="134" t="s">
        <v>236</v>
      </c>
      <c r="CEA49" s="134" t="s">
        <v>236</v>
      </c>
      <c r="CEB49" s="134" t="s">
        <v>236</v>
      </c>
      <c r="CEC49" s="134" t="s">
        <v>236</v>
      </c>
      <c r="CED49" s="134" t="s">
        <v>236</v>
      </c>
      <c r="CEE49" s="134" t="s">
        <v>236</v>
      </c>
      <c r="CEF49" s="134" t="s">
        <v>236</v>
      </c>
      <c r="CEG49" s="134" t="s">
        <v>236</v>
      </c>
      <c r="CEH49" s="134" t="s">
        <v>236</v>
      </c>
      <c r="CEI49" s="134" t="s">
        <v>236</v>
      </c>
      <c r="CEJ49" s="134" t="s">
        <v>236</v>
      </c>
      <c r="CEK49" s="134" t="s">
        <v>236</v>
      </c>
      <c r="CEL49" s="134" t="s">
        <v>236</v>
      </c>
      <c r="CEM49" s="134" t="s">
        <v>236</v>
      </c>
      <c r="CEN49" s="134" t="s">
        <v>236</v>
      </c>
      <c r="CEO49" s="134" t="s">
        <v>236</v>
      </c>
      <c r="CEP49" s="134" t="s">
        <v>236</v>
      </c>
      <c r="CEQ49" s="134" t="s">
        <v>236</v>
      </c>
      <c r="CER49" s="134" t="s">
        <v>236</v>
      </c>
      <c r="CES49" s="134" t="s">
        <v>236</v>
      </c>
      <c r="CET49" s="134" t="s">
        <v>236</v>
      </c>
      <c r="CEU49" s="134" t="s">
        <v>236</v>
      </c>
      <c r="CEV49" s="134" t="s">
        <v>236</v>
      </c>
      <c r="CEW49" s="134" t="s">
        <v>236</v>
      </c>
      <c r="CEX49" s="134" t="s">
        <v>236</v>
      </c>
      <c r="CEY49" s="134" t="s">
        <v>236</v>
      </c>
      <c r="CEZ49" s="134" t="s">
        <v>236</v>
      </c>
      <c r="CFA49" s="134" t="s">
        <v>236</v>
      </c>
      <c r="CFB49" s="134" t="s">
        <v>236</v>
      </c>
      <c r="CFC49" s="134" t="s">
        <v>236</v>
      </c>
      <c r="CFD49" s="134" t="s">
        <v>236</v>
      </c>
      <c r="CFE49" s="134" t="s">
        <v>236</v>
      </c>
      <c r="CFF49" s="134" t="s">
        <v>236</v>
      </c>
      <c r="CFG49" s="134" t="s">
        <v>236</v>
      </c>
      <c r="CFH49" s="134" t="s">
        <v>236</v>
      </c>
      <c r="CFI49" s="134" t="s">
        <v>236</v>
      </c>
      <c r="CFJ49" s="134" t="s">
        <v>236</v>
      </c>
      <c r="CFK49" s="134" t="s">
        <v>236</v>
      </c>
      <c r="CFL49" s="134" t="s">
        <v>236</v>
      </c>
      <c r="CFM49" s="134" t="s">
        <v>236</v>
      </c>
      <c r="CFN49" s="134" t="s">
        <v>236</v>
      </c>
      <c r="CFO49" s="134" t="s">
        <v>236</v>
      </c>
      <c r="CFP49" s="134" t="s">
        <v>236</v>
      </c>
      <c r="CFQ49" s="134" t="s">
        <v>236</v>
      </c>
      <c r="CFR49" s="134" t="s">
        <v>236</v>
      </c>
      <c r="CFS49" s="134" t="s">
        <v>236</v>
      </c>
      <c r="CFT49" s="134" t="s">
        <v>236</v>
      </c>
      <c r="CFU49" s="134" t="s">
        <v>236</v>
      </c>
      <c r="CFV49" s="134" t="s">
        <v>236</v>
      </c>
      <c r="CFW49" s="134" t="s">
        <v>236</v>
      </c>
      <c r="CFX49" s="134" t="s">
        <v>236</v>
      </c>
      <c r="CFY49" s="134" t="s">
        <v>236</v>
      </c>
      <c r="CFZ49" s="134" t="s">
        <v>236</v>
      </c>
      <c r="CGA49" s="134" t="s">
        <v>236</v>
      </c>
      <c r="CGB49" s="134" t="s">
        <v>236</v>
      </c>
      <c r="CGC49" s="134" t="s">
        <v>236</v>
      </c>
      <c r="CGD49" s="134" t="s">
        <v>236</v>
      </c>
      <c r="CGE49" s="134" t="s">
        <v>236</v>
      </c>
      <c r="CGF49" s="134" t="s">
        <v>236</v>
      </c>
      <c r="CGG49" s="134" t="s">
        <v>236</v>
      </c>
      <c r="CGH49" s="134" t="s">
        <v>236</v>
      </c>
      <c r="CGI49" s="134" t="s">
        <v>236</v>
      </c>
      <c r="CGJ49" s="134" t="s">
        <v>236</v>
      </c>
      <c r="CGK49" s="134" t="s">
        <v>236</v>
      </c>
      <c r="CGL49" s="134" t="s">
        <v>236</v>
      </c>
      <c r="CGM49" s="134" t="s">
        <v>236</v>
      </c>
      <c r="CGN49" s="134" t="s">
        <v>236</v>
      </c>
      <c r="CGO49" s="134" t="s">
        <v>236</v>
      </c>
      <c r="CGP49" s="134" t="s">
        <v>236</v>
      </c>
      <c r="CGQ49" s="134" t="s">
        <v>236</v>
      </c>
      <c r="CGR49" s="134" t="s">
        <v>236</v>
      </c>
      <c r="CGS49" s="134" t="s">
        <v>236</v>
      </c>
      <c r="CGT49" s="134" t="s">
        <v>236</v>
      </c>
      <c r="CGU49" s="134" t="s">
        <v>236</v>
      </c>
      <c r="CGV49" s="134" t="s">
        <v>236</v>
      </c>
      <c r="CGW49" s="134" t="s">
        <v>236</v>
      </c>
      <c r="CGX49" s="134" t="s">
        <v>236</v>
      </c>
      <c r="CGY49" s="134" t="s">
        <v>236</v>
      </c>
      <c r="CGZ49" s="134" t="s">
        <v>236</v>
      </c>
      <c r="CHA49" s="134" t="s">
        <v>236</v>
      </c>
      <c r="CHB49" s="134" t="s">
        <v>236</v>
      </c>
      <c r="CHC49" s="134" t="s">
        <v>236</v>
      </c>
      <c r="CHD49" s="134" t="s">
        <v>236</v>
      </c>
      <c r="CHE49" s="134" t="s">
        <v>236</v>
      </c>
      <c r="CHF49" s="134" t="s">
        <v>236</v>
      </c>
      <c r="CHG49" s="134" t="s">
        <v>236</v>
      </c>
      <c r="CHH49" s="134" t="s">
        <v>236</v>
      </c>
      <c r="CHI49" s="134" t="s">
        <v>236</v>
      </c>
      <c r="CHJ49" s="134" t="s">
        <v>236</v>
      </c>
      <c r="CHK49" s="134" t="s">
        <v>236</v>
      </c>
      <c r="CHL49" s="134" t="s">
        <v>236</v>
      </c>
      <c r="CHM49" s="134" t="s">
        <v>236</v>
      </c>
      <c r="CHN49" s="134" t="s">
        <v>236</v>
      </c>
      <c r="CHO49" s="134" t="s">
        <v>236</v>
      </c>
      <c r="CHP49" s="134" t="s">
        <v>236</v>
      </c>
      <c r="CHQ49" s="134" t="s">
        <v>236</v>
      </c>
      <c r="CHR49" s="134" t="s">
        <v>236</v>
      </c>
      <c r="CHS49" s="134" t="s">
        <v>236</v>
      </c>
      <c r="CHT49" s="134" t="s">
        <v>236</v>
      </c>
      <c r="CHU49" s="134" t="s">
        <v>236</v>
      </c>
      <c r="CHV49" s="134" t="s">
        <v>236</v>
      </c>
      <c r="CHW49" s="134" t="s">
        <v>236</v>
      </c>
      <c r="CHX49" s="134" t="s">
        <v>236</v>
      </c>
      <c r="CHY49" s="134" t="s">
        <v>236</v>
      </c>
      <c r="CHZ49" s="134" t="s">
        <v>236</v>
      </c>
      <c r="CIA49" s="134" t="s">
        <v>236</v>
      </c>
      <c r="CIB49" s="134" t="s">
        <v>236</v>
      </c>
      <c r="CIC49" s="134" t="s">
        <v>236</v>
      </c>
      <c r="CID49" s="134" t="s">
        <v>236</v>
      </c>
      <c r="CIE49" s="134" t="s">
        <v>236</v>
      </c>
      <c r="CIF49" s="134" t="s">
        <v>236</v>
      </c>
      <c r="CIG49" s="134" t="s">
        <v>236</v>
      </c>
      <c r="CIH49" s="134" t="s">
        <v>236</v>
      </c>
      <c r="CII49" s="134" t="s">
        <v>236</v>
      </c>
      <c r="CIJ49" s="134" t="s">
        <v>236</v>
      </c>
      <c r="CIK49" s="134" t="s">
        <v>236</v>
      </c>
      <c r="CIL49" s="134" t="s">
        <v>236</v>
      </c>
      <c r="CIM49" s="134" t="s">
        <v>236</v>
      </c>
      <c r="CIN49" s="134" t="s">
        <v>236</v>
      </c>
      <c r="CIO49" s="134" t="s">
        <v>236</v>
      </c>
      <c r="CIP49" s="134" t="s">
        <v>236</v>
      </c>
      <c r="CIQ49" s="134" t="s">
        <v>236</v>
      </c>
      <c r="CIR49" s="134" t="s">
        <v>236</v>
      </c>
      <c r="CIS49" s="134" t="s">
        <v>236</v>
      </c>
      <c r="CIT49" s="134" t="s">
        <v>236</v>
      </c>
      <c r="CIU49" s="134" t="s">
        <v>236</v>
      </c>
      <c r="CIV49" s="134" t="s">
        <v>236</v>
      </c>
      <c r="CIW49" s="134" t="s">
        <v>236</v>
      </c>
      <c r="CIX49" s="134" t="s">
        <v>236</v>
      </c>
      <c r="CIY49" s="134" t="s">
        <v>236</v>
      </c>
      <c r="CIZ49" s="134" t="s">
        <v>236</v>
      </c>
      <c r="CJA49" s="134" t="s">
        <v>236</v>
      </c>
      <c r="CJB49" s="134" t="s">
        <v>236</v>
      </c>
      <c r="CJC49" s="134" t="s">
        <v>236</v>
      </c>
      <c r="CJD49" s="134" t="s">
        <v>236</v>
      </c>
      <c r="CJE49" s="134" t="s">
        <v>236</v>
      </c>
      <c r="CJF49" s="134" t="s">
        <v>236</v>
      </c>
      <c r="CJG49" s="134" t="s">
        <v>236</v>
      </c>
      <c r="CJH49" s="134" t="s">
        <v>236</v>
      </c>
      <c r="CJI49" s="134" t="s">
        <v>236</v>
      </c>
      <c r="CJJ49" s="134" t="s">
        <v>236</v>
      </c>
      <c r="CJK49" s="134" t="s">
        <v>236</v>
      </c>
      <c r="CJL49" s="134" t="s">
        <v>236</v>
      </c>
      <c r="CJM49" s="134" t="s">
        <v>236</v>
      </c>
      <c r="CJN49" s="134" t="s">
        <v>236</v>
      </c>
      <c r="CJO49" s="134" t="s">
        <v>236</v>
      </c>
      <c r="CJP49" s="134" t="s">
        <v>236</v>
      </c>
      <c r="CJQ49" s="134" t="s">
        <v>236</v>
      </c>
      <c r="CJR49" s="134" t="s">
        <v>236</v>
      </c>
      <c r="CJS49" s="134" t="s">
        <v>236</v>
      </c>
      <c r="CJT49" s="134" t="s">
        <v>236</v>
      </c>
      <c r="CJU49" s="134" t="s">
        <v>236</v>
      </c>
      <c r="CJV49" s="134" t="s">
        <v>236</v>
      </c>
      <c r="CJW49" s="134" t="s">
        <v>236</v>
      </c>
      <c r="CJX49" s="134" t="s">
        <v>236</v>
      </c>
      <c r="CJY49" s="134" t="s">
        <v>236</v>
      </c>
      <c r="CJZ49" s="134" t="s">
        <v>236</v>
      </c>
      <c r="CKA49" s="134" t="s">
        <v>236</v>
      </c>
      <c r="CKB49" s="134" t="s">
        <v>236</v>
      </c>
      <c r="CKC49" s="134" t="s">
        <v>236</v>
      </c>
      <c r="CKD49" s="134" t="s">
        <v>236</v>
      </c>
      <c r="CKE49" s="134" t="s">
        <v>236</v>
      </c>
      <c r="CKF49" s="134" t="s">
        <v>236</v>
      </c>
      <c r="CKG49" s="134" t="s">
        <v>236</v>
      </c>
      <c r="CKH49" s="134" t="s">
        <v>236</v>
      </c>
      <c r="CKI49" s="134" t="s">
        <v>236</v>
      </c>
      <c r="CKJ49" s="134" t="s">
        <v>236</v>
      </c>
      <c r="CKK49" s="134" t="s">
        <v>236</v>
      </c>
      <c r="CKL49" s="134" t="s">
        <v>236</v>
      </c>
      <c r="CKM49" s="134" t="s">
        <v>236</v>
      </c>
      <c r="CKN49" s="134" t="s">
        <v>236</v>
      </c>
      <c r="CKO49" s="134" t="s">
        <v>236</v>
      </c>
      <c r="CKP49" s="134" t="s">
        <v>236</v>
      </c>
      <c r="CKQ49" s="134" t="s">
        <v>236</v>
      </c>
      <c r="CKR49" s="134" t="s">
        <v>236</v>
      </c>
      <c r="CKS49" s="134" t="s">
        <v>236</v>
      </c>
      <c r="CKT49" s="134" t="s">
        <v>236</v>
      </c>
      <c r="CKU49" s="134" t="s">
        <v>236</v>
      </c>
      <c r="CKV49" s="134" t="s">
        <v>236</v>
      </c>
      <c r="CKW49" s="134" t="s">
        <v>236</v>
      </c>
      <c r="CKX49" s="134" t="s">
        <v>236</v>
      </c>
      <c r="CKY49" s="134" t="s">
        <v>236</v>
      </c>
      <c r="CKZ49" s="134" t="s">
        <v>236</v>
      </c>
      <c r="CLA49" s="134" t="s">
        <v>236</v>
      </c>
      <c r="CLB49" s="134" t="s">
        <v>236</v>
      </c>
      <c r="CLC49" s="134" t="s">
        <v>236</v>
      </c>
      <c r="CLD49" s="134" t="s">
        <v>236</v>
      </c>
      <c r="CLE49" s="134" t="s">
        <v>236</v>
      </c>
      <c r="CLF49" s="134" t="s">
        <v>236</v>
      </c>
      <c r="CLG49" s="134" t="s">
        <v>236</v>
      </c>
      <c r="CLH49" s="134" t="s">
        <v>236</v>
      </c>
      <c r="CLI49" s="134" t="s">
        <v>236</v>
      </c>
      <c r="CLJ49" s="134" t="s">
        <v>236</v>
      </c>
      <c r="CLK49" s="134" t="s">
        <v>236</v>
      </c>
      <c r="CLL49" s="134" t="s">
        <v>236</v>
      </c>
      <c r="CLM49" s="134" t="s">
        <v>236</v>
      </c>
      <c r="CLN49" s="134" t="s">
        <v>236</v>
      </c>
      <c r="CLO49" s="134" t="s">
        <v>236</v>
      </c>
      <c r="CLP49" s="134" t="s">
        <v>236</v>
      </c>
      <c r="CLQ49" s="134" t="s">
        <v>236</v>
      </c>
      <c r="CLR49" s="134" t="s">
        <v>236</v>
      </c>
      <c r="CLS49" s="134" t="s">
        <v>236</v>
      </c>
      <c r="CLT49" s="134" t="s">
        <v>236</v>
      </c>
      <c r="CLU49" s="134" t="s">
        <v>236</v>
      </c>
      <c r="CLV49" s="134" t="s">
        <v>236</v>
      </c>
      <c r="CLW49" s="134" t="s">
        <v>236</v>
      </c>
      <c r="CLX49" s="134" t="s">
        <v>236</v>
      </c>
      <c r="CLY49" s="134" t="s">
        <v>236</v>
      </c>
      <c r="CLZ49" s="134" t="s">
        <v>236</v>
      </c>
      <c r="CMA49" s="134" t="s">
        <v>236</v>
      </c>
      <c r="CMB49" s="134" t="s">
        <v>236</v>
      </c>
      <c r="CMC49" s="134" t="s">
        <v>236</v>
      </c>
      <c r="CMD49" s="134" t="s">
        <v>236</v>
      </c>
      <c r="CME49" s="134" t="s">
        <v>236</v>
      </c>
      <c r="CMF49" s="134" t="s">
        <v>236</v>
      </c>
      <c r="CMG49" s="134" t="s">
        <v>236</v>
      </c>
      <c r="CMH49" s="134" t="s">
        <v>236</v>
      </c>
      <c r="CMI49" s="134" t="s">
        <v>236</v>
      </c>
      <c r="CMJ49" s="134" t="s">
        <v>236</v>
      </c>
      <c r="CMK49" s="134" t="s">
        <v>236</v>
      </c>
      <c r="CML49" s="134" t="s">
        <v>236</v>
      </c>
      <c r="CMM49" s="134" t="s">
        <v>236</v>
      </c>
      <c r="CMN49" s="134" t="s">
        <v>236</v>
      </c>
      <c r="CMO49" s="134" t="s">
        <v>236</v>
      </c>
      <c r="CMP49" s="134" t="s">
        <v>236</v>
      </c>
      <c r="CMQ49" s="134" t="s">
        <v>236</v>
      </c>
      <c r="CMR49" s="134" t="s">
        <v>236</v>
      </c>
      <c r="CMS49" s="134" t="s">
        <v>236</v>
      </c>
      <c r="CMT49" s="134" t="s">
        <v>236</v>
      </c>
      <c r="CMU49" s="134" t="s">
        <v>236</v>
      </c>
      <c r="CMV49" s="134" t="s">
        <v>236</v>
      </c>
      <c r="CMW49" s="134" t="s">
        <v>236</v>
      </c>
      <c r="CMX49" s="134" t="s">
        <v>236</v>
      </c>
      <c r="CMY49" s="134" t="s">
        <v>236</v>
      </c>
      <c r="CMZ49" s="134" t="s">
        <v>236</v>
      </c>
      <c r="CNA49" s="134" t="s">
        <v>236</v>
      </c>
      <c r="CNB49" s="134" t="s">
        <v>236</v>
      </c>
      <c r="CNC49" s="134" t="s">
        <v>236</v>
      </c>
      <c r="CND49" s="134" t="s">
        <v>236</v>
      </c>
      <c r="CNE49" s="134" t="s">
        <v>236</v>
      </c>
      <c r="CNF49" s="134" t="s">
        <v>236</v>
      </c>
      <c r="CNG49" s="134" t="s">
        <v>236</v>
      </c>
      <c r="CNH49" s="134" t="s">
        <v>236</v>
      </c>
      <c r="CNI49" s="134" t="s">
        <v>236</v>
      </c>
      <c r="CNJ49" s="134" t="s">
        <v>236</v>
      </c>
      <c r="CNK49" s="134" t="s">
        <v>236</v>
      </c>
      <c r="CNL49" s="134" t="s">
        <v>236</v>
      </c>
      <c r="CNM49" s="134" t="s">
        <v>236</v>
      </c>
      <c r="CNN49" s="134" t="s">
        <v>236</v>
      </c>
      <c r="CNO49" s="134" t="s">
        <v>236</v>
      </c>
      <c r="CNP49" s="134" t="s">
        <v>236</v>
      </c>
      <c r="CNQ49" s="134" t="s">
        <v>236</v>
      </c>
      <c r="CNR49" s="134" t="s">
        <v>236</v>
      </c>
      <c r="CNS49" s="134" t="s">
        <v>236</v>
      </c>
      <c r="CNT49" s="134" t="s">
        <v>236</v>
      </c>
      <c r="CNU49" s="134" t="s">
        <v>236</v>
      </c>
      <c r="CNV49" s="134" t="s">
        <v>236</v>
      </c>
      <c r="CNW49" s="134" t="s">
        <v>236</v>
      </c>
      <c r="CNX49" s="134" t="s">
        <v>236</v>
      </c>
      <c r="CNY49" s="134" t="s">
        <v>236</v>
      </c>
      <c r="CNZ49" s="134" t="s">
        <v>236</v>
      </c>
      <c r="COA49" s="134" t="s">
        <v>236</v>
      </c>
      <c r="COB49" s="134" t="s">
        <v>236</v>
      </c>
      <c r="COC49" s="134" t="s">
        <v>236</v>
      </c>
      <c r="COD49" s="134" t="s">
        <v>236</v>
      </c>
      <c r="COE49" s="134" t="s">
        <v>236</v>
      </c>
      <c r="COF49" s="134" t="s">
        <v>236</v>
      </c>
      <c r="COG49" s="134" t="s">
        <v>236</v>
      </c>
      <c r="COH49" s="134" t="s">
        <v>236</v>
      </c>
      <c r="COI49" s="134" t="s">
        <v>236</v>
      </c>
      <c r="COJ49" s="134" t="s">
        <v>236</v>
      </c>
      <c r="COK49" s="134" t="s">
        <v>236</v>
      </c>
      <c r="COL49" s="134" t="s">
        <v>236</v>
      </c>
      <c r="COM49" s="134" t="s">
        <v>236</v>
      </c>
      <c r="CON49" s="134" t="s">
        <v>236</v>
      </c>
      <c r="COO49" s="134" t="s">
        <v>236</v>
      </c>
      <c r="COP49" s="134" t="s">
        <v>236</v>
      </c>
      <c r="COQ49" s="134" t="s">
        <v>236</v>
      </c>
      <c r="COR49" s="134" t="s">
        <v>236</v>
      </c>
      <c r="COS49" s="134" t="s">
        <v>236</v>
      </c>
      <c r="COT49" s="134" t="s">
        <v>236</v>
      </c>
      <c r="COU49" s="134" t="s">
        <v>236</v>
      </c>
      <c r="COV49" s="134" t="s">
        <v>236</v>
      </c>
      <c r="COW49" s="134" t="s">
        <v>236</v>
      </c>
      <c r="COX49" s="134" t="s">
        <v>236</v>
      </c>
      <c r="COY49" s="134" t="s">
        <v>236</v>
      </c>
      <c r="COZ49" s="134" t="s">
        <v>236</v>
      </c>
      <c r="CPA49" s="134" t="s">
        <v>236</v>
      </c>
      <c r="CPB49" s="134" t="s">
        <v>236</v>
      </c>
      <c r="CPC49" s="134" t="s">
        <v>236</v>
      </c>
      <c r="CPD49" s="134" t="s">
        <v>236</v>
      </c>
      <c r="CPE49" s="134" t="s">
        <v>236</v>
      </c>
      <c r="CPF49" s="134" t="s">
        <v>236</v>
      </c>
      <c r="CPG49" s="134" t="s">
        <v>236</v>
      </c>
      <c r="CPH49" s="134" t="s">
        <v>236</v>
      </c>
      <c r="CPI49" s="134" t="s">
        <v>236</v>
      </c>
      <c r="CPJ49" s="134" t="s">
        <v>236</v>
      </c>
      <c r="CPK49" s="134" t="s">
        <v>236</v>
      </c>
      <c r="CPL49" s="134" t="s">
        <v>236</v>
      </c>
      <c r="CPM49" s="134" t="s">
        <v>236</v>
      </c>
      <c r="CPN49" s="134" t="s">
        <v>236</v>
      </c>
      <c r="CPO49" s="134" t="s">
        <v>236</v>
      </c>
      <c r="CPP49" s="134" t="s">
        <v>236</v>
      </c>
      <c r="CPQ49" s="134" t="s">
        <v>236</v>
      </c>
      <c r="CPR49" s="134" t="s">
        <v>236</v>
      </c>
      <c r="CPS49" s="134" t="s">
        <v>236</v>
      </c>
      <c r="CPT49" s="134" t="s">
        <v>236</v>
      </c>
      <c r="CPU49" s="134" t="s">
        <v>236</v>
      </c>
      <c r="CPV49" s="134" t="s">
        <v>236</v>
      </c>
      <c r="CPW49" s="134" t="s">
        <v>236</v>
      </c>
      <c r="CPX49" s="134" t="s">
        <v>236</v>
      </c>
      <c r="CPY49" s="134" t="s">
        <v>236</v>
      </c>
      <c r="CPZ49" s="134" t="s">
        <v>236</v>
      </c>
      <c r="CQA49" s="134" t="s">
        <v>236</v>
      </c>
      <c r="CQB49" s="134" t="s">
        <v>236</v>
      </c>
      <c r="CQC49" s="134" t="s">
        <v>236</v>
      </c>
      <c r="CQD49" s="134" t="s">
        <v>236</v>
      </c>
      <c r="CQE49" s="134" t="s">
        <v>236</v>
      </c>
      <c r="CQF49" s="134" t="s">
        <v>236</v>
      </c>
      <c r="CQG49" s="134" t="s">
        <v>236</v>
      </c>
      <c r="CQH49" s="134" t="s">
        <v>236</v>
      </c>
      <c r="CQI49" s="134" t="s">
        <v>236</v>
      </c>
      <c r="CQJ49" s="134" t="s">
        <v>236</v>
      </c>
      <c r="CQK49" s="134" t="s">
        <v>236</v>
      </c>
      <c r="CQL49" s="134" t="s">
        <v>236</v>
      </c>
      <c r="CQM49" s="134" t="s">
        <v>236</v>
      </c>
      <c r="CQN49" s="134" t="s">
        <v>236</v>
      </c>
      <c r="CQO49" s="134" t="s">
        <v>236</v>
      </c>
      <c r="CQP49" s="134" t="s">
        <v>236</v>
      </c>
      <c r="CQQ49" s="134" t="s">
        <v>236</v>
      </c>
      <c r="CQR49" s="134" t="s">
        <v>236</v>
      </c>
      <c r="CQS49" s="134" t="s">
        <v>236</v>
      </c>
      <c r="CQT49" s="134" t="s">
        <v>236</v>
      </c>
      <c r="CQU49" s="134" t="s">
        <v>236</v>
      </c>
      <c r="CQV49" s="134" t="s">
        <v>236</v>
      </c>
      <c r="CQW49" s="134" t="s">
        <v>236</v>
      </c>
      <c r="CQX49" s="134" t="s">
        <v>236</v>
      </c>
      <c r="CQY49" s="134" t="s">
        <v>236</v>
      </c>
      <c r="CQZ49" s="134" t="s">
        <v>236</v>
      </c>
      <c r="CRA49" s="134" t="s">
        <v>236</v>
      </c>
      <c r="CRB49" s="134" t="s">
        <v>236</v>
      </c>
      <c r="CRC49" s="134" t="s">
        <v>236</v>
      </c>
      <c r="CRD49" s="134" t="s">
        <v>236</v>
      </c>
      <c r="CRE49" s="134" t="s">
        <v>236</v>
      </c>
      <c r="CRF49" s="134" t="s">
        <v>236</v>
      </c>
      <c r="CRG49" s="134" t="s">
        <v>236</v>
      </c>
      <c r="CRH49" s="134" t="s">
        <v>236</v>
      </c>
      <c r="CRI49" s="134" t="s">
        <v>236</v>
      </c>
      <c r="CRJ49" s="134" t="s">
        <v>236</v>
      </c>
      <c r="CRK49" s="134" t="s">
        <v>236</v>
      </c>
      <c r="CRL49" s="134" t="s">
        <v>236</v>
      </c>
      <c r="CRM49" s="134" t="s">
        <v>236</v>
      </c>
      <c r="CRN49" s="134" t="s">
        <v>236</v>
      </c>
      <c r="CRO49" s="134" t="s">
        <v>236</v>
      </c>
      <c r="CRP49" s="134" t="s">
        <v>236</v>
      </c>
      <c r="CRQ49" s="134" t="s">
        <v>236</v>
      </c>
      <c r="CRR49" s="134" t="s">
        <v>236</v>
      </c>
      <c r="CRS49" s="134" t="s">
        <v>236</v>
      </c>
      <c r="CRT49" s="134" t="s">
        <v>236</v>
      </c>
      <c r="CRU49" s="134" t="s">
        <v>236</v>
      </c>
      <c r="CRV49" s="134" t="s">
        <v>236</v>
      </c>
      <c r="CRW49" s="134" t="s">
        <v>236</v>
      </c>
      <c r="CRX49" s="134" t="s">
        <v>236</v>
      </c>
      <c r="CRY49" s="134" t="s">
        <v>236</v>
      </c>
      <c r="CRZ49" s="134" t="s">
        <v>236</v>
      </c>
      <c r="CSA49" s="134" t="s">
        <v>236</v>
      </c>
      <c r="CSB49" s="134" t="s">
        <v>236</v>
      </c>
      <c r="CSC49" s="134" t="s">
        <v>236</v>
      </c>
      <c r="CSD49" s="134" t="s">
        <v>236</v>
      </c>
      <c r="CSE49" s="134" t="s">
        <v>236</v>
      </c>
      <c r="CSF49" s="134" t="s">
        <v>236</v>
      </c>
      <c r="CSG49" s="134" t="s">
        <v>236</v>
      </c>
      <c r="CSH49" s="134" t="s">
        <v>236</v>
      </c>
      <c r="CSI49" s="134" t="s">
        <v>236</v>
      </c>
      <c r="CSJ49" s="134" t="s">
        <v>236</v>
      </c>
      <c r="CSK49" s="134" t="s">
        <v>236</v>
      </c>
      <c r="CSL49" s="134" t="s">
        <v>236</v>
      </c>
      <c r="CSM49" s="134" t="s">
        <v>236</v>
      </c>
      <c r="CSN49" s="134" t="s">
        <v>236</v>
      </c>
      <c r="CSO49" s="134" t="s">
        <v>236</v>
      </c>
      <c r="CSP49" s="134" t="s">
        <v>236</v>
      </c>
      <c r="CSQ49" s="134" t="s">
        <v>236</v>
      </c>
      <c r="CSR49" s="134" t="s">
        <v>236</v>
      </c>
      <c r="CSS49" s="134" t="s">
        <v>236</v>
      </c>
      <c r="CST49" s="134" t="s">
        <v>236</v>
      </c>
      <c r="CSU49" s="134" t="s">
        <v>236</v>
      </c>
      <c r="CSV49" s="134" t="s">
        <v>236</v>
      </c>
      <c r="CSW49" s="134" t="s">
        <v>236</v>
      </c>
      <c r="CSX49" s="134" t="s">
        <v>236</v>
      </c>
      <c r="CSY49" s="134" t="s">
        <v>236</v>
      </c>
      <c r="CSZ49" s="134" t="s">
        <v>236</v>
      </c>
      <c r="CTA49" s="134" t="s">
        <v>236</v>
      </c>
      <c r="CTB49" s="134" t="s">
        <v>236</v>
      </c>
      <c r="CTC49" s="134" t="s">
        <v>236</v>
      </c>
      <c r="CTD49" s="134" t="s">
        <v>236</v>
      </c>
      <c r="CTE49" s="134" t="s">
        <v>236</v>
      </c>
      <c r="CTF49" s="134" t="s">
        <v>236</v>
      </c>
      <c r="CTG49" s="134" t="s">
        <v>236</v>
      </c>
      <c r="CTH49" s="134" t="s">
        <v>236</v>
      </c>
      <c r="CTI49" s="134" t="s">
        <v>236</v>
      </c>
      <c r="CTJ49" s="134" t="s">
        <v>236</v>
      </c>
      <c r="CTK49" s="134" t="s">
        <v>236</v>
      </c>
      <c r="CTL49" s="134" t="s">
        <v>236</v>
      </c>
      <c r="CTM49" s="134" t="s">
        <v>236</v>
      </c>
      <c r="CTN49" s="134" t="s">
        <v>236</v>
      </c>
      <c r="CTO49" s="134" t="s">
        <v>236</v>
      </c>
      <c r="CTP49" s="134" t="s">
        <v>236</v>
      </c>
      <c r="CTQ49" s="134" t="s">
        <v>236</v>
      </c>
      <c r="CTR49" s="134" t="s">
        <v>236</v>
      </c>
      <c r="CTS49" s="134" t="s">
        <v>236</v>
      </c>
      <c r="CTT49" s="134" t="s">
        <v>236</v>
      </c>
      <c r="CTU49" s="134" t="s">
        <v>236</v>
      </c>
      <c r="CTV49" s="134" t="s">
        <v>236</v>
      </c>
      <c r="CTW49" s="134" t="s">
        <v>236</v>
      </c>
      <c r="CTX49" s="134" t="s">
        <v>236</v>
      </c>
      <c r="CTY49" s="134" t="s">
        <v>236</v>
      </c>
      <c r="CTZ49" s="134" t="s">
        <v>236</v>
      </c>
      <c r="CUA49" s="134" t="s">
        <v>236</v>
      </c>
      <c r="CUB49" s="134" t="s">
        <v>236</v>
      </c>
      <c r="CUC49" s="134" t="s">
        <v>236</v>
      </c>
      <c r="CUD49" s="134" t="s">
        <v>236</v>
      </c>
      <c r="CUE49" s="134" t="s">
        <v>236</v>
      </c>
      <c r="CUF49" s="134" t="s">
        <v>236</v>
      </c>
      <c r="CUG49" s="134" t="s">
        <v>236</v>
      </c>
      <c r="CUH49" s="134" t="s">
        <v>236</v>
      </c>
      <c r="CUI49" s="134" t="s">
        <v>236</v>
      </c>
      <c r="CUJ49" s="134" t="s">
        <v>236</v>
      </c>
      <c r="CUK49" s="134" t="s">
        <v>236</v>
      </c>
      <c r="CUL49" s="134" t="s">
        <v>236</v>
      </c>
      <c r="CUM49" s="134" t="s">
        <v>236</v>
      </c>
      <c r="CUN49" s="134" t="s">
        <v>236</v>
      </c>
      <c r="CUO49" s="134" t="s">
        <v>236</v>
      </c>
      <c r="CUP49" s="134" t="s">
        <v>236</v>
      </c>
      <c r="CUQ49" s="134" t="s">
        <v>236</v>
      </c>
      <c r="CUR49" s="134" t="s">
        <v>236</v>
      </c>
      <c r="CUS49" s="134" t="s">
        <v>236</v>
      </c>
      <c r="CUT49" s="134" t="s">
        <v>236</v>
      </c>
      <c r="CUU49" s="134" t="s">
        <v>236</v>
      </c>
      <c r="CUV49" s="134" t="s">
        <v>236</v>
      </c>
      <c r="CUW49" s="134" t="s">
        <v>236</v>
      </c>
      <c r="CUX49" s="134" t="s">
        <v>236</v>
      </c>
      <c r="CUY49" s="134" t="s">
        <v>236</v>
      </c>
      <c r="CUZ49" s="134" t="s">
        <v>236</v>
      </c>
      <c r="CVA49" s="134" t="s">
        <v>236</v>
      </c>
      <c r="CVB49" s="134" t="s">
        <v>236</v>
      </c>
      <c r="CVC49" s="134" t="s">
        <v>236</v>
      </c>
      <c r="CVD49" s="134" t="s">
        <v>236</v>
      </c>
      <c r="CVE49" s="134" t="s">
        <v>236</v>
      </c>
      <c r="CVF49" s="134" t="s">
        <v>236</v>
      </c>
      <c r="CVG49" s="134" t="s">
        <v>236</v>
      </c>
      <c r="CVH49" s="134" t="s">
        <v>236</v>
      </c>
      <c r="CVI49" s="134" t="s">
        <v>236</v>
      </c>
      <c r="CVJ49" s="134" t="s">
        <v>236</v>
      </c>
      <c r="CVK49" s="134" t="s">
        <v>236</v>
      </c>
      <c r="CVL49" s="134" t="s">
        <v>236</v>
      </c>
      <c r="CVM49" s="134" t="s">
        <v>236</v>
      </c>
      <c r="CVN49" s="134" t="s">
        <v>236</v>
      </c>
      <c r="CVO49" s="134" t="s">
        <v>236</v>
      </c>
      <c r="CVP49" s="134" t="s">
        <v>236</v>
      </c>
      <c r="CVQ49" s="134" t="s">
        <v>236</v>
      </c>
      <c r="CVR49" s="134" t="s">
        <v>236</v>
      </c>
      <c r="CVS49" s="134" t="s">
        <v>236</v>
      </c>
      <c r="CVT49" s="134" t="s">
        <v>236</v>
      </c>
      <c r="CVU49" s="134" t="s">
        <v>236</v>
      </c>
      <c r="CVV49" s="134" t="s">
        <v>236</v>
      </c>
      <c r="CVW49" s="134" t="s">
        <v>236</v>
      </c>
      <c r="CVX49" s="134" t="s">
        <v>236</v>
      </c>
      <c r="CVY49" s="134" t="s">
        <v>236</v>
      </c>
      <c r="CVZ49" s="134" t="s">
        <v>236</v>
      </c>
      <c r="CWA49" s="134" t="s">
        <v>236</v>
      </c>
      <c r="CWB49" s="134" t="s">
        <v>236</v>
      </c>
      <c r="CWC49" s="134" t="s">
        <v>236</v>
      </c>
      <c r="CWD49" s="134" t="s">
        <v>236</v>
      </c>
      <c r="CWE49" s="134" t="s">
        <v>236</v>
      </c>
      <c r="CWF49" s="134" t="s">
        <v>236</v>
      </c>
      <c r="CWG49" s="134" t="s">
        <v>236</v>
      </c>
      <c r="CWH49" s="134" t="s">
        <v>236</v>
      </c>
      <c r="CWI49" s="134" t="s">
        <v>236</v>
      </c>
      <c r="CWJ49" s="134" t="s">
        <v>236</v>
      </c>
      <c r="CWK49" s="134" t="s">
        <v>236</v>
      </c>
      <c r="CWL49" s="134" t="s">
        <v>236</v>
      </c>
      <c r="CWM49" s="134" t="s">
        <v>236</v>
      </c>
      <c r="CWN49" s="134" t="s">
        <v>236</v>
      </c>
      <c r="CWO49" s="134" t="s">
        <v>236</v>
      </c>
      <c r="CWP49" s="134" t="s">
        <v>236</v>
      </c>
      <c r="CWQ49" s="134" t="s">
        <v>236</v>
      </c>
      <c r="CWR49" s="134" t="s">
        <v>236</v>
      </c>
      <c r="CWS49" s="134" t="s">
        <v>236</v>
      </c>
      <c r="CWT49" s="134" t="s">
        <v>236</v>
      </c>
      <c r="CWU49" s="134" t="s">
        <v>236</v>
      </c>
      <c r="CWV49" s="134" t="s">
        <v>236</v>
      </c>
      <c r="CWW49" s="134" t="s">
        <v>236</v>
      </c>
      <c r="CWX49" s="134" t="s">
        <v>236</v>
      </c>
      <c r="CWY49" s="134" t="s">
        <v>236</v>
      </c>
      <c r="CWZ49" s="134" t="s">
        <v>236</v>
      </c>
      <c r="CXA49" s="134" t="s">
        <v>236</v>
      </c>
      <c r="CXB49" s="134" t="s">
        <v>236</v>
      </c>
      <c r="CXC49" s="134" t="s">
        <v>236</v>
      </c>
      <c r="CXD49" s="134" t="s">
        <v>236</v>
      </c>
      <c r="CXE49" s="134" t="s">
        <v>236</v>
      </c>
      <c r="CXF49" s="134" t="s">
        <v>236</v>
      </c>
      <c r="CXG49" s="134" t="s">
        <v>236</v>
      </c>
      <c r="CXH49" s="134" t="s">
        <v>236</v>
      </c>
      <c r="CXI49" s="134" t="s">
        <v>236</v>
      </c>
      <c r="CXJ49" s="134" t="s">
        <v>236</v>
      </c>
      <c r="CXK49" s="134" t="s">
        <v>236</v>
      </c>
      <c r="CXL49" s="134" t="s">
        <v>236</v>
      </c>
      <c r="CXM49" s="134" t="s">
        <v>236</v>
      </c>
      <c r="CXN49" s="134" t="s">
        <v>236</v>
      </c>
      <c r="CXO49" s="134" t="s">
        <v>236</v>
      </c>
      <c r="CXP49" s="134" t="s">
        <v>236</v>
      </c>
      <c r="CXQ49" s="134" t="s">
        <v>236</v>
      </c>
      <c r="CXR49" s="134" t="s">
        <v>236</v>
      </c>
      <c r="CXS49" s="134" t="s">
        <v>236</v>
      </c>
      <c r="CXT49" s="134" t="s">
        <v>236</v>
      </c>
      <c r="CXU49" s="134" t="s">
        <v>236</v>
      </c>
      <c r="CXV49" s="134" t="s">
        <v>236</v>
      </c>
      <c r="CXW49" s="134" t="s">
        <v>236</v>
      </c>
      <c r="CXX49" s="134" t="s">
        <v>236</v>
      </c>
      <c r="CXY49" s="134" t="s">
        <v>236</v>
      </c>
      <c r="CXZ49" s="134" t="s">
        <v>236</v>
      </c>
      <c r="CYA49" s="134" t="s">
        <v>236</v>
      </c>
      <c r="CYB49" s="134" t="s">
        <v>236</v>
      </c>
      <c r="CYC49" s="134" t="s">
        <v>236</v>
      </c>
      <c r="CYD49" s="134" t="s">
        <v>236</v>
      </c>
      <c r="CYE49" s="134" t="s">
        <v>236</v>
      </c>
      <c r="CYF49" s="134" t="s">
        <v>236</v>
      </c>
      <c r="CYG49" s="134" t="s">
        <v>236</v>
      </c>
      <c r="CYH49" s="134" t="s">
        <v>236</v>
      </c>
      <c r="CYI49" s="134" t="s">
        <v>236</v>
      </c>
      <c r="CYJ49" s="134" t="s">
        <v>236</v>
      </c>
      <c r="CYK49" s="134" t="s">
        <v>236</v>
      </c>
      <c r="CYL49" s="134" t="s">
        <v>236</v>
      </c>
      <c r="CYM49" s="134" t="s">
        <v>236</v>
      </c>
      <c r="CYN49" s="134" t="s">
        <v>236</v>
      </c>
      <c r="CYO49" s="134" t="s">
        <v>236</v>
      </c>
      <c r="CYP49" s="134" t="s">
        <v>236</v>
      </c>
      <c r="CYQ49" s="134" t="s">
        <v>236</v>
      </c>
      <c r="CYR49" s="134" t="s">
        <v>236</v>
      </c>
      <c r="CYS49" s="134" t="s">
        <v>236</v>
      </c>
      <c r="CYT49" s="134" t="s">
        <v>236</v>
      </c>
      <c r="CYU49" s="134" t="s">
        <v>236</v>
      </c>
      <c r="CYV49" s="134" t="s">
        <v>236</v>
      </c>
      <c r="CYW49" s="134" t="s">
        <v>236</v>
      </c>
      <c r="CYX49" s="134" t="s">
        <v>236</v>
      </c>
      <c r="CYY49" s="134" t="s">
        <v>236</v>
      </c>
      <c r="CYZ49" s="134" t="s">
        <v>236</v>
      </c>
      <c r="CZA49" s="134" t="s">
        <v>236</v>
      </c>
      <c r="CZB49" s="134" t="s">
        <v>236</v>
      </c>
      <c r="CZC49" s="134" t="s">
        <v>236</v>
      </c>
      <c r="CZD49" s="134" t="s">
        <v>236</v>
      </c>
      <c r="CZE49" s="134" t="s">
        <v>236</v>
      </c>
      <c r="CZF49" s="134" t="s">
        <v>236</v>
      </c>
      <c r="CZG49" s="134" t="s">
        <v>236</v>
      </c>
      <c r="CZH49" s="134" t="s">
        <v>236</v>
      </c>
      <c r="CZI49" s="134" t="s">
        <v>236</v>
      </c>
      <c r="CZJ49" s="134" t="s">
        <v>236</v>
      </c>
      <c r="CZK49" s="134" t="s">
        <v>236</v>
      </c>
      <c r="CZL49" s="134" t="s">
        <v>236</v>
      </c>
      <c r="CZM49" s="134" t="s">
        <v>236</v>
      </c>
      <c r="CZN49" s="134" t="s">
        <v>236</v>
      </c>
      <c r="CZO49" s="134" t="s">
        <v>236</v>
      </c>
      <c r="CZP49" s="134" t="s">
        <v>236</v>
      </c>
      <c r="CZQ49" s="134" t="s">
        <v>236</v>
      </c>
      <c r="CZR49" s="134" t="s">
        <v>236</v>
      </c>
      <c r="CZS49" s="134" t="s">
        <v>236</v>
      </c>
      <c r="CZT49" s="134" t="s">
        <v>236</v>
      </c>
      <c r="CZU49" s="134" t="s">
        <v>236</v>
      </c>
      <c r="CZV49" s="134" t="s">
        <v>236</v>
      </c>
      <c r="CZW49" s="134" t="s">
        <v>236</v>
      </c>
      <c r="CZX49" s="134" t="s">
        <v>236</v>
      </c>
      <c r="CZY49" s="134" t="s">
        <v>236</v>
      </c>
      <c r="CZZ49" s="134" t="s">
        <v>236</v>
      </c>
      <c r="DAA49" s="134" t="s">
        <v>236</v>
      </c>
      <c r="DAB49" s="134" t="s">
        <v>236</v>
      </c>
      <c r="DAC49" s="134" t="s">
        <v>236</v>
      </c>
      <c r="DAD49" s="134" t="s">
        <v>236</v>
      </c>
      <c r="DAE49" s="134" t="s">
        <v>236</v>
      </c>
      <c r="DAF49" s="134" t="s">
        <v>236</v>
      </c>
      <c r="DAG49" s="134" t="s">
        <v>236</v>
      </c>
      <c r="DAH49" s="134" t="s">
        <v>236</v>
      </c>
      <c r="DAI49" s="134" t="s">
        <v>236</v>
      </c>
      <c r="DAJ49" s="134" t="s">
        <v>236</v>
      </c>
      <c r="DAK49" s="134" t="s">
        <v>236</v>
      </c>
      <c r="DAL49" s="134" t="s">
        <v>236</v>
      </c>
      <c r="DAM49" s="134" t="s">
        <v>236</v>
      </c>
      <c r="DAN49" s="134" t="s">
        <v>236</v>
      </c>
      <c r="DAO49" s="134" t="s">
        <v>236</v>
      </c>
      <c r="DAP49" s="134" t="s">
        <v>236</v>
      </c>
      <c r="DAQ49" s="134" t="s">
        <v>236</v>
      </c>
      <c r="DAR49" s="134" t="s">
        <v>236</v>
      </c>
      <c r="DAS49" s="134" t="s">
        <v>236</v>
      </c>
      <c r="DAT49" s="134" t="s">
        <v>236</v>
      </c>
      <c r="DAU49" s="134" t="s">
        <v>236</v>
      </c>
      <c r="DAV49" s="134" t="s">
        <v>236</v>
      </c>
      <c r="DAW49" s="134" t="s">
        <v>236</v>
      </c>
      <c r="DAX49" s="134" t="s">
        <v>236</v>
      </c>
      <c r="DAY49" s="134" t="s">
        <v>236</v>
      </c>
      <c r="DAZ49" s="134" t="s">
        <v>236</v>
      </c>
      <c r="DBA49" s="134" t="s">
        <v>236</v>
      </c>
      <c r="DBB49" s="134" t="s">
        <v>236</v>
      </c>
      <c r="DBC49" s="134" t="s">
        <v>236</v>
      </c>
      <c r="DBD49" s="134" t="s">
        <v>236</v>
      </c>
      <c r="DBE49" s="134" t="s">
        <v>236</v>
      </c>
      <c r="DBF49" s="134" t="s">
        <v>236</v>
      </c>
      <c r="DBG49" s="134" t="s">
        <v>236</v>
      </c>
      <c r="DBH49" s="134" t="s">
        <v>236</v>
      </c>
      <c r="DBI49" s="134" t="s">
        <v>236</v>
      </c>
      <c r="DBJ49" s="134" t="s">
        <v>236</v>
      </c>
      <c r="DBK49" s="134" t="s">
        <v>236</v>
      </c>
      <c r="DBL49" s="134" t="s">
        <v>236</v>
      </c>
      <c r="DBM49" s="134" t="s">
        <v>236</v>
      </c>
      <c r="DBN49" s="134" t="s">
        <v>236</v>
      </c>
      <c r="DBO49" s="134" t="s">
        <v>236</v>
      </c>
      <c r="DBP49" s="134" t="s">
        <v>236</v>
      </c>
      <c r="DBQ49" s="134" t="s">
        <v>236</v>
      </c>
      <c r="DBR49" s="134" t="s">
        <v>236</v>
      </c>
      <c r="DBS49" s="134" t="s">
        <v>236</v>
      </c>
      <c r="DBT49" s="134" t="s">
        <v>236</v>
      </c>
      <c r="DBU49" s="134" t="s">
        <v>236</v>
      </c>
      <c r="DBV49" s="134" t="s">
        <v>236</v>
      </c>
      <c r="DBW49" s="134" t="s">
        <v>236</v>
      </c>
      <c r="DBX49" s="134" t="s">
        <v>236</v>
      </c>
      <c r="DBY49" s="134" t="s">
        <v>236</v>
      </c>
      <c r="DBZ49" s="134" t="s">
        <v>236</v>
      </c>
      <c r="DCA49" s="134" t="s">
        <v>236</v>
      </c>
      <c r="DCB49" s="134" t="s">
        <v>236</v>
      </c>
      <c r="DCC49" s="134" t="s">
        <v>236</v>
      </c>
      <c r="DCD49" s="134" t="s">
        <v>236</v>
      </c>
      <c r="DCE49" s="134" t="s">
        <v>236</v>
      </c>
      <c r="DCF49" s="134" t="s">
        <v>236</v>
      </c>
      <c r="DCG49" s="134" t="s">
        <v>236</v>
      </c>
      <c r="DCH49" s="134" t="s">
        <v>236</v>
      </c>
      <c r="DCI49" s="134" t="s">
        <v>236</v>
      </c>
      <c r="DCJ49" s="134" t="s">
        <v>236</v>
      </c>
      <c r="DCK49" s="134" t="s">
        <v>236</v>
      </c>
      <c r="DCL49" s="134" t="s">
        <v>236</v>
      </c>
      <c r="DCM49" s="134" t="s">
        <v>236</v>
      </c>
      <c r="DCN49" s="134" t="s">
        <v>236</v>
      </c>
      <c r="DCO49" s="134" t="s">
        <v>236</v>
      </c>
      <c r="DCP49" s="134" t="s">
        <v>236</v>
      </c>
      <c r="DCQ49" s="134" t="s">
        <v>236</v>
      </c>
      <c r="DCR49" s="134" t="s">
        <v>236</v>
      </c>
      <c r="DCS49" s="134" t="s">
        <v>236</v>
      </c>
      <c r="DCT49" s="134" t="s">
        <v>236</v>
      </c>
      <c r="DCU49" s="134" t="s">
        <v>236</v>
      </c>
      <c r="DCV49" s="134" t="s">
        <v>236</v>
      </c>
      <c r="DCW49" s="134" t="s">
        <v>236</v>
      </c>
      <c r="DCX49" s="134" t="s">
        <v>236</v>
      </c>
      <c r="DCY49" s="134" t="s">
        <v>236</v>
      </c>
      <c r="DCZ49" s="134" t="s">
        <v>236</v>
      </c>
      <c r="DDA49" s="134" t="s">
        <v>236</v>
      </c>
      <c r="DDB49" s="134" t="s">
        <v>236</v>
      </c>
      <c r="DDC49" s="134" t="s">
        <v>236</v>
      </c>
      <c r="DDD49" s="134" t="s">
        <v>236</v>
      </c>
      <c r="DDE49" s="134" t="s">
        <v>236</v>
      </c>
      <c r="DDF49" s="134" t="s">
        <v>236</v>
      </c>
      <c r="DDG49" s="134" t="s">
        <v>236</v>
      </c>
      <c r="DDH49" s="134" t="s">
        <v>236</v>
      </c>
      <c r="DDI49" s="134" t="s">
        <v>236</v>
      </c>
      <c r="DDJ49" s="134" t="s">
        <v>236</v>
      </c>
      <c r="DDK49" s="134" t="s">
        <v>236</v>
      </c>
      <c r="DDL49" s="134" t="s">
        <v>236</v>
      </c>
      <c r="DDM49" s="134" t="s">
        <v>236</v>
      </c>
      <c r="DDN49" s="134" t="s">
        <v>236</v>
      </c>
      <c r="DDO49" s="134" t="s">
        <v>236</v>
      </c>
      <c r="DDP49" s="134" t="s">
        <v>236</v>
      </c>
      <c r="DDQ49" s="134" t="s">
        <v>236</v>
      </c>
      <c r="DDR49" s="134" t="s">
        <v>236</v>
      </c>
      <c r="DDS49" s="134" t="s">
        <v>236</v>
      </c>
      <c r="DDT49" s="134" t="s">
        <v>236</v>
      </c>
      <c r="DDU49" s="134" t="s">
        <v>236</v>
      </c>
      <c r="DDV49" s="134" t="s">
        <v>236</v>
      </c>
      <c r="DDW49" s="134" t="s">
        <v>236</v>
      </c>
      <c r="DDX49" s="134" t="s">
        <v>236</v>
      </c>
      <c r="DDY49" s="134" t="s">
        <v>236</v>
      </c>
      <c r="DDZ49" s="134" t="s">
        <v>236</v>
      </c>
      <c r="DEA49" s="134" t="s">
        <v>236</v>
      </c>
      <c r="DEB49" s="134" t="s">
        <v>236</v>
      </c>
      <c r="DEC49" s="134" t="s">
        <v>236</v>
      </c>
      <c r="DED49" s="134" t="s">
        <v>236</v>
      </c>
      <c r="DEE49" s="134" t="s">
        <v>236</v>
      </c>
      <c r="DEF49" s="134" t="s">
        <v>236</v>
      </c>
      <c r="DEG49" s="134" t="s">
        <v>236</v>
      </c>
      <c r="DEH49" s="134" t="s">
        <v>236</v>
      </c>
      <c r="DEI49" s="134" t="s">
        <v>236</v>
      </c>
      <c r="DEJ49" s="134" t="s">
        <v>236</v>
      </c>
      <c r="DEK49" s="134" t="s">
        <v>236</v>
      </c>
      <c r="DEL49" s="134" t="s">
        <v>236</v>
      </c>
      <c r="DEM49" s="134" t="s">
        <v>236</v>
      </c>
      <c r="DEN49" s="134" t="s">
        <v>236</v>
      </c>
      <c r="DEO49" s="134" t="s">
        <v>236</v>
      </c>
      <c r="DEP49" s="134" t="s">
        <v>236</v>
      </c>
      <c r="DEQ49" s="134" t="s">
        <v>236</v>
      </c>
      <c r="DER49" s="134" t="s">
        <v>236</v>
      </c>
      <c r="DES49" s="134" t="s">
        <v>236</v>
      </c>
      <c r="DET49" s="134" t="s">
        <v>236</v>
      </c>
      <c r="DEU49" s="134" t="s">
        <v>236</v>
      </c>
      <c r="DEV49" s="134" t="s">
        <v>236</v>
      </c>
      <c r="DEW49" s="134" t="s">
        <v>236</v>
      </c>
      <c r="DEX49" s="134" t="s">
        <v>236</v>
      </c>
      <c r="DEY49" s="134" t="s">
        <v>236</v>
      </c>
      <c r="DEZ49" s="134" t="s">
        <v>236</v>
      </c>
      <c r="DFA49" s="134" t="s">
        <v>236</v>
      </c>
      <c r="DFB49" s="134" t="s">
        <v>236</v>
      </c>
      <c r="DFC49" s="134" t="s">
        <v>236</v>
      </c>
      <c r="DFD49" s="134" t="s">
        <v>236</v>
      </c>
      <c r="DFE49" s="134" t="s">
        <v>236</v>
      </c>
      <c r="DFF49" s="134" t="s">
        <v>236</v>
      </c>
      <c r="DFG49" s="134" t="s">
        <v>236</v>
      </c>
      <c r="DFH49" s="134" t="s">
        <v>236</v>
      </c>
      <c r="DFI49" s="134" t="s">
        <v>236</v>
      </c>
      <c r="DFJ49" s="134" t="s">
        <v>236</v>
      </c>
      <c r="DFK49" s="134" t="s">
        <v>236</v>
      </c>
      <c r="DFL49" s="134" t="s">
        <v>236</v>
      </c>
      <c r="DFM49" s="134" t="s">
        <v>236</v>
      </c>
      <c r="DFN49" s="134" t="s">
        <v>236</v>
      </c>
      <c r="DFO49" s="134" t="s">
        <v>236</v>
      </c>
      <c r="DFP49" s="134" t="s">
        <v>236</v>
      </c>
      <c r="DFQ49" s="134" t="s">
        <v>236</v>
      </c>
      <c r="DFR49" s="134" t="s">
        <v>236</v>
      </c>
      <c r="DFS49" s="134" t="s">
        <v>236</v>
      </c>
      <c r="DFT49" s="134" t="s">
        <v>236</v>
      </c>
      <c r="DFU49" s="134" t="s">
        <v>236</v>
      </c>
      <c r="DFV49" s="134" t="s">
        <v>236</v>
      </c>
      <c r="DFW49" s="134" t="s">
        <v>236</v>
      </c>
      <c r="DFX49" s="134" t="s">
        <v>236</v>
      </c>
      <c r="DFY49" s="134" t="s">
        <v>236</v>
      </c>
      <c r="DFZ49" s="134" t="s">
        <v>236</v>
      </c>
      <c r="DGA49" s="134" t="s">
        <v>236</v>
      </c>
      <c r="DGB49" s="134" t="s">
        <v>236</v>
      </c>
      <c r="DGC49" s="134" t="s">
        <v>236</v>
      </c>
      <c r="DGD49" s="134" t="s">
        <v>236</v>
      </c>
      <c r="DGE49" s="134" t="s">
        <v>236</v>
      </c>
      <c r="DGF49" s="134" t="s">
        <v>236</v>
      </c>
      <c r="DGG49" s="134" t="s">
        <v>236</v>
      </c>
      <c r="DGH49" s="134" t="s">
        <v>236</v>
      </c>
      <c r="DGI49" s="134" t="s">
        <v>236</v>
      </c>
      <c r="DGJ49" s="134" t="s">
        <v>236</v>
      </c>
      <c r="DGK49" s="134" t="s">
        <v>236</v>
      </c>
      <c r="DGL49" s="134" t="s">
        <v>236</v>
      </c>
      <c r="DGM49" s="134" t="s">
        <v>236</v>
      </c>
      <c r="DGN49" s="134" t="s">
        <v>236</v>
      </c>
      <c r="DGO49" s="134" t="s">
        <v>236</v>
      </c>
      <c r="DGP49" s="134" t="s">
        <v>236</v>
      </c>
      <c r="DGQ49" s="134" t="s">
        <v>236</v>
      </c>
      <c r="DGR49" s="134" t="s">
        <v>236</v>
      </c>
      <c r="DGS49" s="134" t="s">
        <v>236</v>
      </c>
      <c r="DGT49" s="134" t="s">
        <v>236</v>
      </c>
      <c r="DGU49" s="134" t="s">
        <v>236</v>
      </c>
      <c r="DGV49" s="134" t="s">
        <v>236</v>
      </c>
      <c r="DGW49" s="134" t="s">
        <v>236</v>
      </c>
      <c r="DGX49" s="134" t="s">
        <v>236</v>
      </c>
      <c r="DGY49" s="134" t="s">
        <v>236</v>
      </c>
      <c r="DGZ49" s="134" t="s">
        <v>236</v>
      </c>
      <c r="DHA49" s="134" t="s">
        <v>236</v>
      </c>
      <c r="DHB49" s="134" t="s">
        <v>236</v>
      </c>
      <c r="DHC49" s="134" t="s">
        <v>236</v>
      </c>
      <c r="DHD49" s="134" t="s">
        <v>236</v>
      </c>
      <c r="DHE49" s="134" t="s">
        <v>236</v>
      </c>
      <c r="DHF49" s="134" t="s">
        <v>236</v>
      </c>
      <c r="DHG49" s="134" t="s">
        <v>236</v>
      </c>
      <c r="DHH49" s="134" t="s">
        <v>236</v>
      </c>
      <c r="DHI49" s="134" t="s">
        <v>236</v>
      </c>
      <c r="DHJ49" s="134" t="s">
        <v>236</v>
      </c>
      <c r="DHK49" s="134" t="s">
        <v>236</v>
      </c>
      <c r="DHL49" s="134" t="s">
        <v>236</v>
      </c>
      <c r="DHM49" s="134" t="s">
        <v>236</v>
      </c>
      <c r="DHN49" s="134" t="s">
        <v>236</v>
      </c>
      <c r="DHO49" s="134" t="s">
        <v>236</v>
      </c>
      <c r="DHP49" s="134" t="s">
        <v>236</v>
      </c>
      <c r="DHQ49" s="134" t="s">
        <v>236</v>
      </c>
      <c r="DHR49" s="134" t="s">
        <v>236</v>
      </c>
      <c r="DHS49" s="134" t="s">
        <v>236</v>
      </c>
      <c r="DHT49" s="134" t="s">
        <v>236</v>
      </c>
      <c r="DHU49" s="134" t="s">
        <v>236</v>
      </c>
      <c r="DHV49" s="134" t="s">
        <v>236</v>
      </c>
      <c r="DHW49" s="134" t="s">
        <v>236</v>
      </c>
      <c r="DHX49" s="134" t="s">
        <v>236</v>
      </c>
      <c r="DHY49" s="134" t="s">
        <v>236</v>
      </c>
      <c r="DHZ49" s="134" t="s">
        <v>236</v>
      </c>
      <c r="DIA49" s="134" t="s">
        <v>236</v>
      </c>
      <c r="DIB49" s="134" t="s">
        <v>236</v>
      </c>
      <c r="DIC49" s="134" t="s">
        <v>236</v>
      </c>
      <c r="DID49" s="134" t="s">
        <v>236</v>
      </c>
      <c r="DIE49" s="134" t="s">
        <v>236</v>
      </c>
      <c r="DIF49" s="134" t="s">
        <v>236</v>
      </c>
      <c r="DIG49" s="134" t="s">
        <v>236</v>
      </c>
      <c r="DIH49" s="134" t="s">
        <v>236</v>
      </c>
      <c r="DII49" s="134" t="s">
        <v>236</v>
      </c>
      <c r="DIJ49" s="134" t="s">
        <v>236</v>
      </c>
      <c r="DIK49" s="134" t="s">
        <v>236</v>
      </c>
      <c r="DIL49" s="134" t="s">
        <v>236</v>
      </c>
      <c r="DIM49" s="134" t="s">
        <v>236</v>
      </c>
      <c r="DIN49" s="134" t="s">
        <v>236</v>
      </c>
      <c r="DIO49" s="134" t="s">
        <v>236</v>
      </c>
      <c r="DIP49" s="134" t="s">
        <v>236</v>
      </c>
      <c r="DIQ49" s="134" t="s">
        <v>236</v>
      </c>
      <c r="DIR49" s="134" t="s">
        <v>236</v>
      </c>
      <c r="DIS49" s="134" t="s">
        <v>236</v>
      </c>
      <c r="DIT49" s="134" t="s">
        <v>236</v>
      </c>
      <c r="DIU49" s="134" t="s">
        <v>236</v>
      </c>
      <c r="DIV49" s="134" t="s">
        <v>236</v>
      </c>
      <c r="DIW49" s="134" t="s">
        <v>236</v>
      </c>
      <c r="DIX49" s="134" t="s">
        <v>236</v>
      </c>
      <c r="DIY49" s="134" t="s">
        <v>236</v>
      </c>
      <c r="DIZ49" s="134" t="s">
        <v>236</v>
      </c>
      <c r="DJA49" s="134" t="s">
        <v>236</v>
      </c>
      <c r="DJB49" s="134" t="s">
        <v>236</v>
      </c>
      <c r="DJC49" s="134" t="s">
        <v>236</v>
      </c>
      <c r="DJD49" s="134" t="s">
        <v>236</v>
      </c>
      <c r="DJE49" s="134" t="s">
        <v>236</v>
      </c>
      <c r="DJF49" s="134" t="s">
        <v>236</v>
      </c>
      <c r="DJG49" s="134" t="s">
        <v>236</v>
      </c>
      <c r="DJH49" s="134" t="s">
        <v>236</v>
      </c>
      <c r="DJI49" s="134" t="s">
        <v>236</v>
      </c>
      <c r="DJJ49" s="134" t="s">
        <v>236</v>
      </c>
      <c r="DJK49" s="134" t="s">
        <v>236</v>
      </c>
      <c r="DJL49" s="134" t="s">
        <v>236</v>
      </c>
      <c r="DJM49" s="134" t="s">
        <v>236</v>
      </c>
      <c r="DJN49" s="134" t="s">
        <v>236</v>
      </c>
      <c r="DJO49" s="134" t="s">
        <v>236</v>
      </c>
      <c r="DJP49" s="134" t="s">
        <v>236</v>
      </c>
      <c r="DJQ49" s="134" t="s">
        <v>236</v>
      </c>
      <c r="DJR49" s="134" t="s">
        <v>236</v>
      </c>
      <c r="DJS49" s="134" t="s">
        <v>236</v>
      </c>
      <c r="DJT49" s="134" t="s">
        <v>236</v>
      </c>
      <c r="DJU49" s="134" t="s">
        <v>236</v>
      </c>
      <c r="DJV49" s="134" t="s">
        <v>236</v>
      </c>
      <c r="DJW49" s="134" t="s">
        <v>236</v>
      </c>
      <c r="DJX49" s="134" t="s">
        <v>236</v>
      </c>
      <c r="DJY49" s="134" t="s">
        <v>236</v>
      </c>
      <c r="DJZ49" s="134" t="s">
        <v>236</v>
      </c>
      <c r="DKA49" s="134" t="s">
        <v>236</v>
      </c>
      <c r="DKB49" s="134" t="s">
        <v>236</v>
      </c>
      <c r="DKC49" s="134" t="s">
        <v>236</v>
      </c>
      <c r="DKD49" s="134" t="s">
        <v>236</v>
      </c>
      <c r="DKE49" s="134" t="s">
        <v>236</v>
      </c>
      <c r="DKF49" s="134" t="s">
        <v>236</v>
      </c>
      <c r="DKG49" s="134" t="s">
        <v>236</v>
      </c>
      <c r="DKH49" s="134" t="s">
        <v>236</v>
      </c>
      <c r="DKI49" s="134" t="s">
        <v>236</v>
      </c>
      <c r="DKJ49" s="134" t="s">
        <v>236</v>
      </c>
      <c r="DKK49" s="134" t="s">
        <v>236</v>
      </c>
      <c r="DKL49" s="134" t="s">
        <v>236</v>
      </c>
      <c r="DKM49" s="134" t="s">
        <v>236</v>
      </c>
      <c r="DKN49" s="134" t="s">
        <v>236</v>
      </c>
      <c r="DKO49" s="134" t="s">
        <v>236</v>
      </c>
      <c r="DKP49" s="134" t="s">
        <v>236</v>
      </c>
      <c r="DKQ49" s="134" t="s">
        <v>236</v>
      </c>
      <c r="DKR49" s="134" t="s">
        <v>236</v>
      </c>
      <c r="DKS49" s="134" t="s">
        <v>236</v>
      </c>
      <c r="DKT49" s="134" t="s">
        <v>236</v>
      </c>
      <c r="DKU49" s="134" t="s">
        <v>236</v>
      </c>
      <c r="DKV49" s="134" t="s">
        <v>236</v>
      </c>
      <c r="DKW49" s="134" t="s">
        <v>236</v>
      </c>
      <c r="DKX49" s="134" t="s">
        <v>236</v>
      </c>
      <c r="DKY49" s="134" t="s">
        <v>236</v>
      </c>
      <c r="DKZ49" s="134" t="s">
        <v>236</v>
      </c>
      <c r="DLA49" s="134" t="s">
        <v>236</v>
      </c>
      <c r="DLB49" s="134" t="s">
        <v>236</v>
      </c>
      <c r="DLC49" s="134" t="s">
        <v>236</v>
      </c>
      <c r="DLD49" s="134" t="s">
        <v>236</v>
      </c>
      <c r="DLE49" s="134" t="s">
        <v>236</v>
      </c>
      <c r="DLF49" s="134" t="s">
        <v>236</v>
      </c>
      <c r="DLG49" s="134" t="s">
        <v>236</v>
      </c>
      <c r="DLH49" s="134" t="s">
        <v>236</v>
      </c>
      <c r="DLI49" s="134" t="s">
        <v>236</v>
      </c>
      <c r="DLJ49" s="134" t="s">
        <v>236</v>
      </c>
      <c r="DLK49" s="134" t="s">
        <v>236</v>
      </c>
      <c r="DLL49" s="134" t="s">
        <v>236</v>
      </c>
      <c r="DLM49" s="134" t="s">
        <v>236</v>
      </c>
      <c r="DLN49" s="134" t="s">
        <v>236</v>
      </c>
      <c r="DLO49" s="134" t="s">
        <v>236</v>
      </c>
      <c r="DLP49" s="134" t="s">
        <v>236</v>
      </c>
      <c r="DLQ49" s="134" t="s">
        <v>236</v>
      </c>
      <c r="DLR49" s="134" t="s">
        <v>236</v>
      </c>
      <c r="DLS49" s="134" t="s">
        <v>236</v>
      </c>
      <c r="DLT49" s="134" t="s">
        <v>236</v>
      </c>
      <c r="DLU49" s="134" t="s">
        <v>236</v>
      </c>
      <c r="DLV49" s="134" t="s">
        <v>236</v>
      </c>
      <c r="DLW49" s="134" t="s">
        <v>236</v>
      </c>
      <c r="DLX49" s="134" t="s">
        <v>236</v>
      </c>
      <c r="DLY49" s="134" t="s">
        <v>236</v>
      </c>
      <c r="DLZ49" s="134" t="s">
        <v>236</v>
      </c>
      <c r="DMA49" s="134" t="s">
        <v>236</v>
      </c>
      <c r="DMB49" s="134" t="s">
        <v>236</v>
      </c>
      <c r="DMC49" s="134" t="s">
        <v>236</v>
      </c>
      <c r="DMD49" s="134" t="s">
        <v>236</v>
      </c>
      <c r="DME49" s="134" t="s">
        <v>236</v>
      </c>
      <c r="DMF49" s="134" t="s">
        <v>236</v>
      </c>
      <c r="DMG49" s="134" t="s">
        <v>236</v>
      </c>
      <c r="DMH49" s="134" t="s">
        <v>236</v>
      </c>
      <c r="DMI49" s="134" t="s">
        <v>236</v>
      </c>
      <c r="DMJ49" s="134" t="s">
        <v>236</v>
      </c>
      <c r="DMK49" s="134" t="s">
        <v>236</v>
      </c>
      <c r="DML49" s="134" t="s">
        <v>236</v>
      </c>
      <c r="DMM49" s="134" t="s">
        <v>236</v>
      </c>
      <c r="DMN49" s="134" t="s">
        <v>236</v>
      </c>
      <c r="DMO49" s="134" t="s">
        <v>236</v>
      </c>
      <c r="DMP49" s="134" t="s">
        <v>236</v>
      </c>
      <c r="DMQ49" s="134" t="s">
        <v>236</v>
      </c>
      <c r="DMR49" s="134" t="s">
        <v>236</v>
      </c>
      <c r="DMS49" s="134" t="s">
        <v>236</v>
      </c>
      <c r="DMT49" s="134" t="s">
        <v>236</v>
      </c>
      <c r="DMU49" s="134" t="s">
        <v>236</v>
      </c>
      <c r="DMV49" s="134" t="s">
        <v>236</v>
      </c>
      <c r="DMW49" s="134" t="s">
        <v>236</v>
      </c>
      <c r="DMX49" s="134" t="s">
        <v>236</v>
      </c>
      <c r="DMY49" s="134" t="s">
        <v>236</v>
      </c>
      <c r="DMZ49" s="134" t="s">
        <v>236</v>
      </c>
      <c r="DNA49" s="134" t="s">
        <v>236</v>
      </c>
      <c r="DNB49" s="134" t="s">
        <v>236</v>
      </c>
      <c r="DNC49" s="134" t="s">
        <v>236</v>
      </c>
      <c r="DND49" s="134" t="s">
        <v>236</v>
      </c>
      <c r="DNE49" s="134" t="s">
        <v>236</v>
      </c>
      <c r="DNF49" s="134" t="s">
        <v>236</v>
      </c>
      <c r="DNG49" s="134" t="s">
        <v>236</v>
      </c>
      <c r="DNH49" s="134" t="s">
        <v>236</v>
      </c>
      <c r="DNI49" s="134" t="s">
        <v>236</v>
      </c>
      <c r="DNJ49" s="134" t="s">
        <v>236</v>
      </c>
      <c r="DNK49" s="134" t="s">
        <v>236</v>
      </c>
      <c r="DNL49" s="134" t="s">
        <v>236</v>
      </c>
      <c r="DNM49" s="134" t="s">
        <v>236</v>
      </c>
      <c r="DNN49" s="134" t="s">
        <v>236</v>
      </c>
      <c r="DNO49" s="134" t="s">
        <v>236</v>
      </c>
      <c r="DNP49" s="134" t="s">
        <v>236</v>
      </c>
      <c r="DNQ49" s="134" t="s">
        <v>236</v>
      </c>
      <c r="DNR49" s="134" t="s">
        <v>236</v>
      </c>
      <c r="DNS49" s="134" t="s">
        <v>236</v>
      </c>
      <c r="DNT49" s="134" t="s">
        <v>236</v>
      </c>
      <c r="DNU49" s="134" t="s">
        <v>236</v>
      </c>
      <c r="DNV49" s="134" t="s">
        <v>236</v>
      </c>
      <c r="DNW49" s="134" t="s">
        <v>236</v>
      </c>
      <c r="DNX49" s="134" t="s">
        <v>236</v>
      </c>
      <c r="DNY49" s="134" t="s">
        <v>236</v>
      </c>
      <c r="DNZ49" s="134" t="s">
        <v>236</v>
      </c>
      <c r="DOA49" s="134" t="s">
        <v>236</v>
      </c>
      <c r="DOB49" s="134" t="s">
        <v>236</v>
      </c>
      <c r="DOC49" s="134" t="s">
        <v>236</v>
      </c>
      <c r="DOD49" s="134" t="s">
        <v>236</v>
      </c>
      <c r="DOE49" s="134" t="s">
        <v>236</v>
      </c>
      <c r="DOF49" s="134" t="s">
        <v>236</v>
      </c>
      <c r="DOG49" s="134" t="s">
        <v>236</v>
      </c>
      <c r="DOH49" s="134" t="s">
        <v>236</v>
      </c>
      <c r="DOI49" s="134" t="s">
        <v>236</v>
      </c>
      <c r="DOJ49" s="134" t="s">
        <v>236</v>
      </c>
      <c r="DOK49" s="134" t="s">
        <v>236</v>
      </c>
      <c r="DOL49" s="134" t="s">
        <v>236</v>
      </c>
      <c r="DOM49" s="134" t="s">
        <v>236</v>
      </c>
      <c r="DON49" s="134" t="s">
        <v>236</v>
      </c>
      <c r="DOO49" s="134" t="s">
        <v>236</v>
      </c>
      <c r="DOP49" s="134" t="s">
        <v>236</v>
      </c>
      <c r="DOQ49" s="134" t="s">
        <v>236</v>
      </c>
      <c r="DOR49" s="134" t="s">
        <v>236</v>
      </c>
      <c r="DOS49" s="134" t="s">
        <v>236</v>
      </c>
      <c r="DOT49" s="134" t="s">
        <v>236</v>
      </c>
      <c r="DOU49" s="134" t="s">
        <v>236</v>
      </c>
      <c r="DOV49" s="134" t="s">
        <v>236</v>
      </c>
      <c r="DOW49" s="134" t="s">
        <v>236</v>
      </c>
      <c r="DOX49" s="134" t="s">
        <v>236</v>
      </c>
      <c r="DOY49" s="134" t="s">
        <v>236</v>
      </c>
      <c r="DOZ49" s="134" t="s">
        <v>236</v>
      </c>
      <c r="DPA49" s="134" t="s">
        <v>236</v>
      </c>
      <c r="DPB49" s="134" t="s">
        <v>236</v>
      </c>
      <c r="DPC49" s="134" t="s">
        <v>236</v>
      </c>
      <c r="DPD49" s="134" t="s">
        <v>236</v>
      </c>
      <c r="DPE49" s="134" t="s">
        <v>236</v>
      </c>
      <c r="DPF49" s="134" t="s">
        <v>236</v>
      </c>
      <c r="DPG49" s="134" t="s">
        <v>236</v>
      </c>
      <c r="DPH49" s="134" t="s">
        <v>236</v>
      </c>
      <c r="DPI49" s="134" t="s">
        <v>236</v>
      </c>
      <c r="DPJ49" s="134" t="s">
        <v>236</v>
      </c>
      <c r="DPK49" s="134" t="s">
        <v>236</v>
      </c>
      <c r="DPL49" s="134" t="s">
        <v>236</v>
      </c>
      <c r="DPM49" s="134" t="s">
        <v>236</v>
      </c>
      <c r="DPN49" s="134" t="s">
        <v>236</v>
      </c>
      <c r="DPO49" s="134" t="s">
        <v>236</v>
      </c>
      <c r="DPP49" s="134" t="s">
        <v>236</v>
      </c>
      <c r="DPQ49" s="134" t="s">
        <v>236</v>
      </c>
      <c r="DPR49" s="134" t="s">
        <v>236</v>
      </c>
      <c r="DPS49" s="134" t="s">
        <v>236</v>
      </c>
      <c r="DPT49" s="134" t="s">
        <v>236</v>
      </c>
      <c r="DPU49" s="134" t="s">
        <v>236</v>
      </c>
      <c r="DPV49" s="134" t="s">
        <v>236</v>
      </c>
      <c r="DPW49" s="134" t="s">
        <v>236</v>
      </c>
      <c r="DPX49" s="134" t="s">
        <v>236</v>
      </c>
      <c r="DPY49" s="134" t="s">
        <v>236</v>
      </c>
      <c r="DPZ49" s="134" t="s">
        <v>236</v>
      </c>
      <c r="DQA49" s="134" t="s">
        <v>236</v>
      </c>
      <c r="DQB49" s="134" t="s">
        <v>236</v>
      </c>
      <c r="DQC49" s="134" t="s">
        <v>236</v>
      </c>
      <c r="DQD49" s="134" t="s">
        <v>236</v>
      </c>
      <c r="DQE49" s="134" t="s">
        <v>236</v>
      </c>
      <c r="DQF49" s="134" t="s">
        <v>236</v>
      </c>
      <c r="DQG49" s="134" t="s">
        <v>236</v>
      </c>
      <c r="DQH49" s="134" t="s">
        <v>236</v>
      </c>
      <c r="DQI49" s="134" t="s">
        <v>236</v>
      </c>
      <c r="DQJ49" s="134" t="s">
        <v>236</v>
      </c>
      <c r="DQK49" s="134" t="s">
        <v>236</v>
      </c>
      <c r="DQL49" s="134" t="s">
        <v>236</v>
      </c>
      <c r="DQM49" s="134" t="s">
        <v>236</v>
      </c>
      <c r="DQN49" s="134" t="s">
        <v>236</v>
      </c>
      <c r="DQO49" s="134" t="s">
        <v>236</v>
      </c>
      <c r="DQP49" s="134" t="s">
        <v>236</v>
      </c>
      <c r="DQQ49" s="134" t="s">
        <v>236</v>
      </c>
      <c r="DQR49" s="134" t="s">
        <v>236</v>
      </c>
      <c r="DQS49" s="134" t="s">
        <v>236</v>
      </c>
      <c r="DQT49" s="134" t="s">
        <v>236</v>
      </c>
      <c r="DQU49" s="134" t="s">
        <v>236</v>
      </c>
      <c r="DQV49" s="134" t="s">
        <v>236</v>
      </c>
      <c r="DQW49" s="134" t="s">
        <v>236</v>
      </c>
      <c r="DQX49" s="134" t="s">
        <v>236</v>
      </c>
      <c r="DQY49" s="134" t="s">
        <v>236</v>
      </c>
      <c r="DQZ49" s="134" t="s">
        <v>236</v>
      </c>
      <c r="DRA49" s="134" t="s">
        <v>236</v>
      </c>
      <c r="DRB49" s="134" t="s">
        <v>236</v>
      </c>
      <c r="DRC49" s="134" t="s">
        <v>236</v>
      </c>
      <c r="DRD49" s="134" t="s">
        <v>236</v>
      </c>
      <c r="DRE49" s="134" t="s">
        <v>236</v>
      </c>
      <c r="DRF49" s="134" t="s">
        <v>236</v>
      </c>
      <c r="DRG49" s="134" t="s">
        <v>236</v>
      </c>
      <c r="DRH49" s="134" t="s">
        <v>236</v>
      </c>
      <c r="DRI49" s="134" t="s">
        <v>236</v>
      </c>
      <c r="DRJ49" s="134" t="s">
        <v>236</v>
      </c>
      <c r="DRK49" s="134" t="s">
        <v>236</v>
      </c>
      <c r="DRL49" s="134" t="s">
        <v>236</v>
      </c>
      <c r="DRM49" s="134" t="s">
        <v>236</v>
      </c>
      <c r="DRN49" s="134" t="s">
        <v>236</v>
      </c>
      <c r="DRO49" s="134" t="s">
        <v>236</v>
      </c>
      <c r="DRP49" s="134" t="s">
        <v>236</v>
      </c>
      <c r="DRQ49" s="134" t="s">
        <v>236</v>
      </c>
      <c r="DRR49" s="134" t="s">
        <v>236</v>
      </c>
      <c r="DRS49" s="134" t="s">
        <v>236</v>
      </c>
      <c r="DRT49" s="134" t="s">
        <v>236</v>
      </c>
      <c r="DRU49" s="134" t="s">
        <v>236</v>
      </c>
      <c r="DRV49" s="134" t="s">
        <v>236</v>
      </c>
      <c r="DRW49" s="134" t="s">
        <v>236</v>
      </c>
      <c r="DRX49" s="134" t="s">
        <v>236</v>
      </c>
      <c r="DRY49" s="134" t="s">
        <v>236</v>
      </c>
      <c r="DRZ49" s="134" t="s">
        <v>236</v>
      </c>
      <c r="DSA49" s="134" t="s">
        <v>236</v>
      </c>
      <c r="DSB49" s="134" t="s">
        <v>236</v>
      </c>
      <c r="DSC49" s="134" t="s">
        <v>236</v>
      </c>
      <c r="DSD49" s="134" t="s">
        <v>236</v>
      </c>
      <c r="DSE49" s="134" t="s">
        <v>236</v>
      </c>
      <c r="DSF49" s="134" t="s">
        <v>236</v>
      </c>
      <c r="DSG49" s="134" t="s">
        <v>236</v>
      </c>
      <c r="DSH49" s="134" t="s">
        <v>236</v>
      </c>
      <c r="DSI49" s="134" t="s">
        <v>236</v>
      </c>
      <c r="DSJ49" s="134" t="s">
        <v>236</v>
      </c>
      <c r="DSK49" s="134" t="s">
        <v>236</v>
      </c>
      <c r="DSL49" s="134" t="s">
        <v>236</v>
      </c>
      <c r="DSM49" s="134" t="s">
        <v>236</v>
      </c>
      <c r="DSN49" s="134" t="s">
        <v>236</v>
      </c>
      <c r="DSO49" s="134" t="s">
        <v>236</v>
      </c>
      <c r="DSP49" s="134" t="s">
        <v>236</v>
      </c>
      <c r="DSQ49" s="134" t="s">
        <v>236</v>
      </c>
      <c r="DSR49" s="134" t="s">
        <v>236</v>
      </c>
      <c r="DSS49" s="134" t="s">
        <v>236</v>
      </c>
      <c r="DST49" s="134" t="s">
        <v>236</v>
      </c>
      <c r="DSU49" s="134" t="s">
        <v>236</v>
      </c>
      <c r="DSV49" s="134" t="s">
        <v>236</v>
      </c>
      <c r="DSW49" s="134" t="s">
        <v>236</v>
      </c>
      <c r="DSX49" s="134" t="s">
        <v>236</v>
      </c>
      <c r="DSY49" s="134" t="s">
        <v>236</v>
      </c>
      <c r="DSZ49" s="134" t="s">
        <v>236</v>
      </c>
      <c r="DTA49" s="134" t="s">
        <v>236</v>
      </c>
      <c r="DTB49" s="134" t="s">
        <v>236</v>
      </c>
      <c r="DTC49" s="134" t="s">
        <v>236</v>
      </c>
      <c r="DTD49" s="134" t="s">
        <v>236</v>
      </c>
      <c r="DTE49" s="134" t="s">
        <v>236</v>
      </c>
      <c r="DTF49" s="134" t="s">
        <v>236</v>
      </c>
      <c r="DTG49" s="134" t="s">
        <v>236</v>
      </c>
      <c r="DTH49" s="134" t="s">
        <v>236</v>
      </c>
      <c r="DTI49" s="134" t="s">
        <v>236</v>
      </c>
      <c r="DTJ49" s="134" t="s">
        <v>236</v>
      </c>
      <c r="DTK49" s="134" t="s">
        <v>236</v>
      </c>
      <c r="DTL49" s="134" t="s">
        <v>236</v>
      </c>
      <c r="DTM49" s="134" t="s">
        <v>236</v>
      </c>
      <c r="DTN49" s="134" t="s">
        <v>236</v>
      </c>
      <c r="DTO49" s="134" t="s">
        <v>236</v>
      </c>
      <c r="DTP49" s="134" t="s">
        <v>236</v>
      </c>
      <c r="DTQ49" s="134" t="s">
        <v>236</v>
      </c>
      <c r="DTR49" s="134" t="s">
        <v>236</v>
      </c>
      <c r="DTS49" s="134" t="s">
        <v>236</v>
      </c>
      <c r="DTT49" s="134" t="s">
        <v>236</v>
      </c>
      <c r="DTU49" s="134" t="s">
        <v>236</v>
      </c>
      <c r="DTV49" s="134" t="s">
        <v>236</v>
      </c>
      <c r="DTW49" s="134" t="s">
        <v>236</v>
      </c>
      <c r="DTX49" s="134" t="s">
        <v>236</v>
      </c>
      <c r="DTY49" s="134" t="s">
        <v>236</v>
      </c>
      <c r="DTZ49" s="134" t="s">
        <v>236</v>
      </c>
      <c r="DUA49" s="134" t="s">
        <v>236</v>
      </c>
      <c r="DUB49" s="134" t="s">
        <v>236</v>
      </c>
      <c r="DUC49" s="134" t="s">
        <v>236</v>
      </c>
      <c r="DUD49" s="134" t="s">
        <v>236</v>
      </c>
      <c r="DUE49" s="134" t="s">
        <v>236</v>
      </c>
      <c r="DUF49" s="134" t="s">
        <v>236</v>
      </c>
      <c r="DUG49" s="134" t="s">
        <v>236</v>
      </c>
      <c r="DUH49" s="134" t="s">
        <v>236</v>
      </c>
      <c r="DUI49" s="134" t="s">
        <v>236</v>
      </c>
      <c r="DUJ49" s="134" t="s">
        <v>236</v>
      </c>
      <c r="DUK49" s="134" t="s">
        <v>236</v>
      </c>
      <c r="DUL49" s="134" t="s">
        <v>236</v>
      </c>
      <c r="DUM49" s="134" t="s">
        <v>236</v>
      </c>
      <c r="DUN49" s="134" t="s">
        <v>236</v>
      </c>
      <c r="DUO49" s="134" t="s">
        <v>236</v>
      </c>
      <c r="DUP49" s="134" t="s">
        <v>236</v>
      </c>
      <c r="DUQ49" s="134" t="s">
        <v>236</v>
      </c>
      <c r="DUR49" s="134" t="s">
        <v>236</v>
      </c>
      <c r="DUS49" s="134" t="s">
        <v>236</v>
      </c>
      <c r="DUT49" s="134" t="s">
        <v>236</v>
      </c>
      <c r="DUU49" s="134" t="s">
        <v>236</v>
      </c>
      <c r="DUV49" s="134" t="s">
        <v>236</v>
      </c>
      <c r="DUW49" s="134" t="s">
        <v>236</v>
      </c>
      <c r="DUX49" s="134" t="s">
        <v>236</v>
      </c>
      <c r="DUY49" s="134" t="s">
        <v>236</v>
      </c>
      <c r="DUZ49" s="134" t="s">
        <v>236</v>
      </c>
      <c r="DVA49" s="134" t="s">
        <v>236</v>
      </c>
      <c r="DVB49" s="134" t="s">
        <v>236</v>
      </c>
      <c r="DVC49" s="134" t="s">
        <v>236</v>
      </c>
      <c r="DVD49" s="134" t="s">
        <v>236</v>
      </c>
      <c r="DVE49" s="134" t="s">
        <v>236</v>
      </c>
      <c r="DVF49" s="134" t="s">
        <v>236</v>
      </c>
      <c r="DVG49" s="134" t="s">
        <v>236</v>
      </c>
      <c r="DVH49" s="134" t="s">
        <v>236</v>
      </c>
      <c r="DVI49" s="134" t="s">
        <v>236</v>
      </c>
      <c r="DVJ49" s="134" t="s">
        <v>236</v>
      </c>
      <c r="DVK49" s="134" t="s">
        <v>236</v>
      </c>
      <c r="DVL49" s="134" t="s">
        <v>236</v>
      </c>
      <c r="DVM49" s="134" t="s">
        <v>236</v>
      </c>
      <c r="DVN49" s="134" t="s">
        <v>236</v>
      </c>
      <c r="DVO49" s="134" t="s">
        <v>236</v>
      </c>
      <c r="DVP49" s="134" t="s">
        <v>236</v>
      </c>
      <c r="DVQ49" s="134" t="s">
        <v>236</v>
      </c>
      <c r="DVR49" s="134" t="s">
        <v>236</v>
      </c>
      <c r="DVS49" s="134" t="s">
        <v>236</v>
      </c>
      <c r="DVT49" s="134" t="s">
        <v>236</v>
      </c>
      <c r="DVU49" s="134" t="s">
        <v>236</v>
      </c>
      <c r="DVV49" s="134" t="s">
        <v>236</v>
      </c>
      <c r="DVW49" s="134" t="s">
        <v>236</v>
      </c>
      <c r="DVX49" s="134" t="s">
        <v>236</v>
      </c>
      <c r="DVY49" s="134" t="s">
        <v>236</v>
      </c>
      <c r="DVZ49" s="134" t="s">
        <v>236</v>
      </c>
      <c r="DWA49" s="134" t="s">
        <v>236</v>
      </c>
      <c r="DWB49" s="134" t="s">
        <v>236</v>
      </c>
      <c r="DWC49" s="134" t="s">
        <v>236</v>
      </c>
      <c r="DWD49" s="134" t="s">
        <v>236</v>
      </c>
      <c r="DWE49" s="134" t="s">
        <v>236</v>
      </c>
      <c r="DWF49" s="134" t="s">
        <v>236</v>
      </c>
      <c r="DWG49" s="134" t="s">
        <v>236</v>
      </c>
      <c r="DWH49" s="134" t="s">
        <v>236</v>
      </c>
      <c r="DWI49" s="134" t="s">
        <v>236</v>
      </c>
      <c r="DWJ49" s="134" t="s">
        <v>236</v>
      </c>
      <c r="DWK49" s="134" t="s">
        <v>236</v>
      </c>
      <c r="DWL49" s="134" t="s">
        <v>236</v>
      </c>
      <c r="DWM49" s="134" t="s">
        <v>236</v>
      </c>
      <c r="DWN49" s="134" t="s">
        <v>236</v>
      </c>
      <c r="DWO49" s="134" t="s">
        <v>236</v>
      </c>
      <c r="DWP49" s="134" t="s">
        <v>236</v>
      </c>
      <c r="DWQ49" s="134" t="s">
        <v>236</v>
      </c>
      <c r="DWR49" s="134" t="s">
        <v>236</v>
      </c>
      <c r="DWS49" s="134" t="s">
        <v>236</v>
      </c>
      <c r="DWT49" s="134" t="s">
        <v>236</v>
      </c>
      <c r="DWU49" s="134" t="s">
        <v>236</v>
      </c>
      <c r="DWV49" s="134" t="s">
        <v>236</v>
      </c>
      <c r="DWW49" s="134" t="s">
        <v>236</v>
      </c>
      <c r="DWX49" s="134" t="s">
        <v>236</v>
      </c>
      <c r="DWY49" s="134" t="s">
        <v>236</v>
      </c>
      <c r="DWZ49" s="134" t="s">
        <v>236</v>
      </c>
      <c r="DXA49" s="134" t="s">
        <v>236</v>
      </c>
      <c r="DXB49" s="134" t="s">
        <v>236</v>
      </c>
      <c r="DXC49" s="134" t="s">
        <v>236</v>
      </c>
      <c r="DXD49" s="134" t="s">
        <v>236</v>
      </c>
      <c r="DXE49" s="134" t="s">
        <v>236</v>
      </c>
      <c r="DXF49" s="134" t="s">
        <v>236</v>
      </c>
      <c r="DXG49" s="134" t="s">
        <v>236</v>
      </c>
      <c r="DXH49" s="134" t="s">
        <v>236</v>
      </c>
      <c r="DXI49" s="134" t="s">
        <v>236</v>
      </c>
      <c r="DXJ49" s="134" t="s">
        <v>236</v>
      </c>
      <c r="DXK49" s="134" t="s">
        <v>236</v>
      </c>
      <c r="DXL49" s="134" t="s">
        <v>236</v>
      </c>
      <c r="DXM49" s="134" t="s">
        <v>236</v>
      </c>
      <c r="DXN49" s="134" t="s">
        <v>236</v>
      </c>
      <c r="DXO49" s="134" t="s">
        <v>236</v>
      </c>
      <c r="DXP49" s="134" t="s">
        <v>236</v>
      </c>
      <c r="DXQ49" s="134" t="s">
        <v>236</v>
      </c>
      <c r="DXR49" s="134" t="s">
        <v>236</v>
      </c>
      <c r="DXS49" s="134" t="s">
        <v>236</v>
      </c>
      <c r="DXT49" s="134" t="s">
        <v>236</v>
      </c>
      <c r="DXU49" s="134" t="s">
        <v>236</v>
      </c>
      <c r="DXV49" s="134" t="s">
        <v>236</v>
      </c>
      <c r="DXW49" s="134" t="s">
        <v>236</v>
      </c>
      <c r="DXX49" s="134" t="s">
        <v>236</v>
      </c>
      <c r="DXY49" s="134" t="s">
        <v>236</v>
      </c>
      <c r="DXZ49" s="134" t="s">
        <v>236</v>
      </c>
      <c r="DYA49" s="134" t="s">
        <v>236</v>
      </c>
      <c r="DYB49" s="134" t="s">
        <v>236</v>
      </c>
      <c r="DYC49" s="134" t="s">
        <v>236</v>
      </c>
      <c r="DYD49" s="134" t="s">
        <v>236</v>
      </c>
      <c r="DYE49" s="134" t="s">
        <v>236</v>
      </c>
      <c r="DYF49" s="134" t="s">
        <v>236</v>
      </c>
      <c r="DYG49" s="134" t="s">
        <v>236</v>
      </c>
      <c r="DYH49" s="134" t="s">
        <v>236</v>
      </c>
      <c r="DYI49" s="134" t="s">
        <v>236</v>
      </c>
      <c r="DYJ49" s="134" t="s">
        <v>236</v>
      </c>
      <c r="DYK49" s="134" t="s">
        <v>236</v>
      </c>
      <c r="DYL49" s="134" t="s">
        <v>236</v>
      </c>
      <c r="DYM49" s="134" t="s">
        <v>236</v>
      </c>
      <c r="DYN49" s="134" t="s">
        <v>236</v>
      </c>
      <c r="DYO49" s="134" t="s">
        <v>236</v>
      </c>
      <c r="DYP49" s="134" t="s">
        <v>236</v>
      </c>
      <c r="DYQ49" s="134" t="s">
        <v>236</v>
      </c>
      <c r="DYR49" s="134" t="s">
        <v>236</v>
      </c>
      <c r="DYS49" s="134" t="s">
        <v>236</v>
      </c>
      <c r="DYT49" s="134" t="s">
        <v>236</v>
      </c>
      <c r="DYU49" s="134" t="s">
        <v>236</v>
      </c>
      <c r="DYV49" s="134" t="s">
        <v>236</v>
      </c>
      <c r="DYW49" s="134" t="s">
        <v>236</v>
      </c>
      <c r="DYX49" s="134" t="s">
        <v>236</v>
      </c>
      <c r="DYY49" s="134" t="s">
        <v>236</v>
      </c>
      <c r="DYZ49" s="134" t="s">
        <v>236</v>
      </c>
      <c r="DZA49" s="134" t="s">
        <v>236</v>
      </c>
      <c r="DZB49" s="134" t="s">
        <v>236</v>
      </c>
      <c r="DZC49" s="134" t="s">
        <v>236</v>
      </c>
      <c r="DZD49" s="134" t="s">
        <v>236</v>
      </c>
      <c r="DZE49" s="134" t="s">
        <v>236</v>
      </c>
      <c r="DZF49" s="134" t="s">
        <v>236</v>
      </c>
      <c r="DZG49" s="134" t="s">
        <v>236</v>
      </c>
      <c r="DZH49" s="134" t="s">
        <v>236</v>
      </c>
      <c r="DZI49" s="134" t="s">
        <v>236</v>
      </c>
      <c r="DZJ49" s="134" t="s">
        <v>236</v>
      </c>
      <c r="DZK49" s="134" t="s">
        <v>236</v>
      </c>
      <c r="DZL49" s="134" t="s">
        <v>236</v>
      </c>
      <c r="DZM49" s="134" t="s">
        <v>236</v>
      </c>
      <c r="DZN49" s="134" t="s">
        <v>236</v>
      </c>
      <c r="DZO49" s="134" t="s">
        <v>236</v>
      </c>
      <c r="DZP49" s="134" t="s">
        <v>236</v>
      </c>
      <c r="DZQ49" s="134" t="s">
        <v>236</v>
      </c>
      <c r="DZR49" s="134" t="s">
        <v>236</v>
      </c>
      <c r="DZS49" s="134" t="s">
        <v>236</v>
      </c>
      <c r="DZT49" s="134" t="s">
        <v>236</v>
      </c>
      <c r="DZU49" s="134" t="s">
        <v>236</v>
      </c>
      <c r="DZV49" s="134" t="s">
        <v>236</v>
      </c>
      <c r="DZW49" s="134" t="s">
        <v>236</v>
      </c>
      <c r="DZX49" s="134" t="s">
        <v>236</v>
      </c>
      <c r="DZY49" s="134" t="s">
        <v>236</v>
      </c>
      <c r="DZZ49" s="134" t="s">
        <v>236</v>
      </c>
      <c r="EAA49" s="134" t="s">
        <v>236</v>
      </c>
      <c r="EAB49" s="134" t="s">
        <v>236</v>
      </c>
      <c r="EAC49" s="134" t="s">
        <v>236</v>
      </c>
      <c r="EAD49" s="134" t="s">
        <v>236</v>
      </c>
      <c r="EAE49" s="134" t="s">
        <v>236</v>
      </c>
      <c r="EAF49" s="134" t="s">
        <v>236</v>
      </c>
      <c r="EAG49" s="134" t="s">
        <v>236</v>
      </c>
      <c r="EAH49" s="134" t="s">
        <v>236</v>
      </c>
      <c r="EAI49" s="134" t="s">
        <v>236</v>
      </c>
      <c r="EAJ49" s="134" t="s">
        <v>236</v>
      </c>
      <c r="EAK49" s="134" t="s">
        <v>236</v>
      </c>
      <c r="EAL49" s="134" t="s">
        <v>236</v>
      </c>
      <c r="EAM49" s="134" t="s">
        <v>236</v>
      </c>
      <c r="EAN49" s="134" t="s">
        <v>236</v>
      </c>
      <c r="EAO49" s="134" t="s">
        <v>236</v>
      </c>
      <c r="EAP49" s="134" t="s">
        <v>236</v>
      </c>
      <c r="EAQ49" s="134" t="s">
        <v>236</v>
      </c>
      <c r="EAR49" s="134" t="s">
        <v>236</v>
      </c>
      <c r="EAS49" s="134" t="s">
        <v>236</v>
      </c>
      <c r="EAT49" s="134" t="s">
        <v>236</v>
      </c>
      <c r="EAU49" s="134" t="s">
        <v>236</v>
      </c>
      <c r="EAV49" s="134" t="s">
        <v>236</v>
      </c>
      <c r="EAW49" s="134" t="s">
        <v>236</v>
      </c>
      <c r="EAX49" s="134" t="s">
        <v>236</v>
      </c>
      <c r="EAY49" s="134" t="s">
        <v>236</v>
      </c>
      <c r="EAZ49" s="134" t="s">
        <v>236</v>
      </c>
      <c r="EBA49" s="134" t="s">
        <v>236</v>
      </c>
      <c r="EBB49" s="134" t="s">
        <v>236</v>
      </c>
      <c r="EBC49" s="134" t="s">
        <v>236</v>
      </c>
      <c r="EBD49" s="134" t="s">
        <v>236</v>
      </c>
      <c r="EBE49" s="134" t="s">
        <v>236</v>
      </c>
      <c r="EBF49" s="134" t="s">
        <v>236</v>
      </c>
      <c r="EBG49" s="134" t="s">
        <v>236</v>
      </c>
      <c r="EBH49" s="134" t="s">
        <v>236</v>
      </c>
      <c r="EBI49" s="134" t="s">
        <v>236</v>
      </c>
      <c r="EBJ49" s="134" t="s">
        <v>236</v>
      </c>
      <c r="EBK49" s="134" t="s">
        <v>236</v>
      </c>
      <c r="EBL49" s="134" t="s">
        <v>236</v>
      </c>
      <c r="EBM49" s="134" t="s">
        <v>236</v>
      </c>
      <c r="EBN49" s="134" t="s">
        <v>236</v>
      </c>
      <c r="EBO49" s="134" t="s">
        <v>236</v>
      </c>
      <c r="EBP49" s="134" t="s">
        <v>236</v>
      </c>
      <c r="EBQ49" s="134" t="s">
        <v>236</v>
      </c>
      <c r="EBR49" s="134" t="s">
        <v>236</v>
      </c>
      <c r="EBS49" s="134" t="s">
        <v>236</v>
      </c>
      <c r="EBT49" s="134" t="s">
        <v>236</v>
      </c>
      <c r="EBU49" s="134" t="s">
        <v>236</v>
      </c>
      <c r="EBV49" s="134" t="s">
        <v>236</v>
      </c>
      <c r="EBW49" s="134" t="s">
        <v>236</v>
      </c>
      <c r="EBX49" s="134" t="s">
        <v>236</v>
      </c>
      <c r="EBY49" s="134" t="s">
        <v>236</v>
      </c>
      <c r="EBZ49" s="134" t="s">
        <v>236</v>
      </c>
      <c r="ECA49" s="134" t="s">
        <v>236</v>
      </c>
      <c r="ECB49" s="134" t="s">
        <v>236</v>
      </c>
      <c r="ECC49" s="134" t="s">
        <v>236</v>
      </c>
      <c r="ECD49" s="134" t="s">
        <v>236</v>
      </c>
      <c r="ECE49" s="134" t="s">
        <v>236</v>
      </c>
      <c r="ECF49" s="134" t="s">
        <v>236</v>
      </c>
      <c r="ECG49" s="134" t="s">
        <v>236</v>
      </c>
      <c r="ECH49" s="134" t="s">
        <v>236</v>
      </c>
      <c r="ECI49" s="134" t="s">
        <v>236</v>
      </c>
      <c r="ECJ49" s="134" t="s">
        <v>236</v>
      </c>
      <c r="ECK49" s="134" t="s">
        <v>236</v>
      </c>
      <c r="ECL49" s="134" t="s">
        <v>236</v>
      </c>
      <c r="ECM49" s="134" t="s">
        <v>236</v>
      </c>
      <c r="ECN49" s="134" t="s">
        <v>236</v>
      </c>
      <c r="ECO49" s="134" t="s">
        <v>236</v>
      </c>
      <c r="ECP49" s="134" t="s">
        <v>236</v>
      </c>
      <c r="ECQ49" s="134" t="s">
        <v>236</v>
      </c>
      <c r="ECR49" s="134" t="s">
        <v>236</v>
      </c>
      <c r="ECS49" s="134" t="s">
        <v>236</v>
      </c>
      <c r="ECT49" s="134" t="s">
        <v>236</v>
      </c>
      <c r="ECU49" s="134" t="s">
        <v>236</v>
      </c>
      <c r="ECV49" s="134" t="s">
        <v>236</v>
      </c>
      <c r="ECW49" s="134" t="s">
        <v>236</v>
      </c>
      <c r="ECX49" s="134" t="s">
        <v>236</v>
      </c>
      <c r="ECY49" s="134" t="s">
        <v>236</v>
      </c>
      <c r="ECZ49" s="134" t="s">
        <v>236</v>
      </c>
      <c r="EDA49" s="134" t="s">
        <v>236</v>
      </c>
      <c r="EDB49" s="134" t="s">
        <v>236</v>
      </c>
      <c r="EDC49" s="134" t="s">
        <v>236</v>
      </c>
      <c r="EDD49" s="134" t="s">
        <v>236</v>
      </c>
      <c r="EDE49" s="134" t="s">
        <v>236</v>
      </c>
      <c r="EDF49" s="134" t="s">
        <v>236</v>
      </c>
      <c r="EDG49" s="134" t="s">
        <v>236</v>
      </c>
      <c r="EDH49" s="134" t="s">
        <v>236</v>
      </c>
      <c r="EDI49" s="134" t="s">
        <v>236</v>
      </c>
      <c r="EDJ49" s="134" t="s">
        <v>236</v>
      </c>
      <c r="EDK49" s="134" t="s">
        <v>236</v>
      </c>
      <c r="EDL49" s="134" t="s">
        <v>236</v>
      </c>
      <c r="EDM49" s="134" t="s">
        <v>236</v>
      </c>
      <c r="EDN49" s="134" t="s">
        <v>236</v>
      </c>
      <c r="EDO49" s="134" t="s">
        <v>236</v>
      </c>
      <c r="EDP49" s="134" t="s">
        <v>236</v>
      </c>
      <c r="EDQ49" s="134" t="s">
        <v>236</v>
      </c>
      <c r="EDR49" s="134" t="s">
        <v>236</v>
      </c>
      <c r="EDS49" s="134" t="s">
        <v>236</v>
      </c>
      <c r="EDT49" s="134" t="s">
        <v>236</v>
      </c>
      <c r="EDU49" s="134" t="s">
        <v>236</v>
      </c>
      <c r="EDV49" s="134" t="s">
        <v>236</v>
      </c>
      <c r="EDW49" s="134" t="s">
        <v>236</v>
      </c>
      <c r="EDX49" s="134" t="s">
        <v>236</v>
      </c>
      <c r="EDY49" s="134" t="s">
        <v>236</v>
      </c>
      <c r="EDZ49" s="134" t="s">
        <v>236</v>
      </c>
      <c r="EEA49" s="134" t="s">
        <v>236</v>
      </c>
      <c r="EEB49" s="134" t="s">
        <v>236</v>
      </c>
      <c r="EEC49" s="134" t="s">
        <v>236</v>
      </c>
      <c r="EED49" s="134" t="s">
        <v>236</v>
      </c>
      <c r="EEE49" s="134" t="s">
        <v>236</v>
      </c>
      <c r="EEF49" s="134" t="s">
        <v>236</v>
      </c>
      <c r="EEG49" s="134" t="s">
        <v>236</v>
      </c>
      <c r="EEH49" s="134" t="s">
        <v>236</v>
      </c>
      <c r="EEI49" s="134" t="s">
        <v>236</v>
      </c>
      <c r="EEJ49" s="134" t="s">
        <v>236</v>
      </c>
      <c r="EEK49" s="134" t="s">
        <v>236</v>
      </c>
      <c r="EEL49" s="134" t="s">
        <v>236</v>
      </c>
      <c r="EEM49" s="134" t="s">
        <v>236</v>
      </c>
      <c r="EEN49" s="134" t="s">
        <v>236</v>
      </c>
      <c r="EEO49" s="134" t="s">
        <v>236</v>
      </c>
      <c r="EEP49" s="134" t="s">
        <v>236</v>
      </c>
      <c r="EEQ49" s="134" t="s">
        <v>236</v>
      </c>
      <c r="EER49" s="134" t="s">
        <v>236</v>
      </c>
      <c r="EES49" s="134" t="s">
        <v>236</v>
      </c>
      <c r="EET49" s="134" t="s">
        <v>236</v>
      </c>
      <c r="EEU49" s="134" t="s">
        <v>236</v>
      </c>
      <c r="EEV49" s="134" t="s">
        <v>236</v>
      </c>
      <c r="EEW49" s="134" t="s">
        <v>236</v>
      </c>
      <c r="EEX49" s="134" t="s">
        <v>236</v>
      </c>
      <c r="EEY49" s="134" t="s">
        <v>236</v>
      </c>
      <c r="EEZ49" s="134" t="s">
        <v>236</v>
      </c>
      <c r="EFA49" s="134" t="s">
        <v>236</v>
      </c>
      <c r="EFB49" s="134" t="s">
        <v>236</v>
      </c>
      <c r="EFC49" s="134" t="s">
        <v>236</v>
      </c>
      <c r="EFD49" s="134" t="s">
        <v>236</v>
      </c>
      <c r="EFE49" s="134" t="s">
        <v>236</v>
      </c>
      <c r="EFF49" s="134" t="s">
        <v>236</v>
      </c>
      <c r="EFG49" s="134" t="s">
        <v>236</v>
      </c>
      <c r="EFH49" s="134" t="s">
        <v>236</v>
      </c>
      <c r="EFI49" s="134" t="s">
        <v>236</v>
      </c>
      <c r="EFJ49" s="134" t="s">
        <v>236</v>
      </c>
      <c r="EFK49" s="134" t="s">
        <v>236</v>
      </c>
      <c r="EFL49" s="134" t="s">
        <v>236</v>
      </c>
      <c r="EFM49" s="134" t="s">
        <v>236</v>
      </c>
      <c r="EFN49" s="134" t="s">
        <v>236</v>
      </c>
      <c r="EFO49" s="134" t="s">
        <v>236</v>
      </c>
      <c r="EFP49" s="134" t="s">
        <v>236</v>
      </c>
      <c r="EFQ49" s="134" t="s">
        <v>236</v>
      </c>
      <c r="EFR49" s="134" t="s">
        <v>236</v>
      </c>
      <c r="EFS49" s="134" t="s">
        <v>236</v>
      </c>
      <c r="EFT49" s="134" t="s">
        <v>236</v>
      </c>
      <c r="EFU49" s="134" t="s">
        <v>236</v>
      </c>
      <c r="EFV49" s="134" t="s">
        <v>236</v>
      </c>
      <c r="EFW49" s="134" t="s">
        <v>236</v>
      </c>
      <c r="EFX49" s="134" t="s">
        <v>236</v>
      </c>
      <c r="EFY49" s="134" t="s">
        <v>236</v>
      </c>
      <c r="EFZ49" s="134" t="s">
        <v>236</v>
      </c>
      <c r="EGA49" s="134" t="s">
        <v>236</v>
      </c>
      <c r="EGB49" s="134" t="s">
        <v>236</v>
      </c>
      <c r="EGC49" s="134" t="s">
        <v>236</v>
      </c>
      <c r="EGD49" s="134" t="s">
        <v>236</v>
      </c>
      <c r="EGE49" s="134" t="s">
        <v>236</v>
      </c>
      <c r="EGF49" s="134" t="s">
        <v>236</v>
      </c>
      <c r="EGG49" s="134" t="s">
        <v>236</v>
      </c>
      <c r="EGH49" s="134" t="s">
        <v>236</v>
      </c>
      <c r="EGI49" s="134" t="s">
        <v>236</v>
      </c>
      <c r="EGJ49" s="134" t="s">
        <v>236</v>
      </c>
      <c r="EGK49" s="134" t="s">
        <v>236</v>
      </c>
      <c r="EGL49" s="134" t="s">
        <v>236</v>
      </c>
      <c r="EGM49" s="134" t="s">
        <v>236</v>
      </c>
      <c r="EGN49" s="134" t="s">
        <v>236</v>
      </c>
      <c r="EGO49" s="134" t="s">
        <v>236</v>
      </c>
      <c r="EGP49" s="134" t="s">
        <v>236</v>
      </c>
      <c r="EGQ49" s="134" t="s">
        <v>236</v>
      </c>
      <c r="EGR49" s="134" t="s">
        <v>236</v>
      </c>
      <c r="EGS49" s="134" t="s">
        <v>236</v>
      </c>
      <c r="EGT49" s="134" t="s">
        <v>236</v>
      </c>
      <c r="EGU49" s="134" t="s">
        <v>236</v>
      </c>
      <c r="EGV49" s="134" t="s">
        <v>236</v>
      </c>
      <c r="EGW49" s="134" t="s">
        <v>236</v>
      </c>
      <c r="EGX49" s="134" t="s">
        <v>236</v>
      </c>
      <c r="EGY49" s="134" t="s">
        <v>236</v>
      </c>
      <c r="EGZ49" s="134" t="s">
        <v>236</v>
      </c>
      <c r="EHA49" s="134" t="s">
        <v>236</v>
      </c>
      <c r="EHB49" s="134" t="s">
        <v>236</v>
      </c>
      <c r="EHC49" s="134" t="s">
        <v>236</v>
      </c>
      <c r="EHD49" s="134" t="s">
        <v>236</v>
      </c>
      <c r="EHE49" s="134" t="s">
        <v>236</v>
      </c>
      <c r="EHF49" s="134" t="s">
        <v>236</v>
      </c>
      <c r="EHG49" s="134" t="s">
        <v>236</v>
      </c>
      <c r="EHH49" s="134" t="s">
        <v>236</v>
      </c>
      <c r="EHI49" s="134" t="s">
        <v>236</v>
      </c>
      <c r="EHJ49" s="134" t="s">
        <v>236</v>
      </c>
      <c r="EHK49" s="134" t="s">
        <v>236</v>
      </c>
      <c r="EHL49" s="134" t="s">
        <v>236</v>
      </c>
      <c r="EHM49" s="134" t="s">
        <v>236</v>
      </c>
      <c r="EHN49" s="134" t="s">
        <v>236</v>
      </c>
      <c r="EHO49" s="134" t="s">
        <v>236</v>
      </c>
      <c r="EHP49" s="134" t="s">
        <v>236</v>
      </c>
      <c r="EHQ49" s="134" t="s">
        <v>236</v>
      </c>
      <c r="EHR49" s="134" t="s">
        <v>236</v>
      </c>
      <c r="EHS49" s="134" t="s">
        <v>236</v>
      </c>
      <c r="EHT49" s="134" t="s">
        <v>236</v>
      </c>
      <c r="EHU49" s="134" t="s">
        <v>236</v>
      </c>
      <c r="EHV49" s="134" t="s">
        <v>236</v>
      </c>
      <c r="EHW49" s="134" t="s">
        <v>236</v>
      </c>
      <c r="EHX49" s="134" t="s">
        <v>236</v>
      </c>
      <c r="EHY49" s="134" t="s">
        <v>236</v>
      </c>
      <c r="EHZ49" s="134" t="s">
        <v>236</v>
      </c>
      <c r="EIA49" s="134" t="s">
        <v>236</v>
      </c>
      <c r="EIB49" s="134" t="s">
        <v>236</v>
      </c>
      <c r="EIC49" s="134" t="s">
        <v>236</v>
      </c>
      <c r="EID49" s="134" t="s">
        <v>236</v>
      </c>
      <c r="EIE49" s="134" t="s">
        <v>236</v>
      </c>
      <c r="EIF49" s="134" t="s">
        <v>236</v>
      </c>
      <c r="EIG49" s="134" t="s">
        <v>236</v>
      </c>
      <c r="EIH49" s="134" t="s">
        <v>236</v>
      </c>
      <c r="EII49" s="134" t="s">
        <v>236</v>
      </c>
      <c r="EIJ49" s="134" t="s">
        <v>236</v>
      </c>
      <c r="EIK49" s="134" t="s">
        <v>236</v>
      </c>
      <c r="EIL49" s="134" t="s">
        <v>236</v>
      </c>
      <c r="EIM49" s="134" t="s">
        <v>236</v>
      </c>
      <c r="EIN49" s="134" t="s">
        <v>236</v>
      </c>
      <c r="EIO49" s="134" t="s">
        <v>236</v>
      </c>
      <c r="EIP49" s="134" t="s">
        <v>236</v>
      </c>
      <c r="EIQ49" s="134" t="s">
        <v>236</v>
      </c>
      <c r="EIR49" s="134" t="s">
        <v>236</v>
      </c>
      <c r="EIS49" s="134" t="s">
        <v>236</v>
      </c>
      <c r="EIT49" s="134" t="s">
        <v>236</v>
      </c>
      <c r="EIU49" s="134" t="s">
        <v>236</v>
      </c>
      <c r="EIV49" s="134" t="s">
        <v>236</v>
      </c>
      <c r="EIW49" s="134" t="s">
        <v>236</v>
      </c>
      <c r="EIX49" s="134" t="s">
        <v>236</v>
      </c>
      <c r="EIY49" s="134" t="s">
        <v>236</v>
      </c>
      <c r="EIZ49" s="134" t="s">
        <v>236</v>
      </c>
      <c r="EJA49" s="134" t="s">
        <v>236</v>
      </c>
      <c r="EJB49" s="134" t="s">
        <v>236</v>
      </c>
      <c r="EJC49" s="134" t="s">
        <v>236</v>
      </c>
      <c r="EJD49" s="134" t="s">
        <v>236</v>
      </c>
      <c r="EJE49" s="134" t="s">
        <v>236</v>
      </c>
      <c r="EJF49" s="134" t="s">
        <v>236</v>
      </c>
      <c r="EJG49" s="134" t="s">
        <v>236</v>
      </c>
      <c r="EJH49" s="134" t="s">
        <v>236</v>
      </c>
      <c r="EJI49" s="134" t="s">
        <v>236</v>
      </c>
      <c r="EJJ49" s="134" t="s">
        <v>236</v>
      </c>
      <c r="EJK49" s="134" t="s">
        <v>236</v>
      </c>
      <c r="EJL49" s="134" t="s">
        <v>236</v>
      </c>
      <c r="EJM49" s="134" t="s">
        <v>236</v>
      </c>
      <c r="EJN49" s="134" t="s">
        <v>236</v>
      </c>
      <c r="EJO49" s="134" t="s">
        <v>236</v>
      </c>
      <c r="EJP49" s="134" t="s">
        <v>236</v>
      </c>
      <c r="EJQ49" s="134" t="s">
        <v>236</v>
      </c>
      <c r="EJR49" s="134" t="s">
        <v>236</v>
      </c>
      <c r="EJS49" s="134" t="s">
        <v>236</v>
      </c>
      <c r="EJT49" s="134" t="s">
        <v>236</v>
      </c>
      <c r="EJU49" s="134" t="s">
        <v>236</v>
      </c>
      <c r="EJV49" s="134" t="s">
        <v>236</v>
      </c>
      <c r="EJW49" s="134" t="s">
        <v>236</v>
      </c>
      <c r="EJX49" s="134" t="s">
        <v>236</v>
      </c>
      <c r="EJY49" s="134" t="s">
        <v>236</v>
      </c>
      <c r="EJZ49" s="134" t="s">
        <v>236</v>
      </c>
      <c r="EKA49" s="134" t="s">
        <v>236</v>
      </c>
      <c r="EKB49" s="134" t="s">
        <v>236</v>
      </c>
      <c r="EKC49" s="134" t="s">
        <v>236</v>
      </c>
      <c r="EKD49" s="134" t="s">
        <v>236</v>
      </c>
      <c r="EKE49" s="134" t="s">
        <v>236</v>
      </c>
      <c r="EKF49" s="134" t="s">
        <v>236</v>
      </c>
      <c r="EKG49" s="134" t="s">
        <v>236</v>
      </c>
      <c r="EKH49" s="134" t="s">
        <v>236</v>
      </c>
      <c r="EKI49" s="134" t="s">
        <v>236</v>
      </c>
      <c r="EKJ49" s="134" t="s">
        <v>236</v>
      </c>
      <c r="EKK49" s="134" t="s">
        <v>236</v>
      </c>
      <c r="EKL49" s="134" t="s">
        <v>236</v>
      </c>
      <c r="EKM49" s="134" t="s">
        <v>236</v>
      </c>
      <c r="EKN49" s="134" t="s">
        <v>236</v>
      </c>
      <c r="EKO49" s="134" t="s">
        <v>236</v>
      </c>
      <c r="EKP49" s="134" t="s">
        <v>236</v>
      </c>
      <c r="EKQ49" s="134" t="s">
        <v>236</v>
      </c>
      <c r="EKR49" s="134" t="s">
        <v>236</v>
      </c>
      <c r="EKS49" s="134" t="s">
        <v>236</v>
      </c>
      <c r="EKT49" s="134" t="s">
        <v>236</v>
      </c>
      <c r="EKU49" s="134" t="s">
        <v>236</v>
      </c>
      <c r="EKV49" s="134" t="s">
        <v>236</v>
      </c>
      <c r="EKW49" s="134" t="s">
        <v>236</v>
      </c>
      <c r="EKX49" s="134" t="s">
        <v>236</v>
      </c>
      <c r="EKY49" s="134" t="s">
        <v>236</v>
      </c>
      <c r="EKZ49" s="134" t="s">
        <v>236</v>
      </c>
      <c r="ELA49" s="134" t="s">
        <v>236</v>
      </c>
      <c r="ELB49" s="134" t="s">
        <v>236</v>
      </c>
      <c r="ELC49" s="134" t="s">
        <v>236</v>
      </c>
      <c r="ELD49" s="134" t="s">
        <v>236</v>
      </c>
      <c r="ELE49" s="134" t="s">
        <v>236</v>
      </c>
      <c r="ELF49" s="134" t="s">
        <v>236</v>
      </c>
      <c r="ELG49" s="134" t="s">
        <v>236</v>
      </c>
      <c r="ELH49" s="134" t="s">
        <v>236</v>
      </c>
      <c r="ELI49" s="134" t="s">
        <v>236</v>
      </c>
      <c r="ELJ49" s="134" t="s">
        <v>236</v>
      </c>
      <c r="ELK49" s="134" t="s">
        <v>236</v>
      </c>
      <c r="ELL49" s="134" t="s">
        <v>236</v>
      </c>
      <c r="ELM49" s="134" t="s">
        <v>236</v>
      </c>
      <c r="ELN49" s="134" t="s">
        <v>236</v>
      </c>
      <c r="ELO49" s="134" t="s">
        <v>236</v>
      </c>
      <c r="ELP49" s="134" t="s">
        <v>236</v>
      </c>
      <c r="ELQ49" s="134" t="s">
        <v>236</v>
      </c>
      <c r="ELR49" s="134" t="s">
        <v>236</v>
      </c>
      <c r="ELS49" s="134" t="s">
        <v>236</v>
      </c>
      <c r="ELT49" s="134" t="s">
        <v>236</v>
      </c>
      <c r="ELU49" s="134" t="s">
        <v>236</v>
      </c>
      <c r="ELV49" s="134" t="s">
        <v>236</v>
      </c>
      <c r="ELW49" s="134" t="s">
        <v>236</v>
      </c>
      <c r="ELX49" s="134" t="s">
        <v>236</v>
      </c>
      <c r="ELY49" s="134" t="s">
        <v>236</v>
      </c>
      <c r="ELZ49" s="134" t="s">
        <v>236</v>
      </c>
      <c r="EMA49" s="134" t="s">
        <v>236</v>
      </c>
      <c r="EMB49" s="134" t="s">
        <v>236</v>
      </c>
      <c r="EMC49" s="134" t="s">
        <v>236</v>
      </c>
      <c r="EMD49" s="134" t="s">
        <v>236</v>
      </c>
      <c r="EME49" s="134" t="s">
        <v>236</v>
      </c>
      <c r="EMF49" s="134" t="s">
        <v>236</v>
      </c>
      <c r="EMG49" s="134" t="s">
        <v>236</v>
      </c>
      <c r="EMH49" s="134" t="s">
        <v>236</v>
      </c>
      <c r="EMI49" s="134" t="s">
        <v>236</v>
      </c>
      <c r="EMJ49" s="134" t="s">
        <v>236</v>
      </c>
      <c r="EMK49" s="134" t="s">
        <v>236</v>
      </c>
      <c r="EML49" s="134" t="s">
        <v>236</v>
      </c>
      <c r="EMM49" s="134" t="s">
        <v>236</v>
      </c>
      <c r="EMN49" s="134" t="s">
        <v>236</v>
      </c>
      <c r="EMO49" s="134" t="s">
        <v>236</v>
      </c>
      <c r="EMP49" s="134" t="s">
        <v>236</v>
      </c>
      <c r="EMQ49" s="134" t="s">
        <v>236</v>
      </c>
      <c r="EMR49" s="134" t="s">
        <v>236</v>
      </c>
      <c r="EMS49" s="134" t="s">
        <v>236</v>
      </c>
      <c r="EMT49" s="134" t="s">
        <v>236</v>
      </c>
      <c r="EMU49" s="134" t="s">
        <v>236</v>
      </c>
      <c r="EMV49" s="134" t="s">
        <v>236</v>
      </c>
      <c r="EMW49" s="134" t="s">
        <v>236</v>
      </c>
      <c r="EMX49" s="134" t="s">
        <v>236</v>
      </c>
      <c r="EMY49" s="134" t="s">
        <v>236</v>
      </c>
      <c r="EMZ49" s="134" t="s">
        <v>236</v>
      </c>
      <c r="ENA49" s="134" t="s">
        <v>236</v>
      </c>
      <c r="ENB49" s="134" t="s">
        <v>236</v>
      </c>
      <c r="ENC49" s="134" t="s">
        <v>236</v>
      </c>
      <c r="END49" s="134" t="s">
        <v>236</v>
      </c>
      <c r="ENE49" s="134" t="s">
        <v>236</v>
      </c>
      <c r="ENF49" s="134" t="s">
        <v>236</v>
      </c>
      <c r="ENG49" s="134" t="s">
        <v>236</v>
      </c>
      <c r="ENH49" s="134" t="s">
        <v>236</v>
      </c>
      <c r="ENI49" s="134" t="s">
        <v>236</v>
      </c>
      <c r="ENJ49" s="134" t="s">
        <v>236</v>
      </c>
      <c r="ENK49" s="134" t="s">
        <v>236</v>
      </c>
      <c r="ENL49" s="134" t="s">
        <v>236</v>
      </c>
      <c r="ENM49" s="134" t="s">
        <v>236</v>
      </c>
      <c r="ENN49" s="134" t="s">
        <v>236</v>
      </c>
      <c r="ENO49" s="134" t="s">
        <v>236</v>
      </c>
      <c r="ENP49" s="134" t="s">
        <v>236</v>
      </c>
      <c r="ENQ49" s="134" t="s">
        <v>236</v>
      </c>
      <c r="ENR49" s="134" t="s">
        <v>236</v>
      </c>
      <c r="ENS49" s="134" t="s">
        <v>236</v>
      </c>
      <c r="ENT49" s="134" t="s">
        <v>236</v>
      </c>
      <c r="ENU49" s="134" t="s">
        <v>236</v>
      </c>
      <c r="ENV49" s="134" t="s">
        <v>236</v>
      </c>
      <c r="ENW49" s="134" t="s">
        <v>236</v>
      </c>
      <c r="ENX49" s="134" t="s">
        <v>236</v>
      </c>
      <c r="ENY49" s="134" t="s">
        <v>236</v>
      </c>
      <c r="ENZ49" s="134" t="s">
        <v>236</v>
      </c>
      <c r="EOA49" s="134" t="s">
        <v>236</v>
      </c>
      <c r="EOB49" s="134" t="s">
        <v>236</v>
      </c>
      <c r="EOC49" s="134" t="s">
        <v>236</v>
      </c>
      <c r="EOD49" s="134" t="s">
        <v>236</v>
      </c>
      <c r="EOE49" s="134" t="s">
        <v>236</v>
      </c>
      <c r="EOF49" s="134" t="s">
        <v>236</v>
      </c>
      <c r="EOG49" s="134" t="s">
        <v>236</v>
      </c>
      <c r="EOH49" s="134" t="s">
        <v>236</v>
      </c>
      <c r="EOI49" s="134" t="s">
        <v>236</v>
      </c>
      <c r="EOJ49" s="134" t="s">
        <v>236</v>
      </c>
      <c r="EOK49" s="134" t="s">
        <v>236</v>
      </c>
      <c r="EOL49" s="134" t="s">
        <v>236</v>
      </c>
      <c r="EOM49" s="134" t="s">
        <v>236</v>
      </c>
      <c r="EON49" s="134" t="s">
        <v>236</v>
      </c>
      <c r="EOO49" s="134" t="s">
        <v>236</v>
      </c>
      <c r="EOP49" s="134" t="s">
        <v>236</v>
      </c>
      <c r="EOQ49" s="134" t="s">
        <v>236</v>
      </c>
      <c r="EOR49" s="134" t="s">
        <v>236</v>
      </c>
      <c r="EOS49" s="134" t="s">
        <v>236</v>
      </c>
      <c r="EOT49" s="134" t="s">
        <v>236</v>
      </c>
      <c r="EOU49" s="134" t="s">
        <v>236</v>
      </c>
      <c r="EOV49" s="134" t="s">
        <v>236</v>
      </c>
      <c r="EOW49" s="134" t="s">
        <v>236</v>
      </c>
      <c r="EOX49" s="134" t="s">
        <v>236</v>
      </c>
      <c r="EOY49" s="134" t="s">
        <v>236</v>
      </c>
      <c r="EOZ49" s="134" t="s">
        <v>236</v>
      </c>
      <c r="EPA49" s="134" t="s">
        <v>236</v>
      </c>
      <c r="EPB49" s="134" t="s">
        <v>236</v>
      </c>
      <c r="EPC49" s="134" t="s">
        <v>236</v>
      </c>
      <c r="EPD49" s="134" t="s">
        <v>236</v>
      </c>
      <c r="EPE49" s="134" t="s">
        <v>236</v>
      </c>
      <c r="EPF49" s="134" t="s">
        <v>236</v>
      </c>
      <c r="EPG49" s="134" t="s">
        <v>236</v>
      </c>
      <c r="EPH49" s="134" t="s">
        <v>236</v>
      </c>
      <c r="EPI49" s="134" t="s">
        <v>236</v>
      </c>
      <c r="EPJ49" s="134" t="s">
        <v>236</v>
      </c>
      <c r="EPK49" s="134" t="s">
        <v>236</v>
      </c>
      <c r="EPL49" s="134" t="s">
        <v>236</v>
      </c>
      <c r="EPM49" s="134" t="s">
        <v>236</v>
      </c>
      <c r="EPN49" s="134" t="s">
        <v>236</v>
      </c>
      <c r="EPO49" s="134" t="s">
        <v>236</v>
      </c>
      <c r="EPP49" s="134" t="s">
        <v>236</v>
      </c>
      <c r="EPQ49" s="134" t="s">
        <v>236</v>
      </c>
      <c r="EPR49" s="134" t="s">
        <v>236</v>
      </c>
      <c r="EPS49" s="134" t="s">
        <v>236</v>
      </c>
      <c r="EPT49" s="134" t="s">
        <v>236</v>
      </c>
      <c r="EPU49" s="134" t="s">
        <v>236</v>
      </c>
      <c r="EPV49" s="134" t="s">
        <v>236</v>
      </c>
      <c r="EPW49" s="134" t="s">
        <v>236</v>
      </c>
      <c r="EPX49" s="134" t="s">
        <v>236</v>
      </c>
      <c r="EPY49" s="134" t="s">
        <v>236</v>
      </c>
      <c r="EPZ49" s="134" t="s">
        <v>236</v>
      </c>
      <c r="EQA49" s="134" t="s">
        <v>236</v>
      </c>
      <c r="EQB49" s="134" t="s">
        <v>236</v>
      </c>
      <c r="EQC49" s="134" t="s">
        <v>236</v>
      </c>
      <c r="EQD49" s="134" t="s">
        <v>236</v>
      </c>
      <c r="EQE49" s="134" t="s">
        <v>236</v>
      </c>
      <c r="EQF49" s="134" t="s">
        <v>236</v>
      </c>
      <c r="EQG49" s="134" t="s">
        <v>236</v>
      </c>
      <c r="EQH49" s="134" t="s">
        <v>236</v>
      </c>
      <c r="EQI49" s="134" t="s">
        <v>236</v>
      </c>
      <c r="EQJ49" s="134" t="s">
        <v>236</v>
      </c>
      <c r="EQK49" s="134" t="s">
        <v>236</v>
      </c>
      <c r="EQL49" s="134" t="s">
        <v>236</v>
      </c>
      <c r="EQM49" s="134" t="s">
        <v>236</v>
      </c>
      <c r="EQN49" s="134" t="s">
        <v>236</v>
      </c>
      <c r="EQO49" s="134" t="s">
        <v>236</v>
      </c>
      <c r="EQP49" s="134" t="s">
        <v>236</v>
      </c>
      <c r="EQQ49" s="134" t="s">
        <v>236</v>
      </c>
      <c r="EQR49" s="134" t="s">
        <v>236</v>
      </c>
      <c r="EQS49" s="134" t="s">
        <v>236</v>
      </c>
      <c r="EQT49" s="134" t="s">
        <v>236</v>
      </c>
      <c r="EQU49" s="134" t="s">
        <v>236</v>
      </c>
      <c r="EQV49" s="134" t="s">
        <v>236</v>
      </c>
      <c r="EQW49" s="134" t="s">
        <v>236</v>
      </c>
      <c r="EQX49" s="134" t="s">
        <v>236</v>
      </c>
      <c r="EQY49" s="134" t="s">
        <v>236</v>
      </c>
      <c r="EQZ49" s="134" t="s">
        <v>236</v>
      </c>
      <c r="ERA49" s="134" t="s">
        <v>236</v>
      </c>
      <c r="ERB49" s="134" t="s">
        <v>236</v>
      </c>
      <c r="ERC49" s="134" t="s">
        <v>236</v>
      </c>
      <c r="ERD49" s="134" t="s">
        <v>236</v>
      </c>
      <c r="ERE49" s="134" t="s">
        <v>236</v>
      </c>
      <c r="ERF49" s="134" t="s">
        <v>236</v>
      </c>
      <c r="ERG49" s="134" t="s">
        <v>236</v>
      </c>
      <c r="ERH49" s="134" t="s">
        <v>236</v>
      </c>
      <c r="ERI49" s="134" t="s">
        <v>236</v>
      </c>
      <c r="ERJ49" s="134" t="s">
        <v>236</v>
      </c>
      <c r="ERK49" s="134" t="s">
        <v>236</v>
      </c>
      <c r="ERL49" s="134" t="s">
        <v>236</v>
      </c>
      <c r="ERM49" s="134" t="s">
        <v>236</v>
      </c>
      <c r="ERN49" s="134" t="s">
        <v>236</v>
      </c>
      <c r="ERO49" s="134" t="s">
        <v>236</v>
      </c>
      <c r="ERP49" s="134" t="s">
        <v>236</v>
      </c>
      <c r="ERQ49" s="134" t="s">
        <v>236</v>
      </c>
      <c r="ERR49" s="134" t="s">
        <v>236</v>
      </c>
      <c r="ERS49" s="134" t="s">
        <v>236</v>
      </c>
      <c r="ERT49" s="134" t="s">
        <v>236</v>
      </c>
      <c r="ERU49" s="134" t="s">
        <v>236</v>
      </c>
      <c r="ERV49" s="134" t="s">
        <v>236</v>
      </c>
      <c r="ERW49" s="134" t="s">
        <v>236</v>
      </c>
      <c r="ERX49" s="134" t="s">
        <v>236</v>
      </c>
      <c r="ERY49" s="134" t="s">
        <v>236</v>
      </c>
      <c r="ERZ49" s="134" t="s">
        <v>236</v>
      </c>
      <c r="ESA49" s="134" t="s">
        <v>236</v>
      </c>
      <c r="ESB49" s="134" t="s">
        <v>236</v>
      </c>
      <c r="ESC49" s="134" t="s">
        <v>236</v>
      </c>
      <c r="ESD49" s="134" t="s">
        <v>236</v>
      </c>
      <c r="ESE49" s="134" t="s">
        <v>236</v>
      </c>
      <c r="ESF49" s="134" t="s">
        <v>236</v>
      </c>
      <c r="ESG49" s="134" t="s">
        <v>236</v>
      </c>
      <c r="ESH49" s="134" t="s">
        <v>236</v>
      </c>
      <c r="ESI49" s="134" t="s">
        <v>236</v>
      </c>
      <c r="ESJ49" s="134" t="s">
        <v>236</v>
      </c>
      <c r="ESK49" s="134" t="s">
        <v>236</v>
      </c>
      <c r="ESL49" s="134" t="s">
        <v>236</v>
      </c>
      <c r="ESM49" s="134" t="s">
        <v>236</v>
      </c>
      <c r="ESN49" s="134" t="s">
        <v>236</v>
      </c>
      <c r="ESO49" s="134" t="s">
        <v>236</v>
      </c>
      <c r="ESP49" s="134" t="s">
        <v>236</v>
      </c>
      <c r="ESQ49" s="134" t="s">
        <v>236</v>
      </c>
      <c r="ESR49" s="134" t="s">
        <v>236</v>
      </c>
      <c r="ESS49" s="134" t="s">
        <v>236</v>
      </c>
      <c r="EST49" s="134" t="s">
        <v>236</v>
      </c>
      <c r="ESU49" s="134" t="s">
        <v>236</v>
      </c>
      <c r="ESV49" s="134" t="s">
        <v>236</v>
      </c>
      <c r="ESW49" s="134" t="s">
        <v>236</v>
      </c>
      <c r="ESX49" s="134" t="s">
        <v>236</v>
      </c>
      <c r="ESY49" s="134" t="s">
        <v>236</v>
      </c>
      <c r="ESZ49" s="134" t="s">
        <v>236</v>
      </c>
      <c r="ETA49" s="134" t="s">
        <v>236</v>
      </c>
      <c r="ETB49" s="134" t="s">
        <v>236</v>
      </c>
      <c r="ETC49" s="134" t="s">
        <v>236</v>
      </c>
      <c r="ETD49" s="134" t="s">
        <v>236</v>
      </c>
      <c r="ETE49" s="134" t="s">
        <v>236</v>
      </c>
      <c r="ETF49" s="134" t="s">
        <v>236</v>
      </c>
      <c r="ETG49" s="134" t="s">
        <v>236</v>
      </c>
      <c r="ETH49" s="134" t="s">
        <v>236</v>
      </c>
      <c r="ETI49" s="134" t="s">
        <v>236</v>
      </c>
      <c r="ETJ49" s="134" t="s">
        <v>236</v>
      </c>
      <c r="ETK49" s="134" t="s">
        <v>236</v>
      </c>
      <c r="ETL49" s="134" t="s">
        <v>236</v>
      </c>
      <c r="ETM49" s="134" t="s">
        <v>236</v>
      </c>
      <c r="ETN49" s="134" t="s">
        <v>236</v>
      </c>
      <c r="ETO49" s="134" t="s">
        <v>236</v>
      </c>
      <c r="ETP49" s="134" t="s">
        <v>236</v>
      </c>
      <c r="ETQ49" s="134" t="s">
        <v>236</v>
      </c>
      <c r="ETR49" s="134" t="s">
        <v>236</v>
      </c>
      <c r="ETS49" s="134" t="s">
        <v>236</v>
      </c>
      <c r="ETT49" s="134" t="s">
        <v>236</v>
      </c>
      <c r="ETU49" s="134" t="s">
        <v>236</v>
      </c>
      <c r="ETV49" s="134" t="s">
        <v>236</v>
      </c>
      <c r="ETW49" s="134" t="s">
        <v>236</v>
      </c>
      <c r="ETX49" s="134" t="s">
        <v>236</v>
      </c>
      <c r="ETY49" s="134" t="s">
        <v>236</v>
      </c>
      <c r="ETZ49" s="134" t="s">
        <v>236</v>
      </c>
      <c r="EUA49" s="134" t="s">
        <v>236</v>
      </c>
      <c r="EUB49" s="134" t="s">
        <v>236</v>
      </c>
      <c r="EUC49" s="134" t="s">
        <v>236</v>
      </c>
      <c r="EUD49" s="134" t="s">
        <v>236</v>
      </c>
      <c r="EUE49" s="134" t="s">
        <v>236</v>
      </c>
      <c r="EUF49" s="134" t="s">
        <v>236</v>
      </c>
      <c r="EUG49" s="134" t="s">
        <v>236</v>
      </c>
      <c r="EUH49" s="134" t="s">
        <v>236</v>
      </c>
      <c r="EUI49" s="134" t="s">
        <v>236</v>
      </c>
      <c r="EUJ49" s="134" t="s">
        <v>236</v>
      </c>
      <c r="EUK49" s="134" t="s">
        <v>236</v>
      </c>
      <c r="EUL49" s="134" t="s">
        <v>236</v>
      </c>
      <c r="EUM49" s="134" t="s">
        <v>236</v>
      </c>
      <c r="EUN49" s="134" t="s">
        <v>236</v>
      </c>
      <c r="EUO49" s="134" t="s">
        <v>236</v>
      </c>
      <c r="EUP49" s="134" t="s">
        <v>236</v>
      </c>
      <c r="EUQ49" s="134" t="s">
        <v>236</v>
      </c>
      <c r="EUR49" s="134" t="s">
        <v>236</v>
      </c>
      <c r="EUS49" s="134" t="s">
        <v>236</v>
      </c>
      <c r="EUT49" s="134" t="s">
        <v>236</v>
      </c>
      <c r="EUU49" s="134" t="s">
        <v>236</v>
      </c>
      <c r="EUV49" s="134" t="s">
        <v>236</v>
      </c>
      <c r="EUW49" s="134" t="s">
        <v>236</v>
      </c>
      <c r="EUX49" s="134" t="s">
        <v>236</v>
      </c>
      <c r="EUY49" s="134" t="s">
        <v>236</v>
      </c>
      <c r="EUZ49" s="134" t="s">
        <v>236</v>
      </c>
      <c r="EVA49" s="134" t="s">
        <v>236</v>
      </c>
      <c r="EVB49" s="134" t="s">
        <v>236</v>
      </c>
      <c r="EVC49" s="134" t="s">
        <v>236</v>
      </c>
      <c r="EVD49" s="134" t="s">
        <v>236</v>
      </c>
      <c r="EVE49" s="134" t="s">
        <v>236</v>
      </c>
      <c r="EVF49" s="134" t="s">
        <v>236</v>
      </c>
      <c r="EVG49" s="134" t="s">
        <v>236</v>
      </c>
      <c r="EVH49" s="134" t="s">
        <v>236</v>
      </c>
      <c r="EVI49" s="134" t="s">
        <v>236</v>
      </c>
      <c r="EVJ49" s="134" t="s">
        <v>236</v>
      </c>
      <c r="EVK49" s="134" t="s">
        <v>236</v>
      </c>
      <c r="EVL49" s="134" t="s">
        <v>236</v>
      </c>
      <c r="EVM49" s="134" t="s">
        <v>236</v>
      </c>
      <c r="EVN49" s="134" t="s">
        <v>236</v>
      </c>
      <c r="EVO49" s="134" t="s">
        <v>236</v>
      </c>
      <c r="EVP49" s="134" t="s">
        <v>236</v>
      </c>
      <c r="EVQ49" s="134" t="s">
        <v>236</v>
      </c>
      <c r="EVR49" s="134" t="s">
        <v>236</v>
      </c>
      <c r="EVS49" s="134" t="s">
        <v>236</v>
      </c>
      <c r="EVT49" s="134" t="s">
        <v>236</v>
      </c>
      <c r="EVU49" s="134" t="s">
        <v>236</v>
      </c>
      <c r="EVV49" s="134" t="s">
        <v>236</v>
      </c>
      <c r="EVW49" s="134" t="s">
        <v>236</v>
      </c>
      <c r="EVX49" s="134" t="s">
        <v>236</v>
      </c>
      <c r="EVY49" s="134" t="s">
        <v>236</v>
      </c>
      <c r="EVZ49" s="134" t="s">
        <v>236</v>
      </c>
      <c r="EWA49" s="134" t="s">
        <v>236</v>
      </c>
      <c r="EWB49" s="134" t="s">
        <v>236</v>
      </c>
      <c r="EWC49" s="134" t="s">
        <v>236</v>
      </c>
      <c r="EWD49" s="134" t="s">
        <v>236</v>
      </c>
      <c r="EWE49" s="134" t="s">
        <v>236</v>
      </c>
      <c r="EWF49" s="134" t="s">
        <v>236</v>
      </c>
      <c r="EWG49" s="134" t="s">
        <v>236</v>
      </c>
      <c r="EWH49" s="134" t="s">
        <v>236</v>
      </c>
      <c r="EWI49" s="134" t="s">
        <v>236</v>
      </c>
      <c r="EWJ49" s="134" t="s">
        <v>236</v>
      </c>
      <c r="EWK49" s="134" t="s">
        <v>236</v>
      </c>
      <c r="EWL49" s="134" t="s">
        <v>236</v>
      </c>
      <c r="EWM49" s="134" t="s">
        <v>236</v>
      </c>
      <c r="EWN49" s="134" t="s">
        <v>236</v>
      </c>
      <c r="EWO49" s="134" t="s">
        <v>236</v>
      </c>
      <c r="EWP49" s="134" t="s">
        <v>236</v>
      </c>
      <c r="EWQ49" s="134" t="s">
        <v>236</v>
      </c>
      <c r="EWR49" s="134" t="s">
        <v>236</v>
      </c>
      <c r="EWS49" s="134" t="s">
        <v>236</v>
      </c>
      <c r="EWT49" s="134" t="s">
        <v>236</v>
      </c>
      <c r="EWU49" s="134" t="s">
        <v>236</v>
      </c>
      <c r="EWV49" s="134" t="s">
        <v>236</v>
      </c>
      <c r="EWW49" s="134" t="s">
        <v>236</v>
      </c>
      <c r="EWX49" s="134" t="s">
        <v>236</v>
      </c>
      <c r="EWY49" s="134" t="s">
        <v>236</v>
      </c>
      <c r="EWZ49" s="134" t="s">
        <v>236</v>
      </c>
      <c r="EXA49" s="134" t="s">
        <v>236</v>
      </c>
      <c r="EXB49" s="134" t="s">
        <v>236</v>
      </c>
      <c r="EXC49" s="134" t="s">
        <v>236</v>
      </c>
      <c r="EXD49" s="134" t="s">
        <v>236</v>
      </c>
      <c r="EXE49" s="134" t="s">
        <v>236</v>
      </c>
      <c r="EXF49" s="134" t="s">
        <v>236</v>
      </c>
      <c r="EXG49" s="134" t="s">
        <v>236</v>
      </c>
      <c r="EXH49" s="134" t="s">
        <v>236</v>
      </c>
      <c r="EXI49" s="134" t="s">
        <v>236</v>
      </c>
      <c r="EXJ49" s="134" t="s">
        <v>236</v>
      </c>
      <c r="EXK49" s="134" t="s">
        <v>236</v>
      </c>
      <c r="EXL49" s="134" t="s">
        <v>236</v>
      </c>
      <c r="EXM49" s="134" t="s">
        <v>236</v>
      </c>
      <c r="EXN49" s="134" t="s">
        <v>236</v>
      </c>
      <c r="EXO49" s="134" t="s">
        <v>236</v>
      </c>
      <c r="EXP49" s="134" t="s">
        <v>236</v>
      </c>
      <c r="EXQ49" s="134" t="s">
        <v>236</v>
      </c>
      <c r="EXR49" s="134" t="s">
        <v>236</v>
      </c>
      <c r="EXS49" s="134" t="s">
        <v>236</v>
      </c>
      <c r="EXT49" s="134" t="s">
        <v>236</v>
      </c>
      <c r="EXU49" s="134" t="s">
        <v>236</v>
      </c>
      <c r="EXV49" s="134" t="s">
        <v>236</v>
      </c>
      <c r="EXW49" s="134" t="s">
        <v>236</v>
      </c>
      <c r="EXX49" s="134" t="s">
        <v>236</v>
      </c>
      <c r="EXY49" s="134" t="s">
        <v>236</v>
      </c>
      <c r="EXZ49" s="134" t="s">
        <v>236</v>
      </c>
      <c r="EYA49" s="134" t="s">
        <v>236</v>
      </c>
      <c r="EYB49" s="134" t="s">
        <v>236</v>
      </c>
      <c r="EYC49" s="134" t="s">
        <v>236</v>
      </c>
      <c r="EYD49" s="134" t="s">
        <v>236</v>
      </c>
      <c r="EYE49" s="134" t="s">
        <v>236</v>
      </c>
      <c r="EYF49" s="134" t="s">
        <v>236</v>
      </c>
      <c r="EYG49" s="134" t="s">
        <v>236</v>
      </c>
      <c r="EYH49" s="134" t="s">
        <v>236</v>
      </c>
      <c r="EYI49" s="134" t="s">
        <v>236</v>
      </c>
      <c r="EYJ49" s="134" t="s">
        <v>236</v>
      </c>
      <c r="EYK49" s="134" t="s">
        <v>236</v>
      </c>
      <c r="EYL49" s="134" t="s">
        <v>236</v>
      </c>
      <c r="EYM49" s="134" t="s">
        <v>236</v>
      </c>
      <c r="EYN49" s="134" t="s">
        <v>236</v>
      </c>
      <c r="EYO49" s="134" t="s">
        <v>236</v>
      </c>
      <c r="EYP49" s="134" t="s">
        <v>236</v>
      </c>
      <c r="EYQ49" s="134" t="s">
        <v>236</v>
      </c>
      <c r="EYR49" s="134" t="s">
        <v>236</v>
      </c>
      <c r="EYS49" s="134" t="s">
        <v>236</v>
      </c>
      <c r="EYT49" s="134" t="s">
        <v>236</v>
      </c>
      <c r="EYU49" s="134" t="s">
        <v>236</v>
      </c>
      <c r="EYV49" s="134" t="s">
        <v>236</v>
      </c>
      <c r="EYW49" s="134" t="s">
        <v>236</v>
      </c>
      <c r="EYX49" s="134" t="s">
        <v>236</v>
      </c>
      <c r="EYY49" s="134" t="s">
        <v>236</v>
      </c>
      <c r="EYZ49" s="134" t="s">
        <v>236</v>
      </c>
      <c r="EZA49" s="134" t="s">
        <v>236</v>
      </c>
      <c r="EZB49" s="134" t="s">
        <v>236</v>
      </c>
      <c r="EZC49" s="134" t="s">
        <v>236</v>
      </c>
      <c r="EZD49" s="134" t="s">
        <v>236</v>
      </c>
      <c r="EZE49" s="134" t="s">
        <v>236</v>
      </c>
      <c r="EZF49" s="134" t="s">
        <v>236</v>
      </c>
      <c r="EZG49" s="134" t="s">
        <v>236</v>
      </c>
      <c r="EZH49" s="134" t="s">
        <v>236</v>
      </c>
      <c r="EZI49" s="134" t="s">
        <v>236</v>
      </c>
      <c r="EZJ49" s="134" t="s">
        <v>236</v>
      </c>
      <c r="EZK49" s="134" t="s">
        <v>236</v>
      </c>
      <c r="EZL49" s="134" t="s">
        <v>236</v>
      </c>
      <c r="EZM49" s="134" t="s">
        <v>236</v>
      </c>
      <c r="EZN49" s="134" t="s">
        <v>236</v>
      </c>
      <c r="EZO49" s="134" t="s">
        <v>236</v>
      </c>
      <c r="EZP49" s="134" t="s">
        <v>236</v>
      </c>
      <c r="EZQ49" s="134" t="s">
        <v>236</v>
      </c>
      <c r="EZR49" s="134" t="s">
        <v>236</v>
      </c>
      <c r="EZS49" s="134" t="s">
        <v>236</v>
      </c>
      <c r="EZT49" s="134" t="s">
        <v>236</v>
      </c>
      <c r="EZU49" s="134" t="s">
        <v>236</v>
      </c>
      <c r="EZV49" s="134" t="s">
        <v>236</v>
      </c>
      <c r="EZW49" s="134" t="s">
        <v>236</v>
      </c>
      <c r="EZX49" s="134" t="s">
        <v>236</v>
      </c>
      <c r="EZY49" s="134" t="s">
        <v>236</v>
      </c>
      <c r="EZZ49" s="134" t="s">
        <v>236</v>
      </c>
      <c r="FAA49" s="134" t="s">
        <v>236</v>
      </c>
      <c r="FAB49" s="134" t="s">
        <v>236</v>
      </c>
      <c r="FAC49" s="134" t="s">
        <v>236</v>
      </c>
      <c r="FAD49" s="134" t="s">
        <v>236</v>
      </c>
      <c r="FAE49" s="134" t="s">
        <v>236</v>
      </c>
      <c r="FAF49" s="134" t="s">
        <v>236</v>
      </c>
      <c r="FAG49" s="134" t="s">
        <v>236</v>
      </c>
      <c r="FAH49" s="134" t="s">
        <v>236</v>
      </c>
      <c r="FAI49" s="134" t="s">
        <v>236</v>
      </c>
      <c r="FAJ49" s="134" t="s">
        <v>236</v>
      </c>
      <c r="FAK49" s="134" t="s">
        <v>236</v>
      </c>
      <c r="FAL49" s="134" t="s">
        <v>236</v>
      </c>
      <c r="FAM49" s="134" t="s">
        <v>236</v>
      </c>
      <c r="FAN49" s="134" t="s">
        <v>236</v>
      </c>
      <c r="FAO49" s="134" t="s">
        <v>236</v>
      </c>
      <c r="FAP49" s="134" t="s">
        <v>236</v>
      </c>
      <c r="FAQ49" s="134" t="s">
        <v>236</v>
      </c>
      <c r="FAR49" s="134" t="s">
        <v>236</v>
      </c>
      <c r="FAS49" s="134" t="s">
        <v>236</v>
      </c>
      <c r="FAT49" s="134" t="s">
        <v>236</v>
      </c>
      <c r="FAU49" s="134" t="s">
        <v>236</v>
      </c>
      <c r="FAV49" s="134" t="s">
        <v>236</v>
      </c>
      <c r="FAW49" s="134" t="s">
        <v>236</v>
      </c>
      <c r="FAX49" s="134" t="s">
        <v>236</v>
      </c>
      <c r="FAY49" s="134" t="s">
        <v>236</v>
      </c>
      <c r="FAZ49" s="134" t="s">
        <v>236</v>
      </c>
      <c r="FBA49" s="134" t="s">
        <v>236</v>
      </c>
      <c r="FBB49" s="134" t="s">
        <v>236</v>
      </c>
      <c r="FBC49" s="134" t="s">
        <v>236</v>
      </c>
      <c r="FBD49" s="134" t="s">
        <v>236</v>
      </c>
      <c r="FBE49" s="134" t="s">
        <v>236</v>
      </c>
      <c r="FBF49" s="134" t="s">
        <v>236</v>
      </c>
      <c r="FBG49" s="134" t="s">
        <v>236</v>
      </c>
      <c r="FBH49" s="134" t="s">
        <v>236</v>
      </c>
      <c r="FBI49" s="134" t="s">
        <v>236</v>
      </c>
      <c r="FBJ49" s="134" t="s">
        <v>236</v>
      </c>
      <c r="FBK49" s="134" t="s">
        <v>236</v>
      </c>
      <c r="FBL49" s="134" t="s">
        <v>236</v>
      </c>
      <c r="FBM49" s="134" t="s">
        <v>236</v>
      </c>
      <c r="FBN49" s="134" t="s">
        <v>236</v>
      </c>
      <c r="FBO49" s="134" t="s">
        <v>236</v>
      </c>
      <c r="FBP49" s="134" t="s">
        <v>236</v>
      </c>
      <c r="FBQ49" s="134" t="s">
        <v>236</v>
      </c>
      <c r="FBR49" s="134" t="s">
        <v>236</v>
      </c>
      <c r="FBS49" s="134" t="s">
        <v>236</v>
      </c>
      <c r="FBT49" s="134" t="s">
        <v>236</v>
      </c>
      <c r="FBU49" s="134" t="s">
        <v>236</v>
      </c>
      <c r="FBV49" s="134" t="s">
        <v>236</v>
      </c>
      <c r="FBW49" s="134" t="s">
        <v>236</v>
      </c>
      <c r="FBX49" s="134" t="s">
        <v>236</v>
      </c>
      <c r="FBY49" s="134" t="s">
        <v>236</v>
      </c>
      <c r="FBZ49" s="134" t="s">
        <v>236</v>
      </c>
      <c r="FCA49" s="134" t="s">
        <v>236</v>
      </c>
      <c r="FCB49" s="134" t="s">
        <v>236</v>
      </c>
      <c r="FCC49" s="134" t="s">
        <v>236</v>
      </c>
      <c r="FCD49" s="134" t="s">
        <v>236</v>
      </c>
      <c r="FCE49" s="134" t="s">
        <v>236</v>
      </c>
      <c r="FCF49" s="134" t="s">
        <v>236</v>
      </c>
      <c r="FCG49" s="134" t="s">
        <v>236</v>
      </c>
      <c r="FCH49" s="134" t="s">
        <v>236</v>
      </c>
      <c r="FCI49" s="134" t="s">
        <v>236</v>
      </c>
      <c r="FCJ49" s="134" t="s">
        <v>236</v>
      </c>
      <c r="FCK49" s="134" t="s">
        <v>236</v>
      </c>
      <c r="FCL49" s="134" t="s">
        <v>236</v>
      </c>
      <c r="FCM49" s="134" t="s">
        <v>236</v>
      </c>
      <c r="FCN49" s="134" t="s">
        <v>236</v>
      </c>
      <c r="FCO49" s="134" t="s">
        <v>236</v>
      </c>
      <c r="FCP49" s="134" t="s">
        <v>236</v>
      </c>
      <c r="FCQ49" s="134" t="s">
        <v>236</v>
      </c>
      <c r="FCR49" s="134" t="s">
        <v>236</v>
      </c>
      <c r="FCS49" s="134" t="s">
        <v>236</v>
      </c>
      <c r="FCT49" s="134" t="s">
        <v>236</v>
      </c>
      <c r="FCU49" s="134" t="s">
        <v>236</v>
      </c>
      <c r="FCV49" s="134" t="s">
        <v>236</v>
      </c>
      <c r="FCW49" s="134" t="s">
        <v>236</v>
      </c>
      <c r="FCX49" s="134" t="s">
        <v>236</v>
      </c>
      <c r="FCY49" s="134" t="s">
        <v>236</v>
      </c>
      <c r="FCZ49" s="134" t="s">
        <v>236</v>
      </c>
      <c r="FDA49" s="134" t="s">
        <v>236</v>
      </c>
      <c r="FDB49" s="134" t="s">
        <v>236</v>
      </c>
      <c r="FDC49" s="134" t="s">
        <v>236</v>
      </c>
      <c r="FDD49" s="134" t="s">
        <v>236</v>
      </c>
      <c r="FDE49" s="134" t="s">
        <v>236</v>
      </c>
      <c r="FDF49" s="134" t="s">
        <v>236</v>
      </c>
      <c r="FDG49" s="134" t="s">
        <v>236</v>
      </c>
      <c r="FDH49" s="134" t="s">
        <v>236</v>
      </c>
      <c r="FDI49" s="134" t="s">
        <v>236</v>
      </c>
      <c r="FDJ49" s="134" t="s">
        <v>236</v>
      </c>
      <c r="FDK49" s="134" t="s">
        <v>236</v>
      </c>
      <c r="FDL49" s="134" t="s">
        <v>236</v>
      </c>
      <c r="FDM49" s="134" t="s">
        <v>236</v>
      </c>
      <c r="FDN49" s="134" t="s">
        <v>236</v>
      </c>
      <c r="FDO49" s="134" t="s">
        <v>236</v>
      </c>
      <c r="FDP49" s="134" t="s">
        <v>236</v>
      </c>
      <c r="FDQ49" s="134" t="s">
        <v>236</v>
      </c>
      <c r="FDR49" s="134" t="s">
        <v>236</v>
      </c>
      <c r="FDS49" s="134" t="s">
        <v>236</v>
      </c>
      <c r="FDT49" s="134" t="s">
        <v>236</v>
      </c>
      <c r="FDU49" s="134" t="s">
        <v>236</v>
      </c>
      <c r="FDV49" s="134" t="s">
        <v>236</v>
      </c>
      <c r="FDW49" s="134" t="s">
        <v>236</v>
      </c>
      <c r="FDX49" s="134" t="s">
        <v>236</v>
      </c>
      <c r="FDY49" s="134" t="s">
        <v>236</v>
      </c>
      <c r="FDZ49" s="134" t="s">
        <v>236</v>
      </c>
      <c r="FEA49" s="134" t="s">
        <v>236</v>
      </c>
      <c r="FEB49" s="134" t="s">
        <v>236</v>
      </c>
      <c r="FEC49" s="134" t="s">
        <v>236</v>
      </c>
      <c r="FED49" s="134" t="s">
        <v>236</v>
      </c>
      <c r="FEE49" s="134" t="s">
        <v>236</v>
      </c>
      <c r="FEF49" s="134" t="s">
        <v>236</v>
      </c>
      <c r="FEG49" s="134" t="s">
        <v>236</v>
      </c>
      <c r="FEH49" s="134" t="s">
        <v>236</v>
      </c>
      <c r="FEI49" s="134" t="s">
        <v>236</v>
      </c>
      <c r="FEJ49" s="134" t="s">
        <v>236</v>
      </c>
      <c r="FEK49" s="134" t="s">
        <v>236</v>
      </c>
      <c r="FEL49" s="134" t="s">
        <v>236</v>
      </c>
      <c r="FEM49" s="134" t="s">
        <v>236</v>
      </c>
      <c r="FEN49" s="134" t="s">
        <v>236</v>
      </c>
      <c r="FEO49" s="134" t="s">
        <v>236</v>
      </c>
      <c r="FEP49" s="134" t="s">
        <v>236</v>
      </c>
      <c r="FEQ49" s="134" t="s">
        <v>236</v>
      </c>
      <c r="FER49" s="134" t="s">
        <v>236</v>
      </c>
      <c r="FES49" s="134" t="s">
        <v>236</v>
      </c>
      <c r="FET49" s="134" t="s">
        <v>236</v>
      </c>
      <c r="FEU49" s="134" t="s">
        <v>236</v>
      </c>
      <c r="FEV49" s="134" t="s">
        <v>236</v>
      </c>
      <c r="FEW49" s="134" t="s">
        <v>236</v>
      </c>
      <c r="FEX49" s="134" t="s">
        <v>236</v>
      </c>
      <c r="FEY49" s="134" t="s">
        <v>236</v>
      </c>
      <c r="FEZ49" s="134" t="s">
        <v>236</v>
      </c>
      <c r="FFA49" s="134" t="s">
        <v>236</v>
      </c>
      <c r="FFB49" s="134" t="s">
        <v>236</v>
      </c>
      <c r="FFC49" s="134" t="s">
        <v>236</v>
      </c>
      <c r="FFD49" s="134" t="s">
        <v>236</v>
      </c>
      <c r="FFE49" s="134" t="s">
        <v>236</v>
      </c>
      <c r="FFF49" s="134" t="s">
        <v>236</v>
      </c>
      <c r="FFG49" s="134" t="s">
        <v>236</v>
      </c>
      <c r="FFH49" s="134" t="s">
        <v>236</v>
      </c>
      <c r="FFI49" s="134" t="s">
        <v>236</v>
      </c>
      <c r="FFJ49" s="134" t="s">
        <v>236</v>
      </c>
      <c r="FFK49" s="134" t="s">
        <v>236</v>
      </c>
      <c r="FFL49" s="134" t="s">
        <v>236</v>
      </c>
      <c r="FFM49" s="134" t="s">
        <v>236</v>
      </c>
      <c r="FFN49" s="134" t="s">
        <v>236</v>
      </c>
      <c r="FFO49" s="134" t="s">
        <v>236</v>
      </c>
      <c r="FFP49" s="134" t="s">
        <v>236</v>
      </c>
      <c r="FFQ49" s="134" t="s">
        <v>236</v>
      </c>
      <c r="FFR49" s="134" t="s">
        <v>236</v>
      </c>
      <c r="FFS49" s="134" t="s">
        <v>236</v>
      </c>
      <c r="FFT49" s="134" t="s">
        <v>236</v>
      </c>
      <c r="FFU49" s="134" t="s">
        <v>236</v>
      </c>
      <c r="FFV49" s="134" t="s">
        <v>236</v>
      </c>
      <c r="FFW49" s="134" t="s">
        <v>236</v>
      </c>
      <c r="FFX49" s="134" t="s">
        <v>236</v>
      </c>
      <c r="FFY49" s="134" t="s">
        <v>236</v>
      </c>
      <c r="FFZ49" s="134" t="s">
        <v>236</v>
      </c>
      <c r="FGA49" s="134" t="s">
        <v>236</v>
      </c>
      <c r="FGB49" s="134" t="s">
        <v>236</v>
      </c>
      <c r="FGC49" s="134" t="s">
        <v>236</v>
      </c>
      <c r="FGD49" s="134" t="s">
        <v>236</v>
      </c>
      <c r="FGE49" s="134" t="s">
        <v>236</v>
      </c>
      <c r="FGF49" s="134" t="s">
        <v>236</v>
      </c>
      <c r="FGG49" s="134" t="s">
        <v>236</v>
      </c>
      <c r="FGH49" s="134" t="s">
        <v>236</v>
      </c>
      <c r="FGI49" s="134" t="s">
        <v>236</v>
      </c>
      <c r="FGJ49" s="134" t="s">
        <v>236</v>
      </c>
      <c r="FGK49" s="134" t="s">
        <v>236</v>
      </c>
      <c r="FGL49" s="134" t="s">
        <v>236</v>
      </c>
      <c r="FGM49" s="134" t="s">
        <v>236</v>
      </c>
      <c r="FGN49" s="134" t="s">
        <v>236</v>
      </c>
      <c r="FGO49" s="134" t="s">
        <v>236</v>
      </c>
      <c r="FGP49" s="134" t="s">
        <v>236</v>
      </c>
      <c r="FGQ49" s="134" t="s">
        <v>236</v>
      </c>
      <c r="FGR49" s="134" t="s">
        <v>236</v>
      </c>
      <c r="FGS49" s="134" t="s">
        <v>236</v>
      </c>
      <c r="FGT49" s="134" t="s">
        <v>236</v>
      </c>
      <c r="FGU49" s="134" t="s">
        <v>236</v>
      </c>
      <c r="FGV49" s="134" t="s">
        <v>236</v>
      </c>
      <c r="FGW49" s="134" t="s">
        <v>236</v>
      </c>
      <c r="FGX49" s="134" t="s">
        <v>236</v>
      </c>
      <c r="FGY49" s="134" t="s">
        <v>236</v>
      </c>
      <c r="FGZ49" s="134" t="s">
        <v>236</v>
      </c>
      <c r="FHA49" s="134" t="s">
        <v>236</v>
      </c>
      <c r="FHB49" s="134" t="s">
        <v>236</v>
      </c>
      <c r="FHC49" s="134" t="s">
        <v>236</v>
      </c>
      <c r="FHD49" s="134" t="s">
        <v>236</v>
      </c>
      <c r="FHE49" s="134" t="s">
        <v>236</v>
      </c>
      <c r="FHF49" s="134" t="s">
        <v>236</v>
      </c>
      <c r="FHG49" s="134" t="s">
        <v>236</v>
      </c>
      <c r="FHH49" s="134" t="s">
        <v>236</v>
      </c>
      <c r="FHI49" s="134" t="s">
        <v>236</v>
      </c>
      <c r="FHJ49" s="134" t="s">
        <v>236</v>
      </c>
      <c r="FHK49" s="134" t="s">
        <v>236</v>
      </c>
      <c r="FHL49" s="134" t="s">
        <v>236</v>
      </c>
      <c r="FHM49" s="134" t="s">
        <v>236</v>
      </c>
      <c r="FHN49" s="134" t="s">
        <v>236</v>
      </c>
      <c r="FHO49" s="134" t="s">
        <v>236</v>
      </c>
      <c r="FHP49" s="134" t="s">
        <v>236</v>
      </c>
      <c r="FHQ49" s="134" t="s">
        <v>236</v>
      </c>
      <c r="FHR49" s="134" t="s">
        <v>236</v>
      </c>
      <c r="FHS49" s="134" t="s">
        <v>236</v>
      </c>
      <c r="FHT49" s="134" t="s">
        <v>236</v>
      </c>
      <c r="FHU49" s="134" t="s">
        <v>236</v>
      </c>
      <c r="FHV49" s="134" t="s">
        <v>236</v>
      </c>
      <c r="FHW49" s="134" t="s">
        <v>236</v>
      </c>
      <c r="FHX49" s="134" t="s">
        <v>236</v>
      </c>
      <c r="FHY49" s="134" t="s">
        <v>236</v>
      </c>
      <c r="FHZ49" s="134" t="s">
        <v>236</v>
      </c>
      <c r="FIA49" s="134" t="s">
        <v>236</v>
      </c>
      <c r="FIB49" s="134" t="s">
        <v>236</v>
      </c>
      <c r="FIC49" s="134" t="s">
        <v>236</v>
      </c>
      <c r="FID49" s="134" t="s">
        <v>236</v>
      </c>
      <c r="FIE49" s="134" t="s">
        <v>236</v>
      </c>
      <c r="FIF49" s="134" t="s">
        <v>236</v>
      </c>
      <c r="FIG49" s="134" t="s">
        <v>236</v>
      </c>
      <c r="FIH49" s="134" t="s">
        <v>236</v>
      </c>
      <c r="FII49" s="134" t="s">
        <v>236</v>
      </c>
      <c r="FIJ49" s="134" t="s">
        <v>236</v>
      </c>
      <c r="FIK49" s="134" t="s">
        <v>236</v>
      </c>
      <c r="FIL49" s="134" t="s">
        <v>236</v>
      </c>
      <c r="FIM49" s="134" t="s">
        <v>236</v>
      </c>
      <c r="FIN49" s="134" t="s">
        <v>236</v>
      </c>
      <c r="FIO49" s="134" t="s">
        <v>236</v>
      </c>
      <c r="FIP49" s="134" t="s">
        <v>236</v>
      </c>
      <c r="FIQ49" s="134" t="s">
        <v>236</v>
      </c>
      <c r="FIR49" s="134" t="s">
        <v>236</v>
      </c>
      <c r="FIS49" s="134" t="s">
        <v>236</v>
      </c>
      <c r="FIT49" s="134" t="s">
        <v>236</v>
      </c>
      <c r="FIU49" s="134" t="s">
        <v>236</v>
      </c>
      <c r="FIV49" s="134" t="s">
        <v>236</v>
      </c>
      <c r="FIW49" s="134" t="s">
        <v>236</v>
      </c>
      <c r="FIX49" s="134" t="s">
        <v>236</v>
      </c>
      <c r="FIY49" s="134" t="s">
        <v>236</v>
      </c>
      <c r="FIZ49" s="134" t="s">
        <v>236</v>
      </c>
      <c r="FJA49" s="134" t="s">
        <v>236</v>
      </c>
      <c r="FJB49" s="134" t="s">
        <v>236</v>
      </c>
      <c r="FJC49" s="134" t="s">
        <v>236</v>
      </c>
      <c r="FJD49" s="134" t="s">
        <v>236</v>
      </c>
      <c r="FJE49" s="134" t="s">
        <v>236</v>
      </c>
      <c r="FJF49" s="134" t="s">
        <v>236</v>
      </c>
      <c r="FJG49" s="134" t="s">
        <v>236</v>
      </c>
      <c r="FJH49" s="134" t="s">
        <v>236</v>
      </c>
      <c r="FJI49" s="134" t="s">
        <v>236</v>
      </c>
      <c r="FJJ49" s="134" t="s">
        <v>236</v>
      </c>
      <c r="FJK49" s="134" t="s">
        <v>236</v>
      </c>
      <c r="FJL49" s="134" t="s">
        <v>236</v>
      </c>
      <c r="FJM49" s="134" t="s">
        <v>236</v>
      </c>
      <c r="FJN49" s="134" t="s">
        <v>236</v>
      </c>
      <c r="FJO49" s="134" t="s">
        <v>236</v>
      </c>
      <c r="FJP49" s="134" t="s">
        <v>236</v>
      </c>
      <c r="FJQ49" s="134" t="s">
        <v>236</v>
      </c>
      <c r="FJR49" s="134" t="s">
        <v>236</v>
      </c>
      <c r="FJS49" s="134" t="s">
        <v>236</v>
      </c>
      <c r="FJT49" s="134" t="s">
        <v>236</v>
      </c>
      <c r="FJU49" s="134" t="s">
        <v>236</v>
      </c>
      <c r="FJV49" s="134" t="s">
        <v>236</v>
      </c>
      <c r="FJW49" s="134" t="s">
        <v>236</v>
      </c>
      <c r="FJX49" s="134" t="s">
        <v>236</v>
      </c>
      <c r="FJY49" s="134" t="s">
        <v>236</v>
      </c>
      <c r="FJZ49" s="134" t="s">
        <v>236</v>
      </c>
      <c r="FKA49" s="134" t="s">
        <v>236</v>
      </c>
      <c r="FKB49" s="134" t="s">
        <v>236</v>
      </c>
      <c r="FKC49" s="134" t="s">
        <v>236</v>
      </c>
      <c r="FKD49" s="134" t="s">
        <v>236</v>
      </c>
      <c r="FKE49" s="134" t="s">
        <v>236</v>
      </c>
      <c r="FKF49" s="134" t="s">
        <v>236</v>
      </c>
      <c r="FKG49" s="134" t="s">
        <v>236</v>
      </c>
      <c r="FKH49" s="134" t="s">
        <v>236</v>
      </c>
      <c r="FKI49" s="134" t="s">
        <v>236</v>
      </c>
      <c r="FKJ49" s="134" t="s">
        <v>236</v>
      </c>
      <c r="FKK49" s="134" t="s">
        <v>236</v>
      </c>
      <c r="FKL49" s="134" t="s">
        <v>236</v>
      </c>
      <c r="FKM49" s="134" t="s">
        <v>236</v>
      </c>
      <c r="FKN49" s="134" t="s">
        <v>236</v>
      </c>
      <c r="FKO49" s="134" t="s">
        <v>236</v>
      </c>
      <c r="FKP49" s="134" t="s">
        <v>236</v>
      </c>
      <c r="FKQ49" s="134" t="s">
        <v>236</v>
      </c>
      <c r="FKR49" s="134" t="s">
        <v>236</v>
      </c>
      <c r="FKS49" s="134" t="s">
        <v>236</v>
      </c>
      <c r="FKT49" s="134" t="s">
        <v>236</v>
      </c>
      <c r="FKU49" s="134" t="s">
        <v>236</v>
      </c>
      <c r="FKV49" s="134" t="s">
        <v>236</v>
      </c>
      <c r="FKW49" s="134" t="s">
        <v>236</v>
      </c>
      <c r="FKX49" s="134" t="s">
        <v>236</v>
      </c>
      <c r="FKY49" s="134" t="s">
        <v>236</v>
      </c>
      <c r="FKZ49" s="134" t="s">
        <v>236</v>
      </c>
      <c r="FLA49" s="134" t="s">
        <v>236</v>
      </c>
      <c r="FLB49" s="134" t="s">
        <v>236</v>
      </c>
      <c r="FLC49" s="134" t="s">
        <v>236</v>
      </c>
      <c r="FLD49" s="134" t="s">
        <v>236</v>
      </c>
      <c r="FLE49" s="134" t="s">
        <v>236</v>
      </c>
      <c r="FLF49" s="134" t="s">
        <v>236</v>
      </c>
      <c r="FLG49" s="134" t="s">
        <v>236</v>
      </c>
      <c r="FLH49" s="134" t="s">
        <v>236</v>
      </c>
      <c r="FLI49" s="134" t="s">
        <v>236</v>
      </c>
      <c r="FLJ49" s="134" t="s">
        <v>236</v>
      </c>
      <c r="FLK49" s="134" t="s">
        <v>236</v>
      </c>
      <c r="FLL49" s="134" t="s">
        <v>236</v>
      </c>
      <c r="FLM49" s="134" t="s">
        <v>236</v>
      </c>
      <c r="FLN49" s="134" t="s">
        <v>236</v>
      </c>
      <c r="FLO49" s="134" t="s">
        <v>236</v>
      </c>
      <c r="FLP49" s="134" t="s">
        <v>236</v>
      </c>
      <c r="FLQ49" s="134" t="s">
        <v>236</v>
      </c>
      <c r="FLR49" s="134" t="s">
        <v>236</v>
      </c>
      <c r="FLS49" s="134" t="s">
        <v>236</v>
      </c>
      <c r="FLT49" s="134" t="s">
        <v>236</v>
      </c>
      <c r="FLU49" s="134" t="s">
        <v>236</v>
      </c>
      <c r="FLV49" s="134" t="s">
        <v>236</v>
      </c>
      <c r="FLW49" s="134" t="s">
        <v>236</v>
      </c>
      <c r="FLX49" s="134" t="s">
        <v>236</v>
      </c>
      <c r="FLY49" s="134" t="s">
        <v>236</v>
      </c>
      <c r="FLZ49" s="134" t="s">
        <v>236</v>
      </c>
      <c r="FMA49" s="134" t="s">
        <v>236</v>
      </c>
      <c r="FMB49" s="134" t="s">
        <v>236</v>
      </c>
      <c r="FMC49" s="134" t="s">
        <v>236</v>
      </c>
      <c r="FMD49" s="134" t="s">
        <v>236</v>
      </c>
      <c r="FME49" s="134" t="s">
        <v>236</v>
      </c>
      <c r="FMF49" s="134" t="s">
        <v>236</v>
      </c>
      <c r="FMG49" s="134" t="s">
        <v>236</v>
      </c>
      <c r="FMH49" s="134" t="s">
        <v>236</v>
      </c>
      <c r="FMI49" s="134" t="s">
        <v>236</v>
      </c>
      <c r="FMJ49" s="134" t="s">
        <v>236</v>
      </c>
      <c r="FMK49" s="134" t="s">
        <v>236</v>
      </c>
      <c r="FML49" s="134" t="s">
        <v>236</v>
      </c>
      <c r="FMM49" s="134" t="s">
        <v>236</v>
      </c>
      <c r="FMN49" s="134" t="s">
        <v>236</v>
      </c>
      <c r="FMO49" s="134" t="s">
        <v>236</v>
      </c>
      <c r="FMP49" s="134" t="s">
        <v>236</v>
      </c>
      <c r="FMQ49" s="134" t="s">
        <v>236</v>
      </c>
      <c r="FMR49" s="134" t="s">
        <v>236</v>
      </c>
      <c r="FMS49" s="134" t="s">
        <v>236</v>
      </c>
      <c r="FMT49" s="134" t="s">
        <v>236</v>
      </c>
      <c r="FMU49" s="134" t="s">
        <v>236</v>
      </c>
      <c r="FMV49" s="134" t="s">
        <v>236</v>
      </c>
      <c r="FMW49" s="134" t="s">
        <v>236</v>
      </c>
      <c r="FMX49" s="134" t="s">
        <v>236</v>
      </c>
      <c r="FMY49" s="134" t="s">
        <v>236</v>
      </c>
      <c r="FMZ49" s="134" t="s">
        <v>236</v>
      </c>
      <c r="FNA49" s="134" t="s">
        <v>236</v>
      </c>
      <c r="FNB49" s="134" t="s">
        <v>236</v>
      </c>
      <c r="FNC49" s="134" t="s">
        <v>236</v>
      </c>
      <c r="FND49" s="134" t="s">
        <v>236</v>
      </c>
      <c r="FNE49" s="134" t="s">
        <v>236</v>
      </c>
      <c r="FNF49" s="134" t="s">
        <v>236</v>
      </c>
      <c r="FNG49" s="134" t="s">
        <v>236</v>
      </c>
      <c r="FNH49" s="134" t="s">
        <v>236</v>
      </c>
      <c r="FNI49" s="134" t="s">
        <v>236</v>
      </c>
      <c r="FNJ49" s="134" t="s">
        <v>236</v>
      </c>
      <c r="FNK49" s="134" t="s">
        <v>236</v>
      </c>
      <c r="FNL49" s="134" t="s">
        <v>236</v>
      </c>
      <c r="FNM49" s="134" t="s">
        <v>236</v>
      </c>
      <c r="FNN49" s="134" t="s">
        <v>236</v>
      </c>
      <c r="FNO49" s="134" t="s">
        <v>236</v>
      </c>
      <c r="FNP49" s="134" t="s">
        <v>236</v>
      </c>
      <c r="FNQ49" s="134" t="s">
        <v>236</v>
      </c>
      <c r="FNR49" s="134" t="s">
        <v>236</v>
      </c>
      <c r="FNS49" s="134" t="s">
        <v>236</v>
      </c>
      <c r="FNT49" s="134" t="s">
        <v>236</v>
      </c>
      <c r="FNU49" s="134" t="s">
        <v>236</v>
      </c>
      <c r="FNV49" s="134" t="s">
        <v>236</v>
      </c>
      <c r="FNW49" s="134" t="s">
        <v>236</v>
      </c>
      <c r="FNX49" s="134" t="s">
        <v>236</v>
      </c>
      <c r="FNY49" s="134" t="s">
        <v>236</v>
      </c>
      <c r="FNZ49" s="134" t="s">
        <v>236</v>
      </c>
      <c r="FOA49" s="134" t="s">
        <v>236</v>
      </c>
      <c r="FOB49" s="134" t="s">
        <v>236</v>
      </c>
      <c r="FOC49" s="134" t="s">
        <v>236</v>
      </c>
      <c r="FOD49" s="134" t="s">
        <v>236</v>
      </c>
      <c r="FOE49" s="134" t="s">
        <v>236</v>
      </c>
      <c r="FOF49" s="134" t="s">
        <v>236</v>
      </c>
      <c r="FOG49" s="134" t="s">
        <v>236</v>
      </c>
      <c r="FOH49" s="134" t="s">
        <v>236</v>
      </c>
      <c r="FOI49" s="134" t="s">
        <v>236</v>
      </c>
      <c r="FOJ49" s="134" t="s">
        <v>236</v>
      </c>
      <c r="FOK49" s="134" t="s">
        <v>236</v>
      </c>
      <c r="FOL49" s="134" t="s">
        <v>236</v>
      </c>
      <c r="FOM49" s="134" t="s">
        <v>236</v>
      </c>
      <c r="FON49" s="134" t="s">
        <v>236</v>
      </c>
      <c r="FOO49" s="134" t="s">
        <v>236</v>
      </c>
      <c r="FOP49" s="134" t="s">
        <v>236</v>
      </c>
      <c r="FOQ49" s="134" t="s">
        <v>236</v>
      </c>
      <c r="FOR49" s="134" t="s">
        <v>236</v>
      </c>
      <c r="FOS49" s="134" t="s">
        <v>236</v>
      </c>
      <c r="FOT49" s="134" t="s">
        <v>236</v>
      </c>
      <c r="FOU49" s="134" t="s">
        <v>236</v>
      </c>
      <c r="FOV49" s="134" t="s">
        <v>236</v>
      </c>
      <c r="FOW49" s="134" t="s">
        <v>236</v>
      </c>
      <c r="FOX49" s="134" t="s">
        <v>236</v>
      </c>
      <c r="FOY49" s="134" t="s">
        <v>236</v>
      </c>
      <c r="FOZ49" s="134" t="s">
        <v>236</v>
      </c>
      <c r="FPA49" s="134" t="s">
        <v>236</v>
      </c>
      <c r="FPB49" s="134" t="s">
        <v>236</v>
      </c>
      <c r="FPC49" s="134" t="s">
        <v>236</v>
      </c>
      <c r="FPD49" s="134" t="s">
        <v>236</v>
      </c>
      <c r="FPE49" s="134" t="s">
        <v>236</v>
      </c>
      <c r="FPF49" s="134" t="s">
        <v>236</v>
      </c>
      <c r="FPG49" s="134" t="s">
        <v>236</v>
      </c>
      <c r="FPH49" s="134" t="s">
        <v>236</v>
      </c>
      <c r="FPI49" s="134" t="s">
        <v>236</v>
      </c>
      <c r="FPJ49" s="134" t="s">
        <v>236</v>
      </c>
      <c r="FPK49" s="134" t="s">
        <v>236</v>
      </c>
      <c r="FPL49" s="134" t="s">
        <v>236</v>
      </c>
      <c r="FPM49" s="134" t="s">
        <v>236</v>
      </c>
      <c r="FPN49" s="134" t="s">
        <v>236</v>
      </c>
      <c r="FPO49" s="134" t="s">
        <v>236</v>
      </c>
      <c r="FPP49" s="134" t="s">
        <v>236</v>
      </c>
      <c r="FPQ49" s="134" t="s">
        <v>236</v>
      </c>
      <c r="FPR49" s="134" t="s">
        <v>236</v>
      </c>
      <c r="FPS49" s="134" t="s">
        <v>236</v>
      </c>
      <c r="FPT49" s="134" t="s">
        <v>236</v>
      </c>
      <c r="FPU49" s="134" t="s">
        <v>236</v>
      </c>
      <c r="FPV49" s="134" t="s">
        <v>236</v>
      </c>
      <c r="FPW49" s="134" t="s">
        <v>236</v>
      </c>
      <c r="FPX49" s="134" t="s">
        <v>236</v>
      </c>
      <c r="FPY49" s="134" t="s">
        <v>236</v>
      </c>
      <c r="FPZ49" s="134" t="s">
        <v>236</v>
      </c>
      <c r="FQA49" s="134" t="s">
        <v>236</v>
      </c>
      <c r="FQB49" s="134" t="s">
        <v>236</v>
      </c>
      <c r="FQC49" s="134" t="s">
        <v>236</v>
      </c>
      <c r="FQD49" s="134" t="s">
        <v>236</v>
      </c>
      <c r="FQE49" s="134" t="s">
        <v>236</v>
      </c>
      <c r="FQF49" s="134" t="s">
        <v>236</v>
      </c>
      <c r="FQG49" s="134" t="s">
        <v>236</v>
      </c>
      <c r="FQH49" s="134" t="s">
        <v>236</v>
      </c>
      <c r="FQI49" s="134" t="s">
        <v>236</v>
      </c>
      <c r="FQJ49" s="134" t="s">
        <v>236</v>
      </c>
      <c r="FQK49" s="134" t="s">
        <v>236</v>
      </c>
      <c r="FQL49" s="134" t="s">
        <v>236</v>
      </c>
      <c r="FQM49" s="134" t="s">
        <v>236</v>
      </c>
      <c r="FQN49" s="134" t="s">
        <v>236</v>
      </c>
      <c r="FQO49" s="134" t="s">
        <v>236</v>
      </c>
      <c r="FQP49" s="134" t="s">
        <v>236</v>
      </c>
      <c r="FQQ49" s="134" t="s">
        <v>236</v>
      </c>
      <c r="FQR49" s="134" t="s">
        <v>236</v>
      </c>
      <c r="FQS49" s="134" t="s">
        <v>236</v>
      </c>
      <c r="FQT49" s="134" t="s">
        <v>236</v>
      </c>
      <c r="FQU49" s="134" t="s">
        <v>236</v>
      </c>
      <c r="FQV49" s="134" t="s">
        <v>236</v>
      </c>
      <c r="FQW49" s="134" t="s">
        <v>236</v>
      </c>
      <c r="FQX49" s="134" t="s">
        <v>236</v>
      </c>
      <c r="FQY49" s="134" t="s">
        <v>236</v>
      </c>
      <c r="FQZ49" s="134" t="s">
        <v>236</v>
      </c>
      <c r="FRA49" s="134" t="s">
        <v>236</v>
      </c>
      <c r="FRB49" s="134" t="s">
        <v>236</v>
      </c>
      <c r="FRC49" s="134" t="s">
        <v>236</v>
      </c>
      <c r="FRD49" s="134" t="s">
        <v>236</v>
      </c>
      <c r="FRE49" s="134" t="s">
        <v>236</v>
      </c>
      <c r="FRF49" s="134" t="s">
        <v>236</v>
      </c>
      <c r="FRG49" s="134" t="s">
        <v>236</v>
      </c>
      <c r="FRH49" s="134" t="s">
        <v>236</v>
      </c>
      <c r="FRI49" s="134" t="s">
        <v>236</v>
      </c>
      <c r="FRJ49" s="134" t="s">
        <v>236</v>
      </c>
      <c r="FRK49" s="134" t="s">
        <v>236</v>
      </c>
      <c r="FRL49" s="134" t="s">
        <v>236</v>
      </c>
      <c r="FRM49" s="134" t="s">
        <v>236</v>
      </c>
      <c r="FRN49" s="134" t="s">
        <v>236</v>
      </c>
      <c r="FRO49" s="134" t="s">
        <v>236</v>
      </c>
      <c r="FRP49" s="134" t="s">
        <v>236</v>
      </c>
      <c r="FRQ49" s="134" t="s">
        <v>236</v>
      </c>
      <c r="FRR49" s="134" t="s">
        <v>236</v>
      </c>
      <c r="FRS49" s="134" t="s">
        <v>236</v>
      </c>
      <c r="FRT49" s="134" t="s">
        <v>236</v>
      </c>
      <c r="FRU49" s="134" t="s">
        <v>236</v>
      </c>
      <c r="FRV49" s="134" t="s">
        <v>236</v>
      </c>
      <c r="FRW49" s="134" t="s">
        <v>236</v>
      </c>
      <c r="FRX49" s="134" t="s">
        <v>236</v>
      </c>
      <c r="FRY49" s="134" t="s">
        <v>236</v>
      </c>
      <c r="FRZ49" s="134" t="s">
        <v>236</v>
      </c>
      <c r="FSA49" s="134" t="s">
        <v>236</v>
      </c>
      <c r="FSB49" s="134" t="s">
        <v>236</v>
      </c>
      <c r="FSC49" s="134" t="s">
        <v>236</v>
      </c>
      <c r="FSD49" s="134" t="s">
        <v>236</v>
      </c>
      <c r="FSE49" s="134" t="s">
        <v>236</v>
      </c>
      <c r="FSF49" s="134" t="s">
        <v>236</v>
      </c>
      <c r="FSG49" s="134" t="s">
        <v>236</v>
      </c>
      <c r="FSH49" s="134" t="s">
        <v>236</v>
      </c>
      <c r="FSI49" s="134" t="s">
        <v>236</v>
      </c>
      <c r="FSJ49" s="134" t="s">
        <v>236</v>
      </c>
      <c r="FSK49" s="134" t="s">
        <v>236</v>
      </c>
      <c r="FSL49" s="134" t="s">
        <v>236</v>
      </c>
      <c r="FSM49" s="134" t="s">
        <v>236</v>
      </c>
      <c r="FSN49" s="134" t="s">
        <v>236</v>
      </c>
      <c r="FSO49" s="134" t="s">
        <v>236</v>
      </c>
      <c r="FSP49" s="134" t="s">
        <v>236</v>
      </c>
      <c r="FSQ49" s="134" t="s">
        <v>236</v>
      </c>
      <c r="FSR49" s="134" t="s">
        <v>236</v>
      </c>
      <c r="FSS49" s="134" t="s">
        <v>236</v>
      </c>
      <c r="FST49" s="134" t="s">
        <v>236</v>
      </c>
      <c r="FSU49" s="134" t="s">
        <v>236</v>
      </c>
      <c r="FSV49" s="134" t="s">
        <v>236</v>
      </c>
      <c r="FSW49" s="134" t="s">
        <v>236</v>
      </c>
      <c r="FSX49" s="134" t="s">
        <v>236</v>
      </c>
      <c r="FSY49" s="134" t="s">
        <v>236</v>
      </c>
      <c r="FSZ49" s="134" t="s">
        <v>236</v>
      </c>
      <c r="FTA49" s="134" t="s">
        <v>236</v>
      </c>
      <c r="FTB49" s="134" t="s">
        <v>236</v>
      </c>
      <c r="FTC49" s="134" t="s">
        <v>236</v>
      </c>
      <c r="FTD49" s="134" t="s">
        <v>236</v>
      </c>
      <c r="FTE49" s="134" t="s">
        <v>236</v>
      </c>
      <c r="FTF49" s="134" t="s">
        <v>236</v>
      </c>
      <c r="FTG49" s="134" t="s">
        <v>236</v>
      </c>
      <c r="FTH49" s="134" t="s">
        <v>236</v>
      </c>
      <c r="FTI49" s="134" t="s">
        <v>236</v>
      </c>
      <c r="FTJ49" s="134" t="s">
        <v>236</v>
      </c>
      <c r="FTK49" s="134" t="s">
        <v>236</v>
      </c>
      <c r="FTL49" s="134" t="s">
        <v>236</v>
      </c>
      <c r="FTM49" s="134" t="s">
        <v>236</v>
      </c>
      <c r="FTN49" s="134" t="s">
        <v>236</v>
      </c>
      <c r="FTO49" s="134" t="s">
        <v>236</v>
      </c>
      <c r="FTP49" s="134" t="s">
        <v>236</v>
      </c>
      <c r="FTQ49" s="134" t="s">
        <v>236</v>
      </c>
      <c r="FTR49" s="134" t="s">
        <v>236</v>
      </c>
      <c r="FTS49" s="134" t="s">
        <v>236</v>
      </c>
      <c r="FTT49" s="134" t="s">
        <v>236</v>
      </c>
      <c r="FTU49" s="134" t="s">
        <v>236</v>
      </c>
      <c r="FTV49" s="134" t="s">
        <v>236</v>
      </c>
      <c r="FTW49" s="134" t="s">
        <v>236</v>
      </c>
      <c r="FTX49" s="134" t="s">
        <v>236</v>
      </c>
      <c r="FTY49" s="134" t="s">
        <v>236</v>
      </c>
      <c r="FTZ49" s="134" t="s">
        <v>236</v>
      </c>
      <c r="FUA49" s="134" t="s">
        <v>236</v>
      </c>
      <c r="FUB49" s="134" t="s">
        <v>236</v>
      </c>
      <c r="FUC49" s="134" t="s">
        <v>236</v>
      </c>
      <c r="FUD49" s="134" t="s">
        <v>236</v>
      </c>
      <c r="FUE49" s="134" t="s">
        <v>236</v>
      </c>
      <c r="FUF49" s="134" t="s">
        <v>236</v>
      </c>
      <c r="FUG49" s="134" t="s">
        <v>236</v>
      </c>
      <c r="FUH49" s="134" t="s">
        <v>236</v>
      </c>
      <c r="FUI49" s="134" t="s">
        <v>236</v>
      </c>
      <c r="FUJ49" s="134" t="s">
        <v>236</v>
      </c>
      <c r="FUK49" s="134" t="s">
        <v>236</v>
      </c>
      <c r="FUL49" s="134" t="s">
        <v>236</v>
      </c>
      <c r="FUM49" s="134" t="s">
        <v>236</v>
      </c>
      <c r="FUN49" s="134" t="s">
        <v>236</v>
      </c>
      <c r="FUO49" s="134" t="s">
        <v>236</v>
      </c>
      <c r="FUP49" s="134" t="s">
        <v>236</v>
      </c>
      <c r="FUQ49" s="134" t="s">
        <v>236</v>
      </c>
      <c r="FUR49" s="134" t="s">
        <v>236</v>
      </c>
      <c r="FUS49" s="134" t="s">
        <v>236</v>
      </c>
      <c r="FUT49" s="134" t="s">
        <v>236</v>
      </c>
      <c r="FUU49" s="134" t="s">
        <v>236</v>
      </c>
      <c r="FUV49" s="134" t="s">
        <v>236</v>
      </c>
      <c r="FUW49" s="134" t="s">
        <v>236</v>
      </c>
      <c r="FUX49" s="134" t="s">
        <v>236</v>
      </c>
      <c r="FUY49" s="134" t="s">
        <v>236</v>
      </c>
      <c r="FUZ49" s="134" t="s">
        <v>236</v>
      </c>
      <c r="FVA49" s="134" t="s">
        <v>236</v>
      </c>
      <c r="FVB49" s="134" t="s">
        <v>236</v>
      </c>
      <c r="FVC49" s="134" t="s">
        <v>236</v>
      </c>
      <c r="FVD49" s="134" t="s">
        <v>236</v>
      </c>
      <c r="FVE49" s="134" t="s">
        <v>236</v>
      </c>
      <c r="FVF49" s="134" t="s">
        <v>236</v>
      </c>
      <c r="FVG49" s="134" t="s">
        <v>236</v>
      </c>
      <c r="FVH49" s="134" t="s">
        <v>236</v>
      </c>
      <c r="FVI49" s="134" t="s">
        <v>236</v>
      </c>
      <c r="FVJ49" s="134" t="s">
        <v>236</v>
      </c>
      <c r="FVK49" s="134" t="s">
        <v>236</v>
      </c>
      <c r="FVL49" s="134" t="s">
        <v>236</v>
      </c>
      <c r="FVM49" s="134" t="s">
        <v>236</v>
      </c>
      <c r="FVN49" s="134" t="s">
        <v>236</v>
      </c>
      <c r="FVO49" s="134" t="s">
        <v>236</v>
      </c>
      <c r="FVP49" s="134" t="s">
        <v>236</v>
      </c>
      <c r="FVQ49" s="134" t="s">
        <v>236</v>
      </c>
      <c r="FVR49" s="134" t="s">
        <v>236</v>
      </c>
      <c r="FVS49" s="134" t="s">
        <v>236</v>
      </c>
      <c r="FVT49" s="134" t="s">
        <v>236</v>
      </c>
      <c r="FVU49" s="134" t="s">
        <v>236</v>
      </c>
      <c r="FVV49" s="134" t="s">
        <v>236</v>
      </c>
      <c r="FVW49" s="134" t="s">
        <v>236</v>
      </c>
      <c r="FVX49" s="134" t="s">
        <v>236</v>
      </c>
      <c r="FVY49" s="134" t="s">
        <v>236</v>
      </c>
      <c r="FVZ49" s="134" t="s">
        <v>236</v>
      </c>
      <c r="FWA49" s="134" t="s">
        <v>236</v>
      </c>
      <c r="FWB49" s="134" t="s">
        <v>236</v>
      </c>
      <c r="FWC49" s="134" t="s">
        <v>236</v>
      </c>
      <c r="FWD49" s="134" t="s">
        <v>236</v>
      </c>
      <c r="FWE49" s="134" t="s">
        <v>236</v>
      </c>
      <c r="FWF49" s="134" t="s">
        <v>236</v>
      </c>
      <c r="FWG49" s="134" t="s">
        <v>236</v>
      </c>
      <c r="FWH49" s="134" t="s">
        <v>236</v>
      </c>
      <c r="FWI49" s="134" t="s">
        <v>236</v>
      </c>
      <c r="FWJ49" s="134" t="s">
        <v>236</v>
      </c>
      <c r="FWK49" s="134" t="s">
        <v>236</v>
      </c>
      <c r="FWL49" s="134" t="s">
        <v>236</v>
      </c>
      <c r="FWM49" s="134" t="s">
        <v>236</v>
      </c>
      <c r="FWN49" s="134" t="s">
        <v>236</v>
      </c>
      <c r="FWO49" s="134" t="s">
        <v>236</v>
      </c>
      <c r="FWP49" s="134" t="s">
        <v>236</v>
      </c>
      <c r="FWQ49" s="134" t="s">
        <v>236</v>
      </c>
      <c r="FWR49" s="134" t="s">
        <v>236</v>
      </c>
      <c r="FWS49" s="134" t="s">
        <v>236</v>
      </c>
      <c r="FWT49" s="134" t="s">
        <v>236</v>
      </c>
      <c r="FWU49" s="134" t="s">
        <v>236</v>
      </c>
      <c r="FWV49" s="134" t="s">
        <v>236</v>
      </c>
      <c r="FWW49" s="134" t="s">
        <v>236</v>
      </c>
      <c r="FWX49" s="134" t="s">
        <v>236</v>
      </c>
      <c r="FWY49" s="134" t="s">
        <v>236</v>
      </c>
      <c r="FWZ49" s="134" t="s">
        <v>236</v>
      </c>
      <c r="FXA49" s="134" t="s">
        <v>236</v>
      </c>
      <c r="FXB49" s="134" t="s">
        <v>236</v>
      </c>
      <c r="FXC49" s="134" t="s">
        <v>236</v>
      </c>
      <c r="FXD49" s="134" t="s">
        <v>236</v>
      </c>
      <c r="FXE49" s="134" t="s">
        <v>236</v>
      </c>
      <c r="FXF49" s="134" t="s">
        <v>236</v>
      </c>
      <c r="FXG49" s="134" t="s">
        <v>236</v>
      </c>
      <c r="FXH49" s="134" t="s">
        <v>236</v>
      </c>
      <c r="FXI49" s="134" t="s">
        <v>236</v>
      </c>
      <c r="FXJ49" s="134" t="s">
        <v>236</v>
      </c>
      <c r="FXK49" s="134" t="s">
        <v>236</v>
      </c>
      <c r="FXL49" s="134" t="s">
        <v>236</v>
      </c>
      <c r="FXM49" s="134" t="s">
        <v>236</v>
      </c>
      <c r="FXN49" s="134" t="s">
        <v>236</v>
      </c>
      <c r="FXO49" s="134" t="s">
        <v>236</v>
      </c>
      <c r="FXP49" s="134" t="s">
        <v>236</v>
      </c>
      <c r="FXQ49" s="134" t="s">
        <v>236</v>
      </c>
      <c r="FXR49" s="134" t="s">
        <v>236</v>
      </c>
      <c r="FXS49" s="134" t="s">
        <v>236</v>
      </c>
      <c r="FXT49" s="134" t="s">
        <v>236</v>
      </c>
      <c r="FXU49" s="134" t="s">
        <v>236</v>
      </c>
      <c r="FXV49" s="134" t="s">
        <v>236</v>
      </c>
      <c r="FXW49" s="134" t="s">
        <v>236</v>
      </c>
      <c r="FXX49" s="134" t="s">
        <v>236</v>
      </c>
      <c r="FXY49" s="134" t="s">
        <v>236</v>
      </c>
      <c r="FXZ49" s="134" t="s">
        <v>236</v>
      </c>
      <c r="FYA49" s="134" t="s">
        <v>236</v>
      </c>
      <c r="FYB49" s="134" t="s">
        <v>236</v>
      </c>
      <c r="FYC49" s="134" t="s">
        <v>236</v>
      </c>
      <c r="FYD49" s="134" t="s">
        <v>236</v>
      </c>
      <c r="FYE49" s="134" t="s">
        <v>236</v>
      </c>
      <c r="FYF49" s="134" t="s">
        <v>236</v>
      </c>
      <c r="FYG49" s="134" t="s">
        <v>236</v>
      </c>
      <c r="FYH49" s="134" t="s">
        <v>236</v>
      </c>
      <c r="FYI49" s="134" t="s">
        <v>236</v>
      </c>
      <c r="FYJ49" s="134" t="s">
        <v>236</v>
      </c>
      <c r="FYK49" s="134" t="s">
        <v>236</v>
      </c>
      <c r="FYL49" s="134" t="s">
        <v>236</v>
      </c>
      <c r="FYM49" s="134" t="s">
        <v>236</v>
      </c>
      <c r="FYN49" s="134" t="s">
        <v>236</v>
      </c>
      <c r="FYO49" s="134" t="s">
        <v>236</v>
      </c>
      <c r="FYP49" s="134" t="s">
        <v>236</v>
      </c>
      <c r="FYQ49" s="134" t="s">
        <v>236</v>
      </c>
      <c r="FYR49" s="134" t="s">
        <v>236</v>
      </c>
      <c r="FYS49" s="134" t="s">
        <v>236</v>
      </c>
      <c r="FYT49" s="134" t="s">
        <v>236</v>
      </c>
      <c r="FYU49" s="134" t="s">
        <v>236</v>
      </c>
      <c r="FYV49" s="134" t="s">
        <v>236</v>
      </c>
      <c r="FYW49" s="134" t="s">
        <v>236</v>
      </c>
      <c r="FYX49" s="134" t="s">
        <v>236</v>
      </c>
      <c r="FYY49" s="134" t="s">
        <v>236</v>
      </c>
      <c r="FYZ49" s="134" t="s">
        <v>236</v>
      </c>
      <c r="FZA49" s="134" t="s">
        <v>236</v>
      </c>
      <c r="FZB49" s="134" t="s">
        <v>236</v>
      </c>
      <c r="FZC49" s="134" t="s">
        <v>236</v>
      </c>
      <c r="FZD49" s="134" t="s">
        <v>236</v>
      </c>
      <c r="FZE49" s="134" t="s">
        <v>236</v>
      </c>
      <c r="FZF49" s="134" t="s">
        <v>236</v>
      </c>
      <c r="FZG49" s="134" t="s">
        <v>236</v>
      </c>
      <c r="FZH49" s="134" t="s">
        <v>236</v>
      </c>
      <c r="FZI49" s="134" t="s">
        <v>236</v>
      </c>
      <c r="FZJ49" s="134" t="s">
        <v>236</v>
      </c>
      <c r="FZK49" s="134" t="s">
        <v>236</v>
      </c>
      <c r="FZL49" s="134" t="s">
        <v>236</v>
      </c>
      <c r="FZM49" s="134" t="s">
        <v>236</v>
      </c>
      <c r="FZN49" s="134" t="s">
        <v>236</v>
      </c>
      <c r="FZO49" s="134" t="s">
        <v>236</v>
      </c>
      <c r="FZP49" s="134" t="s">
        <v>236</v>
      </c>
      <c r="FZQ49" s="134" t="s">
        <v>236</v>
      </c>
      <c r="FZR49" s="134" t="s">
        <v>236</v>
      </c>
      <c r="FZS49" s="134" t="s">
        <v>236</v>
      </c>
      <c r="FZT49" s="134" t="s">
        <v>236</v>
      </c>
      <c r="FZU49" s="134" t="s">
        <v>236</v>
      </c>
      <c r="FZV49" s="134" t="s">
        <v>236</v>
      </c>
      <c r="FZW49" s="134" t="s">
        <v>236</v>
      </c>
      <c r="FZX49" s="134" t="s">
        <v>236</v>
      </c>
      <c r="FZY49" s="134" t="s">
        <v>236</v>
      </c>
      <c r="FZZ49" s="134" t="s">
        <v>236</v>
      </c>
      <c r="GAA49" s="134" t="s">
        <v>236</v>
      </c>
      <c r="GAB49" s="134" t="s">
        <v>236</v>
      </c>
      <c r="GAC49" s="134" t="s">
        <v>236</v>
      </c>
      <c r="GAD49" s="134" t="s">
        <v>236</v>
      </c>
      <c r="GAE49" s="134" t="s">
        <v>236</v>
      </c>
      <c r="GAF49" s="134" t="s">
        <v>236</v>
      </c>
      <c r="GAG49" s="134" t="s">
        <v>236</v>
      </c>
      <c r="GAH49" s="134" t="s">
        <v>236</v>
      </c>
      <c r="GAI49" s="134" t="s">
        <v>236</v>
      </c>
      <c r="GAJ49" s="134" t="s">
        <v>236</v>
      </c>
      <c r="GAK49" s="134" t="s">
        <v>236</v>
      </c>
      <c r="GAL49" s="134" t="s">
        <v>236</v>
      </c>
      <c r="GAM49" s="134" t="s">
        <v>236</v>
      </c>
      <c r="GAN49" s="134" t="s">
        <v>236</v>
      </c>
      <c r="GAO49" s="134" t="s">
        <v>236</v>
      </c>
      <c r="GAP49" s="134" t="s">
        <v>236</v>
      </c>
      <c r="GAQ49" s="134" t="s">
        <v>236</v>
      </c>
      <c r="GAR49" s="134" t="s">
        <v>236</v>
      </c>
      <c r="GAS49" s="134" t="s">
        <v>236</v>
      </c>
      <c r="GAT49" s="134" t="s">
        <v>236</v>
      </c>
      <c r="GAU49" s="134" t="s">
        <v>236</v>
      </c>
      <c r="GAV49" s="134" t="s">
        <v>236</v>
      </c>
      <c r="GAW49" s="134" t="s">
        <v>236</v>
      </c>
      <c r="GAX49" s="134" t="s">
        <v>236</v>
      </c>
      <c r="GAY49" s="134" t="s">
        <v>236</v>
      </c>
      <c r="GAZ49" s="134" t="s">
        <v>236</v>
      </c>
      <c r="GBA49" s="134" t="s">
        <v>236</v>
      </c>
      <c r="GBB49" s="134" t="s">
        <v>236</v>
      </c>
      <c r="GBC49" s="134" t="s">
        <v>236</v>
      </c>
      <c r="GBD49" s="134" t="s">
        <v>236</v>
      </c>
      <c r="GBE49" s="134" t="s">
        <v>236</v>
      </c>
      <c r="GBF49" s="134" t="s">
        <v>236</v>
      </c>
      <c r="GBG49" s="134" t="s">
        <v>236</v>
      </c>
      <c r="GBH49" s="134" t="s">
        <v>236</v>
      </c>
      <c r="GBI49" s="134" t="s">
        <v>236</v>
      </c>
      <c r="GBJ49" s="134" t="s">
        <v>236</v>
      </c>
      <c r="GBK49" s="134" t="s">
        <v>236</v>
      </c>
      <c r="GBL49" s="134" t="s">
        <v>236</v>
      </c>
      <c r="GBM49" s="134" t="s">
        <v>236</v>
      </c>
      <c r="GBN49" s="134" t="s">
        <v>236</v>
      </c>
      <c r="GBO49" s="134" t="s">
        <v>236</v>
      </c>
      <c r="GBP49" s="134" t="s">
        <v>236</v>
      </c>
      <c r="GBQ49" s="134" t="s">
        <v>236</v>
      </c>
      <c r="GBR49" s="134" t="s">
        <v>236</v>
      </c>
      <c r="GBS49" s="134" t="s">
        <v>236</v>
      </c>
      <c r="GBT49" s="134" t="s">
        <v>236</v>
      </c>
      <c r="GBU49" s="134" t="s">
        <v>236</v>
      </c>
      <c r="GBV49" s="134" t="s">
        <v>236</v>
      </c>
      <c r="GBW49" s="134" t="s">
        <v>236</v>
      </c>
      <c r="GBX49" s="134" t="s">
        <v>236</v>
      </c>
      <c r="GBY49" s="134" t="s">
        <v>236</v>
      </c>
      <c r="GBZ49" s="134" t="s">
        <v>236</v>
      </c>
      <c r="GCA49" s="134" t="s">
        <v>236</v>
      </c>
      <c r="GCB49" s="134" t="s">
        <v>236</v>
      </c>
      <c r="GCC49" s="134" t="s">
        <v>236</v>
      </c>
      <c r="GCD49" s="134" t="s">
        <v>236</v>
      </c>
      <c r="GCE49" s="134" t="s">
        <v>236</v>
      </c>
      <c r="GCF49" s="134" t="s">
        <v>236</v>
      </c>
      <c r="GCG49" s="134" t="s">
        <v>236</v>
      </c>
      <c r="GCH49" s="134" t="s">
        <v>236</v>
      </c>
      <c r="GCI49" s="134" t="s">
        <v>236</v>
      </c>
      <c r="GCJ49" s="134" t="s">
        <v>236</v>
      </c>
      <c r="GCK49" s="134" t="s">
        <v>236</v>
      </c>
      <c r="GCL49" s="134" t="s">
        <v>236</v>
      </c>
      <c r="GCM49" s="134" t="s">
        <v>236</v>
      </c>
      <c r="GCN49" s="134" t="s">
        <v>236</v>
      </c>
      <c r="GCO49" s="134" t="s">
        <v>236</v>
      </c>
      <c r="GCP49" s="134" t="s">
        <v>236</v>
      </c>
      <c r="GCQ49" s="134" t="s">
        <v>236</v>
      </c>
      <c r="GCR49" s="134" t="s">
        <v>236</v>
      </c>
      <c r="GCS49" s="134" t="s">
        <v>236</v>
      </c>
      <c r="GCT49" s="134" t="s">
        <v>236</v>
      </c>
      <c r="GCU49" s="134" t="s">
        <v>236</v>
      </c>
      <c r="GCV49" s="134" t="s">
        <v>236</v>
      </c>
      <c r="GCW49" s="134" t="s">
        <v>236</v>
      </c>
      <c r="GCX49" s="134" t="s">
        <v>236</v>
      </c>
      <c r="GCY49" s="134" t="s">
        <v>236</v>
      </c>
      <c r="GCZ49" s="134" t="s">
        <v>236</v>
      </c>
      <c r="GDA49" s="134" t="s">
        <v>236</v>
      </c>
      <c r="GDB49" s="134" t="s">
        <v>236</v>
      </c>
      <c r="GDC49" s="134" t="s">
        <v>236</v>
      </c>
      <c r="GDD49" s="134" t="s">
        <v>236</v>
      </c>
      <c r="GDE49" s="134" t="s">
        <v>236</v>
      </c>
      <c r="GDF49" s="134" t="s">
        <v>236</v>
      </c>
      <c r="GDG49" s="134" t="s">
        <v>236</v>
      </c>
      <c r="GDH49" s="134" t="s">
        <v>236</v>
      </c>
      <c r="GDI49" s="134" t="s">
        <v>236</v>
      </c>
      <c r="GDJ49" s="134" t="s">
        <v>236</v>
      </c>
      <c r="GDK49" s="134" t="s">
        <v>236</v>
      </c>
      <c r="GDL49" s="134" t="s">
        <v>236</v>
      </c>
      <c r="GDM49" s="134" t="s">
        <v>236</v>
      </c>
      <c r="GDN49" s="134" t="s">
        <v>236</v>
      </c>
      <c r="GDO49" s="134" t="s">
        <v>236</v>
      </c>
      <c r="GDP49" s="134" t="s">
        <v>236</v>
      </c>
      <c r="GDQ49" s="134" t="s">
        <v>236</v>
      </c>
      <c r="GDR49" s="134" t="s">
        <v>236</v>
      </c>
      <c r="GDS49" s="134" t="s">
        <v>236</v>
      </c>
      <c r="GDT49" s="134" t="s">
        <v>236</v>
      </c>
      <c r="GDU49" s="134" t="s">
        <v>236</v>
      </c>
      <c r="GDV49" s="134" t="s">
        <v>236</v>
      </c>
      <c r="GDW49" s="134" t="s">
        <v>236</v>
      </c>
      <c r="GDX49" s="134" t="s">
        <v>236</v>
      </c>
      <c r="GDY49" s="134" t="s">
        <v>236</v>
      </c>
      <c r="GDZ49" s="134" t="s">
        <v>236</v>
      </c>
      <c r="GEA49" s="134" t="s">
        <v>236</v>
      </c>
      <c r="GEB49" s="134" t="s">
        <v>236</v>
      </c>
      <c r="GEC49" s="134" t="s">
        <v>236</v>
      </c>
      <c r="GED49" s="134" t="s">
        <v>236</v>
      </c>
      <c r="GEE49" s="134" t="s">
        <v>236</v>
      </c>
      <c r="GEF49" s="134" t="s">
        <v>236</v>
      </c>
      <c r="GEG49" s="134" t="s">
        <v>236</v>
      </c>
      <c r="GEH49" s="134" t="s">
        <v>236</v>
      </c>
      <c r="GEI49" s="134" t="s">
        <v>236</v>
      </c>
      <c r="GEJ49" s="134" t="s">
        <v>236</v>
      </c>
      <c r="GEK49" s="134" t="s">
        <v>236</v>
      </c>
      <c r="GEL49" s="134" t="s">
        <v>236</v>
      </c>
      <c r="GEM49" s="134" t="s">
        <v>236</v>
      </c>
      <c r="GEN49" s="134" t="s">
        <v>236</v>
      </c>
      <c r="GEO49" s="134" t="s">
        <v>236</v>
      </c>
      <c r="GEP49" s="134" t="s">
        <v>236</v>
      </c>
      <c r="GEQ49" s="134" t="s">
        <v>236</v>
      </c>
      <c r="GER49" s="134" t="s">
        <v>236</v>
      </c>
      <c r="GES49" s="134" t="s">
        <v>236</v>
      </c>
      <c r="GET49" s="134" t="s">
        <v>236</v>
      </c>
      <c r="GEU49" s="134" t="s">
        <v>236</v>
      </c>
      <c r="GEV49" s="134" t="s">
        <v>236</v>
      </c>
      <c r="GEW49" s="134" t="s">
        <v>236</v>
      </c>
      <c r="GEX49" s="134" t="s">
        <v>236</v>
      </c>
      <c r="GEY49" s="134" t="s">
        <v>236</v>
      </c>
      <c r="GEZ49" s="134" t="s">
        <v>236</v>
      </c>
      <c r="GFA49" s="134" t="s">
        <v>236</v>
      </c>
      <c r="GFB49" s="134" t="s">
        <v>236</v>
      </c>
      <c r="GFC49" s="134" t="s">
        <v>236</v>
      </c>
      <c r="GFD49" s="134" t="s">
        <v>236</v>
      </c>
      <c r="GFE49" s="134" t="s">
        <v>236</v>
      </c>
      <c r="GFF49" s="134" t="s">
        <v>236</v>
      </c>
      <c r="GFG49" s="134" t="s">
        <v>236</v>
      </c>
      <c r="GFH49" s="134" t="s">
        <v>236</v>
      </c>
      <c r="GFI49" s="134" t="s">
        <v>236</v>
      </c>
      <c r="GFJ49" s="134" t="s">
        <v>236</v>
      </c>
      <c r="GFK49" s="134" t="s">
        <v>236</v>
      </c>
      <c r="GFL49" s="134" t="s">
        <v>236</v>
      </c>
      <c r="GFM49" s="134" t="s">
        <v>236</v>
      </c>
      <c r="GFN49" s="134" t="s">
        <v>236</v>
      </c>
      <c r="GFO49" s="134" t="s">
        <v>236</v>
      </c>
      <c r="GFP49" s="134" t="s">
        <v>236</v>
      </c>
      <c r="GFQ49" s="134" t="s">
        <v>236</v>
      </c>
      <c r="GFR49" s="134" t="s">
        <v>236</v>
      </c>
      <c r="GFS49" s="134" t="s">
        <v>236</v>
      </c>
      <c r="GFT49" s="134" t="s">
        <v>236</v>
      </c>
      <c r="GFU49" s="134" t="s">
        <v>236</v>
      </c>
      <c r="GFV49" s="134" t="s">
        <v>236</v>
      </c>
      <c r="GFW49" s="134" t="s">
        <v>236</v>
      </c>
      <c r="GFX49" s="134" t="s">
        <v>236</v>
      </c>
      <c r="GFY49" s="134" t="s">
        <v>236</v>
      </c>
      <c r="GFZ49" s="134" t="s">
        <v>236</v>
      </c>
      <c r="GGA49" s="134" t="s">
        <v>236</v>
      </c>
      <c r="GGB49" s="134" t="s">
        <v>236</v>
      </c>
      <c r="GGC49" s="134" t="s">
        <v>236</v>
      </c>
      <c r="GGD49" s="134" t="s">
        <v>236</v>
      </c>
      <c r="GGE49" s="134" t="s">
        <v>236</v>
      </c>
      <c r="GGF49" s="134" t="s">
        <v>236</v>
      </c>
      <c r="GGG49" s="134" t="s">
        <v>236</v>
      </c>
      <c r="GGH49" s="134" t="s">
        <v>236</v>
      </c>
      <c r="GGI49" s="134" t="s">
        <v>236</v>
      </c>
      <c r="GGJ49" s="134" t="s">
        <v>236</v>
      </c>
      <c r="GGK49" s="134" t="s">
        <v>236</v>
      </c>
      <c r="GGL49" s="134" t="s">
        <v>236</v>
      </c>
      <c r="GGM49" s="134" t="s">
        <v>236</v>
      </c>
      <c r="GGN49" s="134" t="s">
        <v>236</v>
      </c>
      <c r="GGO49" s="134" t="s">
        <v>236</v>
      </c>
      <c r="GGP49" s="134" t="s">
        <v>236</v>
      </c>
      <c r="GGQ49" s="134" t="s">
        <v>236</v>
      </c>
      <c r="GGR49" s="134" t="s">
        <v>236</v>
      </c>
      <c r="GGS49" s="134" t="s">
        <v>236</v>
      </c>
      <c r="GGT49" s="134" t="s">
        <v>236</v>
      </c>
      <c r="GGU49" s="134" t="s">
        <v>236</v>
      </c>
      <c r="GGV49" s="134" t="s">
        <v>236</v>
      </c>
      <c r="GGW49" s="134" t="s">
        <v>236</v>
      </c>
      <c r="GGX49" s="134" t="s">
        <v>236</v>
      </c>
      <c r="GGY49" s="134" t="s">
        <v>236</v>
      </c>
      <c r="GGZ49" s="134" t="s">
        <v>236</v>
      </c>
      <c r="GHA49" s="134" t="s">
        <v>236</v>
      </c>
      <c r="GHB49" s="134" t="s">
        <v>236</v>
      </c>
      <c r="GHC49" s="134" t="s">
        <v>236</v>
      </c>
      <c r="GHD49" s="134" t="s">
        <v>236</v>
      </c>
      <c r="GHE49" s="134" t="s">
        <v>236</v>
      </c>
      <c r="GHF49" s="134" t="s">
        <v>236</v>
      </c>
      <c r="GHG49" s="134" t="s">
        <v>236</v>
      </c>
      <c r="GHH49" s="134" t="s">
        <v>236</v>
      </c>
      <c r="GHI49" s="134" t="s">
        <v>236</v>
      </c>
      <c r="GHJ49" s="134" t="s">
        <v>236</v>
      </c>
      <c r="GHK49" s="134" t="s">
        <v>236</v>
      </c>
      <c r="GHL49" s="134" t="s">
        <v>236</v>
      </c>
      <c r="GHM49" s="134" t="s">
        <v>236</v>
      </c>
      <c r="GHN49" s="134" t="s">
        <v>236</v>
      </c>
      <c r="GHO49" s="134" t="s">
        <v>236</v>
      </c>
      <c r="GHP49" s="134" t="s">
        <v>236</v>
      </c>
      <c r="GHQ49" s="134" t="s">
        <v>236</v>
      </c>
      <c r="GHR49" s="134" t="s">
        <v>236</v>
      </c>
      <c r="GHS49" s="134" t="s">
        <v>236</v>
      </c>
      <c r="GHT49" s="134" t="s">
        <v>236</v>
      </c>
      <c r="GHU49" s="134" t="s">
        <v>236</v>
      </c>
      <c r="GHV49" s="134" t="s">
        <v>236</v>
      </c>
      <c r="GHW49" s="134" t="s">
        <v>236</v>
      </c>
      <c r="GHX49" s="134" t="s">
        <v>236</v>
      </c>
      <c r="GHY49" s="134" t="s">
        <v>236</v>
      </c>
      <c r="GHZ49" s="134" t="s">
        <v>236</v>
      </c>
      <c r="GIA49" s="134" t="s">
        <v>236</v>
      </c>
      <c r="GIB49" s="134" t="s">
        <v>236</v>
      </c>
      <c r="GIC49" s="134" t="s">
        <v>236</v>
      </c>
      <c r="GID49" s="134" t="s">
        <v>236</v>
      </c>
      <c r="GIE49" s="134" t="s">
        <v>236</v>
      </c>
      <c r="GIF49" s="134" t="s">
        <v>236</v>
      </c>
      <c r="GIG49" s="134" t="s">
        <v>236</v>
      </c>
      <c r="GIH49" s="134" t="s">
        <v>236</v>
      </c>
      <c r="GII49" s="134" t="s">
        <v>236</v>
      </c>
      <c r="GIJ49" s="134" t="s">
        <v>236</v>
      </c>
      <c r="GIK49" s="134" t="s">
        <v>236</v>
      </c>
      <c r="GIL49" s="134" t="s">
        <v>236</v>
      </c>
      <c r="GIM49" s="134" t="s">
        <v>236</v>
      </c>
      <c r="GIN49" s="134" t="s">
        <v>236</v>
      </c>
      <c r="GIO49" s="134" t="s">
        <v>236</v>
      </c>
      <c r="GIP49" s="134" t="s">
        <v>236</v>
      </c>
      <c r="GIQ49" s="134" t="s">
        <v>236</v>
      </c>
      <c r="GIR49" s="134" t="s">
        <v>236</v>
      </c>
      <c r="GIS49" s="134" t="s">
        <v>236</v>
      </c>
      <c r="GIT49" s="134" t="s">
        <v>236</v>
      </c>
      <c r="GIU49" s="134" t="s">
        <v>236</v>
      </c>
      <c r="GIV49" s="134" t="s">
        <v>236</v>
      </c>
      <c r="GIW49" s="134" t="s">
        <v>236</v>
      </c>
      <c r="GIX49" s="134" t="s">
        <v>236</v>
      </c>
      <c r="GIY49" s="134" t="s">
        <v>236</v>
      </c>
      <c r="GIZ49" s="134" t="s">
        <v>236</v>
      </c>
      <c r="GJA49" s="134" t="s">
        <v>236</v>
      </c>
      <c r="GJB49" s="134" t="s">
        <v>236</v>
      </c>
      <c r="GJC49" s="134" t="s">
        <v>236</v>
      </c>
      <c r="GJD49" s="134" t="s">
        <v>236</v>
      </c>
      <c r="GJE49" s="134" t="s">
        <v>236</v>
      </c>
      <c r="GJF49" s="134" t="s">
        <v>236</v>
      </c>
      <c r="GJG49" s="134" t="s">
        <v>236</v>
      </c>
      <c r="GJH49" s="134" t="s">
        <v>236</v>
      </c>
      <c r="GJI49" s="134" t="s">
        <v>236</v>
      </c>
      <c r="GJJ49" s="134" t="s">
        <v>236</v>
      </c>
      <c r="GJK49" s="134" t="s">
        <v>236</v>
      </c>
      <c r="GJL49" s="134" t="s">
        <v>236</v>
      </c>
      <c r="GJM49" s="134" t="s">
        <v>236</v>
      </c>
      <c r="GJN49" s="134" t="s">
        <v>236</v>
      </c>
      <c r="GJO49" s="134" t="s">
        <v>236</v>
      </c>
      <c r="GJP49" s="134" t="s">
        <v>236</v>
      </c>
      <c r="GJQ49" s="134" t="s">
        <v>236</v>
      </c>
      <c r="GJR49" s="134" t="s">
        <v>236</v>
      </c>
      <c r="GJS49" s="134" t="s">
        <v>236</v>
      </c>
      <c r="GJT49" s="134" t="s">
        <v>236</v>
      </c>
      <c r="GJU49" s="134" t="s">
        <v>236</v>
      </c>
      <c r="GJV49" s="134" t="s">
        <v>236</v>
      </c>
      <c r="GJW49" s="134" t="s">
        <v>236</v>
      </c>
      <c r="GJX49" s="134" t="s">
        <v>236</v>
      </c>
      <c r="GJY49" s="134" t="s">
        <v>236</v>
      </c>
      <c r="GJZ49" s="134" t="s">
        <v>236</v>
      </c>
      <c r="GKA49" s="134" t="s">
        <v>236</v>
      </c>
      <c r="GKB49" s="134" t="s">
        <v>236</v>
      </c>
      <c r="GKC49" s="134" t="s">
        <v>236</v>
      </c>
      <c r="GKD49" s="134" t="s">
        <v>236</v>
      </c>
      <c r="GKE49" s="134" t="s">
        <v>236</v>
      </c>
      <c r="GKF49" s="134" t="s">
        <v>236</v>
      </c>
      <c r="GKG49" s="134" t="s">
        <v>236</v>
      </c>
      <c r="GKH49" s="134" t="s">
        <v>236</v>
      </c>
      <c r="GKI49" s="134" t="s">
        <v>236</v>
      </c>
      <c r="GKJ49" s="134" t="s">
        <v>236</v>
      </c>
      <c r="GKK49" s="134" t="s">
        <v>236</v>
      </c>
      <c r="GKL49" s="134" t="s">
        <v>236</v>
      </c>
      <c r="GKM49" s="134" t="s">
        <v>236</v>
      </c>
      <c r="GKN49" s="134" t="s">
        <v>236</v>
      </c>
      <c r="GKO49" s="134" t="s">
        <v>236</v>
      </c>
      <c r="GKP49" s="134" t="s">
        <v>236</v>
      </c>
      <c r="GKQ49" s="134" t="s">
        <v>236</v>
      </c>
      <c r="GKR49" s="134" t="s">
        <v>236</v>
      </c>
      <c r="GKS49" s="134" t="s">
        <v>236</v>
      </c>
      <c r="GKT49" s="134" t="s">
        <v>236</v>
      </c>
      <c r="GKU49" s="134" t="s">
        <v>236</v>
      </c>
      <c r="GKV49" s="134" t="s">
        <v>236</v>
      </c>
      <c r="GKW49" s="134" t="s">
        <v>236</v>
      </c>
      <c r="GKX49" s="134" t="s">
        <v>236</v>
      </c>
      <c r="GKY49" s="134" t="s">
        <v>236</v>
      </c>
      <c r="GKZ49" s="134" t="s">
        <v>236</v>
      </c>
      <c r="GLA49" s="134" t="s">
        <v>236</v>
      </c>
      <c r="GLB49" s="134" t="s">
        <v>236</v>
      </c>
      <c r="GLC49" s="134" t="s">
        <v>236</v>
      </c>
      <c r="GLD49" s="134" t="s">
        <v>236</v>
      </c>
      <c r="GLE49" s="134" t="s">
        <v>236</v>
      </c>
      <c r="GLF49" s="134" t="s">
        <v>236</v>
      </c>
      <c r="GLG49" s="134" t="s">
        <v>236</v>
      </c>
      <c r="GLH49" s="134" t="s">
        <v>236</v>
      </c>
      <c r="GLI49" s="134" t="s">
        <v>236</v>
      </c>
      <c r="GLJ49" s="134" t="s">
        <v>236</v>
      </c>
      <c r="GLK49" s="134" t="s">
        <v>236</v>
      </c>
      <c r="GLL49" s="134" t="s">
        <v>236</v>
      </c>
      <c r="GLM49" s="134" t="s">
        <v>236</v>
      </c>
      <c r="GLN49" s="134" t="s">
        <v>236</v>
      </c>
      <c r="GLO49" s="134" t="s">
        <v>236</v>
      </c>
      <c r="GLP49" s="134" t="s">
        <v>236</v>
      </c>
      <c r="GLQ49" s="134" t="s">
        <v>236</v>
      </c>
      <c r="GLR49" s="134" t="s">
        <v>236</v>
      </c>
      <c r="GLS49" s="134" t="s">
        <v>236</v>
      </c>
      <c r="GLT49" s="134" t="s">
        <v>236</v>
      </c>
      <c r="GLU49" s="134" t="s">
        <v>236</v>
      </c>
      <c r="GLV49" s="134" t="s">
        <v>236</v>
      </c>
      <c r="GLW49" s="134" t="s">
        <v>236</v>
      </c>
      <c r="GLX49" s="134" t="s">
        <v>236</v>
      </c>
      <c r="GLY49" s="134" t="s">
        <v>236</v>
      </c>
      <c r="GLZ49" s="134" t="s">
        <v>236</v>
      </c>
      <c r="GMA49" s="134" t="s">
        <v>236</v>
      </c>
      <c r="GMB49" s="134" t="s">
        <v>236</v>
      </c>
      <c r="GMC49" s="134" t="s">
        <v>236</v>
      </c>
      <c r="GMD49" s="134" t="s">
        <v>236</v>
      </c>
      <c r="GME49" s="134" t="s">
        <v>236</v>
      </c>
      <c r="GMF49" s="134" t="s">
        <v>236</v>
      </c>
      <c r="GMG49" s="134" t="s">
        <v>236</v>
      </c>
      <c r="GMH49" s="134" t="s">
        <v>236</v>
      </c>
      <c r="GMI49" s="134" t="s">
        <v>236</v>
      </c>
      <c r="GMJ49" s="134" t="s">
        <v>236</v>
      </c>
      <c r="GMK49" s="134" t="s">
        <v>236</v>
      </c>
      <c r="GML49" s="134" t="s">
        <v>236</v>
      </c>
      <c r="GMM49" s="134" t="s">
        <v>236</v>
      </c>
      <c r="GMN49" s="134" t="s">
        <v>236</v>
      </c>
      <c r="GMO49" s="134" t="s">
        <v>236</v>
      </c>
      <c r="GMP49" s="134" t="s">
        <v>236</v>
      </c>
      <c r="GMQ49" s="134" t="s">
        <v>236</v>
      </c>
      <c r="GMR49" s="134" t="s">
        <v>236</v>
      </c>
      <c r="GMS49" s="134" t="s">
        <v>236</v>
      </c>
      <c r="GMT49" s="134" t="s">
        <v>236</v>
      </c>
      <c r="GMU49" s="134" t="s">
        <v>236</v>
      </c>
      <c r="GMV49" s="134" t="s">
        <v>236</v>
      </c>
      <c r="GMW49" s="134" t="s">
        <v>236</v>
      </c>
      <c r="GMX49" s="134" t="s">
        <v>236</v>
      </c>
      <c r="GMY49" s="134" t="s">
        <v>236</v>
      </c>
      <c r="GMZ49" s="134" t="s">
        <v>236</v>
      </c>
      <c r="GNA49" s="134" t="s">
        <v>236</v>
      </c>
      <c r="GNB49" s="134" t="s">
        <v>236</v>
      </c>
      <c r="GNC49" s="134" t="s">
        <v>236</v>
      </c>
      <c r="GND49" s="134" t="s">
        <v>236</v>
      </c>
      <c r="GNE49" s="134" t="s">
        <v>236</v>
      </c>
      <c r="GNF49" s="134" t="s">
        <v>236</v>
      </c>
      <c r="GNG49" s="134" t="s">
        <v>236</v>
      </c>
      <c r="GNH49" s="134" t="s">
        <v>236</v>
      </c>
      <c r="GNI49" s="134" t="s">
        <v>236</v>
      </c>
      <c r="GNJ49" s="134" t="s">
        <v>236</v>
      </c>
      <c r="GNK49" s="134" t="s">
        <v>236</v>
      </c>
      <c r="GNL49" s="134" t="s">
        <v>236</v>
      </c>
      <c r="GNM49" s="134" t="s">
        <v>236</v>
      </c>
      <c r="GNN49" s="134" t="s">
        <v>236</v>
      </c>
      <c r="GNO49" s="134" t="s">
        <v>236</v>
      </c>
      <c r="GNP49" s="134" t="s">
        <v>236</v>
      </c>
      <c r="GNQ49" s="134" t="s">
        <v>236</v>
      </c>
      <c r="GNR49" s="134" t="s">
        <v>236</v>
      </c>
      <c r="GNS49" s="134" t="s">
        <v>236</v>
      </c>
      <c r="GNT49" s="134" t="s">
        <v>236</v>
      </c>
      <c r="GNU49" s="134" t="s">
        <v>236</v>
      </c>
      <c r="GNV49" s="134" t="s">
        <v>236</v>
      </c>
      <c r="GNW49" s="134" t="s">
        <v>236</v>
      </c>
      <c r="GNX49" s="134" t="s">
        <v>236</v>
      </c>
      <c r="GNY49" s="134" t="s">
        <v>236</v>
      </c>
      <c r="GNZ49" s="134" t="s">
        <v>236</v>
      </c>
      <c r="GOA49" s="134" t="s">
        <v>236</v>
      </c>
      <c r="GOB49" s="134" t="s">
        <v>236</v>
      </c>
      <c r="GOC49" s="134" t="s">
        <v>236</v>
      </c>
      <c r="GOD49" s="134" t="s">
        <v>236</v>
      </c>
      <c r="GOE49" s="134" t="s">
        <v>236</v>
      </c>
      <c r="GOF49" s="134" t="s">
        <v>236</v>
      </c>
      <c r="GOG49" s="134" t="s">
        <v>236</v>
      </c>
      <c r="GOH49" s="134" t="s">
        <v>236</v>
      </c>
      <c r="GOI49" s="134" t="s">
        <v>236</v>
      </c>
      <c r="GOJ49" s="134" t="s">
        <v>236</v>
      </c>
      <c r="GOK49" s="134" t="s">
        <v>236</v>
      </c>
      <c r="GOL49" s="134" t="s">
        <v>236</v>
      </c>
      <c r="GOM49" s="134" t="s">
        <v>236</v>
      </c>
      <c r="GON49" s="134" t="s">
        <v>236</v>
      </c>
      <c r="GOO49" s="134" t="s">
        <v>236</v>
      </c>
      <c r="GOP49" s="134" t="s">
        <v>236</v>
      </c>
      <c r="GOQ49" s="134" t="s">
        <v>236</v>
      </c>
      <c r="GOR49" s="134" t="s">
        <v>236</v>
      </c>
      <c r="GOS49" s="134" t="s">
        <v>236</v>
      </c>
      <c r="GOT49" s="134" t="s">
        <v>236</v>
      </c>
      <c r="GOU49" s="134" t="s">
        <v>236</v>
      </c>
      <c r="GOV49" s="134" t="s">
        <v>236</v>
      </c>
      <c r="GOW49" s="134" t="s">
        <v>236</v>
      </c>
      <c r="GOX49" s="134" t="s">
        <v>236</v>
      </c>
      <c r="GOY49" s="134" t="s">
        <v>236</v>
      </c>
      <c r="GOZ49" s="134" t="s">
        <v>236</v>
      </c>
      <c r="GPA49" s="134" t="s">
        <v>236</v>
      </c>
      <c r="GPB49" s="134" t="s">
        <v>236</v>
      </c>
      <c r="GPC49" s="134" t="s">
        <v>236</v>
      </c>
      <c r="GPD49" s="134" t="s">
        <v>236</v>
      </c>
      <c r="GPE49" s="134" t="s">
        <v>236</v>
      </c>
      <c r="GPF49" s="134" t="s">
        <v>236</v>
      </c>
      <c r="GPG49" s="134" t="s">
        <v>236</v>
      </c>
      <c r="GPH49" s="134" t="s">
        <v>236</v>
      </c>
      <c r="GPI49" s="134" t="s">
        <v>236</v>
      </c>
      <c r="GPJ49" s="134" t="s">
        <v>236</v>
      </c>
      <c r="GPK49" s="134" t="s">
        <v>236</v>
      </c>
      <c r="GPL49" s="134" t="s">
        <v>236</v>
      </c>
      <c r="GPM49" s="134" t="s">
        <v>236</v>
      </c>
      <c r="GPN49" s="134" t="s">
        <v>236</v>
      </c>
      <c r="GPO49" s="134" t="s">
        <v>236</v>
      </c>
      <c r="GPP49" s="134" t="s">
        <v>236</v>
      </c>
      <c r="GPQ49" s="134" t="s">
        <v>236</v>
      </c>
      <c r="GPR49" s="134" t="s">
        <v>236</v>
      </c>
      <c r="GPS49" s="134" t="s">
        <v>236</v>
      </c>
      <c r="GPT49" s="134" t="s">
        <v>236</v>
      </c>
      <c r="GPU49" s="134" t="s">
        <v>236</v>
      </c>
      <c r="GPV49" s="134" t="s">
        <v>236</v>
      </c>
      <c r="GPW49" s="134" t="s">
        <v>236</v>
      </c>
      <c r="GPX49" s="134" t="s">
        <v>236</v>
      </c>
      <c r="GPY49" s="134" t="s">
        <v>236</v>
      </c>
      <c r="GPZ49" s="134" t="s">
        <v>236</v>
      </c>
      <c r="GQA49" s="134" t="s">
        <v>236</v>
      </c>
      <c r="GQB49" s="134" t="s">
        <v>236</v>
      </c>
      <c r="GQC49" s="134" t="s">
        <v>236</v>
      </c>
      <c r="GQD49" s="134" t="s">
        <v>236</v>
      </c>
      <c r="GQE49" s="134" t="s">
        <v>236</v>
      </c>
      <c r="GQF49" s="134" t="s">
        <v>236</v>
      </c>
      <c r="GQG49" s="134" t="s">
        <v>236</v>
      </c>
      <c r="GQH49" s="134" t="s">
        <v>236</v>
      </c>
      <c r="GQI49" s="134" t="s">
        <v>236</v>
      </c>
      <c r="GQJ49" s="134" t="s">
        <v>236</v>
      </c>
      <c r="GQK49" s="134" t="s">
        <v>236</v>
      </c>
      <c r="GQL49" s="134" t="s">
        <v>236</v>
      </c>
      <c r="GQM49" s="134" t="s">
        <v>236</v>
      </c>
      <c r="GQN49" s="134" t="s">
        <v>236</v>
      </c>
      <c r="GQO49" s="134" t="s">
        <v>236</v>
      </c>
      <c r="GQP49" s="134" t="s">
        <v>236</v>
      </c>
      <c r="GQQ49" s="134" t="s">
        <v>236</v>
      </c>
      <c r="GQR49" s="134" t="s">
        <v>236</v>
      </c>
      <c r="GQS49" s="134" t="s">
        <v>236</v>
      </c>
      <c r="GQT49" s="134" t="s">
        <v>236</v>
      </c>
      <c r="GQU49" s="134" t="s">
        <v>236</v>
      </c>
      <c r="GQV49" s="134" t="s">
        <v>236</v>
      </c>
      <c r="GQW49" s="134" t="s">
        <v>236</v>
      </c>
      <c r="GQX49" s="134" t="s">
        <v>236</v>
      </c>
      <c r="GQY49" s="134" t="s">
        <v>236</v>
      </c>
      <c r="GQZ49" s="134" t="s">
        <v>236</v>
      </c>
      <c r="GRA49" s="134" t="s">
        <v>236</v>
      </c>
      <c r="GRB49" s="134" t="s">
        <v>236</v>
      </c>
      <c r="GRC49" s="134" t="s">
        <v>236</v>
      </c>
      <c r="GRD49" s="134" t="s">
        <v>236</v>
      </c>
      <c r="GRE49" s="134" t="s">
        <v>236</v>
      </c>
      <c r="GRF49" s="134" t="s">
        <v>236</v>
      </c>
      <c r="GRG49" s="134" t="s">
        <v>236</v>
      </c>
      <c r="GRH49" s="134" t="s">
        <v>236</v>
      </c>
      <c r="GRI49" s="134" t="s">
        <v>236</v>
      </c>
      <c r="GRJ49" s="134" t="s">
        <v>236</v>
      </c>
      <c r="GRK49" s="134" t="s">
        <v>236</v>
      </c>
      <c r="GRL49" s="134" t="s">
        <v>236</v>
      </c>
      <c r="GRM49" s="134" t="s">
        <v>236</v>
      </c>
      <c r="GRN49" s="134" t="s">
        <v>236</v>
      </c>
      <c r="GRO49" s="134" t="s">
        <v>236</v>
      </c>
      <c r="GRP49" s="134" t="s">
        <v>236</v>
      </c>
      <c r="GRQ49" s="134" t="s">
        <v>236</v>
      </c>
      <c r="GRR49" s="134" t="s">
        <v>236</v>
      </c>
      <c r="GRS49" s="134" t="s">
        <v>236</v>
      </c>
      <c r="GRT49" s="134" t="s">
        <v>236</v>
      </c>
      <c r="GRU49" s="134" t="s">
        <v>236</v>
      </c>
      <c r="GRV49" s="134" t="s">
        <v>236</v>
      </c>
      <c r="GRW49" s="134" t="s">
        <v>236</v>
      </c>
      <c r="GRX49" s="134" t="s">
        <v>236</v>
      </c>
      <c r="GRY49" s="134" t="s">
        <v>236</v>
      </c>
      <c r="GRZ49" s="134" t="s">
        <v>236</v>
      </c>
      <c r="GSA49" s="134" t="s">
        <v>236</v>
      </c>
      <c r="GSB49" s="134" t="s">
        <v>236</v>
      </c>
      <c r="GSC49" s="134" t="s">
        <v>236</v>
      </c>
      <c r="GSD49" s="134" t="s">
        <v>236</v>
      </c>
      <c r="GSE49" s="134" t="s">
        <v>236</v>
      </c>
      <c r="GSF49" s="134" t="s">
        <v>236</v>
      </c>
      <c r="GSG49" s="134" t="s">
        <v>236</v>
      </c>
      <c r="GSH49" s="134" t="s">
        <v>236</v>
      </c>
      <c r="GSI49" s="134" t="s">
        <v>236</v>
      </c>
      <c r="GSJ49" s="134" t="s">
        <v>236</v>
      </c>
      <c r="GSK49" s="134" t="s">
        <v>236</v>
      </c>
      <c r="GSL49" s="134" t="s">
        <v>236</v>
      </c>
      <c r="GSM49" s="134" t="s">
        <v>236</v>
      </c>
      <c r="GSN49" s="134" t="s">
        <v>236</v>
      </c>
      <c r="GSO49" s="134" t="s">
        <v>236</v>
      </c>
      <c r="GSP49" s="134" t="s">
        <v>236</v>
      </c>
      <c r="GSQ49" s="134" t="s">
        <v>236</v>
      </c>
      <c r="GSR49" s="134" t="s">
        <v>236</v>
      </c>
      <c r="GSS49" s="134" t="s">
        <v>236</v>
      </c>
      <c r="GST49" s="134" t="s">
        <v>236</v>
      </c>
      <c r="GSU49" s="134" t="s">
        <v>236</v>
      </c>
      <c r="GSV49" s="134" t="s">
        <v>236</v>
      </c>
      <c r="GSW49" s="134" t="s">
        <v>236</v>
      </c>
      <c r="GSX49" s="134" t="s">
        <v>236</v>
      </c>
      <c r="GSY49" s="134" t="s">
        <v>236</v>
      </c>
      <c r="GSZ49" s="134" t="s">
        <v>236</v>
      </c>
      <c r="GTA49" s="134" t="s">
        <v>236</v>
      </c>
      <c r="GTB49" s="134" t="s">
        <v>236</v>
      </c>
      <c r="GTC49" s="134" t="s">
        <v>236</v>
      </c>
      <c r="GTD49" s="134" t="s">
        <v>236</v>
      </c>
      <c r="GTE49" s="134" t="s">
        <v>236</v>
      </c>
      <c r="GTF49" s="134" t="s">
        <v>236</v>
      </c>
      <c r="GTG49" s="134" t="s">
        <v>236</v>
      </c>
      <c r="GTH49" s="134" t="s">
        <v>236</v>
      </c>
      <c r="GTI49" s="134" t="s">
        <v>236</v>
      </c>
      <c r="GTJ49" s="134" t="s">
        <v>236</v>
      </c>
      <c r="GTK49" s="134" t="s">
        <v>236</v>
      </c>
      <c r="GTL49" s="134" t="s">
        <v>236</v>
      </c>
      <c r="GTM49" s="134" t="s">
        <v>236</v>
      </c>
      <c r="GTN49" s="134" t="s">
        <v>236</v>
      </c>
      <c r="GTO49" s="134" t="s">
        <v>236</v>
      </c>
      <c r="GTP49" s="134" t="s">
        <v>236</v>
      </c>
      <c r="GTQ49" s="134" t="s">
        <v>236</v>
      </c>
      <c r="GTR49" s="134" t="s">
        <v>236</v>
      </c>
      <c r="GTS49" s="134" t="s">
        <v>236</v>
      </c>
      <c r="GTT49" s="134" t="s">
        <v>236</v>
      </c>
      <c r="GTU49" s="134" t="s">
        <v>236</v>
      </c>
      <c r="GTV49" s="134" t="s">
        <v>236</v>
      </c>
      <c r="GTW49" s="134" t="s">
        <v>236</v>
      </c>
      <c r="GTX49" s="134" t="s">
        <v>236</v>
      </c>
      <c r="GTY49" s="134" t="s">
        <v>236</v>
      </c>
      <c r="GTZ49" s="134" t="s">
        <v>236</v>
      </c>
      <c r="GUA49" s="134" t="s">
        <v>236</v>
      </c>
      <c r="GUB49" s="134" t="s">
        <v>236</v>
      </c>
      <c r="GUC49" s="134" t="s">
        <v>236</v>
      </c>
      <c r="GUD49" s="134" t="s">
        <v>236</v>
      </c>
      <c r="GUE49" s="134" t="s">
        <v>236</v>
      </c>
      <c r="GUF49" s="134" t="s">
        <v>236</v>
      </c>
      <c r="GUG49" s="134" t="s">
        <v>236</v>
      </c>
      <c r="GUH49" s="134" t="s">
        <v>236</v>
      </c>
      <c r="GUI49" s="134" t="s">
        <v>236</v>
      </c>
      <c r="GUJ49" s="134" t="s">
        <v>236</v>
      </c>
      <c r="GUK49" s="134" t="s">
        <v>236</v>
      </c>
      <c r="GUL49" s="134" t="s">
        <v>236</v>
      </c>
      <c r="GUM49" s="134" t="s">
        <v>236</v>
      </c>
      <c r="GUN49" s="134" t="s">
        <v>236</v>
      </c>
      <c r="GUO49" s="134" t="s">
        <v>236</v>
      </c>
      <c r="GUP49" s="134" t="s">
        <v>236</v>
      </c>
      <c r="GUQ49" s="134" t="s">
        <v>236</v>
      </c>
      <c r="GUR49" s="134" t="s">
        <v>236</v>
      </c>
      <c r="GUS49" s="134" t="s">
        <v>236</v>
      </c>
      <c r="GUT49" s="134" t="s">
        <v>236</v>
      </c>
      <c r="GUU49" s="134" t="s">
        <v>236</v>
      </c>
      <c r="GUV49" s="134" t="s">
        <v>236</v>
      </c>
      <c r="GUW49" s="134" t="s">
        <v>236</v>
      </c>
      <c r="GUX49" s="134" t="s">
        <v>236</v>
      </c>
      <c r="GUY49" s="134" t="s">
        <v>236</v>
      </c>
      <c r="GUZ49" s="134" t="s">
        <v>236</v>
      </c>
      <c r="GVA49" s="134" t="s">
        <v>236</v>
      </c>
      <c r="GVB49" s="134" t="s">
        <v>236</v>
      </c>
      <c r="GVC49" s="134" t="s">
        <v>236</v>
      </c>
      <c r="GVD49" s="134" t="s">
        <v>236</v>
      </c>
      <c r="GVE49" s="134" t="s">
        <v>236</v>
      </c>
      <c r="GVF49" s="134" t="s">
        <v>236</v>
      </c>
      <c r="GVG49" s="134" t="s">
        <v>236</v>
      </c>
      <c r="GVH49" s="134" t="s">
        <v>236</v>
      </c>
      <c r="GVI49" s="134" t="s">
        <v>236</v>
      </c>
      <c r="GVJ49" s="134" t="s">
        <v>236</v>
      </c>
      <c r="GVK49" s="134" t="s">
        <v>236</v>
      </c>
      <c r="GVL49" s="134" t="s">
        <v>236</v>
      </c>
      <c r="GVM49" s="134" t="s">
        <v>236</v>
      </c>
      <c r="GVN49" s="134" t="s">
        <v>236</v>
      </c>
      <c r="GVO49" s="134" t="s">
        <v>236</v>
      </c>
      <c r="GVP49" s="134" t="s">
        <v>236</v>
      </c>
      <c r="GVQ49" s="134" t="s">
        <v>236</v>
      </c>
      <c r="GVR49" s="134" t="s">
        <v>236</v>
      </c>
      <c r="GVS49" s="134" t="s">
        <v>236</v>
      </c>
      <c r="GVT49" s="134" t="s">
        <v>236</v>
      </c>
      <c r="GVU49" s="134" t="s">
        <v>236</v>
      </c>
      <c r="GVV49" s="134" t="s">
        <v>236</v>
      </c>
      <c r="GVW49" s="134" t="s">
        <v>236</v>
      </c>
      <c r="GVX49" s="134" t="s">
        <v>236</v>
      </c>
      <c r="GVY49" s="134" t="s">
        <v>236</v>
      </c>
      <c r="GVZ49" s="134" t="s">
        <v>236</v>
      </c>
      <c r="GWA49" s="134" t="s">
        <v>236</v>
      </c>
      <c r="GWB49" s="134" t="s">
        <v>236</v>
      </c>
      <c r="GWC49" s="134" t="s">
        <v>236</v>
      </c>
      <c r="GWD49" s="134" t="s">
        <v>236</v>
      </c>
      <c r="GWE49" s="134" t="s">
        <v>236</v>
      </c>
      <c r="GWF49" s="134" t="s">
        <v>236</v>
      </c>
      <c r="GWG49" s="134" t="s">
        <v>236</v>
      </c>
      <c r="GWH49" s="134" t="s">
        <v>236</v>
      </c>
      <c r="GWI49" s="134" t="s">
        <v>236</v>
      </c>
      <c r="GWJ49" s="134" t="s">
        <v>236</v>
      </c>
      <c r="GWK49" s="134" t="s">
        <v>236</v>
      </c>
      <c r="GWL49" s="134" t="s">
        <v>236</v>
      </c>
      <c r="GWM49" s="134" t="s">
        <v>236</v>
      </c>
      <c r="GWN49" s="134" t="s">
        <v>236</v>
      </c>
      <c r="GWO49" s="134" t="s">
        <v>236</v>
      </c>
      <c r="GWP49" s="134" t="s">
        <v>236</v>
      </c>
      <c r="GWQ49" s="134" t="s">
        <v>236</v>
      </c>
      <c r="GWR49" s="134" t="s">
        <v>236</v>
      </c>
      <c r="GWS49" s="134" t="s">
        <v>236</v>
      </c>
      <c r="GWT49" s="134" t="s">
        <v>236</v>
      </c>
      <c r="GWU49" s="134" t="s">
        <v>236</v>
      </c>
      <c r="GWV49" s="134" t="s">
        <v>236</v>
      </c>
      <c r="GWW49" s="134" t="s">
        <v>236</v>
      </c>
      <c r="GWX49" s="134" t="s">
        <v>236</v>
      </c>
      <c r="GWY49" s="134" t="s">
        <v>236</v>
      </c>
      <c r="GWZ49" s="134" t="s">
        <v>236</v>
      </c>
      <c r="GXA49" s="134" t="s">
        <v>236</v>
      </c>
      <c r="GXB49" s="134" t="s">
        <v>236</v>
      </c>
      <c r="GXC49" s="134" t="s">
        <v>236</v>
      </c>
      <c r="GXD49" s="134" t="s">
        <v>236</v>
      </c>
      <c r="GXE49" s="134" t="s">
        <v>236</v>
      </c>
      <c r="GXF49" s="134" t="s">
        <v>236</v>
      </c>
      <c r="GXG49" s="134" t="s">
        <v>236</v>
      </c>
      <c r="GXH49" s="134" t="s">
        <v>236</v>
      </c>
      <c r="GXI49" s="134" t="s">
        <v>236</v>
      </c>
      <c r="GXJ49" s="134" t="s">
        <v>236</v>
      </c>
      <c r="GXK49" s="134" t="s">
        <v>236</v>
      </c>
      <c r="GXL49" s="134" t="s">
        <v>236</v>
      </c>
      <c r="GXM49" s="134" t="s">
        <v>236</v>
      </c>
      <c r="GXN49" s="134" t="s">
        <v>236</v>
      </c>
      <c r="GXO49" s="134" t="s">
        <v>236</v>
      </c>
      <c r="GXP49" s="134" t="s">
        <v>236</v>
      </c>
      <c r="GXQ49" s="134" t="s">
        <v>236</v>
      </c>
      <c r="GXR49" s="134" t="s">
        <v>236</v>
      </c>
      <c r="GXS49" s="134" t="s">
        <v>236</v>
      </c>
      <c r="GXT49" s="134" t="s">
        <v>236</v>
      </c>
      <c r="GXU49" s="134" t="s">
        <v>236</v>
      </c>
      <c r="GXV49" s="134" t="s">
        <v>236</v>
      </c>
      <c r="GXW49" s="134" t="s">
        <v>236</v>
      </c>
      <c r="GXX49" s="134" t="s">
        <v>236</v>
      </c>
      <c r="GXY49" s="134" t="s">
        <v>236</v>
      </c>
      <c r="GXZ49" s="134" t="s">
        <v>236</v>
      </c>
      <c r="GYA49" s="134" t="s">
        <v>236</v>
      </c>
      <c r="GYB49" s="134" t="s">
        <v>236</v>
      </c>
      <c r="GYC49" s="134" t="s">
        <v>236</v>
      </c>
      <c r="GYD49" s="134" t="s">
        <v>236</v>
      </c>
      <c r="GYE49" s="134" t="s">
        <v>236</v>
      </c>
      <c r="GYF49" s="134" t="s">
        <v>236</v>
      </c>
      <c r="GYG49" s="134" t="s">
        <v>236</v>
      </c>
      <c r="GYH49" s="134" t="s">
        <v>236</v>
      </c>
      <c r="GYI49" s="134" t="s">
        <v>236</v>
      </c>
      <c r="GYJ49" s="134" t="s">
        <v>236</v>
      </c>
      <c r="GYK49" s="134" t="s">
        <v>236</v>
      </c>
      <c r="GYL49" s="134" t="s">
        <v>236</v>
      </c>
      <c r="GYM49" s="134" t="s">
        <v>236</v>
      </c>
      <c r="GYN49" s="134" t="s">
        <v>236</v>
      </c>
      <c r="GYO49" s="134" t="s">
        <v>236</v>
      </c>
      <c r="GYP49" s="134" t="s">
        <v>236</v>
      </c>
      <c r="GYQ49" s="134" t="s">
        <v>236</v>
      </c>
      <c r="GYR49" s="134" t="s">
        <v>236</v>
      </c>
      <c r="GYS49" s="134" t="s">
        <v>236</v>
      </c>
      <c r="GYT49" s="134" t="s">
        <v>236</v>
      </c>
      <c r="GYU49" s="134" t="s">
        <v>236</v>
      </c>
      <c r="GYV49" s="134" t="s">
        <v>236</v>
      </c>
      <c r="GYW49" s="134" t="s">
        <v>236</v>
      </c>
      <c r="GYX49" s="134" t="s">
        <v>236</v>
      </c>
      <c r="GYY49" s="134" t="s">
        <v>236</v>
      </c>
      <c r="GYZ49" s="134" t="s">
        <v>236</v>
      </c>
      <c r="GZA49" s="134" t="s">
        <v>236</v>
      </c>
      <c r="GZB49" s="134" t="s">
        <v>236</v>
      </c>
      <c r="GZC49" s="134" t="s">
        <v>236</v>
      </c>
      <c r="GZD49" s="134" t="s">
        <v>236</v>
      </c>
      <c r="GZE49" s="134" t="s">
        <v>236</v>
      </c>
      <c r="GZF49" s="134" t="s">
        <v>236</v>
      </c>
      <c r="GZG49" s="134" t="s">
        <v>236</v>
      </c>
      <c r="GZH49" s="134" t="s">
        <v>236</v>
      </c>
      <c r="GZI49" s="134" t="s">
        <v>236</v>
      </c>
      <c r="GZJ49" s="134" t="s">
        <v>236</v>
      </c>
      <c r="GZK49" s="134" t="s">
        <v>236</v>
      </c>
      <c r="GZL49" s="134" t="s">
        <v>236</v>
      </c>
      <c r="GZM49" s="134" t="s">
        <v>236</v>
      </c>
      <c r="GZN49" s="134" t="s">
        <v>236</v>
      </c>
      <c r="GZO49" s="134" t="s">
        <v>236</v>
      </c>
      <c r="GZP49" s="134" t="s">
        <v>236</v>
      </c>
      <c r="GZQ49" s="134" t="s">
        <v>236</v>
      </c>
      <c r="GZR49" s="134" t="s">
        <v>236</v>
      </c>
      <c r="GZS49" s="134" t="s">
        <v>236</v>
      </c>
      <c r="GZT49" s="134" t="s">
        <v>236</v>
      </c>
      <c r="GZU49" s="134" t="s">
        <v>236</v>
      </c>
      <c r="GZV49" s="134" t="s">
        <v>236</v>
      </c>
      <c r="GZW49" s="134" t="s">
        <v>236</v>
      </c>
      <c r="GZX49" s="134" t="s">
        <v>236</v>
      </c>
      <c r="GZY49" s="134" t="s">
        <v>236</v>
      </c>
      <c r="GZZ49" s="134" t="s">
        <v>236</v>
      </c>
      <c r="HAA49" s="134" t="s">
        <v>236</v>
      </c>
      <c r="HAB49" s="134" t="s">
        <v>236</v>
      </c>
      <c r="HAC49" s="134" t="s">
        <v>236</v>
      </c>
      <c r="HAD49" s="134" t="s">
        <v>236</v>
      </c>
      <c r="HAE49" s="134" t="s">
        <v>236</v>
      </c>
      <c r="HAF49" s="134" t="s">
        <v>236</v>
      </c>
      <c r="HAG49" s="134" t="s">
        <v>236</v>
      </c>
      <c r="HAH49" s="134" t="s">
        <v>236</v>
      </c>
      <c r="HAI49" s="134" t="s">
        <v>236</v>
      </c>
      <c r="HAJ49" s="134" t="s">
        <v>236</v>
      </c>
      <c r="HAK49" s="134" t="s">
        <v>236</v>
      </c>
      <c r="HAL49" s="134" t="s">
        <v>236</v>
      </c>
      <c r="HAM49" s="134" t="s">
        <v>236</v>
      </c>
      <c r="HAN49" s="134" t="s">
        <v>236</v>
      </c>
      <c r="HAO49" s="134" t="s">
        <v>236</v>
      </c>
      <c r="HAP49" s="134" t="s">
        <v>236</v>
      </c>
      <c r="HAQ49" s="134" t="s">
        <v>236</v>
      </c>
      <c r="HAR49" s="134" t="s">
        <v>236</v>
      </c>
      <c r="HAS49" s="134" t="s">
        <v>236</v>
      </c>
      <c r="HAT49" s="134" t="s">
        <v>236</v>
      </c>
      <c r="HAU49" s="134" t="s">
        <v>236</v>
      </c>
      <c r="HAV49" s="134" t="s">
        <v>236</v>
      </c>
      <c r="HAW49" s="134" t="s">
        <v>236</v>
      </c>
      <c r="HAX49" s="134" t="s">
        <v>236</v>
      </c>
      <c r="HAY49" s="134" t="s">
        <v>236</v>
      </c>
      <c r="HAZ49" s="134" t="s">
        <v>236</v>
      </c>
      <c r="HBA49" s="134" t="s">
        <v>236</v>
      </c>
      <c r="HBB49" s="134" t="s">
        <v>236</v>
      </c>
      <c r="HBC49" s="134" t="s">
        <v>236</v>
      </c>
      <c r="HBD49" s="134" t="s">
        <v>236</v>
      </c>
      <c r="HBE49" s="134" t="s">
        <v>236</v>
      </c>
      <c r="HBF49" s="134" t="s">
        <v>236</v>
      </c>
      <c r="HBG49" s="134" t="s">
        <v>236</v>
      </c>
      <c r="HBH49" s="134" t="s">
        <v>236</v>
      </c>
      <c r="HBI49" s="134" t="s">
        <v>236</v>
      </c>
      <c r="HBJ49" s="134" t="s">
        <v>236</v>
      </c>
      <c r="HBK49" s="134" t="s">
        <v>236</v>
      </c>
      <c r="HBL49" s="134" t="s">
        <v>236</v>
      </c>
      <c r="HBM49" s="134" t="s">
        <v>236</v>
      </c>
      <c r="HBN49" s="134" t="s">
        <v>236</v>
      </c>
      <c r="HBO49" s="134" t="s">
        <v>236</v>
      </c>
      <c r="HBP49" s="134" t="s">
        <v>236</v>
      </c>
      <c r="HBQ49" s="134" t="s">
        <v>236</v>
      </c>
      <c r="HBR49" s="134" t="s">
        <v>236</v>
      </c>
      <c r="HBS49" s="134" t="s">
        <v>236</v>
      </c>
      <c r="HBT49" s="134" t="s">
        <v>236</v>
      </c>
      <c r="HBU49" s="134" t="s">
        <v>236</v>
      </c>
      <c r="HBV49" s="134" t="s">
        <v>236</v>
      </c>
      <c r="HBW49" s="134" t="s">
        <v>236</v>
      </c>
      <c r="HBX49" s="134" t="s">
        <v>236</v>
      </c>
      <c r="HBY49" s="134" t="s">
        <v>236</v>
      </c>
      <c r="HBZ49" s="134" t="s">
        <v>236</v>
      </c>
      <c r="HCA49" s="134" t="s">
        <v>236</v>
      </c>
      <c r="HCB49" s="134" t="s">
        <v>236</v>
      </c>
      <c r="HCC49" s="134" t="s">
        <v>236</v>
      </c>
      <c r="HCD49" s="134" t="s">
        <v>236</v>
      </c>
      <c r="HCE49" s="134" t="s">
        <v>236</v>
      </c>
      <c r="HCF49" s="134" t="s">
        <v>236</v>
      </c>
      <c r="HCG49" s="134" t="s">
        <v>236</v>
      </c>
      <c r="HCH49" s="134" t="s">
        <v>236</v>
      </c>
      <c r="HCI49" s="134" t="s">
        <v>236</v>
      </c>
      <c r="HCJ49" s="134" t="s">
        <v>236</v>
      </c>
      <c r="HCK49" s="134" t="s">
        <v>236</v>
      </c>
      <c r="HCL49" s="134" t="s">
        <v>236</v>
      </c>
      <c r="HCM49" s="134" t="s">
        <v>236</v>
      </c>
      <c r="HCN49" s="134" t="s">
        <v>236</v>
      </c>
      <c r="HCO49" s="134" t="s">
        <v>236</v>
      </c>
      <c r="HCP49" s="134" t="s">
        <v>236</v>
      </c>
      <c r="HCQ49" s="134" t="s">
        <v>236</v>
      </c>
      <c r="HCR49" s="134" t="s">
        <v>236</v>
      </c>
      <c r="HCS49" s="134" t="s">
        <v>236</v>
      </c>
      <c r="HCT49" s="134" t="s">
        <v>236</v>
      </c>
      <c r="HCU49" s="134" t="s">
        <v>236</v>
      </c>
      <c r="HCV49" s="134" t="s">
        <v>236</v>
      </c>
      <c r="HCW49" s="134" t="s">
        <v>236</v>
      </c>
      <c r="HCX49" s="134" t="s">
        <v>236</v>
      </c>
      <c r="HCY49" s="134" t="s">
        <v>236</v>
      </c>
      <c r="HCZ49" s="134" t="s">
        <v>236</v>
      </c>
      <c r="HDA49" s="134" t="s">
        <v>236</v>
      </c>
      <c r="HDB49" s="134" t="s">
        <v>236</v>
      </c>
      <c r="HDC49" s="134" t="s">
        <v>236</v>
      </c>
      <c r="HDD49" s="134" t="s">
        <v>236</v>
      </c>
      <c r="HDE49" s="134" t="s">
        <v>236</v>
      </c>
      <c r="HDF49" s="134" t="s">
        <v>236</v>
      </c>
      <c r="HDG49" s="134" t="s">
        <v>236</v>
      </c>
      <c r="HDH49" s="134" t="s">
        <v>236</v>
      </c>
      <c r="HDI49" s="134" t="s">
        <v>236</v>
      </c>
      <c r="HDJ49" s="134" t="s">
        <v>236</v>
      </c>
      <c r="HDK49" s="134" t="s">
        <v>236</v>
      </c>
      <c r="HDL49" s="134" t="s">
        <v>236</v>
      </c>
      <c r="HDM49" s="134" t="s">
        <v>236</v>
      </c>
      <c r="HDN49" s="134" t="s">
        <v>236</v>
      </c>
      <c r="HDO49" s="134" t="s">
        <v>236</v>
      </c>
      <c r="HDP49" s="134" t="s">
        <v>236</v>
      </c>
      <c r="HDQ49" s="134" t="s">
        <v>236</v>
      </c>
      <c r="HDR49" s="134" t="s">
        <v>236</v>
      </c>
      <c r="HDS49" s="134" t="s">
        <v>236</v>
      </c>
      <c r="HDT49" s="134" t="s">
        <v>236</v>
      </c>
      <c r="HDU49" s="134" t="s">
        <v>236</v>
      </c>
      <c r="HDV49" s="134" t="s">
        <v>236</v>
      </c>
      <c r="HDW49" s="134" t="s">
        <v>236</v>
      </c>
      <c r="HDX49" s="134" t="s">
        <v>236</v>
      </c>
      <c r="HDY49" s="134" t="s">
        <v>236</v>
      </c>
      <c r="HDZ49" s="134" t="s">
        <v>236</v>
      </c>
      <c r="HEA49" s="134" t="s">
        <v>236</v>
      </c>
      <c r="HEB49" s="134" t="s">
        <v>236</v>
      </c>
      <c r="HEC49" s="134" t="s">
        <v>236</v>
      </c>
      <c r="HED49" s="134" t="s">
        <v>236</v>
      </c>
      <c r="HEE49" s="134" t="s">
        <v>236</v>
      </c>
      <c r="HEF49" s="134" t="s">
        <v>236</v>
      </c>
      <c r="HEG49" s="134" t="s">
        <v>236</v>
      </c>
      <c r="HEH49" s="134" t="s">
        <v>236</v>
      </c>
      <c r="HEI49" s="134" t="s">
        <v>236</v>
      </c>
      <c r="HEJ49" s="134" t="s">
        <v>236</v>
      </c>
      <c r="HEK49" s="134" t="s">
        <v>236</v>
      </c>
      <c r="HEL49" s="134" t="s">
        <v>236</v>
      </c>
      <c r="HEM49" s="134" t="s">
        <v>236</v>
      </c>
      <c r="HEN49" s="134" t="s">
        <v>236</v>
      </c>
      <c r="HEO49" s="134" t="s">
        <v>236</v>
      </c>
      <c r="HEP49" s="134" t="s">
        <v>236</v>
      </c>
      <c r="HEQ49" s="134" t="s">
        <v>236</v>
      </c>
      <c r="HER49" s="134" t="s">
        <v>236</v>
      </c>
      <c r="HES49" s="134" t="s">
        <v>236</v>
      </c>
      <c r="HET49" s="134" t="s">
        <v>236</v>
      </c>
      <c r="HEU49" s="134" t="s">
        <v>236</v>
      </c>
      <c r="HEV49" s="134" t="s">
        <v>236</v>
      </c>
      <c r="HEW49" s="134" t="s">
        <v>236</v>
      </c>
      <c r="HEX49" s="134" t="s">
        <v>236</v>
      </c>
      <c r="HEY49" s="134" t="s">
        <v>236</v>
      </c>
      <c r="HEZ49" s="134" t="s">
        <v>236</v>
      </c>
      <c r="HFA49" s="134" t="s">
        <v>236</v>
      </c>
      <c r="HFB49" s="134" t="s">
        <v>236</v>
      </c>
      <c r="HFC49" s="134" t="s">
        <v>236</v>
      </c>
      <c r="HFD49" s="134" t="s">
        <v>236</v>
      </c>
      <c r="HFE49" s="134" t="s">
        <v>236</v>
      </c>
      <c r="HFF49" s="134" t="s">
        <v>236</v>
      </c>
      <c r="HFG49" s="134" t="s">
        <v>236</v>
      </c>
      <c r="HFH49" s="134" t="s">
        <v>236</v>
      </c>
      <c r="HFI49" s="134" t="s">
        <v>236</v>
      </c>
      <c r="HFJ49" s="134" t="s">
        <v>236</v>
      </c>
      <c r="HFK49" s="134" t="s">
        <v>236</v>
      </c>
      <c r="HFL49" s="134" t="s">
        <v>236</v>
      </c>
      <c r="HFM49" s="134" t="s">
        <v>236</v>
      </c>
      <c r="HFN49" s="134" t="s">
        <v>236</v>
      </c>
      <c r="HFO49" s="134" t="s">
        <v>236</v>
      </c>
      <c r="HFP49" s="134" t="s">
        <v>236</v>
      </c>
      <c r="HFQ49" s="134" t="s">
        <v>236</v>
      </c>
      <c r="HFR49" s="134" t="s">
        <v>236</v>
      </c>
      <c r="HFS49" s="134" t="s">
        <v>236</v>
      </c>
      <c r="HFT49" s="134" t="s">
        <v>236</v>
      </c>
      <c r="HFU49" s="134" t="s">
        <v>236</v>
      </c>
      <c r="HFV49" s="134" t="s">
        <v>236</v>
      </c>
      <c r="HFW49" s="134" t="s">
        <v>236</v>
      </c>
      <c r="HFX49" s="134" t="s">
        <v>236</v>
      </c>
      <c r="HFY49" s="134" t="s">
        <v>236</v>
      </c>
      <c r="HFZ49" s="134" t="s">
        <v>236</v>
      </c>
      <c r="HGA49" s="134" t="s">
        <v>236</v>
      </c>
      <c r="HGB49" s="134" t="s">
        <v>236</v>
      </c>
      <c r="HGC49" s="134" t="s">
        <v>236</v>
      </c>
      <c r="HGD49" s="134" t="s">
        <v>236</v>
      </c>
      <c r="HGE49" s="134" t="s">
        <v>236</v>
      </c>
      <c r="HGF49" s="134" t="s">
        <v>236</v>
      </c>
      <c r="HGG49" s="134" t="s">
        <v>236</v>
      </c>
      <c r="HGH49" s="134" t="s">
        <v>236</v>
      </c>
      <c r="HGI49" s="134" t="s">
        <v>236</v>
      </c>
      <c r="HGJ49" s="134" t="s">
        <v>236</v>
      </c>
      <c r="HGK49" s="134" t="s">
        <v>236</v>
      </c>
      <c r="HGL49" s="134" t="s">
        <v>236</v>
      </c>
      <c r="HGM49" s="134" t="s">
        <v>236</v>
      </c>
      <c r="HGN49" s="134" t="s">
        <v>236</v>
      </c>
      <c r="HGO49" s="134" t="s">
        <v>236</v>
      </c>
      <c r="HGP49" s="134" t="s">
        <v>236</v>
      </c>
      <c r="HGQ49" s="134" t="s">
        <v>236</v>
      </c>
      <c r="HGR49" s="134" t="s">
        <v>236</v>
      </c>
      <c r="HGS49" s="134" t="s">
        <v>236</v>
      </c>
      <c r="HGT49" s="134" t="s">
        <v>236</v>
      </c>
      <c r="HGU49" s="134" t="s">
        <v>236</v>
      </c>
      <c r="HGV49" s="134" t="s">
        <v>236</v>
      </c>
      <c r="HGW49" s="134" t="s">
        <v>236</v>
      </c>
      <c r="HGX49" s="134" t="s">
        <v>236</v>
      </c>
      <c r="HGY49" s="134" t="s">
        <v>236</v>
      </c>
      <c r="HGZ49" s="134" t="s">
        <v>236</v>
      </c>
      <c r="HHA49" s="134" t="s">
        <v>236</v>
      </c>
      <c r="HHB49" s="134" t="s">
        <v>236</v>
      </c>
      <c r="HHC49" s="134" t="s">
        <v>236</v>
      </c>
      <c r="HHD49" s="134" t="s">
        <v>236</v>
      </c>
      <c r="HHE49" s="134" t="s">
        <v>236</v>
      </c>
      <c r="HHF49" s="134" t="s">
        <v>236</v>
      </c>
      <c r="HHG49" s="134" t="s">
        <v>236</v>
      </c>
      <c r="HHH49" s="134" t="s">
        <v>236</v>
      </c>
      <c r="HHI49" s="134" t="s">
        <v>236</v>
      </c>
      <c r="HHJ49" s="134" t="s">
        <v>236</v>
      </c>
      <c r="HHK49" s="134" t="s">
        <v>236</v>
      </c>
      <c r="HHL49" s="134" t="s">
        <v>236</v>
      </c>
      <c r="HHM49" s="134" t="s">
        <v>236</v>
      </c>
      <c r="HHN49" s="134" t="s">
        <v>236</v>
      </c>
      <c r="HHO49" s="134" t="s">
        <v>236</v>
      </c>
      <c r="HHP49" s="134" t="s">
        <v>236</v>
      </c>
      <c r="HHQ49" s="134" t="s">
        <v>236</v>
      </c>
      <c r="HHR49" s="134" t="s">
        <v>236</v>
      </c>
      <c r="HHS49" s="134" t="s">
        <v>236</v>
      </c>
      <c r="HHT49" s="134" t="s">
        <v>236</v>
      </c>
      <c r="HHU49" s="134" t="s">
        <v>236</v>
      </c>
      <c r="HHV49" s="134" t="s">
        <v>236</v>
      </c>
      <c r="HHW49" s="134" t="s">
        <v>236</v>
      </c>
      <c r="HHX49" s="134" t="s">
        <v>236</v>
      </c>
      <c r="HHY49" s="134" t="s">
        <v>236</v>
      </c>
      <c r="HHZ49" s="134" t="s">
        <v>236</v>
      </c>
      <c r="HIA49" s="134" t="s">
        <v>236</v>
      </c>
      <c r="HIB49" s="134" t="s">
        <v>236</v>
      </c>
      <c r="HIC49" s="134" t="s">
        <v>236</v>
      </c>
      <c r="HID49" s="134" t="s">
        <v>236</v>
      </c>
      <c r="HIE49" s="134" t="s">
        <v>236</v>
      </c>
      <c r="HIF49" s="134" t="s">
        <v>236</v>
      </c>
      <c r="HIG49" s="134" t="s">
        <v>236</v>
      </c>
      <c r="HIH49" s="134" t="s">
        <v>236</v>
      </c>
      <c r="HII49" s="134" t="s">
        <v>236</v>
      </c>
      <c r="HIJ49" s="134" t="s">
        <v>236</v>
      </c>
      <c r="HIK49" s="134" t="s">
        <v>236</v>
      </c>
      <c r="HIL49" s="134" t="s">
        <v>236</v>
      </c>
      <c r="HIM49" s="134" t="s">
        <v>236</v>
      </c>
      <c r="HIN49" s="134" t="s">
        <v>236</v>
      </c>
      <c r="HIO49" s="134" t="s">
        <v>236</v>
      </c>
      <c r="HIP49" s="134" t="s">
        <v>236</v>
      </c>
      <c r="HIQ49" s="134" t="s">
        <v>236</v>
      </c>
      <c r="HIR49" s="134" t="s">
        <v>236</v>
      </c>
      <c r="HIS49" s="134" t="s">
        <v>236</v>
      </c>
      <c r="HIT49" s="134" t="s">
        <v>236</v>
      </c>
      <c r="HIU49" s="134" t="s">
        <v>236</v>
      </c>
      <c r="HIV49" s="134" t="s">
        <v>236</v>
      </c>
      <c r="HIW49" s="134" t="s">
        <v>236</v>
      </c>
      <c r="HIX49" s="134" t="s">
        <v>236</v>
      </c>
      <c r="HIY49" s="134" t="s">
        <v>236</v>
      </c>
      <c r="HIZ49" s="134" t="s">
        <v>236</v>
      </c>
      <c r="HJA49" s="134" t="s">
        <v>236</v>
      </c>
      <c r="HJB49" s="134" t="s">
        <v>236</v>
      </c>
      <c r="HJC49" s="134" t="s">
        <v>236</v>
      </c>
      <c r="HJD49" s="134" t="s">
        <v>236</v>
      </c>
      <c r="HJE49" s="134" t="s">
        <v>236</v>
      </c>
      <c r="HJF49" s="134" t="s">
        <v>236</v>
      </c>
      <c r="HJG49" s="134" t="s">
        <v>236</v>
      </c>
      <c r="HJH49" s="134" t="s">
        <v>236</v>
      </c>
      <c r="HJI49" s="134" t="s">
        <v>236</v>
      </c>
      <c r="HJJ49" s="134" t="s">
        <v>236</v>
      </c>
      <c r="HJK49" s="134" t="s">
        <v>236</v>
      </c>
      <c r="HJL49" s="134" t="s">
        <v>236</v>
      </c>
      <c r="HJM49" s="134" t="s">
        <v>236</v>
      </c>
      <c r="HJN49" s="134" t="s">
        <v>236</v>
      </c>
      <c r="HJO49" s="134" t="s">
        <v>236</v>
      </c>
      <c r="HJP49" s="134" t="s">
        <v>236</v>
      </c>
      <c r="HJQ49" s="134" t="s">
        <v>236</v>
      </c>
      <c r="HJR49" s="134" t="s">
        <v>236</v>
      </c>
      <c r="HJS49" s="134" t="s">
        <v>236</v>
      </c>
      <c r="HJT49" s="134" t="s">
        <v>236</v>
      </c>
      <c r="HJU49" s="134" t="s">
        <v>236</v>
      </c>
      <c r="HJV49" s="134" t="s">
        <v>236</v>
      </c>
      <c r="HJW49" s="134" t="s">
        <v>236</v>
      </c>
      <c r="HJX49" s="134" t="s">
        <v>236</v>
      </c>
      <c r="HJY49" s="134" t="s">
        <v>236</v>
      </c>
      <c r="HJZ49" s="134" t="s">
        <v>236</v>
      </c>
      <c r="HKA49" s="134" t="s">
        <v>236</v>
      </c>
      <c r="HKB49" s="134" t="s">
        <v>236</v>
      </c>
      <c r="HKC49" s="134" t="s">
        <v>236</v>
      </c>
      <c r="HKD49" s="134" t="s">
        <v>236</v>
      </c>
      <c r="HKE49" s="134" t="s">
        <v>236</v>
      </c>
      <c r="HKF49" s="134" t="s">
        <v>236</v>
      </c>
      <c r="HKG49" s="134" t="s">
        <v>236</v>
      </c>
      <c r="HKH49" s="134" t="s">
        <v>236</v>
      </c>
      <c r="HKI49" s="134" t="s">
        <v>236</v>
      </c>
      <c r="HKJ49" s="134" t="s">
        <v>236</v>
      </c>
      <c r="HKK49" s="134" t="s">
        <v>236</v>
      </c>
      <c r="HKL49" s="134" t="s">
        <v>236</v>
      </c>
      <c r="HKM49" s="134" t="s">
        <v>236</v>
      </c>
      <c r="HKN49" s="134" t="s">
        <v>236</v>
      </c>
      <c r="HKO49" s="134" t="s">
        <v>236</v>
      </c>
      <c r="HKP49" s="134" t="s">
        <v>236</v>
      </c>
      <c r="HKQ49" s="134" t="s">
        <v>236</v>
      </c>
      <c r="HKR49" s="134" t="s">
        <v>236</v>
      </c>
      <c r="HKS49" s="134" t="s">
        <v>236</v>
      </c>
      <c r="HKT49" s="134" t="s">
        <v>236</v>
      </c>
      <c r="HKU49" s="134" t="s">
        <v>236</v>
      </c>
      <c r="HKV49" s="134" t="s">
        <v>236</v>
      </c>
      <c r="HKW49" s="134" t="s">
        <v>236</v>
      </c>
      <c r="HKX49" s="134" t="s">
        <v>236</v>
      </c>
      <c r="HKY49" s="134" t="s">
        <v>236</v>
      </c>
      <c r="HKZ49" s="134" t="s">
        <v>236</v>
      </c>
      <c r="HLA49" s="134" t="s">
        <v>236</v>
      </c>
      <c r="HLB49" s="134" t="s">
        <v>236</v>
      </c>
      <c r="HLC49" s="134" t="s">
        <v>236</v>
      </c>
      <c r="HLD49" s="134" t="s">
        <v>236</v>
      </c>
      <c r="HLE49" s="134" t="s">
        <v>236</v>
      </c>
      <c r="HLF49" s="134" t="s">
        <v>236</v>
      </c>
      <c r="HLG49" s="134" t="s">
        <v>236</v>
      </c>
      <c r="HLH49" s="134" t="s">
        <v>236</v>
      </c>
      <c r="HLI49" s="134" t="s">
        <v>236</v>
      </c>
      <c r="HLJ49" s="134" t="s">
        <v>236</v>
      </c>
      <c r="HLK49" s="134" t="s">
        <v>236</v>
      </c>
      <c r="HLL49" s="134" t="s">
        <v>236</v>
      </c>
      <c r="HLM49" s="134" t="s">
        <v>236</v>
      </c>
      <c r="HLN49" s="134" t="s">
        <v>236</v>
      </c>
      <c r="HLO49" s="134" t="s">
        <v>236</v>
      </c>
      <c r="HLP49" s="134" t="s">
        <v>236</v>
      </c>
      <c r="HLQ49" s="134" t="s">
        <v>236</v>
      </c>
      <c r="HLR49" s="134" t="s">
        <v>236</v>
      </c>
      <c r="HLS49" s="134" t="s">
        <v>236</v>
      </c>
      <c r="HLT49" s="134" t="s">
        <v>236</v>
      </c>
      <c r="HLU49" s="134" t="s">
        <v>236</v>
      </c>
      <c r="HLV49" s="134" t="s">
        <v>236</v>
      </c>
      <c r="HLW49" s="134" t="s">
        <v>236</v>
      </c>
      <c r="HLX49" s="134" t="s">
        <v>236</v>
      </c>
      <c r="HLY49" s="134" t="s">
        <v>236</v>
      </c>
      <c r="HLZ49" s="134" t="s">
        <v>236</v>
      </c>
      <c r="HMA49" s="134" t="s">
        <v>236</v>
      </c>
      <c r="HMB49" s="134" t="s">
        <v>236</v>
      </c>
      <c r="HMC49" s="134" t="s">
        <v>236</v>
      </c>
      <c r="HMD49" s="134" t="s">
        <v>236</v>
      </c>
      <c r="HME49" s="134" t="s">
        <v>236</v>
      </c>
      <c r="HMF49" s="134" t="s">
        <v>236</v>
      </c>
      <c r="HMG49" s="134" t="s">
        <v>236</v>
      </c>
      <c r="HMH49" s="134" t="s">
        <v>236</v>
      </c>
      <c r="HMI49" s="134" t="s">
        <v>236</v>
      </c>
      <c r="HMJ49" s="134" t="s">
        <v>236</v>
      </c>
      <c r="HMK49" s="134" t="s">
        <v>236</v>
      </c>
      <c r="HML49" s="134" t="s">
        <v>236</v>
      </c>
      <c r="HMM49" s="134" t="s">
        <v>236</v>
      </c>
      <c r="HMN49" s="134" t="s">
        <v>236</v>
      </c>
      <c r="HMO49" s="134" t="s">
        <v>236</v>
      </c>
      <c r="HMP49" s="134" t="s">
        <v>236</v>
      </c>
      <c r="HMQ49" s="134" t="s">
        <v>236</v>
      </c>
      <c r="HMR49" s="134" t="s">
        <v>236</v>
      </c>
      <c r="HMS49" s="134" t="s">
        <v>236</v>
      </c>
      <c r="HMT49" s="134" t="s">
        <v>236</v>
      </c>
      <c r="HMU49" s="134" t="s">
        <v>236</v>
      </c>
      <c r="HMV49" s="134" t="s">
        <v>236</v>
      </c>
      <c r="HMW49" s="134" t="s">
        <v>236</v>
      </c>
      <c r="HMX49" s="134" t="s">
        <v>236</v>
      </c>
      <c r="HMY49" s="134" t="s">
        <v>236</v>
      </c>
      <c r="HMZ49" s="134" t="s">
        <v>236</v>
      </c>
      <c r="HNA49" s="134" t="s">
        <v>236</v>
      </c>
      <c r="HNB49" s="134" t="s">
        <v>236</v>
      </c>
      <c r="HNC49" s="134" t="s">
        <v>236</v>
      </c>
      <c r="HND49" s="134" t="s">
        <v>236</v>
      </c>
      <c r="HNE49" s="134" t="s">
        <v>236</v>
      </c>
      <c r="HNF49" s="134" t="s">
        <v>236</v>
      </c>
      <c r="HNG49" s="134" t="s">
        <v>236</v>
      </c>
      <c r="HNH49" s="134" t="s">
        <v>236</v>
      </c>
      <c r="HNI49" s="134" t="s">
        <v>236</v>
      </c>
      <c r="HNJ49" s="134" t="s">
        <v>236</v>
      </c>
      <c r="HNK49" s="134" t="s">
        <v>236</v>
      </c>
      <c r="HNL49" s="134" t="s">
        <v>236</v>
      </c>
      <c r="HNM49" s="134" t="s">
        <v>236</v>
      </c>
      <c r="HNN49" s="134" t="s">
        <v>236</v>
      </c>
      <c r="HNO49" s="134" t="s">
        <v>236</v>
      </c>
      <c r="HNP49" s="134" t="s">
        <v>236</v>
      </c>
      <c r="HNQ49" s="134" t="s">
        <v>236</v>
      </c>
      <c r="HNR49" s="134" t="s">
        <v>236</v>
      </c>
      <c r="HNS49" s="134" t="s">
        <v>236</v>
      </c>
      <c r="HNT49" s="134" t="s">
        <v>236</v>
      </c>
      <c r="HNU49" s="134" t="s">
        <v>236</v>
      </c>
      <c r="HNV49" s="134" t="s">
        <v>236</v>
      </c>
      <c r="HNW49" s="134" t="s">
        <v>236</v>
      </c>
      <c r="HNX49" s="134" t="s">
        <v>236</v>
      </c>
      <c r="HNY49" s="134" t="s">
        <v>236</v>
      </c>
      <c r="HNZ49" s="134" t="s">
        <v>236</v>
      </c>
      <c r="HOA49" s="134" t="s">
        <v>236</v>
      </c>
      <c r="HOB49" s="134" t="s">
        <v>236</v>
      </c>
      <c r="HOC49" s="134" t="s">
        <v>236</v>
      </c>
      <c r="HOD49" s="134" t="s">
        <v>236</v>
      </c>
      <c r="HOE49" s="134" t="s">
        <v>236</v>
      </c>
      <c r="HOF49" s="134" t="s">
        <v>236</v>
      </c>
      <c r="HOG49" s="134" t="s">
        <v>236</v>
      </c>
      <c r="HOH49" s="134" t="s">
        <v>236</v>
      </c>
      <c r="HOI49" s="134" t="s">
        <v>236</v>
      </c>
      <c r="HOJ49" s="134" t="s">
        <v>236</v>
      </c>
      <c r="HOK49" s="134" t="s">
        <v>236</v>
      </c>
      <c r="HOL49" s="134" t="s">
        <v>236</v>
      </c>
      <c r="HOM49" s="134" t="s">
        <v>236</v>
      </c>
      <c r="HON49" s="134" t="s">
        <v>236</v>
      </c>
      <c r="HOO49" s="134" t="s">
        <v>236</v>
      </c>
      <c r="HOP49" s="134" t="s">
        <v>236</v>
      </c>
      <c r="HOQ49" s="134" t="s">
        <v>236</v>
      </c>
      <c r="HOR49" s="134" t="s">
        <v>236</v>
      </c>
      <c r="HOS49" s="134" t="s">
        <v>236</v>
      </c>
      <c r="HOT49" s="134" t="s">
        <v>236</v>
      </c>
      <c r="HOU49" s="134" t="s">
        <v>236</v>
      </c>
      <c r="HOV49" s="134" t="s">
        <v>236</v>
      </c>
      <c r="HOW49" s="134" t="s">
        <v>236</v>
      </c>
      <c r="HOX49" s="134" t="s">
        <v>236</v>
      </c>
      <c r="HOY49" s="134" t="s">
        <v>236</v>
      </c>
      <c r="HOZ49" s="134" t="s">
        <v>236</v>
      </c>
      <c r="HPA49" s="134" t="s">
        <v>236</v>
      </c>
      <c r="HPB49" s="134" t="s">
        <v>236</v>
      </c>
      <c r="HPC49" s="134" t="s">
        <v>236</v>
      </c>
      <c r="HPD49" s="134" t="s">
        <v>236</v>
      </c>
      <c r="HPE49" s="134" t="s">
        <v>236</v>
      </c>
      <c r="HPF49" s="134" t="s">
        <v>236</v>
      </c>
      <c r="HPG49" s="134" t="s">
        <v>236</v>
      </c>
      <c r="HPH49" s="134" t="s">
        <v>236</v>
      </c>
      <c r="HPI49" s="134" t="s">
        <v>236</v>
      </c>
      <c r="HPJ49" s="134" t="s">
        <v>236</v>
      </c>
      <c r="HPK49" s="134" t="s">
        <v>236</v>
      </c>
      <c r="HPL49" s="134" t="s">
        <v>236</v>
      </c>
      <c r="HPM49" s="134" t="s">
        <v>236</v>
      </c>
      <c r="HPN49" s="134" t="s">
        <v>236</v>
      </c>
      <c r="HPO49" s="134" t="s">
        <v>236</v>
      </c>
      <c r="HPP49" s="134" t="s">
        <v>236</v>
      </c>
      <c r="HPQ49" s="134" t="s">
        <v>236</v>
      </c>
      <c r="HPR49" s="134" t="s">
        <v>236</v>
      </c>
      <c r="HPS49" s="134" t="s">
        <v>236</v>
      </c>
      <c r="HPT49" s="134" t="s">
        <v>236</v>
      </c>
      <c r="HPU49" s="134" t="s">
        <v>236</v>
      </c>
      <c r="HPV49" s="134" t="s">
        <v>236</v>
      </c>
      <c r="HPW49" s="134" t="s">
        <v>236</v>
      </c>
      <c r="HPX49" s="134" t="s">
        <v>236</v>
      </c>
      <c r="HPY49" s="134" t="s">
        <v>236</v>
      </c>
      <c r="HPZ49" s="134" t="s">
        <v>236</v>
      </c>
      <c r="HQA49" s="134" t="s">
        <v>236</v>
      </c>
      <c r="HQB49" s="134" t="s">
        <v>236</v>
      </c>
      <c r="HQC49" s="134" t="s">
        <v>236</v>
      </c>
      <c r="HQD49" s="134" t="s">
        <v>236</v>
      </c>
      <c r="HQE49" s="134" t="s">
        <v>236</v>
      </c>
      <c r="HQF49" s="134" t="s">
        <v>236</v>
      </c>
      <c r="HQG49" s="134" t="s">
        <v>236</v>
      </c>
      <c r="HQH49" s="134" t="s">
        <v>236</v>
      </c>
      <c r="HQI49" s="134" t="s">
        <v>236</v>
      </c>
      <c r="HQJ49" s="134" t="s">
        <v>236</v>
      </c>
      <c r="HQK49" s="134" t="s">
        <v>236</v>
      </c>
      <c r="HQL49" s="134" t="s">
        <v>236</v>
      </c>
      <c r="HQM49" s="134" t="s">
        <v>236</v>
      </c>
      <c r="HQN49" s="134" t="s">
        <v>236</v>
      </c>
      <c r="HQO49" s="134" t="s">
        <v>236</v>
      </c>
      <c r="HQP49" s="134" t="s">
        <v>236</v>
      </c>
      <c r="HQQ49" s="134" t="s">
        <v>236</v>
      </c>
      <c r="HQR49" s="134" t="s">
        <v>236</v>
      </c>
      <c r="HQS49" s="134" t="s">
        <v>236</v>
      </c>
      <c r="HQT49" s="134" t="s">
        <v>236</v>
      </c>
      <c r="HQU49" s="134" t="s">
        <v>236</v>
      </c>
      <c r="HQV49" s="134" t="s">
        <v>236</v>
      </c>
      <c r="HQW49" s="134" t="s">
        <v>236</v>
      </c>
      <c r="HQX49" s="134" t="s">
        <v>236</v>
      </c>
      <c r="HQY49" s="134" t="s">
        <v>236</v>
      </c>
      <c r="HQZ49" s="134" t="s">
        <v>236</v>
      </c>
      <c r="HRA49" s="134" t="s">
        <v>236</v>
      </c>
      <c r="HRB49" s="134" t="s">
        <v>236</v>
      </c>
      <c r="HRC49" s="134" t="s">
        <v>236</v>
      </c>
      <c r="HRD49" s="134" t="s">
        <v>236</v>
      </c>
      <c r="HRE49" s="134" t="s">
        <v>236</v>
      </c>
      <c r="HRF49" s="134" t="s">
        <v>236</v>
      </c>
      <c r="HRG49" s="134" t="s">
        <v>236</v>
      </c>
      <c r="HRH49" s="134" t="s">
        <v>236</v>
      </c>
      <c r="HRI49" s="134" t="s">
        <v>236</v>
      </c>
      <c r="HRJ49" s="134" t="s">
        <v>236</v>
      </c>
      <c r="HRK49" s="134" t="s">
        <v>236</v>
      </c>
      <c r="HRL49" s="134" t="s">
        <v>236</v>
      </c>
      <c r="HRM49" s="134" t="s">
        <v>236</v>
      </c>
      <c r="HRN49" s="134" t="s">
        <v>236</v>
      </c>
      <c r="HRO49" s="134" t="s">
        <v>236</v>
      </c>
      <c r="HRP49" s="134" t="s">
        <v>236</v>
      </c>
      <c r="HRQ49" s="134" t="s">
        <v>236</v>
      </c>
      <c r="HRR49" s="134" t="s">
        <v>236</v>
      </c>
      <c r="HRS49" s="134" t="s">
        <v>236</v>
      </c>
      <c r="HRT49" s="134" t="s">
        <v>236</v>
      </c>
      <c r="HRU49" s="134" t="s">
        <v>236</v>
      </c>
      <c r="HRV49" s="134" t="s">
        <v>236</v>
      </c>
      <c r="HRW49" s="134" t="s">
        <v>236</v>
      </c>
      <c r="HRX49" s="134" t="s">
        <v>236</v>
      </c>
      <c r="HRY49" s="134" t="s">
        <v>236</v>
      </c>
      <c r="HRZ49" s="134" t="s">
        <v>236</v>
      </c>
      <c r="HSA49" s="134" t="s">
        <v>236</v>
      </c>
      <c r="HSB49" s="134" t="s">
        <v>236</v>
      </c>
      <c r="HSC49" s="134" t="s">
        <v>236</v>
      </c>
      <c r="HSD49" s="134" t="s">
        <v>236</v>
      </c>
      <c r="HSE49" s="134" t="s">
        <v>236</v>
      </c>
      <c r="HSF49" s="134" t="s">
        <v>236</v>
      </c>
      <c r="HSG49" s="134" t="s">
        <v>236</v>
      </c>
      <c r="HSH49" s="134" t="s">
        <v>236</v>
      </c>
      <c r="HSI49" s="134" t="s">
        <v>236</v>
      </c>
      <c r="HSJ49" s="134" t="s">
        <v>236</v>
      </c>
      <c r="HSK49" s="134" t="s">
        <v>236</v>
      </c>
      <c r="HSL49" s="134" t="s">
        <v>236</v>
      </c>
      <c r="HSM49" s="134" t="s">
        <v>236</v>
      </c>
      <c r="HSN49" s="134" t="s">
        <v>236</v>
      </c>
      <c r="HSO49" s="134" t="s">
        <v>236</v>
      </c>
      <c r="HSP49" s="134" t="s">
        <v>236</v>
      </c>
      <c r="HSQ49" s="134" t="s">
        <v>236</v>
      </c>
      <c r="HSR49" s="134" t="s">
        <v>236</v>
      </c>
      <c r="HSS49" s="134" t="s">
        <v>236</v>
      </c>
      <c r="HST49" s="134" t="s">
        <v>236</v>
      </c>
      <c r="HSU49" s="134" t="s">
        <v>236</v>
      </c>
      <c r="HSV49" s="134" t="s">
        <v>236</v>
      </c>
      <c r="HSW49" s="134" t="s">
        <v>236</v>
      </c>
      <c r="HSX49" s="134" t="s">
        <v>236</v>
      </c>
      <c r="HSY49" s="134" t="s">
        <v>236</v>
      </c>
      <c r="HSZ49" s="134" t="s">
        <v>236</v>
      </c>
      <c r="HTA49" s="134" t="s">
        <v>236</v>
      </c>
      <c r="HTB49" s="134" t="s">
        <v>236</v>
      </c>
      <c r="HTC49" s="134" t="s">
        <v>236</v>
      </c>
      <c r="HTD49" s="134" t="s">
        <v>236</v>
      </c>
      <c r="HTE49" s="134" t="s">
        <v>236</v>
      </c>
      <c r="HTF49" s="134" t="s">
        <v>236</v>
      </c>
      <c r="HTG49" s="134" t="s">
        <v>236</v>
      </c>
      <c r="HTH49" s="134" t="s">
        <v>236</v>
      </c>
      <c r="HTI49" s="134" t="s">
        <v>236</v>
      </c>
      <c r="HTJ49" s="134" t="s">
        <v>236</v>
      </c>
      <c r="HTK49" s="134" t="s">
        <v>236</v>
      </c>
      <c r="HTL49" s="134" t="s">
        <v>236</v>
      </c>
      <c r="HTM49" s="134" t="s">
        <v>236</v>
      </c>
      <c r="HTN49" s="134" t="s">
        <v>236</v>
      </c>
      <c r="HTO49" s="134" t="s">
        <v>236</v>
      </c>
      <c r="HTP49" s="134" t="s">
        <v>236</v>
      </c>
      <c r="HTQ49" s="134" t="s">
        <v>236</v>
      </c>
      <c r="HTR49" s="134" t="s">
        <v>236</v>
      </c>
      <c r="HTS49" s="134" t="s">
        <v>236</v>
      </c>
      <c r="HTT49" s="134" t="s">
        <v>236</v>
      </c>
      <c r="HTU49" s="134" t="s">
        <v>236</v>
      </c>
      <c r="HTV49" s="134" t="s">
        <v>236</v>
      </c>
      <c r="HTW49" s="134" t="s">
        <v>236</v>
      </c>
      <c r="HTX49" s="134" t="s">
        <v>236</v>
      </c>
      <c r="HTY49" s="134" t="s">
        <v>236</v>
      </c>
      <c r="HTZ49" s="134" t="s">
        <v>236</v>
      </c>
      <c r="HUA49" s="134" t="s">
        <v>236</v>
      </c>
      <c r="HUB49" s="134" t="s">
        <v>236</v>
      </c>
      <c r="HUC49" s="134" t="s">
        <v>236</v>
      </c>
      <c r="HUD49" s="134" t="s">
        <v>236</v>
      </c>
      <c r="HUE49" s="134" t="s">
        <v>236</v>
      </c>
      <c r="HUF49" s="134" t="s">
        <v>236</v>
      </c>
      <c r="HUG49" s="134" t="s">
        <v>236</v>
      </c>
      <c r="HUH49" s="134" t="s">
        <v>236</v>
      </c>
      <c r="HUI49" s="134" t="s">
        <v>236</v>
      </c>
      <c r="HUJ49" s="134" t="s">
        <v>236</v>
      </c>
      <c r="HUK49" s="134" t="s">
        <v>236</v>
      </c>
      <c r="HUL49" s="134" t="s">
        <v>236</v>
      </c>
      <c r="HUM49" s="134" t="s">
        <v>236</v>
      </c>
      <c r="HUN49" s="134" t="s">
        <v>236</v>
      </c>
      <c r="HUO49" s="134" t="s">
        <v>236</v>
      </c>
      <c r="HUP49" s="134" t="s">
        <v>236</v>
      </c>
      <c r="HUQ49" s="134" t="s">
        <v>236</v>
      </c>
      <c r="HUR49" s="134" t="s">
        <v>236</v>
      </c>
      <c r="HUS49" s="134" t="s">
        <v>236</v>
      </c>
      <c r="HUT49" s="134" t="s">
        <v>236</v>
      </c>
      <c r="HUU49" s="134" t="s">
        <v>236</v>
      </c>
      <c r="HUV49" s="134" t="s">
        <v>236</v>
      </c>
      <c r="HUW49" s="134" t="s">
        <v>236</v>
      </c>
      <c r="HUX49" s="134" t="s">
        <v>236</v>
      </c>
      <c r="HUY49" s="134" t="s">
        <v>236</v>
      </c>
      <c r="HUZ49" s="134" t="s">
        <v>236</v>
      </c>
      <c r="HVA49" s="134" t="s">
        <v>236</v>
      </c>
      <c r="HVB49" s="134" t="s">
        <v>236</v>
      </c>
      <c r="HVC49" s="134" t="s">
        <v>236</v>
      </c>
      <c r="HVD49" s="134" t="s">
        <v>236</v>
      </c>
      <c r="HVE49" s="134" t="s">
        <v>236</v>
      </c>
      <c r="HVF49" s="134" t="s">
        <v>236</v>
      </c>
      <c r="HVG49" s="134" t="s">
        <v>236</v>
      </c>
      <c r="HVH49" s="134" t="s">
        <v>236</v>
      </c>
      <c r="HVI49" s="134" t="s">
        <v>236</v>
      </c>
      <c r="HVJ49" s="134" t="s">
        <v>236</v>
      </c>
      <c r="HVK49" s="134" t="s">
        <v>236</v>
      </c>
      <c r="HVL49" s="134" t="s">
        <v>236</v>
      </c>
      <c r="HVM49" s="134" t="s">
        <v>236</v>
      </c>
      <c r="HVN49" s="134" t="s">
        <v>236</v>
      </c>
      <c r="HVO49" s="134" t="s">
        <v>236</v>
      </c>
      <c r="HVP49" s="134" t="s">
        <v>236</v>
      </c>
      <c r="HVQ49" s="134" t="s">
        <v>236</v>
      </c>
      <c r="HVR49" s="134" t="s">
        <v>236</v>
      </c>
      <c r="HVS49" s="134" t="s">
        <v>236</v>
      </c>
      <c r="HVT49" s="134" t="s">
        <v>236</v>
      </c>
      <c r="HVU49" s="134" t="s">
        <v>236</v>
      </c>
      <c r="HVV49" s="134" t="s">
        <v>236</v>
      </c>
      <c r="HVW49" s="134" t="s">
        <v>236</v>
      </c>
      <c r="HVX49" s="134" t="s">
        <v>236</v>
      </c>
      <c r="HVY49" s="134" t="s">
        <v>236</v>
      </c>
      <c r="HVZ49" s="134" t="s">
        <v>236</v>
      </c>
      <c r="HWA49" s="134" t="s">
        <v>236</v>
      </c>
      <c r="HWB49" s="134" t="s">
        <v>236</v>
      </c>
      <c r="HWC49" s="134" t="s">
        <v>236</v>
      </c>
      <c r="HWD49" s="134" t="s">
        <v>236</v>
      </c>
      <c r="HWE49" s="134" t="s">
        <v>236</v>
      </c>
      <c r="HWF49" s="134" t="s">
        <v>236</v>
      </c>
      <c r="HWG49" s="134" t="s">
        <v>236</v>
      </c>
      <c r="HWH49" s="134" t="s">
        <v>236</v>
      </c>
      <c r="HWI49" s="134" t="s">
        <v>236</v>
      </c>
      <c r="HWJ49" s="134" t="s">
        <v>236</v>
      </c>
      <c r="HWK49" s="134" t="s">
        <v>236</v>
      </c>
      <c r="HWL49" s="134" t="s">
        <v>236</v>
      </c>
      <c r="HWM49" s="134" t="s">
        <v>236</v>
      </c>
      <c r="HWN49" s="134" t="s">
        <v>236</v>
      </c>
      <c r="HWO49" s="134" t="s">
        <v>236</v>
      </c>
      <c r="HWP49" s="134" t="s">
        <v>236</v>
      </c>
      <c r="HWQ49" s="134" t="s">
        <v>236</v>
      </c>
      <c r="HWR49" s="134" t="s">
        <v>236</v>
      </c>
      <c r="HWS49" s="134" t="s">
        <v>236</v>
      </c>
      <c r="HWT49" s="134" t="s">
        <v>236</v>
      </c>
      <c r="HWU49" s="134" t="s">
        <v>236</v>
      </c>
      <c r="HWV49" s="134" t="s">
        <v>236</v>
      </c>
      <c r="HWW49" s="134" t="s">
        <v>236</v>
      </c>
      <c r="HWX49" s="134" t="s">
        <v>236</v>
      </c>
      <c r="HWY49" s="134" t="s">
        <v>236</v>
      </c>
      <c r="HWZ49" s="134" t="s">
        <v>236</v>
      </c>
      <c r="HXA49" s="134" t="s">
        <v>236</v>
      </c>
      <c r="HXB49" s="134" t="s">
        <v>236</v>
      </c>
      <c r="HXC49" s="134" t="s">
        <v>236</v>
      </c>
      <c r="HXD49" s="134" t="s">
        <v>236</v>
      </c>
      <c r="HXE49" s="134" t="s">
        <v>236</v>
      </c>
      <c r="HXF49" s="134" t="s">
        <v>236</v>
      </c>
      <c r="HXG49" s="134" t="s">
        <v>236</v>
      </c>
      <c r="HXH49" s="134" t="s">
        <v>236</v>
      </c>
      <c r="HXI49" s="134" t="s">
        <v>236</v>
      </c>
      <c r="HXJ49" s="134" t="s">
        <v>236</v>
      </c>
      <c r="HXK49" s="134" t="s">
        <v>236</v>
      </c>
      <c r="HXL49" s="134" t="s">
        <v>236</v>
      </c>
      <c r="HXM49" s="134" t="s">
        <v>236</v>
      </c>
      <c r="HXN49" s="134" t="s">
        <v>236</v>
      </c>
      <c r="HXO49" s="134" t="s">
        <v>236</v>
      </c>
      <c r="HXP49" s="134" t="s">
        <v>236</v>
      </c>
      <c r="HXQ49" s="134" t="s">
        <v>236</v>
      </c>
      <c r="HXR49" s="134" t="s">
        <v>236</v>
      </c>
      <c r="HXS49" s="134" t="s">
        <v>236</v>
      </c>
      <c r="HXT49" s="134" t="s">
        <v>236</v>
      </c>
      <c r="HXU49" s="134" t="s">
        <v>236</v>
      </c>
      <c r="HXV49" s="134" t="s">
        <v>236</v>
      </c>
      <c r="HXW49" s="134" t="s">
        <v>236</v>
      </c>
      <c r="HXX49" s="134" t="s">
        <v>236</v>
      </c>
      <c r="HXY49" s="134" t="s">
        <v>236</v>
      </c>
      <c r="HXZ49" s="134" t="s">
        <v>236</v>
      </c>
      <c r="HYA49" s="134" t="s">
        <v>236</v>
      </c>
      <c r="HYB49" s="134" t="s">
        <v>236</v>
      </c>
      <c r="HYC49" s="134" t="s">
        <v>236</v>
      </c>
      <c r="HYD49" s="134" t="s">
        <v>236</v>
      </c>
      <c r="HYE49" s="134" t="s">
        <v>236</v>
      </c>
      <c r="HYF49" s="134" t="s">
        <v>236</v>
      </c>
      <c r="HYG49" s="134" t="s">
        <v>236</v>
      </c>
      <c r="HYH49" s="134" t="s">
        <v>236</v>
      </c>
      <c r="HYI49" s="134" t="s">
        <v>236</v>
      </c>
      <c r="HYJ49" s="134" t="s">
        <v>236</v>
      </c>
      <c r="HYK49" s="134" t="s">
        <v>236</v>
      </c>
      <c r="HYL49" s="134" t="s">
        <v>236</v>
      </c>
      <c r="HYM49" s="134" t="s">
        <v>236</v>
      </c>
      <c r="HYN49" s="134" t="s">
        <v>236</v>
      </c>
      <c r="HYO49" s="134" t="s">
        <v>236</v>
      </c>
      <c r="HYP49" s="134" t="s">
        <v>236</v>
      </c>
      <c r="HYQ49" s="134" t="s">
        <v>236</v>
      </c>
      <c r="HYR49" s="134" t="s">
        <v>236</v>
      </c>
      <c r="HYS49" s="134" t="s">
        <v>236</v>
      </c>
      <c r="HYT49" s="134" t="s">
        <v>236</v>
      </c>
      <c r="HYU49" s="134" t="s">
        <v>236</v>
      </c>
      <c r="HYV49" s="134" t="s">
        <v>236</v>
      </c>
      <c r="HYW49" s="134" t="s">
        <v>236</v>
      </c>
      <c r="HYX49" s="134" t="s">
        <v>236</v>
      </c>
      <c r="HYY49" s="134" t="s">
        <v>236</v>
      </c>
      <c r="HYZ49" s="134" t="s">
        <v>236</v>
      </c>
      <c r="HZA49" s="134" t="s">
        <v>236</v>
      </c>
      <c r="HZB49" s="134" t="s">
        <v>236</v>
      </c>
      <c r="HZC49" s="134" t="s">
        <v>236</v>
      </c>
      <c r="HZD49" s="134" t="s">
        <v>236</v>
      </c>
      <c r="HZE49" s="134" t="s">
        <v>236</v>
      </c>
      <c r="HZF49" s="134" t="s">
        <v>236</v>
      </c>
      <c r="HZG49" s="134" t="s">
        <v>236</v>
      </c>
      <c r="HZH49" s="134" t="s">
        <v>236</v>
      </c>
      <c r="HZI49" s="134" t="s">
        <v>236</v>
      </c>
      <c r="HZJ49" s="134" t="s">
        <v>236</v>
      </c>
      <c r="HZK49" s="134" t="s">
        <v>236</v>
      </c>
      <c r="HZL49" s="134" t="s">
        <v>236</v>
      </c>
      <c r="HZM49" s="134" t="s">
        <v>236</v>
      </c>
      <c r="HZN49" s="134" t="s">
        <v>236</v>
      </c>
      <c r="HZO49" s="134" t="s">
        <v>236</v>
      </c>
      <c r="HZP49" s="134" t="s">
        <v>236</v>
      </c>
      <c r="HZQ49" s="134" t="s">
        <v>236</v>
      </c>
      <c r="HZR49" s="134" t="s">
        <v>236</v>
      </c>
      <c r="HZS49" s="134" t="s">
        <v>236</v>
      </c>
      <c r="HZT49" s="134" t="s">
        <v>236</v>
      </c>
      <c r="HZU49" s="134" t="s">
        <v>236</v>
      </c>
      <c r="HZV49" s="134" t="s">
        <v>236</v>
      </c>
      <c r="HZW49" s="134" t="s">
        <v>236</v>
      </c>
      <c r="HZX49" s="134" t="s">
        <v>236</v>
      </c>
      <c r="HZY49" s="134" t="s">
        <v>236</v>
      </c>
      <c r="HZZ49" s="134" t="s">
        <v>236</v>
      </c>
      <c r="IAA49" s="134" t="s">
        <v>236</v>
      </c>
      <c r="IAB49" s="134" t="s">
        <v>236</v>
      </c>
      <c r="IAC49" s="134" t="s">
        <v>236</v>
      </c>
      <c r="IAD49" s="134" t="s">
        <v>236</v>
      </c>
      <c r="IAE49" s="134" t="s">
        <v>236</v>
      </c>
      <c r="IAF49" s="134" t="s">
        <v>236</v>
      </c>
      <c r="IAG49" s="134" t="s">
        <v>236</v>
      </c>
      <c r="IAH49" s="134" t="s">
        <v>236</v>
      </c>
      <c r="IAI49" s="134" t="s">
        <v>236</v>
      </c>
      <c r="IAJ49" s="134" t="s">
        <v>236</v>
      </c>
      <c r="IAK49" s="134" t="s">
        <v>236</v>
      </c>
      <c r="IAL49" s="134" t="s">
        <v>236</v>
      </c>
      <c r="IAM49" s="134" t="s">
        <v>236</v>
      </c>
      <c r="IAN49" s="134" t="s">
        <v>236</v>
      </c>
      <c r="IAO49" s="134" t="s">
        <v>236</v>
      </c>
      <c r="IAP49" s="134" t="s">
        <v>236</v>
      </c>
      <c r="IAQ49" s="134" t="s">
        <v>236</v>
      </c>
      <c r="IAR49" s="134" t="s">
        <v>236</v>
      </c>
      <c r="IAS49" s="134" t="s">
        <v>236</v>
      </c>
      <c r="IAT49" s="134" t="s">
        <v>236</v>
      </c>
      <c r="IAU49" s="134" t="s">
        <v>236</v>
      </c>
      <c r="IAV49" s="134" t="s">
        <v>236</v>
      </c>
      <c r="IAW49" s="134" t="s">
        <v>236</v>
      </c>
      <c r="IAX49" s="134" t="s">
        <v>236</v>
      </c>
      <c r="IAY49" s="134" t="s">
        <v>236</v>
      </c>
      <c r="IAZ49" s="134" t="s">
        <v>236</v>
      </c>
      <c r="IBA49" s="134" t="s">
        <v>236</v>
      </c>
      <c r="IBB49" s="134" t="s">
        <v>236</v>
      </c>
      <c r="IBC49" s="134" t="s">
        <v>236</v>
      </c>
      <c r="IBD49" s="134" t="s">
        <v>236</v>
      </c>
      <c r="IBE49" s="134" t="s">
        <v>236</v>
      </c>
      <c r="IBF49" s="134" t="s">
        <v>236</v>
      </c>
      <c r="IBG49" s="134" t="s">
        <v>236</v>
      </c>
      <c r="IBH49" s="134" t="s">
        <v>236</v>
      </c>
      <c r="IBI49" s="134" t="s">
        <v>236</v>
      </c>
      <c r="IBJ49" s="134" t="s">
        <v>236</v>
      </c>
      <c r="IBK49" s="134" t="s">
        <v>236</v>
      </c>
      <c r="IBL49" s="134" t="s">
        <v>236</v>
      </c>
      <c r="IBM49" s="134" t="s">
        <v>236</v>
      </c>
      <c r="IBN49" s="134" t="s">
        <v>236</v>
      </c>
      <c r="IBO49" s="134" t="s">
        <v>236</v>
      </c>
      <c r="IBP49" s="134" t="s">
        <v>236</v>
      </c>
      <c r="IBQ49" s="134" t="s">
        <v>236</v>
      </c>
      <c r="IBR49" s="134" t="s">
        <v>236</v>
      </c>
      <c r="IBS49" s="134" t="s">
        <v>236</v>
      </c>
      <c r="IBT49" s="134" t="s">
        <v>236</v>
      </c>
      <c r="IBU49" s="134" t="s">
        <v>236</v>
      </c>
      <c r="IBV49" s="134" t="s">
        <v>236</v>
      </c>
      <c r="IBW49" s="134" t="s">
        <v>236</v>
      </c>
      <c r="IBX49" s="134" t="s">
        <v>236</v>
      </c>
      <c r="IBY49" s="134" t="s">
        <v>236</v>
      </c>
      <c r="IBZ49" s="134" t="s">
        <v>236</v>
      </c>
      <c r="ICA49" s="134" t="s">
        <v>236</v>
      </c>
      <c r="ICB49" s="134" t="s">
        <v>236</v>
      </c>
      <c r="ICC49" s="134" t="s">
        <v>236</v>
      </c>
      <c r="ICD49" s="134" t="s">
        <v>236</v>
      </c>
      <c r="ICE49" s="134" t="s">
        <v>236</v>
      </c>
      <c r="ICF49" s="134" t="s">
        <v>236</v>
      </c>
      <c r="ICG49" s="134" t="s">
        <v>236</v>
      </c>
      <c r="ICH49" s="134" t="s">
        <v>236</v>
      </c>
      <c r="ICI49" s="134" t="s">
        <v>236</v>
      </c>
      <c r="ICJ49" s="134" t="s">
        <v>236</v>
      </c>
      <c r="ICK49" s="134" t="s">
        <v>236</v>
      </c>
      <c r="ICL49" s="134" t="s">
        <v>236</v>
      </c>
      <c r="ICM49" s="134" t="s">
        <v>236</v>
      </c>
      <c r="ICN49" s="134" t="s">
        <v>236</v>
      </c>
      <c r="ICO49" s="134" t="s">
        <v>236</v>
      </c>
      <c r="ICP49" s="134" t="s">
        <v>236</v>
      </c>
      <c r="ICQ49" s="134" t="s">
        <v>236</v>
      </c>
      <c r="ICR49" s="134" t="s">
        <v>236</v>
      </c>
      <c r="ICS49" s="134" t="s">
        <v>236</v>
      </c>
      <c r="ICT49" s="134" t="s">
        <v>236</v>
      </c>
      <c r="ICU49" s="134" t="s">
        <v>236</v>
      </c>
      <c r="ICV49" s="134" t="s">
        <v>236</v>
      </c>
      <c r="ICW49" s="134" t="s">
        <v>236</v>
      </c>
      <c r="ICX49" s="134" t="s">
        <v>236</v>
      </c>
      <c r="ICY49" s="134" t="s">
        <v>236</v>
      </c>
      <c r="ICZ49" s="134" t="s">
        <v>236</v>
      </c>
      <c r="IDA49" s="134" t="s">
        <v>236</v>
      </c>
      <c r="IDB49" s="134" t="s">
        <v>236</v>
      </c>
      <c r="IDC49" s="134" t="s">
        <v>236</v>
      </c>
      <c r="IDD49" s="134" t="s">
        <v>236</v>
      </c>
      <c r="IDE49" s="134" t="s">
        <v>236</v>
      </c>
      <c r="IDF49" s="134" t="s">
        <v>236</v>
      </c>
      <c r="IDG49" s="134" t="s">
        <v>236</v>
      </c>
      <c r="IDH49" s="134" t="s">
        <v>236</v>
      </c>
      <c r="IDI49" s="134" t="s">
        <v>236</v>
      </c>
      <c r="IDJ49" s="134" t="s">
        <v>236</v>
      </c>
      <c r="IDK49" s="134" t="s">
        <v>236</v>
      </c>
      <c r="IDL49" s="134" t="s">
        <v>236</v>
      </c>
      <c r="IDM49" s="134" t="s">
        <v>236</v>
      </c>
      <c r="IDN49" s="134" t="s">
        <v>236</v>
      </c>
      <c r="IDO49" s="134" t="s">
        <v>236</v>
      </c>
      <c r="IDP49" s="134" t="s">
        <v>236</v>
      </c>
      <c r="IDQ49" s="134" t="s">
        <v>236</v>
      </c>
      <c r="IDR49" s="134" t="s">
        <v>236</v>
      </c>
      <c r="IDS49" s="134" t="s">
        <v>236</v>
      </c>
      <c r="IDT49" s="134" t="s">
        <v>236</v>
      </c>
      <c r="IDU49" s="134" t="s">
        <v>236</v>
      </c>
      <c r="IDV49" s="134" t="s">
        <v>236</v>
      </c>
      <c r="IDW49" s="134" t="s">
        <v>236</v>
      </c>
      <c r="IDX49" s="134" t="s">
        <v>236</v>
      </c>
      <c r="IDY49" s="134" t="s">
        <v>236</v>
      </c>
      <c r="IDZ49" s="134" t="s">
        <v>236</v>
      </c>
      <c r="IEA49" s="134" t="s">
        <v>236</v>
      </c>
      <c r="IEB49" s="134" t="s">
        <v>236</v>
      </c>
      <c r="IEC49" s="134" t="s">
        <v>236</v>
      </c>
      <c r="IED49" s="134" t="s">
        <v>236</v>
      </c>
      <c r="IEE49" s="134" t="s">
        <v>236</v>
      </c>
      <c r="IEF49" s="134" t="s">
        <v>236</v>
      </c>
      <c r="IEG49" s="134" t="s">
        <v>236</v>
      </c>
      <c r="IEH49" s="134" t="s">
        <v>236</v>
      </c>
      <c r="IEI49" s="134" t="s">
        <v>236</v>
      </c>
      <c r="IEJ49" s="134" t="s">
        <v>236</v>
      </c>
      <c r="IEK49" s="134" t="s">
        <v>236</v>
      </c>
      <c r="IEL49" s="134" t="s">
        <v>236</v>
      </c>
      <c r="IEM49" s="134" t="s">
        <v>236</v>
      </c>
      <c r="IEN49" s="134" t="s">
        <v>236</v>
      </c>
      <c r="IEO49" s="134" t="s">
        <v>236</v>
      </c>
      <c r="IEP49" s="134" t="s">
        <v>236</v>
      </c>
      <c r="IEQ49" s="134" t="s">
        <v>236</v>
      </c>
      <c r="IER49" s="134" t="s">
        <v>236</v>
      </c>
      <c r="IES49" s="134" t="s">
        <v>236</v>
      </c>
      <c r="IET49" s="134" t="s">
        <v>236</v>
      </c>
      <c r="IEU49" s="134" t="s">
        <v>236</v>
      </c>
      <c r="IEV49" s="134" t="s">
        <v>236</v>
      </c>
      <c r="IEW49" s="134" t="s">
        <v>236</v>
      </c>
      <c r="IEX49" s="134" t="s">
        <v>236</v>
      </c>
      <c r="IEY49" s="134" t="s">
        <v>236</v>
      </c>
      <c r="IEZ49" s="134" t="s">
        <v>236</v>
      </c>
      <c r="IFA49" s="134" t="s">
        <v>236</v>
      </c>
      <c r="IFB49" s="134" t="s">
        <v>236</v>
      </c>
      <c r="IFC49" s="134" t="s">
        <v>236</v>
      </c>
      <c r="IFD49" s="134" t="s">
        <v>236</v>
      </c>
      <c r="IFE49" s="134" t="s">
        <v>236</v>
      </c>
      <c r="IFF49" s="134" t="s">
        <v>236</v>
      </c>
      <c r="IFG49" s="134" t="s">
        <v>236</v>
      </c>
      <c r="IFH49" s="134" t="s">
        <v>236</v>
      </c>
      <c r="IFI49" s="134" t="s">
        <v>236</v>
      </c>
      <c r="IFJ49" s="134" t="s">
        <v>236</v>
      </c>
      <c r="IFK49" s="134" t="s">
        <v>236</v>
      </c>
      <c r="IFL49" s="134" t="s">
        <v>236</v>
      </c>
      <c r="IFM49" s="134" t="s">
        <v>236</v>
      </c>
      <c r="IFN49" s="134" t="s">
        <v>236</v>
      </c>
      <c r="IFO49" s="134" t="s">
        <v>236</v>
      </c>
      <c r="IFP49" s="134" t="s">
        <v>236</v>
      </c>
      <c r="IFQ49" s="134" t="s">
        <v>236</v>
      </c>
      <c r="IFR49" s="134" t="s">
        <v>236</v>
      </c>
      <c r="IFS49" s="134" t="s">
        <v>236</v>
      </c>
      <c r="IFT49" s="134" t="s">
        <v>236</v>
      </c>
      <c r="IFU49" s="134" t="s">
        <v>236</v>
      </c>
      <c r="IFV49" s="134" t="s">
        <v>236</v>
      </c>
      <c r="IFW49" s="134" t="s">
        <v>236</v>
      </c>
      <c r="IFX49" s="134" t="s">
        <v>236</v>
      </c>
      <c r="IFY49" s="134" t="s">
        <v>236</v>
      </c>
      <c r="IFZ49" s="134" t="s">
        <v>236</v>
      </c>
      <c r="IGA49" s="134" t="s">
        <v>236</v>
      </c>
      <c r="IGB49" s="134" t="s">
        <v>236</v>
      </c>
      <c r="IGC49" s="134" t="s">
        <v>236</v>
      </c>
      <c r="IGD49" s="134" t="s">
        <v>236</v>
      </c>
      <c r="IGE49" s="134" t="s">
        <v>236</v>
      </c>
      <c r="IGF49" s="134" t="s">
        <v>236</v>
      </c>
      <c r="IGG49" s="134" t="s">
        <v>236</v>
      </c>
      <c r="IGH49" s="134" t="s">
        <v>236</v>
      </c>
      <c r="IGI49" s="134" t="s">
        <v>236</v>
      </c>
      <c r="IGJ49" s="134" t="s">
        <v>236</v>
      </c>
      <c r="IGK49" s="134" t="s">
        <v>236</v>
      </c>
      <c r="IGL49" s="134" t="s">
        <v>236</v>
      </c>
      <c r="IGM49" s="134" t="s">
        <v>236</v>
      </c>
      <c r="IGN49" s="134" t="s">
        <v>236</v>
      </c>
      <c r="IGO49" s="134" t="s">
        <v>236</v>
      </c>
      <c r="IGP49" s="134" t="s">
        <v>236</v>
      </c>
      <c r="IGQ49" s="134" t="s">
        <v>236</v>
      </c>
      <c r="IGR49" s="134" t="s">
        <v>236</v>
      </c>
      <c r="IGS49" s="134" t="s">
        <v>236</v>
      </c>
      <c r="IGT49" s="134" t="s">
        <v>236</v>
      </c>
      <c r="IGU49" s="134" t="s">
        <v>236</v>
      </c>
      <c r="IGV49" s="134" t="s">
        <v>236</v>
      </c>
      <c r="IGW49" s="134" t="s">
        <v>236</v>
      </c>
      <c r="IGX49" s="134" t="s">
        <v>236</v>
      </c>
      <c r="IGY49" s="134" t="s">
        <v>236</v>
      </c>
      <c r="IGZ49" s="134" t="s">
        <v>236</v>
      </c>
      <c r="IHA49" s="134" t="s">
        <v>236</v>
      </c>
      <c r="IHB49" s="134" t="s">
        <v>236</v>
      </c>
      <c r="IHC49" s="134" t="s">
        <v>236</v>
      </c>
      <c r="IHD49" s="134" t="s">
        <v>236</v>
      </c>
      <c r="IHE49" s="134" t="s">
        <v>236</v>
      </c>
      <c r="IHF49" s="134" t="s">
        <v>236</v>
      </c>
      <c r="IHG49" s="134" t="s">
        <v>236</v>
      </c>
      <c r="IHH49" s="134" t="s">
        <v>236</v>
      </c>
      <c r="IHI49" s="134" t="s">
        <v>236</v>
      </c>
      <c r="IHJ49" s="134" t="s">
        <v>236</v>
      </c>
      <c r="IHK49" s="134" t="s">
        <v>236</v>
      </c>
      <c r="IHL49" s="134" t="s">
        <v>236</v>
      </c>
      <c r="IHM49" s="134" t="s">
        <v>236</v>
      </c>
      <c r="IHN49" s="134" t="s">
        <v>236</v>
      </c>
      <c r="IHO49" s="134" t="s">
        <v>236</v>
      </c>
      <c r="IHP49" s="134" t="s">
        <v>236</v>
      </c>
      <c r="IHQ49" s="134" t="s">
        <v>236</v>
      </c>
      <c r="IHR49" s="134" t="s">
        <v>236</v>
      </c>
      <c r="IHS49" s="134" t="s">
        <v>236</v>
      </c>
      <c r="IHT49" s="134" t="s">
        <v>236</v>
      </c>
      <c r="IHU49" s="134" t="s">
        <v>236</v>
      </c>
      <c r="IHV49" s="134" t="s">
        <v>236</v>
      </c>
      <c r="IHW49" s="134" t="s">
        <v>236</v>
      </c>
      <c r="IHX49" s="134" t="s">
        <v>236</v>
      </c>
      <c r="IHY49" s="134" t="s">
        <v>236</v>
      </c>
      <c r="IHZ49" s="134" t="s">
        <v>236</v>
      </c>
      <c r="IIA49" s="134" t="s">
        <v>236</v>
      </c>
      <c r="IIB49" s="134" t="s">
        <v>236</v>
      </c>
      <c r="IIC49" s="134" t="s">
        <v>236</v>
      </c>
      <c r="IID49" s="134" t="s">
        <v>236</v>
      </c>
      <c r="IIE49" s="134" t="s">
        <v>236</v>
      </c>
      <c r="IIF49" s="134" t="s">
        <v>236</v>
      </c>
      <c r="IIG49" s="134" t="s">
        <v>236</v>
      </c>
      <c r="IIH49" s="134" t="s">
        <v>236</v>
      </c>
      <c r="III49" s="134" t="s">
        <v>236</v>
      </c>
      <c r="IIJ49" s="134" t="s">
        <v>236</v>
      </c>
      <c r="IIK49" s="134" t="s">
        <v>236</v>
      </c>
      <c r="IIL49" s="134" t="s">
        <v>236</v>
      </c>
      <c r="IIM49" s="134" t="s">
        <v>236</v>
      </c>
      <c r="IIN49" s="134" t="s">
        <v>236</v>
      </c>
      <c r="IIO49" s="134" t="s">
        <v>236</v>
      </c>
      <c r="IIP49" s="134" t="s">
        <v>236</v>
      </c>
      <c r="IIQ49" s="134" t="s">
        <v>236</v>
      </c>
      <c r="IIR49" s="134" t="s">
        <v>236</v>
      </c>
      <c r="IIS49" s="134" t="s">
        <v>236</v>
      </c>
      <c r="IIT49" s="134" t="s">
        <v>236</v>
      </c>
      <c r="IIU49" s="134" t="s">
        <v>236</v>
      </c>
      <c r="IIV49" s="134" t="s">
        <v>236</v>
      </c>
      <c r="IIW49" s="134" t="s">
        <v>236</v>
      </c>
      <c r="IIX49" s="134" t="s">
        <v>236</v>
      </c>
      <c r="IIY49" s="134" t="s">
        <v>236</v>
      </c>
      <c r="IIZ49" s="134" t="s">
        <v>236</v>
      </c>
      <c r="IJA49" s="134" t="s">
        <v>236</v>
      </c>
      <c r="IJB49" s="134" t="s">
        <v>236</v>
      </c>
      <c r="IJC49" s="134" t="s">
        <v>236</v>
      </c>
      <c r="IJD49" s="134" t="s">
        <v>236</v>
      </c>
      <c r="IJE49" s="134" t="s">
        <v>236</v>
      </c>
      <c r="IJF49" s="134" t="s">
        <v>236</v>
      </c>
      <c r="IJG49" s="134" t="s">
        <v>236</v>
      </c>
      <c r="IJH49" s="134" t="s">
        <v>236</v>
      </c>
      <c r="IJI49" s="134" t="s">
        <v>236</v>
      </c>
      <c r="IJJ49" s="134" t="s">
        <v>236</v>
      </c>
      <c r="IJK49" s="134" t="s">
        <v>236</v>
      </c>
      <c r="IJL49" s="134" t="s">
        <v>236</v>
      </c>
      <c r="IJM49" s="134" t="s">
        <v>236</v>
      </c>
      <c r="IJN49" s="134" t="s">
        <v>236</v>
      </c>
      <c r="IJO49" s="134" t="s">
        <v>236</v>
      </c>
      <c r="IJP49" s="134" t="s">
        <v>236</v>
      </c>
      <c r="IJQ49" s="134" t="s">
        <v>236</v>
      </c>
      <c r="IJR49" s="134" t="s">
        <v>236</v>
      </c>
      <c r="IJS49" s="134" t="s">
        <v>236</v>
      </c>
      <c r="IJT49" s="134" t="s">
        <v>236</v>
      </c>
      <c r="IJU49" s="134" t="s">
        <v>236</v>
      </c>
      <c r="IJV49" s="134" t="s">
        <v>236</v>
      </c>
      <c r="IJW49" s="134" t="s">
        <v>236</v>
      </c>
      <c r="IJX49" s="134" t="s">
        <v>236</v>
      </c>
      <c r="IJY49" s="134" t="s">
        <v>236</v>
      </c>
      <c r="IJZ49" s="134" t="s">
        <v>236</v>
      </c>
      <c r="IKA49" s="134" t="s">
        <v>236</v>
      </c>
      <c r="IKB49" s="134" t="s">
        <v>236</v>
      </c>
      <c r="IKC49" s="134" t="s">
        <v>236</v>
      </c>
      <c r="IKD49" s="134" t="s">
        <v>236</v>
      </c>
      <c r="IKE49" s="134" t="s">
        <v>236</v>
      </c>
      <c r="IKF49" s="134" t="s">
        <v>236</v>
      </c>
      <c r="IKG49" s="134" t="s">
        <v>236</v>
      </c>
      <c r="IKH49" s="134" t="s">
        <v>236</v>
      </c>
      <c r="IKI49" s="134" t="s">
        <v>236</v>
      </c>
      <c r="IKJ49" s="134" t="s">
        <v>236</v>
      </c>
      <c r="IKK49" s="134" t="s">
        <v>236</v>
      </c>
      <c r="IKL49" s="134" t="s">
        <v>236</v>
      </c>
      <c r="IKM49" s="134" t="s">
        <v>236</v>
      </c>
      <c r="IKN49" s="134" t="s">
        <v>236</v>
      </c>
      <c r="IKO49" s="134" t="s">
        <v>236</v>
      </c>
      <c r="IKP49" s="134" t="s">
        <v>236</v>
      </c>
      <c r="IKQ49" s="134" t="s">
        <v>236</v>
      </c>
      <c r="IKR49" s="134" t="s">
        <v>236</v>
      </c>
      <c r="IKS49" s="134" t="s">
        <v>236</v>
      </c>
      <c r="IKT49" s="134" t="s">
        <v>236</v>
      </c>
      <c r="IKU49" s="134" t="s">
        <v>236</v>
      </c>
      <c r="IKV49" s="134" t="s">
        <v>236</v>
      </c>
      <c r="IKW49" s="134" t="s">
        <v>236</v>
      </c>
      <c r="IKX49" s="134" t="s">
        <v>236</v>
      </c>
      <c r="IKY49" s="134" t="s">
        <v>236</v>
      </c>
      <c r="IKZ49" s="134" t="s">
        <v>236</v>
      </c>
      <c r="ILA49" s="134" t="s">
        <v>236</v>
      </c>
      <c r="ILB49" s="134" t="s">
        <v>236</v>
      </c>
      <c r="ILC49" s="134" t="s">
        <v>236</v>
      </c>
      <c r="ILD49" s="134" t="s">
        <v>236</v>
      </c>
      <c r="ILE49" s="134" t="s">
        <v>236</v>
      </c>
      <c r="ILF49" s="134" t="s">
        <v>236</v>
      </c>
      <c r="ILG49" s="134" t="s">
        <v>236</v>
      </c>
      <c r="ILH49" s="134" t="s">
        <v>236</v>
      </c>
      <c r="ILI49" s="134" t="s">
        <v>236</v>
      </c>
      <c r="ILJ49" s="134" t="s">
        <v>236</v>
      </c>
      <c r="ILK49" s="134" t="s">
        <v>236</v>
      </c>
      <c r="ILL49" s="134" t="s">
        <v>236</v>
      </c>
      <c r="ILM49" s="134" t="s">
        <v>236</v>
      </c>
      <c r="ILN49" s="134" t="s">
        <v>236</v>
      </c>
      <c r="ILO49" s="134" t="s">
        <v>236</v>
      </c>
      <c r="ILP49" s="134" t="s">
        <v>236</v>
      </c>
      <c r="ILQ49" s="134" t="s">
        <v>236</v>
      </c>
      <c r="ILR49" s="134" t="s">
        <v>236</v>
      </c>
      <c r="ILS49" s="134" t="s">
        <v>236</v>
      </c>
      <c r="ILT49" s="134" t="s">
        <v>236</v>
      </c>
      <c r="ILU49" s="134" t="s">
        <v>236</v>
      </c>
      <c r="ILV49" s="134" t="s">
        <v>236</v>
      </c>
      <c r="ILW49" s="134" t="s">
        <v>236</v>
      </c>
      <c r="ILX49" s="134" t="s">
        <v>236</v>
      </c>
      <c r="ILY49" s="134" t="s">
        <v>236</v>
      </c>
      <c r="ILZ49" s="134" t="s">
        <v>236</v>
      </c>
      <c r="IMA49" s="134" t="s">
        <v>236</v>
      </c>
      <c r="IMB49" s="134" t="s">
        <v>236</v>
      </c>
      <c r="IMC49" s="134" t="s">
        <v>236</v>
      </c>
      <c r="IMD49" s="134" t="s">
        <v>236</v>
      </c>
      <c r="IME49" s="134" t="s">
        <v>236</v>
      </c>
      <c r="IMF49" s="134" t="s">
        <v>236</v>
      </c>
      <c r="IMG49" s="134" t="s">
        <v>236</v>
      </c>
      <c r="IMH49" s="134" t="s">
        <v>236</v>
      </c>
      <c r="IMI49" s="134" t="s">
        <v>236</v>
      </c>
      <c r="IMJ49" s="134" t="s">
        <v>236</v>
      </c>
      <c r="IMK49" s="134" t="s">
        <v>236</v>
      </c>
      <c r="IML49" s="134" t="s">
        <v>236</v>
      </c>
      <c r="IMM49" s="134" t="s">
        <v>236</v>
      </c>
      <c r="IMN49" s="134" t="s">
        <v>236</v>
      </c>
      <c r="IMO49" s="134" t="s">
        <v>236</v>
      </c>
      <c r="IMP49" s="134" t="s">
        <v>236</v>
      </c>
      <c r="IMQ49" s="134" t="s">
        <v>236</v>
      </c>
      <c r="IMR49" s="134" t="s">
        <v>236</v>
      </c>
      <c r="IMS49" s="134" t="s">
        <v>236</v>
      </c>
      <c r="IMT49" s="134" t="s">
        <v>236</v>
      </c>
      <c r="IMU49" s="134" t="s">
        <v>236</v>
      </c>
      <c r="IMV49" s="134" t="s">
        <v>236</v>
      </c>
      <c r="IMW49" s="134" t="s">
        <v>236</v>
      </c>
      <c r="IMX49" s="134" t="s">
        <v>236</v>
      </c>
      <c r="IMY49" s="134" t="s">
        <v>236</v>
      </c>
      <c r="IMZ49" s="134" t="s">
        <v>236</v>
      </c>
      <c r="INA49" s="134" t="s">
        <v>236</v>
      </c>
      <c r="INB49" s="134" t="s">
        <v>236</v>
      </c>
      <c r="INC49" s="134" t="s">
        <v>236</v>
      </c>
      <c r="IND49" s="134" t="s">
        <v>236</v>
      </c>
      <c r="INE49" s="134" t="s">
        <v>236</v>
      </c>
      <c r="INF49" s="134" t="s">
        <v>236</v>
      </c>
      <c r="ING49" s="134" t="s">
        <v>236</v>
      </c>
      <c r="INH49" s="134" t="s">
        <v>236</v>
      </c>
      <c r="INI49" s="134" t="s">
        <v>236</v>
      </c>
      <c r="INJ49" s="134" t="s">
        <v>236</v>
      </c>
      <c r="INK49" s="134" t="s">
        <v>236</v>
      </c>
      <c r="INL49" s="134" t="s">
        <v>236</v>
      </c>
      <c r="INM49" s="134" t="s">
        <v>236</v>
      </c>
      <c r="INN49" s="134" t="s">
        <v>236</v>
      </c>
      <c r="INO49" s="134" t="s">
        <v>236</v>
      </c>
      <c r="INP49" s="134" t="s">
        <v>236</v>
      </c>
      <c r="INQ49" s="134" t="s">
        <v>236</v>
      </c>
      <c r="INR49" s="134" t="s">
        <v>236</v>
      </c>
      <c r="INS49" s="134" t="s">
        <v>236</v>
      </c>
      <c r="INT49" s="134" t="s">
        <v>236</v>
      </c>
      <c r="INU49" s="134" t="s">
        <v>236</v>
      </c>
      <c r="INV49" s="134" t="s">
        <v>236</v>
      </c>
      <c r="INW49" s="134" t="s">
        <v>236</v>
      </c>
      <c r="INX49" s="134" t="s">
        <v>236</v>
      </c>
      <c r="INY49" s="134" t="s">
        <v>236</v>
      </c>
      <c r="INZ49" s="134" t="s">
        <v>236</v>
      </c>
      <c r="IOA49" s="134" t="s">
        <v>236</v>
      </c>
      <c r="IOB49" s="134" t="s">
        <v>236</v>
      </c>
      <c r="IOC49" s="134" t="s">
        <v>236</v>
      </c>
      <c r="IOD49" s="134" t="s">
        <v>236</v>
      </c>
      <c r="IOE49" s="134" t="s">
        <v>236</v>
      </c>
      <c r="IOF49" s="134" t="s">
        <v>236</v>
      </c>
      <c r="IOG49" s="134" t="s">
        <v>236</v>
      </c>
      <c r="IOH49" s="134" t="s">
        <v>236</v>
      </c>
      <c r="IOI49" s="134" t="s">
        <v>236</v>
      </c>
      <c r="IOJ49" s="134" t="s">
        <v>236</v>
      </c>
      <c r="IOK49" s="134" t="s">
        <v>236</v>
      </c>
      <c r="IOL49" s="134" t="s">
        <v>236</v>
      </c>
      <c r="IOM49" s="134" t="s">
        <v>236</v>
      </c>
      <c r="ION49" s="134" t="s">
        <v>236</v>
      </c>
      <c r="IOO49" s="134" t="s">
        <v>236</v>
      </c>
      <c r="IOP49" s="134" t="s">
        <v>236</v>
      </c>
      <c r="IOQ49" s="134" t="s">
        <v>236</v>
      </c>
      <c r="IOR49" s="134" t="s">
        <v>236</v>
      </c>
      <c r="IOS49" s="134" t="s">
        <v>236</v>
      </c>
      <c r="IOT49" s="134" t="s">
        <v>236</v>
      </c>
      <c r="IOU49" s="134" t="s">
        <v>236</v>
      </c>
      <c r="IOV49" s="134" t="s">
        <v>236</v>
      </c>
      <c r="IOW49" s="134" t="s">
        <v>236</v>
      </c>
      <c r="IOX49" s="134" t="s">
        <v>236</v>
      </c>
      <c r="IOY49" s="134" t="s">
        <v>236</v>
      </c>
      <c r="IOZ49" s="134" t="s">
        <v>236</v>
      </c>
      <c r="IPA49" s="134" t="s">
        <v>236</v>
      </c>
      <c r="IPB49" s="134" t="s">
        <v>236</v>
      </c>
      <c r="IPC49" s="134" t="s">
        <v>236</v>
      </c>
      <c r="IPD49" s="134" t="s">
        <v>236</v>
      </c>
      <c r="IPE49" s="134" t="s">
        <v>236</v>
      </c>
      <c r="IPF49" s="134" t="s">
        <v>236</v>
      </c>
      <c r="IPG49" s="134" t="s">
        <v>236</v>
      </c>
      <c r="IPH49" s="134" t="s">
        <v>236</v>
      </c>
      <c r="IPI49" s="134" t="s">
        <v>236</v>
      </c>
      <c r="IPJ49" s="134" t="s">
        <v>236</v>
      </c>
      <c r="IPK49" s="134" t="s">
        <v>236</v>
      </c>
      <c r="IPL49" s="134" t="s">
        <v>236</v>
      </c>
      <c r="IPM49" s="134" t="s">
        <v>236</v>
      </c>
      <c r="IPN49" s="134" t="s">
        <v>236</v>
      </c>
      <c r="IPO49" s="134" t="s">
        <v>236</v>
      </c>
      <c r="IPP49" s="134" t="s">
        <v>236</v>
      </c>
      <c r="IPQ49" s="134" t="s">
        <v>236</v>
      </c>
      <c r="IPR49" s="134" t="s">
        <v>236</v>
      </c>
      <c r="IPS49" s="134" t="s">
        <v>236</v>
      </c>
      <c r="IPT49" s="134" t="s">
        <v>236</v>
      </c>
      <c r="IPU49" s="134" t="s">
        <v>236</v>
      </c>
      <c r="IPV49" s="134" t="s">
        <v>236</v>
      </c>
      <c r="IPW49" s="134" t="s">
        <v>236</v>
      </c>
      <c r="IPX49" s="134" t="s">
        <v>236</v>
      </c>
      <c r="IPY49" s="134" t="s">
        <v>236</v>
      </c>
      <c r="IPZ49" s="134" t="s">
        <v>236</v>
      </c>
      <c r="IQA49" s="134" t="s">
        <v>236</v>
      </c>
      <c r="IQB49" s="134" t="s">
        <v>236</v>
      </c>
      <c r="IQC49" s="134" t="s">
        <v>236</v>
      </c>
      <c r="IQD49" s="134" t="s">
        <v>236</v>
      </c>
      <c r="IQE49" s="134" t="s">
        <v>236</v>
      </c>
      <c r="IQF49" s="134" t="s">
        <v>236</v>
      </c>
      <c r="IQG49" s="134" t="s">
        <v>236</v>
      </c>
      <c r="IQH49" s="134" t="s">
        <v>236</v>
      </c>
      <c r="IQI49" s="134" t="s">
        <v>236</v>
      </c>
      <c r="IQJ49" s="134" t="s">
        <v>236</v>
      </c>
      <c r="IQK49" s="134" t="s">
        <v>236</v>
      </c>
      <c r="IQL49" s="134" t="s">
        <v>236</v>
      </c>
      <c r="IQM49" s="134" t="s">
        <v>236</v>
      </c>
      <c r="IQN49" s="134" t="s">
        <v>236</v>
      </c>
      <c r="IQO49" s="134" t="s">
        <v>236</v>
      </c>
      <c r="IQP49" s="134" t="s">
        <v>236</v>
      </c>
      <c r="IQQ49" s="134" t="s">
        <v>236</v>
      </c>
      <c r="IQR49" s="134" t="s">
        <v>236</v>
      </c>
      <c r="IQS49" s="134" t="s">
        <v>236</v>
      </c>
      <c r="IQT49" s="134" t="s">
        <v>236</v>
      </c>
      <c r="IQU49" s="134" t="s">
        <v>236</v>
      </c>
      <c r="IQV49" s="134" t="s">
        <v>236</v>
      </c>
      <c r="IQW49" s="134" t="s">
        <v>236</v>
      </c>
      <c r="IQX49" s="134" t="s">
        <v>236</v>
      </c>
      <c r="IQY49" s="134" t="s">
        <v>236</v>
      </c>
      <c r="IQZ49" s="134" t="s">
        <v>236</v>
      </c>
      <c r="IRA49" s="134" t="s">
        <v>236</v>
      </c>
      <c r="IRB49" s="134" t="s">
        <v>236</v>
      </c>
      <c r="IRC49" s="134" t="s">
        <v>236</v>
      </c>
      <c r="IRD49" s="134" t="s">
        <v>236</v>
      </c>
      <c r="IRE49" s="134" t="s">
        <v>236</v>
      </c>
      <c r="IRF49" s="134" t="s">
        <v>236</v>
      </c>
      <c r="IRG49" s="134" t="s">
        <v>236</v>
      </c>
      <c r="IRH49" s="134" t="s">
        <v>236</v>
      </c>
      <c r="IRI49" s="134" t="s">
        <v>236</v>
      </c>
      <c r="IRJ49" s="134" t="s">
        <v>236</v>
      </c>
      <c r="IRK49" s="134" t="s">
        <v>236</v>
      </c>
      <c r="IRL49" s="134" t="s">
        <v>236</v>
      </c>
      <c r="IRM49" s="134" t="s">
        <v>236</v>
      </c>
      <c r="IRN49" s="134" t="s">
        <v>236</v>
      </c>
      <c r="IRO49" s="134" t="s">
        <v>236</v>
      </c>
      <c r="IRP49" s="134" t="s">
        <v>236</v>
      </c>
      <c r="IRQ49" s="134" t="s">
        <v>236</v>
      </c>
      <c r="IRR49" s="134" t="s">
        <v>236</v>
      </c>
      <c r="IRS49" s="134" t="s">
        <v>236</v>
      </c>
      <c r="IRT49" s="134" t="s">
        <v>236</v>
      </c>
      <c r="IRU49" s="134" t="s">
        <v>236</v>
      </c>
      <c r="IRV49" s="134" t="s">
        <v>236</v>
      </c>
      <c r="IRW49" s="134" t="s">
        <v>236</v>
      </c>
      <c r="IRX49" s="134" t="s">
        <v>236</v>
      </c>
      <c r="IRY49" s="134" t="s">
        <v>236</v>
      </c>
      <c r="IRZ49" s="134" t="s">
        <v>236</v>
      </c>
      <c r="ISA49" s="134" t="s">
        <v>236</v>
      </c>
      <c r="ISB49" s="134" t="s">
        <v>236</v>
      </c>
      <c r="ISC49" s="134" t="s">
        <v>236</v>
      </c>
      <c r="ISD49" s="134" t="s">
        <v>236</v>
      </c>
      <c r="ISE49" s="134" t="s">
        <v>236</v>
      </c>
      <c r="ISF49" s="134" t="s">
        <v>236</v>
      </c>
      <c r="ISG49" s="134" t="s">
        <v>236</v>
      </c>
      <c r="ISH49" s="134" t="s">
        <v>236</v>
      </c>
      <c r="ISI49" s="134" t="s">
        <v>236</v>
      </c>
      <c r="ISJ49" s="134" t="s">
        <v>236</v>
      </c>
      <c r="ISK49" s="134" t="s">
        <v>236</v>
      </c>
      <c r="ISL49" s="134" t="s">
        <v>236</v>
      </c>
      <c r="ISM49" s="134" t="s">
        <v>236</v>
      </c>
      <c r="ISN49" s="134" t="s">
        <v>236</v>
      </c>
      <c r="ISO49" s="134" t="s">
        <v>236</v>
      </c>
      <c r="ISP49" s="134" t="s">
        <v>236</v>
      </c>
      <c r="ISQ49" s="134" t="s">
        <v>236</v>
      </c>
      <c r="ISR49" s="134" t="s">
        <v>236</v>
      </c>
      <c r="ISS49" s="134" t="s">
        <v>236</v>
      </c>
      <c r="IST49" s="134" t="s">
        <v>236</v>
      </c>
      <c r="ISU49" s="134" t="s">
        <v>236</v>
      </c>
      <c r="ISV49" s="134" t="s">
        <v>236</v>
      </c>
      <c r="ISW49" s="134" t="s">
        <v>236</v>
      </c>
      <c r="ISX49" s="134" t="s">
        <v>236</v>
      </c>
      <c r="ISY49" s="134" t="s">
        <v>236</v>
      </c>
      <c r="ISZ49" s="134" t="s">
        <v>236</v>
      </c>
      <c r="ITA49" s="134" t="s">
        <v>236</v>
      </c>
      <c r="ITB49" s="134" t="s">
        <v>236</v>
      </c>
      <c r="ITC49" s="134" t="s">
        <v>236</v>
      </c>
      <c r="ITD49" s="134" t="s">
        <v>236</v>
      </c>
      <c r="ITE49" s="134" t="s">
        <v>236</v>
      </c>
      <c r="ITF49" s="134" t="s">
        <v>236</v>
      </c>
      <c r="ITG49" s="134" t="s">
        <v>236</v>
      </c>
      <c r="ITH49" s="134" t="s">
        <v>236</v>
      </c>
      <c r="ITI49" s="134" t="s">
        <v>236</v>
      </c>
      <c r="ITJ49" s="134" t="s">
        <v>236</v>
      </c>
      <c r="ITK49" s="134" t="s">
        <v>236</v>
      </c>
      <c r="ITL49" s="134" t="s">
        <v>236</v>
      </c>
      <c r="ITM49" s="134" t="s">
        <v>236</v>
      </c>
      <c r="ITN49" s="134" t="s">
        <v>236</v>
      </c>
      <c r="ITO49" s="134" t="s">
        <v>236</v>
      </c>
      <c r="ITP49" s="134" t="s">
        <v>236</v>
      </c>
      <c r="ITQ49" s="134" t="s">
        <v>236</v>
      </c>
      <c r="ITR49" s="134" t="s">
        <v>236</v>
      </c>
      <c r="ITS49" s="134" t="s">
        <v>236</v>
      </c>
      <c r="ITT49" s="134" t="s">
        <v>236</v>
      </c>
      <c r="ITU49" s="134" t="s">
        <v>236</v>
      </c>
      <c r="ITV49" s="134" t="s">
        <v>236</v>
      </c>
      <c r="ITW49" s="134" t="s">
        <v>236</v>
      </c>
      <c r="ITX49" s="134" t="s">
        <v>236</v>
      </c>
      <c r="ITY49" s="134" t="s">
        <v>236</v>
      </c>
      <c r="ITZ49" s="134" t="s">
        <v>236</v>
      </c>
      <c r="IUA49" s="134" t="s">
        <v>236</v>
      </c>
      <c r="IUB49" s="134" t="s">
        <v>236</v>
      </c>
      <c r="IUC49" s="134" t="s">
        <v>236</v>
      </c>
      <c r="IUD49" s="134" t="s">
        <v>236</v>
      </c>
      <c r="IUE49" s="134" t="s">
        <v>236</v>
      </c>
      <c r="IUF49" s="134" t="s">
        <v>236</v>
      </c>
      <c r="IUG49" s="134" t="s">
        <v>236</v>
      </c>
      <c r="IUH49" s="134" t="s">
        <v>236</v>
      </c>
      <c r="IUI49" s="134" t="s">
        <v>236</v>
      </c>
      <c r="IUJ49" s="134" t="s">
        <v>236</v>
      </c>
      <c r="IUK49" s="134" t="s">
        <v>236</v>
      </c>
      <c r="IUL49" s="134" t="s">
        <v>236</v>
      </c>
      <c r="IUM49" s="134" t="s">
        <v>236</v>
      </c>
      <c r="IUN49" s="134" t="s">
        <v>236</v>
      </c>
      <c r="IUO49" s="134" t="s">
        <v>236</v>
      </c>
      <c r="IUP49" s="134" t="s">
        <v>236</v>
      </c>
      <c r="IUQ49" s="134" t="s">
        <v>236</v>
      </c>
      <c r="IUR49" s="134" t="s">
        <v>236</v>
      </c>
      <c r="IUS49" s="134" t="s">
        <v>236</v>
      </c>
      <c r="IUT49" s="134" t="s">
        <v>236</v>
      </c>
      <c r="IUU49" s="134" t="s">
        <v>236</v>
      </c>
      <c r="IUV49" s="134" t="s">
        <v>236</v>
      </c>
      <c r="IUW49" s="134" t="s">
        <v>236</v>
      </c>
      <c r="IUX49" s="134" t="s">
        <v>236</v>
      </c>
      <c r="IUY49" s="134" t="s">
        <v>236</v>
      </c>
      <c r="IUZ49" s="134" t="s">
        <v>236</v>
      </c>
      <c r="IVA49" s="134" t="s">
        <v>236</v>
      </c>
      <c r="IVB49" s="134" t="s">
        <v>236</v>
      </c>
      <c r="IVC49" s="134" t="s">
        <v>236</v>
      </c>
      <c r="IVD49" s="134" t="s">
        <v>236</v>
      </c>
      <c r="IVE49" s="134" t="s">
        <v>236</v>
      </c>
      <c r="IVF49" s="134" t="s">
        <v>236</v>
      </c>
      <c r="IVG49" s="134" t="s">
        <v>236</v>
      </c>
      <c r="IVH49" s="134" t="s">
        <v>236</v>
      </c>
      <c r="IVI49" s="134" t="s">
        <v>236</v>
      </c>
      <c r="IVJ49" s="134" t="s">
        <v>236</v>
      </c>
      <c r="IVK49" s="134" t="s">
        <v>236</v>
      </c>
      <c r="IVL49" s="134" t="s">
        <v>236</v>
      </c>
      <c r="IVM49" s="134" t="s">
        <v>236</v>
      </c>
      <c r="IVN49" s="134" t="s">
        <v>236</v>
      </c>
      <c r="IVO49" s="134" t="s">
        <v>236</v>
      </c>
      <c r="IVP49" s="134" t="s">
        <v>236</v>
      </c>
      <c r="IVQ49" s="134" t="s">
        <v>236</v>
      </c>
      <c r="IVR49" s="134" t="s">
        <v>236</v>
      </c>
      <c r="IVS49" s="134" t="s">
        <v>236</v>
      </c>
      <c r="IVT49" s="134" t="s">
        <v>236</v>
      </c>
      <c r="IVU49" s="134" t="s">
        <v>236</v>
      </c>
      <c r="IVV49" s="134" t="s">
        <v>236</v>
      </c>
      <c r="IVW49" s="134" t="s">
        <v>236</v>
      </c>
      <c r="IVX49" s="134" t="s">
        <v>236</v>
      </c>
      <c r="IVY49" s="134" t="s">
        <v>236</v>
      </c>
      <c r="IVZ49" s="134" t="s">
        <v>236</v>
      </c>
      <c r="IWA49" s="134" t="s">
        <v>236</v>
      </c>
      <c r="IWB49" s="134" t="s">
        <v>236</v>
      </c>
      <c r="IWC49" s="134" t="s">
        <v>236</v>
      </c>
      <c r="IWD49" s="134" t="s">
        <v>236</v>
      </c>
      <c r="IWE49" s="134" t="s">
        <v>236</v>
      </c>
      <c r="IWF49" s="134" t="s">
        <v>236</v>
      </c>
      <c r="IWG49" s="134" t="s">
        <v>236</v>
      </c>
      <c r="IWH49" s="134" t="s">
        <v>236</v>
      </c>
      <c r="IWI49" s="134" t="s">
        <v>236</v>
      </c>
      <c r="IWJ49" s="134" t="s">
        <v>236</v>
      </c>
      <c r="IWK49" s="134" t="s">
        <v>236</v>
      </c>
      <c r="IWL49" s="134" t="s">
        <v>236</v>
      </c>
      <c r="IWM49" s="134" t="s">
        <v>236</v>
      </c>
      <c r="IWN49" s="134" t="s">
        <v>236</v>
      </c>
      <c r="IWO49" s="134" t="s">
        <v>236</v>
      </c>
      <c r="IWP49" s="134" t="s">
        <v>236</v>
      </c>
      <c r="IWQ49" s="134" t="s">
        <v>236</v>
      </c>
      <c r="IWR49" s="134" t="s">
        <v>236</v>
      </c>
      <c r="IWS49" s="134" t="s">
        <v>236</v>
      </c>
      <c r="IWT49" s="134" t="s">
        <v>236</v>
      </c>
      <c r="IWU49" s="134" t="s">
        <v>236</v>
      </c>
      <c r="IWV49" s="134" t="s">
        <v>236</v>
      </c>
      <c r="IWW49" s="134" t="s">
        <v>236</v>
      </c>
      <c r="IWX49" s="134" t="s">
        <v>236</v>
      </c>
      <c r="IWY49" s="134" t="s">
        <v>236</v>
      </c>
      <c r="IWZ49" s="134" t="s">
        <v>236</v>
      </c>
      <c r="IXA49" s="134" t="s">
        <v>236</v>
      </c>
      <c r="IXB49" s="134" t="s">
        <v>236</v>
      </c>
      <c r="IXC49" s="134" t="s">
        <v>236</v>
      </c>
      <c r="IXD49" s="134" t="s">
        <v>236</v>
      </c>
      <c r="IXE49" s="134" t="s">
        <v>236</v>
      </c>
      <c r="IXF49" s="134" t="s">
        <v>236</v>
      </c>
      <c r="IXG49" s="134" t="s">
        <v>236</v>
      </c>
      <c r="IXH49" s="134" t="s">
        <v>236</v>
      </c>
      <c r="IXI49" s="134" t="s">
        <v>236</v>
      </c>
      <c r="IXJ49" s="134" t="s">
        <v>236</v>
      </c>
      <c r="IXK49" s="134" t="s">
        <v>236</v>
      </c>
      <c r="IXL49" s="134" t="s">
        <v>236</v>
      </c>
      <c r="IXM49" s="134" t="s">
        <v>236</v>
      </c>
      <c r="IXN49" s="134" t="s">
        <v>236</v>
      </c>
      <c r="IXO49" s="134" t="s">
        <v>236</v>
      </c>
      <c r="IXP49" s="134" t="s">
        <v>236</v>
      </c>
      <c r="IXQ49" s="134" t="s">
        <v>236</v>
      </c>
      <c r="IXR49" s="134" t="s">
        <v>236</v>
      </c>
      <c r="IXS49" s="134" t="s">
        <v>236</v>
      </c>
      <c r="IXT49" s="134" t="s">
        <v>236</v>
      </c>
      <c r="IXU49" s="134" t="s">
        <v>236</v>
      </c>
      <c r="IXV49" s="134" t="s">
        <v>236</v>
      </c>
      <c r="IXW49" s="134" t="s">
        <v>236</v>
      </c>
      <c r="IXX49" s="134" t="s">
        <v>236</v>
      </c>
      <c r="IXY49" s="134" t="s">
        <v>236</v>
      </c>
      <c r="IXZ49" s="134" t="s">
        <v>236</v>
      </c>
      <c r="IYA49" s="134" t="s">
        <v>236</v>
      </c>
      <c r="IYB49" s="134" t="s">
        <v>236</v>
      </c>
      <c r="IYC49" s="134" t="s">
        <v>236</v>
      </c>
      <c r="IYD49" s="134" t="s">
        <v>236</v>
      </c>
      <c r="IYE49" s="134" t="s">
        <v>236</v>
      </c>
      <c r="IYF49" s="134" t="s">
        <v>236</v>
      </c>
      <c r="IYG49" s="134" t="s">
        <v>236</v>
      </c>
      <c r="IYH49" s="134" t="s">
        <v>236</v>
      </c>
      <c r="IYI49" s="134" t="s">
        <v>236</v>
      </c>
      <c r="IYJ49" s="134" t="s">
        <v>236</v>
      </c>
      <c r="IYK49" s="134" t="s">
        <v>236</v>
      </c>
      <c r="IYL49" s="134" t="s">
        <v>236</v>
      </c>
      <c r="IYM49" s="134" t="s">
        <v>236</v>
      </c>
      <c r="IYN49" s="134" t="s">
        <v>236</v>
      </c>
      <c r="IYO49" s="134" t="s">
        <v>236</v>
      </c>
      <c r="IYP49" s="134" t="s">
        <v>236</v>
      </c>
      <c r="IYQ49" s="134" t="s">
        <v>236</v>
      </c>
      <c r="IYR49" s="134" t="s">
        <v>236</v>
      </c>
      <c r="IYS49" s="134" t="s">
        <v>236</v>
      </c>
      <c r="IYT49" s="134" t="s">
        <v>236</v>
      </c>
      <c r="IYU49" s="134" t="s">
        <v>236</v>
      </c>
      <c r="IYV49" s="134" t="s">
        <v>236</v>
      </c>
      <c r="IYW49" s="134" t="s">
        <v>236</v>
      </c>
      <c r="IYX49" s="134" t="s">
        <v>236</v>
      </c>
      <c r="IYY49" s="134" t="s">
        <v>236</v>
      </c>
      <c r="IYZ49" s="134" t="s">
        <v>236</v>
      </c>
      <c r="IZA49" s="134" t="s">
        <v>236</v>
      </c>
      <c r="IZB49" s="134" t="s">
        <v>236</v>
      </c>
      <c r="IZC49" s="134" t="s">
        <v>236</v>
      </c>
      <c r="IZD49" s="134" t="s">
        <v>236</v>
      </c>
      <c r="IZE49" s="134" t="s">
        <v>236</v>
      </c>
      <c r="IZF49" s="134" t="s">
        <v>236</v>
      </c>
      <c r="IZG49" s="134" t="s">
        <v>236</v>
      </c>
      <c r="IZH49" s="134" t="s">
        <v>236</v>
      </c>
      <c r="IZI49" s="134" t="s">
        <v>236</v>
      </c>
      <c r="IZJ49" s="134" t="s">
        <v>236</v>
      </c>
      <c r="IZK49" s="134" t="s">
        <v>236</v>
      </c>
      <c r="IZL49" s="134" t="s">
        <v>236</v>
      </c>
      <c r="IZM49" s="134" t="s">
        <v>236</v>
      </c>
      <c r="IZN49" s="134" t="s">
        <v>236</v>
      </c>
      <c r="IZO49" s="134" t="s">
        <v>236</v>
      </c>
      <c r="IZP49" s="134" t="s">
        <v>236</v>
      </c>
      <c r="IZQ49" s="134" t="s">
        <v>236</v>
      </c>
      <c r="IZR49" s="134" t="s">
        <v>236</v>
      </c>
      <c r="IZS49" s="134" t="s">
        <v>236</v>
      </c>
      <c r="IZT49" s="134" t="s">
        <v>236</v>
      </c>
      <c r="IZU49" s="134" t="s">
        <v>236</v>
      </c>
      <c r="IZV49" s="134" t="s">
        <v>236</v>
      </c>
      <c r="IZW49" s="134" t="s">
        <v>236</v>
      </c>
      <c r="IZX49" s="134" t="s">
        <v>236</v>
      </c>
      <c r="IZY49" s="134" t="s">
        <v>236</v>
      </c>
      <c r="IZZ49" s="134" t="s">
        <v>236</v>
      </c>
      <c r="JAA49" s="134" t="s">
        <v>236</v>
      </c>
      <c r="JAB49" s="134" t="s">
        <v>236</v>
      </c>
      <c r="JAC49" s="134" t="s">
        <v>236</v>
      </c>
      <c r="JAD49" s="134" t="s">
        <v>236</v>
      </c>
      <c r="JAE49" s="134" t="s">
        <v>236</v>
      </c>
      <c r="JAF49" s="134" t="s">
        <v>236</v>
      </c>
      <c r="JAG49" s="134" t="s">
        <v>236</v>
      </c>
      <c r="JAH49" s="134" t="s">
        <v>236</v>
      </c>
      <c r="JAI49" s="134" t="s">
        <v>236</v>
      </c>
      <c r="JAJ49" s="134" t="s">
        <v>236</v>
      </c>
      <c r="JAK49" s="134" t="s">
        <v>236</v>
      </c>
      <c r="JAL49" s="134" t="s">
        <v>236</v>
      </c>
      <c r="JAM49" s="134" t="s">
        <v>236</v>
      </c>
      <c r="JAN49" s="134" t="s">
        <v>236</v>
      </c>
      <c r="JAO49" s="134" t="s">
        <v>236</v>
      </c>
      <c r="JAP49" s="134" t="s">
        <v>236</v>
      </c>
      <c r="JAQ49" s="134" t="s">
        <v>236</v>
      </c>
      <c r="JAR49" s="134" t="s">
        <v>236</v>
      </c>
      <c r="JAS49" s="134" t="s">
        <v>236</v>
      </c>
      <c r="JAT49" s="134" t="s">
        <v>236</v>
      </c>
      <c r="JAU49" s="134" t="s">
        <v>236</v>
      </c>
      <c r="JAV49" s="134" t="s">
        <v>236</v>
      </c>
      <c r="JAW49" s="134" t="s">
        <v>236</v>
      </c>
      <c r="JAX49" s="134" t="s">
        <v>236</v>
      </c>
      <c r="JAY49" s="134" t="s">
        <v>236</v>
      </c>
      <c r="JAZ49" s="134" t="s">
        <v>236</v>
      </c>
      <c r="JBA49" s="134" t="s">
        <v>236</v>
      </c>
      <c r="JBB49" s="134" t="s">
        <v>236</v>
      </c>
      <c r="JBC49" s="134" t="s">
        <v>236</v>
      </c>
      <c r="JBD49" s="134" t="s">
        <v>236</v>
      </c>
      <c r="JBE49" s="134" t="s">
        <v>236</v>
      </c>
      <c r="JBF49" s="134" t="s">
        <v>236</v>
      </c>
      <c r="JBG49" s="134" t="s">
        <v>236</v>
      </c>
      <c r="JBH49" s="134" t="s">
        <v>236</v>
      </c>
      <c r="JBI49" s="134" t="s">
        <v>236</v>
      </c>
      <c r="JBJ49" s="134" t="s">
        <v>236</v>
      </c>
      <c r="JBK49" s="134" t="s">
        <v>236</v>
      </c>
      <c r="JBL49" s="134" t="s">
        <v>236</v>
      </c>
      <c r="JBM49" s="134" t="s">
        <v>236</v>
      </c>
      <c r="JBN49" s="134" t="s">
        <v>236</v>
      </c>
      <c r="JBO49" s="134" t="s">
        <v>236</v>
      </c>
      <c r="JBP49" s="134" t="s">
        <v>236</v>
      </c>
      <c r="JBQ49" s="134" t="s">
        <v>236</v>
      </c>
      <c r="JBR49" s="134" t="s">
        <v>236</v>
      </c>
      <c r="JBS49" s="134" t="s">
        <v>236</v>
      </c>
      <c r="JBT49" s="134" t="s">
        <v>236</v>
      </c>
      <c r="JBU49" s="134" t="s">
        <v>236</v>
      </c>
      <c r="JBV49" s="134" t="s">
        <v>236</v>
      </c>
      <c r="JBW49" s="134" t="s">
        <v>236</v>
      </c>
      <c r="JBX49" s="134" t="s">
        <v>236</v>
      </c>
      <c r="JBY49" s="134" t="s">
        <v>236</v>
      </c>
      <c r="JBZ49" s="134" t="s">
        <v>236</v>
      </c>
      <c r="JCA49" s="134" t="s">
        <v>236</v>
      </c>
      <c r="JCB49" s="134" t="s">
        <v>236</v>
      </c>
      <c r="JCC49" s="134" t="s">
        <v>236</v>
      </c>
      <c r="JCD49" s="134" t="s">
        <v>236</v>
      </c>
      <c r="JCE49" s="134" t="s">
        <v>236</v>
      </c>
      <c r="JCF49" s="134" t="s">
        <v>236</v>
      </c>
      <c r="JCG49" s="134" t="s">
        <v>236</v>
      </c>
      <c r="JCH49" s="134" t="s">
        <v>236</v>
      </c>
      <c r="JCI49" s="134" t="s">
        <v>236</v>
      </c>
      <c r="JCJ49" s="134" t="s">
        <v>236</v>
      </c>
      <c r="JCK49" s="134" t="s">
        <v>236</v>
      </c>
      <c r="JCL49" s="134" t="s">
        <v>236</v>
      </c>
      <c r="JCM49" s="134" t="s">
        <v>236</v>
      </c>
      <c r="JCN49" s="134" t="s">
        <v>236</v>
      </c>
      <c r="JCO49" s="134" t="s">
        <v>236</v>
      </c>
      <c r="JCP49" s="134" t="s">
        <v>236</v>
      </c>
      <c r="JCQ49" s="134" t="s">
        <v>236</v>
      </c>
      <c r="JCR49" s="134" t="s">
        <v>236</v>
      </c>
      <c r="JCS49" s="134" t="s">
        <v>236</v>
      </c>
      <c r="JCT49" s="134" t="s">
        <v>236</v>
      </c>
      <c r="JCU49" s="134" t="s">
        <v>236</v>
      </c>
      <c r="JCV49" s="134" t="s">
        <v>236</v>
      </c>
      <c r="JCW49" s="134" t="s">
        <v>236</v>
      </c>
      <c r="JCX49" s="134" t="s">
        <v>236</v>
      </c>
      <c r="JCY49" s="134" t="s">
        <v>236</v>
      </c>
      <c r="JCZ49" s="134" t="s">
        <v>236</v>
      </c>
      <c r="JDA49" s="134" t="s">
        <v>236</v>
      </c>
      <c r="JDB49" s="134" t="s">
        <v>236</v>
      </c>
      <c r="JDC49" s="134" t="s">
        <v>236</v>
      </c>
      <c r="JDD49" s="134" t="s">
        <v>236</v>
      </c>
      <c r="JDE49" s="134" t="s">
        <v>236</v>
      </c>
      <c r="JDF49" s="134" t="s">
        <v>236</v>
      </c>
      <c r="JDG49" s="134" t="s">
        <v>236</v>
      </c>
      <c r="JDH49" s="134" t="s">
        <v>236</v>
      </c>
      <c r="JDI49" s="134" t="s">
        <v>236</v>
      </c>
      <c r="JDJ49" s="134" t="s">
        <v>236</v>
      </c>
      <c r="JDK49" s="134" t="s">
        <v>236</v>
      </c>
      <c r="JDL49" s="134" t="s">
        <v>236</v>
      </c>
      <c r="JDM49" s="134" t="s">
        <v>236</v>
      </c>
      <c r="JDN49" s="134" t="s">
        <v>236</v>
      </c>
      <c r="JDO49" s="134" t="s">
        <v>236</v>
      </c>
      <c r="JDP49" s="134" t="s">
        <v>236</v>
      </c>
      <c r="JDQ49" s="134" t="s">
        <v>236</v>
      </c>
      <c r="JDR49" s="134" t="s">
        <v>236</v>
      </c>
      <c r="JDS49" s="134" t="s">
        <v>236</v>
      </c>
      <c r="JDT49" s="134" t="s">
        <v>236</v>
      </c>
      <c r="JDU49" s="134" t="s">
        <v>236</v>
      </c>
      <c r="JDV49" s="134" t="s">
        <v>236</v>
      </c>
      <c r="JDW49" s="134" t="s">
        <v>236</v>
      </c>
      <c r="JDX49" s="134" t="s">
        <v>236</v>
      </c>
      <c r="JDY49" s="134" t="s">
        <v>236</v>
      </c>
      <c r="JDZ49" s="134" t="s">
        <v>236</v>
      </c>
      <c r="JEA49" s="134" t="s">
        <v>236</v>
      </c>
      <c r="JEB49" s="134" t="s">
        <v>236</v>
      </c>
      <c r="JEC49" s="134" t="s">
        <v>236</v>
      </c>
      <c r="JED49" s="134" t="s">
        <v>236</v>
      </c>
      <c r="JEE49" s="134" t="s">
        <v>236</v>
      </c>
      <c r="JEF49" s="134" t="s">
        <v>236</v>
      </c>
      <c r="JEG49" s="134" t="s">
        <v>236</v>
      </c>
      <c r="JEH49" s="134" t="s">
        <v>236</v>
      </c>
      <c r="JEI49" s="134" t="s">
        <v>236</v>
      </c>
      <c r="JEJ49" s="134" t="s">
        <v>236</v>
      </c>
      <c r="JEK49" s="134" t="s">
        <v>236</v>
      </c>
      <c r="JEL49" s="134" t="s">
        <v>236</v>
      </c>
      <c r="JEM49" s="134" t="s">
        <v>236</v>
      </c>
      <c r="JEN49" s="134" t="s">
        <v>236</v>
      </c>
      <c r="JEO49" s="134" t="s">
        <v>236</v>
      </c>
      <c r="JEP49" s="134" t="s">
        <v>236</v>
      </c>
      <c r="JEQ49" s="134" t="s">
        <v>236</v>
      </c>
      <c r="JER49" s="134" t="s">
        <v>236</v>
      </c>
      <c r="JES49" s="134" t="s">
        <v>236</v>
      </c>
      <c r="JET49" s="134" t="s">
        <v>236</v>
      </c>
      <c r="JEU49" s="134" t="s">
        <v>236</v>
      </c>
      <c r="JEV49" s="134" t="s">
        <v>236</v>
      </c>
      <c r="JEW49" s="134" t="s">
        <v>236</v>
      </c>
      <c r="JEX49" s="134" t="s">
        <v>236</v>
      </c>
      <c r="JEY49" s="134" t="s">
        <v>236</v>
      </c>
      <c r="JEZ49" s="134" t="s">
        <v>236</v>
      </c>
      <c r="JFA49" s="134" t="s">
        <v>236</v>
      </c>
      <c r="JFB49" s="134" t="s">
        <v>236</v>
      </c>
      <c r="JFC49" s="134" t="s">
        <v>236</v>
      </c>
      <c r="JFD49" s="134" t="s">
        <v>236</v>
      </c>
      <c r="JFE49" s="134" t="s">
        <v>236</v>
      </c>
      <c r="JFF49" s="134" t="s">
        <v>236</v>
      </c>
      <c r="JFG49" s="134" t="s">
        <v>236</v>
      </c>
      <c r="JFH49" s="134" t="s">
        <v>236</v>
      </c>
      <c r="JFI49" s="134" t="s">
        <v>236</v>
      </c>
      <c r="JFJ49" s="134" t="s">
        <v>236</v>
      </c>
      <c r="JFK49" s="134" t="s">
        <v>236</v>
      </c>
      <c r="JFL49" s="134" t="s">
        <v>236</v>
      </c>
      <c r="JFM49" s="134" t="s">
        <v>236</v>
      </c>
      <c r="JFN49" s="134" t="s">
        <v>236</v>
      </c>
      <c r="JFO49" s="134" t="s">
        <v>236</v>
      </c>
      <c r="JFP49" s="134" t="s">
        <v>236</v>
      </c>
      <c r="JFQ49" s="134" t="s">
        <v>236</v>
      </c>
      <c r="JFR49" s="134" t="s">
        <v>236</v>
      </c>
      <c r="JFS49" s="134" t="s">
        <v>236</v>
      </c>
      <c r="JFT49" s="134" t="s">
        <v>236</v>
      </c>
      <c r="JFU49" s="134" t="s">
        <v>236</v>
      </c>
      <c r="JFV49" s="134" t="s">
        <v>236</v>
      </c>
      <c r="JFW49" s="134" t="s">
        <v>236</v>
      </c>
      <c r="JFX49" s="134" t="s">
        <v>236</v>
      </c>
      <c r="JFY49" s="134" t="s">
        <v>236</v>
      </c>
      <c r="JFZ49" s="134" t="s">
        <v>236</v>
      </c>
      <c r="JGA49" s="134" t="s">
        <v>236</v>
      </c>
      <c r="JGB49" s="134" t="s">
        <v>236</v>
      </c>
      <c r="JGC49" s="134" t="s">
        <v>236</v>
      </c>
      <c r="JGD49" s="134" t="s">
        <v>236</v>
      </c>
      <c r="JGE49" s="134" t="s">
        <v>236</v>
      </c>
      <c r="JGF49" s="134" t="s">
        <v>236</v>
      </c>
      <c r="JGG49" s="134" t="s">
        <v>236</v>
      </c>
      <c r="JGH49" s="134" t="s">
        <v>236</v>
      </c>
      <c r="JGI49" s="134" t="s">
        <v>236</v>
      </c>
      <c r="JGJ49" s="134" t="s">
        <v>236</v>
      </c>
      <c r="JGK49" s="134" t="s">
        <v>236</v>
      </c>
      <c r="JGL49" s="134" t="s">
        <v>236</v>
      </c>
      <c r="JGM49" s="134" t="s">
        <v>236</v>
      </c>
      <c r="JGN49" s="134" t="s">
        <v>236</v>
      </c>
      <c r="JGO49" s="134" t="s">
        <v>236</v>
      </c>
      <c r="JGP49" s="134" t="s">
        <v>236</v>
      </c>
      <c r="JGQ49" s="134" t="s">
        <v>236</v>
      </c>
      <c r="JGR49" s="134" t="s">
        <v>236</v>
      </c>
      <c r="JGS49" s="134" t="s">
        <v>236</v>
      </c>
      <c r="JGT49" s="134" t="s">
        <v>236</v>
      </c>
      <c r="JGU49" s="134" t="s">
        <v>236</v>
      </c>
      <c r="JGV49" s="134" t="s">
        <v>236</v>
      </c>
      <c r="JGW49" s="134" t="s">
        <v>236</v>
      </c>
      <c r="JGX49" s="134" t="s">
        <v>236</v>
      </c>
      <c r="JGY49" s="134" t="s">
        <v>236</v>
      </c>
      <c r="JGZ49" s="134" t="s">
        <v>236</v>
      </c>
      <c r="JHA49" s="134" t="s">
        <v>236</v>
      </c>
      <c r="JHB49" s="134" t="s">
        <v>236</v>
      </c>
      <c r="JHC49" s="134" t="s">
        <v>236</v>
      </c>
      <c r="JHD49" s="134" t="s">
        <v>236</v>
      </c>
      <c r="JHE49" s="134" t="s">
        <v>236</v>
      </c>
      <c r="JHF49" s="134" t="s">
        <v>236</v>
      </c>
      <c r="JHG49" s="134" t="s">
        <v>236</v>
      </c>
      <c r="JHH49" s="134" t="s">
        <v>236</v>
      </c>
      <c r="JHI49" s="134" t="s">
        <v>236</v>
      </c>
      <c r="JHJ49" s="134" t="s">
        <v>236</v>
      </c>
      <c r="JHK49" s="134" t="s">
        <v>236</v>
      </c>
      <c r="JHL49" s="134" t="s">
        <v>236</v>
      </c>
      <c r="JHM49" s="134" t="s">
        <v>236</v>
      </c>
      <c r="JHN49" s="134" t="s">
        <v>236</v>
      </c>
      <c r="JHO49" s="134" t="s">
        <v>236</v>
      </c>
      <c r="JHP49" s="134" t="s">
        <v>236</v>
      </c>
      <c r="JHQ49" s="134" t="s">
        <v>236</v>
      </c>
      <c r="JHR49" s="134" t="s">
        <v>236</v>
      </c>
      <c r="JHS49" s="134" t="s">
        <v>236</v>
      </c>
      <c r="JHT49" s="134" t="s">
        <v>236</v>
      </c>
      <c r="JHU49" s="134" t="s">
        <v>236</v>
      </c>
      <c r="JHV49" s="134" t="s">
        <v>236</v>
      </c>
      <c r="JHW49" s="134" t="s">
        <v>236</v>
      </c>
      <c r="JHX49" s="134" t="s">
        <v>236</v>
      </c>
      <c r="JHY49" s="134" t="s">
        <v>236</v>
      </c>
      <c r="JHZ49" s="134" t="s">
        <v>236</v>
      </c>
      <c r="JIA49" s="134" t="s">
        <v>236</v>
      </c>
      <c r="JIB49" s="134" t="s">
        <v>236</v>
      </c>
      <c r="JIC49" s="134" t="s">
        <v>236</v>
      </c>
      <c r="JID49" s="134" t="s">
        <v>236</v>
      </c>
      <c r="JIE49" s="134" t="s">
        <v>236</v>
      </c>
      <c r="JIF49" s="134" t="s">
        <v>236</v>
      </c>
      <c r="JIG49" s="134" t="s">
        <v>236</v>
      </c>
      <c r="JIH49" s="134" t="s">
        <v>236</v>
      </c>
      <c r="JII49" s="134" t="s">
        <v>236</v>
      </c>
      <c r="JIJ49" s="134" t="s">
        <v>236</v>
      </c>
      <c r="JIK49" s="134" t="s">
        <v>236</v>
      </c>
      <c r="JIL49" s="134" t="s">
        <v>236</v>
      </c>
      <c r="JIM49" s="134" t="s">
        <v>236</v>
      </c>
      <c r="JIN49" s="134" t="s">
        <v>236</v>
      </c>
      <c r="JIO49" s="134" t="s">
        <v>236</v>
      </c>
      <c r="JIP49" s="134" t="s">
        <v>236</v>
      </c>
      <c r="JIQ49" s="134" t="s">
        <v>236</v>
      </c>
      <c r="JIR49" s="134" t="s">
        <v>236</v>
      </c>
      <c r="JIS49" s="134" t="s">
        <v>236</v>
      </c>
      <c r="JIT49" s="134" t="s">
        <v>236</v>
      </c>
      <c r="JIU49" s="134" t="s">
        <v>236</v>
      </c>
      <c r="JIV49" s="134" t="s">
        <v>236</v>
      </c>
      <c r="JIW49" s="134" t="s">
        <v>236</v>
      </c>
      <c r="JIX49" s="134" t="s">
        <v>236</v>
      </c>
      <c r="JIY49" s="134" t="s">
        <v>236</v>
      </c>
      <c r="JIZ49" s="134" t="s">
        <v>236</v>
      </c>
      <c r="JJA49" s="134" t="s">
        <v>236</v>
      </c>
      <c r="JJB49" s="134" t="s">
        <v>236</v>
      </c>
      <c r="JJC49" s="134" t="s">
        <v>236</v>
      </c>
      <c r="JJD49" s="134" t="s">
        <v>236</v>
      </c>
      <c r="JJE49" s="134" t="s">
        <v>236</v>
      </c>
      <c r="JJF49" s="134" t="s">
        <v>236</v>
      </c>
      <c r="JJG49" s="134" t="s">
        <v>236</v>
      </c>
      <c r="JJH49" s="134" t="s">
        <v>236</v>
      </c>
      <c r="JJI49" s="134" t="s">
        <v>236</v>
      </c>
      <c r="JJJ49" s="134" t="s">
        <v>236</v>
      </c>
      <c r="JJK49" s="134" t="s">
        <v>236</v>
      </c>
      <c r="JJL49" s="134" t="s">
        <v>236</v>
      </c>
      <c r="JJM49" s="134" t="s">
        <v>236</v>
      </c>
      <c r="JJN49" s="134" t="s">
        <v>236</v>
      </c>
      <c r="JJO49" s="134" t="s">
        <v>236</v>
      </c>
      <c r="JJP49" s="134" t="s">
        <v>236</v>
      </c>
      <c r="JJQ49" s="134" t="s">
        <v>236</v>
      </c>
      <c r="JJR49" s="134" t="s">
        <v>236</v>
      </c>
      <c r="JJS49" s="134" t="s">
        <v>236</v>
      </c>
      <c r="JJT49" s="134" t="s">
        <v>236</v>
      </c>
      <c r="JJU49" s="134" t="s">
        <v>236</v>
      </c>
      <c r="JJV49" s="134" t="s">
        <v>236</v>
      </c>
      <c r="JJW49" s="134" t="s">
        <v>236</v>
      </c>
      <c r="JJX49" s="134" t="s">
        <v>236</v>
      </c>
      <c r="JJY49" s="134" t="s">
        <v>236</v>
      </c>
      <c r="JJZ49" s="134" t="s">
        <v>236</v>
      </c>
      <c r="JKA49" s="134" t="s">
        <v>236</v>
      </c>
      <c r="JKB49" s="134" t="s">
        <v>236</v>
      </c>
      <c r="JKC49" s="134" t="s">
        <v>236</v>
      </c>
      <c r="JKD49" s="134" t="s">
        <v>236</v>
      </c>
      <c r="JKE49" s="134" t="s">
        <v>236</v>
      </c>
      <c r="JKF49" s="134" t="s">
        <v>236</v>
      </c>
      <c r="JKG49" s="134" t="s">
        <v>236</v>
      </c>
      <c r="JKH49" s="134" t="s">
        <v>236</v>
      </c>
      <c r="JKI49" s="134" t="s">
        <v>236</v>
      </c>
      <c r="JKJ49" s="134" t="s">
        <v>236</v>
      </c>
      <c r="JKK49" s="134" t="s">
        <v>236</v>
      </c>
      <c r="JKL49" s="134" t="s">
        <v>236</v>
      </c>
      <c r="JKM49" s="134" t="s">
        <v>236</v>
      </c>
      <c r="JKN49" s="134" t="s">
        <v>236</v>
      </c>
      <c r="JKO49" s="134" t="s">
        <v>236</v>
      </c>
      <c r="JKP49" s="134" t="s">
        <v>236</v>
      </c>
      <c r="JKQ49" s="134" t="s">
        <v>236</v>
      </c>
      <c r="JKR49" s="134" t="s">
        <v>236</v>
      </c>
      <c r="JKS49" s="134" t="s">
        <v>236</v>
      </c>
      <c r="JKT49" s="134" t="s">
        <v>236</v>
      </c>
      <c r="JKU49" s="134" t="s">
        <v>236</v>
      </c>
      <c r="JKV49" s="134" t="s">
        <v>236</v>
      </c>
      <c r="JKW49" s="134" t="s">
        <v>236</v>
      </c>
      <c r="JKX49" s="134" t="s">
        <v>236</v>
      </c>
      <c r="JKY49" s="134" t="s">
        <v>236</v>
      </c>
      <c r="JKZ49" s="134" t="s">
        <v>236</v>
      </c>
      <c r="JLA49" s="134" t="s">
        <v>236</v>
      </c>
      <c r="JLB49" s="134" t="s">
        <v>236</v>
      </c>
      <c r="JLC49" s="134" t="s">
        <v>236</v>
      </c>
      <c r="JLD49" s="134" t="s">
        <v>236</v>
      </c>
      <c r="JLE49" s="134" t="s">
        <v>236</v>
      </c>
      <c r="JLF49" s="134" t="s">
        <v>236</v>
      </c>
      <c r="JLG49" s="134" t="s">
        <v>236</v>
      </c>
      <c r="JLH49" s="134" t="s">
        <v>236</v>
      </c>
      <c r="JLI49" s="134" t="s">
        <v>236</v>
      </c>
      <c r="JLJ49" s="134" t="s">
        <v>236</v>
      </c>
      <c r="JLK49" s="134" t="s">
        <v>236</v>
      </c>
      <c r="JLL49" s="134" t="s">
        <v>236</v>
      </c>
      <c r="JLM49" s="134" t="s">
        <v>236</v>
      </c>
      <c r="JLN49" s="134" t="s">
        <v>236</v>
      </c>
      <c r="JLO49" s="134" t="s">
        <v>236</v>
      </c>
      <c r="JLP49" s="134" t="s">
        <v>236</v>
      </c>
      <c r="JLQ49" s="134" t="s">
        <v>236</v>
      </c>
      <c r="JLR49" s="134" t="s">
        <v>236</v>
      </c>
      <c r="JLS49" s="134" t="s">
        <v>236</v>
      </c>
      <c r="JLT49" s="134" t="s">
        <v>236</v>
      </c>
      <c r="JLU49" s="134" t="s">
        <v>236</v>
      </c>
      <c r="JLV49" s="134" t="s">
        <v>236</v>
      </c>
      <c r="JLW49" s="134" t="s">
        <v>236</v>
      </c>
      <c r="JLX49" s="134" t="s">
        <v>236</v>
      </c>
      <c r="JLY49" s="134" t="s">
        <v>236</v>
      </c>
      <c r="JLZ49" s="134" t="s">
        <v>236</v>
      </c>
      <c r="JMA49" s="134" t="s">
        <v>236</v>
      </c>
      <c r="JMB49" s="134" t="s">
        <v>236</v>
      </c>
      <c r="JMC49" s="134" t="s">
        <v>236</v>
      </c>
      <c r="JMD49" s="134" t="s">
        <v>236</v>
      </c>
      <c r="JME49" s="134" t="s">
        <v>236</v>
      </c>
      <c r="JMF49" s="134" t="s">
        <v>236</v>
      </c>
      <c r="JMG49" s="134" t="s">
        <v>236</v>
      </c>
      <c r="JMH49" s="134" t="s">
        <v>236</v>
      </c>
      <c r="JMI49" s="134" t="s">
        <v>236</v>
      </c>
      <c r="JMJ49" s="134" t="s">
        <v>236</v>
      </c>
      <c r="JMK49" s="134" t="s">
        <v>236</v>
      </c>
      <c r="JML49" s="134" t="s">
        <v>236</v>
      </c>
      <c r="JMM49" s="134" t="s">
        <v>236</v>
      </c>
      <c r="JMN49" s="134" t="s">
        <v>236</v>
      </c>
      <c r="JMO49" s="134" t="s">
        <v>236</v>
      </c>
      <c r="JMP49" s="134" t="s">
        <v>236</v>
      </c>
      <c r="JMQ49" s="134" t="s">
        <v>236</v>
      </c>
      <c r="JMR49" s="134" t="s">
        <v>236</v>
      </c>
      <c r="JMS49" s="134" t="s">
        <v>236</v>
      </c>
      <c r="JMT49" s="134" t="s">
        <v>236</v>
      </c>
      <c r="JMU49" s="134" t="s">
        <v>236</v>
      </c>
      <c r="JMV49" s="134" t="s">
        <v>236</v>
      </c>
      <c r="JMW49" s="134" t="s">
        <v>236</v>
      </c>
      <c r="JMX49" s="134" t="s">
        <v>236</v>
      </c>
      <c r="JMY49" s="134" t="s">
        <v>236</v>
      </c>
      <c r="JMZ49" s="134" t="s">
        <v>236</v>
      </c>
      <c r="JNA49" s="134" t="s">
        <v>236</v>
      </c>
      <c r="JNB49" s="134" t="s">
        <v>236</v>
      </c>
      <c r="JNC49" s="134" t="s">
        <v>236</v>
      </c>
      <c r="JND49" s="134" t="s">
        <v>236</v>
      </c>
      <c r="JNE49" s="134" t="s">
        <v>236</v>
      </c>
      <c r="JNF49" s="134" t="s">
        <v>236</v>
      </c>
      <c r="JNG49" s="134" t="s">
        <v>236</v>
      </c>
      <c r="JNH49" s="134" t="s">
        <v>236</v>
      </c>
      <c r="JNI49" s="134" t="s">
        <v>236</v>
      </c>
      <c r="JNJ49" s="134" t="s">
        <v>236</v>
      </c>
      <c r="JNK49" s="134" t="s">
        <v>236</v>
      </c>
      <c r="JNL49" s="134" t="s">
        <v>236</v>
      </c>
      <c r="JNM49" s="134" t="s">
        <v>236</v>
      </c>
      <c r="JNN49" s="134" t="s">
        <v>236</v>
      </c>
      <c r="JNO49" s="134" t="s">
        <v>236</v>
      </c>
      <c r="JNP49" s="134" t="s">
        <v>236</v>
      </c>
      <c r="JNQ49" s="134" t="s">
        <v>236</v>
      </c>
      <c r="JNR49" s="134" t="s">
        <v>236</v>
      </c>
      <c r="JNS49" s="134" t="s">
        <v>236</v>
      </c>
      <c r="JNT49" s="134" t="s">
        <v>236</v>
      </c>
      <c r="JNU49" s="134" t="s">
        <v>236</v>
      </c>
      <c r="JNV49" s="134" t="s">
        <v>236</v>
      </c>
      <c r="JNW49" s="134" t="s">
        <v>236</v>
      </c>
      <c r="JNX49" s="134" t="s">
        <v>236</v>
      </c>
      <c r="JNY49" s="134" t="s">
        <v>236</v>
      </c>
      <c r="JNZ49" s="134" t="s">
        <v>236</v>
      </c>
      <c r="JOA49" s="134" t="s">
        <v>236</v>
      </c>
      <c r="JOB49" s="134" t="s">
        <v>236</v>
      </c>
      <c r="JOC49" s="134" t="s">
        <v>236</v>
      </c>
      <c r="JOD49" s="134" t="s">
        <v>236</v>
      </c>
      <c r="JOE49" s="134" t="s">
        <v>236</v>
      </c>
      <c r="JOF49" s="134" t="s">
        <v>236</v>
      </c>
      <c r="JOG49" s="134" t="s">
        <v>236</v>
      </c>
      <c r="JOH49" s="134" t="s">
        <v>236</v>
      </c>
      <c r="JOI49" s="134" t="s">
        <v>236</v>
      </c>
      <c r="JOJ49" s="134" t="s">
        <v>236</v>
      </c>
      <c r="JOK49" s="134" t="s">
        <v>236</v>
      </c>
      <c r="JOL49" s="134" t="s">
        <v>236</v>
      </c>
      <c r="JOM49" s="134" t="s">
        <v>236</v>
      </c>
      <c r="JON49" s="134" t="s">
        <v>236</v>
      </c>
      <c r="JOO49" s="134" t="s">
        <v>236</v>
      </c>
      <c r="JOP49" s="134" t="s">
        <v>236</v>
      </c>
      <c r="JOQ49" s="134" t="s">
        <v>236</v>
      </c>
      <c r="JOR49" s="134" t="s">
        <v>236</v>
      </c>
      <c r="JOS49" s="134" t="s">
        <v>236</v>
      </c>
      <c r="JOT49" s="134" t="s">
        <v>236</v>
      </c>
      <c r="JOU49" s="134" t="s">
        <v>236</v>
      </c>
      <c r="JOV49" s="134" t="s">
        <v>236</v>
      </c>
      <c r="JOW49" s="134" t="s">
        <v>236</v>
      </c>
      <c r="JOX49" s="134" t="s">
        <v>236</v>
      </c>
      <c r="JOY49" s="134" t="s">
        <v>236</v>
      </c>
      <c r="JOZ49" s="134" t="s">
        <v>236</v>
      </c>
      <c r="JPA49" s="134" t="s">
        <v>236</v>
      </c>
      <c r="JPB49" s="134" t="s">
        <v>236</v>
      </c>
      <c r="JPC49" s="134" t="s">
        <v>236</v>
      </c>
      <c r="JPD49" s="134" t="s">
        <v>236</v>
      </c>
      <c r="JPE49" s="134" t="s">
        <v>236</v>
      </c>
      <c r="JPF49" s="134" t="s">
        <v>236</v>
      </c>
      <c r="JPG49" s="134" t="s">
        <v>236</v>
      </c>
      <c r="JPH49" s="134" t="s">
        <v>236</v>
      </c>
      <c r="JPI49" s="134" t="s">
        <v>236</v>
      </c>
      <c r="JPJ49" s="134" t="s">
        <v>236</v>
      </c>
      <c r="JPK49" s="134" t="s">
        <v>236</v>
      </c>
      <c r="JPL49" s="134" t="s">
        <v>236</v>
      </c>
      <c r="JPM49" s="134" t="s">
        <v>236</v>
      </c>
      <c r="JPN49" s="134" t="s">
        <v>236</v>
      </c>
      <c r="JPO49" s="134" t="s">
        <v>236</v>
      </c>
      <c r="JPP49" s="134" t="s">
        <v>236</v>
      </c>
      <c r="JPQ49" s="134" t="s">
        <v>236</v>
      </c>
      <c r="JPR49" s="134" t="s">
        <v>236</v>
      </c>
      <c r="JPS49" s="134" t="s">
        <v>236</v>
      </c>
      <c r="JPT49" s="134" t="s">
        <v>236</v>
      </c>
      <c r="JPU49" s="134" t="s">
        <v>236</v>
      </c>
      <c r="JPV49" s="134" t="s">
        <v>236</v>
      </c>
      <c r="JPW49" s="134" t="s">
        <v>236</v>
      </c>
      <c r="JPX49" s="134" t="s">
        <v>236</v>
      </c>
      <c r="JPY49" s="134" t="s">
        <v>236</v>
      </c>
      <c r="JPZ49" s="134" t="s">
        <v>236</v>
      </c>
      <c r="JQA49" s="134" t="s">
        <v>236</v>
      </c>
      <c r="JQB49" s="134" t="s">
        <v>236</v>
      </c>
      <c r="JQC49" s="134" t="s">
        <v>236</v>
      </c>
      <c r="JQD49" s="134" t="s">
        <v>236</v>
      </c>
      <c r="JQE49" s="134" t="s">
        <v>236</v>
      </c>
      <c r="JQF49" s="134" t="s">
        <v>236</v>
      </c>
      <c r="JQG49" s="134" t="s">
        <v>236</v>
      </c>
      <c r="JQH49" s="134" t="s">
        <v>236</v>
      </c>
      <c r="JQI49" s="134" t="s">
        <v>236</v>
      </c>
      <c r="JQJ49" s="134" t="s">
        <v>236</v>
      </c>
      <c r="JQK49" s="134" t="s">
        <v>236</v>
      </c>
      <c r="JQL49" s="134" t="s">
        <v>236</v>
      </c>
      <c r="JQM49" s="134" t="s">
        <v>236</v>
      </c>
      <c r="JQN49" s="134" t="s">
        <v>236</v>
      </c>
      <c r="JQO49" s="134" t="s">
        <v>236</v>
      </c>
      <c r="JQP49" s="134" t="s">
        <v>236</v>
      </c>
      <c r="JQQ49" s="134" t="s">
        <v>236</v>
      </c>
      <c r="JQR49" s="134" t="s">
        <v>236</v>
      </c>
      <c r="JQS49" s="134" t="s">
        <v>236</v>
      </c>
      <c r="JQT49" s="134" t="s">
        <v>236</v>
      </c>
      <c r="JQU49" s="134" t="s">
        <v>236</v>
      </c>
      <c r="JQV49" s="134" t="s">
        <v>236</v>
      </c>
      <c r="JQW49" s="134" t="s">
        <v>236</v>
      </c>
      <c r="JQX49" s="134" t="s">
        <v>236</v>
      </c>
      <c r="JQY49" s="134" t="s">
        <v>236</v>
      </c>
      <c r="JQZ49" s="134" t="s">
        <v>236</v>
      </c>
      <c r="JRA49" s="134" t="s">
        <v>236</v>
      </c>
      <c r="JRB49" s="134" t="s">
        <v>236</v>
      </c>
      <c r="JRC49" s="134" t="s">
        <v>236</v>
      </c>
      <c r="JRD49" s="134" t="s">
        <v>236</v>
      </c>
      <c r="JRE49" s="134" t="s">
        <v>236</v>
      </c>
      <c r="JRF49" s="134" t="s">
        <v>236</v>
      </c>
      <c r="JRG49" s="134" t="s">
        <v>236</v>
      </c>
      <c r="JRH49" s="134" t="s">
        <v>236</v>
      </c>
      <c r="JRI49" s="134" t="s">
        <v>236</v>
      </c>
      <c r="JRJ49" s="134" t="s">
        <v>236</v>
      </c>
      <c r="JRK49" s="134" t="s">
        <v>236</v>
      </c>
      <c r="JRL49" s="134" t="s">
        <v>236</v>
      </c>
      <c r="JRM49" s="134" t="s">
        <v>236</v>
      </c>
      <c r="JRN49" s="134" t="s">
        <v>236</v>
      </c>
      <c r="JRO49" s="134" t="s">
        <v>236</v>
      </c>
      <c r="JRP49" s="134" t="s">
        <v>236</v>
      </c>
      <c r="JRQ49" s="134" t="s">
        <v>236</v>
      </c>
      <c r="JRR49" s="134" t="s">
        <v>236</v>
      </c>
      <c r="JRS49" s="134" t="s">
        <v>236</v>
      </c>
      <c r="JRT49" s="134" t="s">
        <v>236</v>
      </c>
      <c r="JRU49" s="134" t="s">
        <v>236</v>
      </c>
      <c r="JRV49" s="134" t="s">
        <v>236</v>
      </c>
      <c r="JRW49" s="134" t="s">
        <v>236</v>
      </c>
      <c r="JRX49" s="134" t="s">
        <v>236</v>
      </c>
      <c r="JRY49" s="134" t="s">
        <v>236</v>
      </c>
      <c r="JRZ49" s="134" t="s">
        <v>236</v>
      </c>
      <c r="JSA49" s="134" t="s">
        <v>236</v>
      </c>
      <c r="JSB49" s="134" t="s">
        <v>236</v>
      </c>
      <c r="JSC49" s="134" t="s">
        <v>236</v>
      </c>
      <c r="JSD49" s="134" t="s">
        <v>236</v>
      </c>
      <c r="JSE49" s="134" t="s">
        <v>236</v>
      </c>
      <c r="JSF49" s="134" t="s">
        <v>236</v>
      </c>
      <c r="JSG49" s="134" t="s">
        <v>236</v>
      </c>
      <c r="JSH49" s="134" t="s">
        <v>236</v>
      </c>
      <c r="JSI49" s="134" t="s">
        <v>236</v>
      </c>
      <c r="JSJ49" s="134" t="s">
        <v>236</v>
      </c>
      <c r="JSK49" s="134" t="s">
        <v>236</v>
      </c>
      <c r="JSL49" s="134" t="s">
        <v>236</v>
      </c>
      <c r="JSM49" s="134" t="s">
        <v>236</v>
      </c>
      <c r="JSN49" s="134" t="s">
        <v>236</v>
      </c>
      <c r="JSO49" s="134" t="s">
        <v>236</v>
      </c>
      <c r="JSP49" s="134" t="s">
        <v>236</v>
      </c>
      <c r="JSQ49" s="134" t="s">
        <v>236</v>
      </c>
      <c r="JSR49" s="134" t="s">
        <v>236</v>
      </c>
      <c r="JSS49" s="134" t="s">
        <v>236</v>
      </c>
      <c r="JST49" s="134" t="s">
        <v>236</v>
      </c>
      <c r="JSU49" s="134" t="s">
        <v>236</v>
      </c>
      <c r="JSV49" s="134" t="s">
        <v>236</v>
      </c>
      <c r="JSW49" s="134" t="s">
        <v>236</v>
      </c>
      <c r="JSX49" s="134" t="s">
        <v>236</v>
      </c>
      <c r="JSY49" s="134" t="s">
        <v>236</v>
      </c>
      <c r="JSZ49" s="134" t="s">
        <v>236</v>
      </c>
      <c r="JTA49" s="134" t="s">
        <v>236</v>
      </c>
      <c r="JTB49" s="134" t="s">
        <v>236</v>
      </c>
      <c r="JTC49" s="134" t="s">
        <v>236</v>
      </c>
      <c r="JTD49" s="134" t="s">
        <v>236</v>
      </c>
      <c r="JTE49" s="134" t="s">
        <v>236</v>
      </c>
      <c r="JTF49" s="134" t="s">
        <v>236</v>
      </c>
      <c r="JTG49" s="134" t="s">
        <v>236</v>
      </c>
      <c r="JTH49" s="134" t="s">
        <v>236</v>
      </c>
      <c r="JTI49" s="134" t="s">
        <v>236</v>
      </c>
      <c r="JTJ49" s="134" t="s">
        <v>236</v>
      </c>
      <c r="JTK49" s="134" t="s">
        <v>236</v>
      </c>
      <c r="JTL49" s="134" t="s">
        <v>236</v>
      </c>
      <c r="JTM49" s="134" t="s">
        <v>236</v>
      </c>
      <c r="JTN49" s="134" t="s">
        <v>236</v>
      </c>
      <c r="JTO49" s="134" t="s">
        <v>236</v>
      </c>
      <c r="JTP49" s="134" t="s">
        <v>236</v>
      </c>
      <c r="JTQ49" s="134" t="s">
        <v>236</v>
      </c>
      <c r="JTR49" s="134" t="s">
        <v>236</v>
      </c>
      <c r="JTS49" s="134" t="s">
        <v>236</v>
      </c>
      <c r="JTT49" s="134" t="s">
        <v>236</v>
      </c>
      <c r="JTU49" s="134" t="s">
        <v>236</v>
      </c>
      <c r="JTV49" s="134" t="s">
        <v>236</v>
      </c>
      <c r="JTW49" s="134" t="s">
        <v>236</v>
      </c>
      <c r="JTX49" s="134" t="s">
        <v>236</v>
      </c>
      <c r="JTY49" s="134" t="s">
        <v>236</v>
      </c>
      <c r="JTZ49" s="134" t="s">
        <v>236</v>
      </c>
      <c r="JUA49" s="134" t="s">
        <v>236</v>
      </c>
      <c r="JUB49" s="134" t="s">
        <v>236</v>
      </c>
      <c r="JUC49" s="134" t="s">
        <v>236</v>
      </c>
      <c r="JUD49" s="134" t="s">
        <v>236</v>
      </c>
      <c r="JUE49" s="134" t="s">
        <v>236</v>
      </c>
      <c r="JUF49" s="134" t="s">
        <v>236</v>
      </c>
      <c r="JUG49" s="134" t="s">
        <v>236</v>
      </c>
      <c r="JUH49" s="134" t="s">
        <v>236</v>
      </c>
      <c r="JUI49" s="134" t="s">
        <v>236</v>
      </c>
      <c r="JUJ49" s="134" t="s">
        <v>236</v>
      </c>
      <c r="JUK49" s="134" t="s">
        <v>236</v>
      </c>
      <c r="JUL49" s="134" t="s">
        <v>236</v>
      </c>
      <c r="JUM49" s="134" t="s">
        <v>236</v>
      </c>
      <c r="JUN49" s="134" t="s">
        <v>236</v>
      </c>
      <c r="JUO49" s="134" t="s">
        <v>236</v>
      </c>
      <c r="JUP49" s="134" t="s">
        <v>236</v>
      </c>
      <c r="JUQ49" s="134" t="s">
        <v>236</v>
      </c>
      <c r="JUR49" s="134" t="s">
        <v>236</v>
      </c>
      <c r="JUS49" s="134" t="s">
        <v>236</v>
      </c>
      <c r="JUT49" s="134" t="s">
        <v>236</v>
      </c>
      <c r="JUU49" s="134" t="s">
        <v>236</v>
      </c>
      <c r="JUV49" s="134" t="s">
        <v>236</v>
      </c>
      <c r="JUW49" s="134" t="s">
        <v>236</v>
      </c>
      <c r="JUX49" s="134" t="s">
        <v>236</v>
      </c>
      <c r="JUY49" s="134" t="s">
        <v>236</v>
      </c>
      <c r="JUZ49" s="134" t="s">
        <v>236</v>
      </c>
      <c r="JVA49" s="134" t="s">
        <v>236</v>
      </c>
      <c r="JVB49" s="134" t="s">
        <v>236</v>
      </c>
      <c r="JVC49" s="134" t="s">
        <v>236</v>
      </c>
      <c r="JVD49" s="134" t="s">
        <v>236</v>
      </c>
      <c r="JVE49" s="134" t="s">
        <v>236</v>
      </c>
      <c r="JVF49" s="134" t="s">
        <v>236</v>
      </c>
      <c r="JVG49" s="134" t="s">
        <v>236</v>
      </c>
      <c r="JVH49" s="134" t="s">
        <v>236</v>
      </c>
      <c r="JVI49" s="134" t="s">
        <v>236</v>
      </c>
      <c r="JVJ49" s="134" t="s">
        <v>236</v>
      </c>
      <c r="JVK49" s="134" t="s">
        <v>236</v>
      </c>
      <c r="JVL49" s="134" t="s">
        <v>236</v>
      </c>
      <c r="JVM49" s="134" t="s">
        <v>236</v>
      </c>
      <c r="JVN49" s="134" t="s">
        <v>236</v>
      </c>
      <c r="JVO49" s="134" t="s">
        <v>236</v>
      </c>
      <c r="JVP49" s="134" t="s">
        <v>236</v>
      </c>
      <c r="JVQ49" s="134" t="s">
        <v>236</v>
      </c>
      <c r="JVR49" s="134" t="s">
        <v>236</v>
      </c>
      <c r="JVS49" s="134" t="s">
        <v>236</v>
      </c>
      <c r="JVT49" s="134" t="s">
        <v>236</v>
      </c>
      <c r="JVU49" s="134" t="s">
        <v>236</v>
      </c>
      <c r="JVV49" s="134" t="s">
        <v>236</v>
      </c>
      <c r="JVW49" s="134" t="s">
        <v>236</v>
      </c>
      <c r="JVX49" s="134" t="s">
        <v>236</v>
      </c>
      <c r="JVY49" s="134" t="s">
        <v>236</v>
      </c>
      <c r="JVZ49" s="134" t="s">
        <v>236</v>
      </c>
      <c r="JWA49" s="134" t="s">
        <v>236</v>
      </c>
      <c r="JWB49" s="134" t="s">
        <v>236</v>
      </c>
      <c r="JWC49" s="134" t="s">
        <v>236</v>
      </c>
      <c r="JWD49" s="134" t="s">
        <v>236</v>
      </c>
      <c r="JWE49" s="134" t="s">
        <v>236</v>
      </c>
      <c r="JWF49" s="134" t="s">
        <v>236</v>
      </c>
      <c r="JWG49" s="134" t="s">
        <v>236</v>
      </c>
      <c r="JWH49" s="134" t="s">
        <v>236</v>
      </c>
      <c r="JWI49" s="134" t="s">
        <v>236</v>
      </c>
      <c r="JWJ49" s="134" t="s">
        <v>236</v>
      </c>
      <c r="JWK49" s="134" t="s">
        <v>236</v>
      </c>
      <c r="JWL49" s="134" t="s">
        <v>236</v>
      </c>
      <c r="JWM49" s="134" t="s">
        <v>236</v>
      </c>
      <c r="JWN49" s="134" t="s">
        <v>236</v>
      </c>
      <c r="JWO49" s="134" t="s">
        <v>236</v>
      </c>
      <c r="JWP49" s="134" t="s">
        <v>236</v>
      </c>
      <c r="JWQ49" s="134" t="s">
        <v>236</v>
      </c>
      <c r="JWR49" s="134" t="s">
        <v>236</v>
      </c>
      <c r="JWS49" s="134" t="s">
        <v>236</v>
      </c>
      <c r="JWT49" s="134" t="s">
        <v>236</v>
      </c>
      <c r="JWU49" s="134" t="s">
        <v>236</v>
      </c>
      <c r="JWV49" s="134" t="s">
        <v>236</v>
      </c>
      <c r="JWW49" s="134" t="s">
        <v>236</v>
      </c>
      <c r="JWX49" s="134" t="s">
        <v>236</v>
      </c>
      <c r="JWY49" s="134" t="s">
        <v>236</v>
      </c>
      <c r="JWZ49" s="134" t="s">
        <v>236</v>
      </c>
      <c r="JXA49" s="134" t="s">
        <v>236</v>
      </c>
      <c r="JXB49" s="134" t="s">
        <v>236</v>
      </c>
      <c r="JXC49" s="134" t="s">
        <v>236</v>
      </c>
      <c r="JXD49" s="134" t="s">
        <v>236</v>
      </c>
      <c r="JXE49" s="134" t="s">
        <v>236</v>
      </c>
      <c r="JXF49" s="134" t="s">
        <v>236</v>
      </c>
      <c r="JXG49" s="134" t="s">
        <v>236</v>
      </c>
      <c r="JXH49" s="134" t="s">
        <v>236</v>
      </c>
      <c r="JXI49" s="134" t="s">
        <v>236</v>
      </c>
      <c r="JXJ49" s="134" t="s">
        <v>236</v>
      </c>
      <c r="JXK49" s="134" t="s">
        <v>236</v>
      </c>
      <c r="JXL49" s="134" t="s">
        <v>236</v>
      </c>
      <c r="JXM49" s="134" t="s">
        <v>236</v>
      </c>
      <c r="JXN49" s="134" t="s">
        <v>236</v>
      </c>
      <c r="JXO49" s="134" t="s">
        <v>236</v>
      </c>
      <c r="JXP49" s="134" t="s">
        <v>236</v>
      </c>
      <c r="JXQ49" s="134" t="s">
        <v>236</v>
      </c>
      <c r="JXR49" s="134" t="s">
        <v>236</v>
      </c>
      <c r="JXS49" s="134" t="s">
        <v>236</v>
      </c>
      <c r="JXT49" s="134" t="s">
        <v>236</v>
      </c>
      <c r="JXU49" s="134" t="s">
        <v>236</v>
      </c>
      <c r="JXV49" s="134" t="s">
        <v>236</v>
      </c>
      <c r="JXW49" s="134" t="s">
        <v>236</v>
      </c>
      <c r="JXX49" s="134" t="s">
        <v>236</v>
      </c>
      <c r="JXY49" s="134" t="s">
        <v>236</v>
      </c>
      <c r="JXZ49" s="134" t="s">
        <v>236</v>
      </c>
      <c r="JYA49" s="134" t="s">
        <v>236</v>
      </c>
      <c r="JYB49" s="134" t="s">
        <v>236</v>
      </c>
      <c r="JYC49" s="134" t="s">
        <v>236</v>
      </c>
      <c r="JYD49" s="134" t="s">
        <v>236</v>
      </c>
      <c r="JYE49" s="134" t="s">
        <v>236</v>
      </c>
      <c r="JYF49" s="134" t="s">
        <v>236</v>
      </c>
      <c r="JYG49" s="134" t="s">
        <v>236</v>
      </c>
      <c r="JYH49" s="134" t="s">
        <v>236</v>
      </c>
      <c r="JYI49" s="134" t="s">
        <v>236</v>
      </c>
      <c r="JYJ49" s="134" t="s">
        <v>236</v>
      </c>
      <c r="JYK49" s="134" t="s">
        <v>236</v>
      </c>
      <c r="JYL49" s="134" t="s">
        <v>236</v>
      </c>
      <c r="JYM49" s="134" t="s">
        <v>236</v>
      </c>
      <c r="JYN49" s="134" t="s">
        <v>236</v>
      </c>
      <c r="JYO49" s="134" t="s">
        <v>236</v>
      </c>
      <c r="JYP49" s="134" t="s">
        <v>236</v>
      </c>
      <c r="JYQ49" s="134" t="s">
        <v>236</v>
      </c>
      <c r="JYR49" s="134" t="s">
        <v>236</v>
      </c>
      <c r="JYS49" s="134" t="s">
        <v>236</v>
      </c>
      <c r="JYT49" s="134" t="s">
        <v>236</v>
      </c>
      <c r="JYU49" s="134" t="s">
        <v>236</v>
      </c>
      <c r="JYV49" s="134" t="s">
        <v>236</v>
      </c>
      <c r="JYW49" s="134" t="s">
        <v>236</v>
      </c>
      <c r="JYX49" s="134" t="s">
        <v>236</v>
      </c>
      <c r="JYY49" s="134" t="s">
        <v>236</v>
      </c>
      <c r="JYZ49" s="134" t="s">
        <v>236</v>
      </c>
      <c r="JZA49" s="134" t="s">
        <v>236</v>
      </c>
      <c r="JZB49" s="134" t="s">
        <v>236</v>
      </c>
      <c r="JZC49" s="134" t="s">
        <v>236</v>
      </c>
      <c r="JZD49" s="134" t="s">
        <v>236</v>
      </c>
      <c r="JZE49" s="134" t="s">
        <v>236</v>
      </c>
      <c r="JZF49" s="134" t="s">
        <v>236</v>
      </c>
      <c r="JZG49" s="134" t="s">
        <v>236</v>
      </c>
      <c r="JZH49" s="134" t="s">
        <v>236</v>
      </c>
      <c r="JZI49" s="134" t="s">
        <v>236</v>
      </c>
      <c r="JZJ49" s="134" t="s">
        <v>236</v>
      </c>
      <c r="JZK49" s="134" t="s">
        <v>236</v>
      </c>
      <c r="JZL49" s="134" t="s">
        <v>236</v>
      </c>
      <c r="JZM49" s="134" t="s">
        <v>236</v>
      </c>
      <c r="JZN49" s="134" t="s">
        <v>236</v>
      </c>
      <c r="JZO49" s="134" t="s">
        <v>236</v>
      </c>
      <c r="JZP49" s="134" t="s">
        <v>236</v>
      </c>
      <c r="JZQ49" s="134" t="s">
        <v>236</v>
      </c>
      <c r="JZR49" s="134" t="s">
        <v>236</v>
      </c>
      <c r="JZS49" s="134" t="s">
        <v>236</v>
      </c>
      <c r="JZT49" s="134" t="s">
        <v>236</v>
      </c>
      <c r="JZU49" s="134" t="s">
        <v>236</v>
      </c>
      <c r="JZV49" s="134" t="s">
        <v>236</v>
      </c>
      <c r="JZW49" s="134" t="s">
        <v>236</v>
      </c>
      <c r="JZX49" s="134" t="s">
        <v>236</v>
      </c>
      <c r="JZY49" s="134" t="s">
        <v>236</v>
      </c>
      <c r="JZZ49" s="134" t="s">
        <v>236</v>
      </c>
      <c r="KAA49" s="134" t="s">
        <v>236</v>
      </c>
      <c r="KAB49" s="134" t="s">
        <v>236</v>
      </c>
      <c r="KAC49" s="134" t="s">
        <v>236</v>
      </c>
      <c r="KAD49" s="134" t="s">
        <v>236</v>
      </c>
      <c r="KAE49" s="134" t="s">
        <v>236</v>
      </c>
      <c r="KAF49" s="134" t="s">
        <v>236</v>
      </c>
      <c r="KAG49" s="134" t="s">
        <v>236</v>
      </c>
      <c r="KAH49" s="134" t="s">
        <v>236</v>
      </c>
      <c r="KAI49" s="134" t="s">
        <v>236</v>
      </c>
      <c r="KAJ49" s="134" t="s">
        <v>236</v>
      </c>
      <c r="KAK49" s="134" t="s">
        <v>236</v>
      </c>
      <c r="KAL49" s="134" t="s">
        <v>236</v>
      </c>
      <c r="KAM49" s="134" t="s">
        <v>236</v>
      </c>
      <c r="KAN49" s="134" t="s">
        <v>236</v>
      </c>
      <c r="KAO49" s="134" t="s">
        <v>236</v>
      </c>
      <c r="KAP49" s="134" t="s">
        <v>236</v>
      </c>
      <c r="KAQ49" s="134" t="s">
        <v>236</v>
      </c>
      <c r="KAR49" s="134" t="s">
        <v>236</v>
      </c>
      <c r="KAS49" s="134" t="s">
        <v>236</v>
      </c>
      <c r="KAT49" s="134" t="s">
        <v>236</v>
      </c>
      <c r="KAU49" s="134" t="s">
        <v>236</v>
      </c>
      <c r="KAV49" s="134" t="s">
        <v>236</v>
      </c>
      <c r="KAW49" s="134" t="s">
        <v>236</v>
      </c>
      <c r="KAX49" s="134" t="s">
        <v>236</v>
      </c>
      <c r="KAY49" s="134" t="s">
        <v>236</v>
      </c>
      <c r="KAZ49" s="134" t="s">
        <v>236</v>
      </c>
      <c r="KBA49" s="134" t="s">
        <v>236</v>
      </c>
      <c r="KBB49" s="134" t="s">
        <v>236</v>
      </c>
      <c r="KBC49" s="134" t="s">
        <v>236</v>
      </c>
      <c r="KBD49" s="134" t="s">
        <v>236</v>
      </c>
      <c r="KBE49" s="134" t="s">
        <v>236</v>
      </c>
      <c r="KBF49" s="134" t="s">
        <v>236</v>
      </c>
      <c r="KBG49" s="134" t="s">
        <v>236</v>
      </c>
      <c r="KBH49" s="134" t="s">
        <v>236</v>
      </c>
      <c r="KBI49" s="134" t="s">
        <v>236</v>
      </c>
      <c r="KBJ49" s="134" t="s">
        <v>236</v>
      </c>
      <c r="KBK49" s="134" t="s">
        <v>236</v>
      </c>
      <c r="KBL49" s="134" t="s">
        <v>236</v>
      </c>
      <c r="KBM49" s="134" t="s">
        <v>236</v>
      </c>
      <c r="KBN49" s="134" t="s">
        <v>236</v>
      </c>
      <c r="KBO49" s="134" t="s">
        <v>236</v>
      </c>
      <c r="KBP49" s="134" t="s">
        <v>236</v>
      </c>
      <c r="KBQ49" s="134" t="s">
        <v>236</v>
      </c>
      <c r="KBR49" s="134" t="s">
        <v>236</v>
      </c>
      <c r="KBS49" s="134" t="s">
        <v>236</v>
      </c>
      <c r="KBT49" s="134" t="s">
        <v>236</v>
      </c>
      <c r="KBU49" s="134" t="s">
        <v>236</v>
      </c>
      <c r="KBV49" s="134" t="s">
        <v>236</v>
      </c>
      <c r="KBW49" s="134" t="s">
        <v>236</v>
      </c>
      <c r="KBX49" s="134" t="s">
        <v>236</v>
      </c>
      <c r="KBY49" s="134" t="s">
        <v>236</v>
      </c>
      <c r="KBZ49" s="134" t="s">
        <v>236</v>
      </c>
      <c r="KCA49" s="134" t="s">
        <v>236</v>
      </c>
      <c r="KCB49" s="134" t="s">
        <v>236</v>
      </c>
      <c r="KCC49" s="134" t="s">
        <v>236</v>
      </c>
      <c r="KCD49" s="134" t="s">
        <v>236</v>
      </c>
      <c r="KCE49" s="134" t="s">
        <v>236</v>
      </c>
      <c r="KCF49" s="134" t="s">
        <v>236</v>
      </c>
      <c r="KCG49" s="134" t="s">
        <v>236</v>
      </c>
      <c r="KCH49" s="134" t="s">
        <v>236</v>
      </c>
      <c r="KCI49" s="134" t="s">
        <v>236</v>
      </c>
      <c r="KCJ49" s="134" t="s">
        <v>236</v>
      </c>
      <c r="KCK49" s="134" t="s">
        <v>236</v>
      </c>
      <c r="KCL49" s="134" t="s">
        <v>236</v>
      </c>
      <c r="KCM49" s="134" t="s">
        <v>236</v>
      </c>
      <c r="KCN49" s="134" t="s">
        <v>236</v>
      </c>
      <c r="KCO49" s="134" t="s">
        <v>236</v>
      </c>
      <c r="KCP49" s="134" t="s">
        <v>236</v>
      </c>
      <c r="KCQ49" s="134" t="s">
        <v>236</v>
      </c>
      <c r="KCR49" s="134" t="s">
        <v>236</v>
      </c>
      <c r="KCS49" s="134" t="s">
        <v>236</v>
      </c>
      <c r="KCT49" s="134" t="s">
        <v>236</v>
      </c>
      <c r="KCU49" s="134" t="s">
        <v>236</v>
      </c>
      <c r="KCV49" s="134" t="s">
        <v>236</v>
      </c>
      <c r="KCW49" s="134" t="s">
        <v>236</v>
      </c>
      <c r="KCX49" s="134" t="s">
        <v>236</v>
      </c>
      <c r="KCY49" s="134" t="s">
        <v>236</v>
      </c>
      <c r="KCZ49" s="134" t="s">
        <v>236</v>
      </c>
      <c r="KDA49" s="134" t="s">
        <v>236</v>
      </c>
      <c r="KDB49" s="134" t="s">
        <v>236</v>
      </c>
      <c r="KDC49" s="134" t="s">
        <v>236</v>
      </c>
      <c r="KDD49" s="134" t="s">
        <v>236</v>
      </c>
      <c r="KDE49" s="134" t="s">
        <v>236</v>
      </c>
      <c r="KDF49" s="134" t="s">
        <v>236</v>
      </c>
      <c r="KDG49" s="134" t="s">
        <v>236</v>
      </c>
      <c r="KDH49" s="134" t="s">
        <v>236</v>
      </c>
      <c r="KDI49" s="134" t="s">
        <v>236</v>
      </c>
      <c r="KDJ49" s="134" t="s">
        <v>236</v>
      </c>
      <c r="KDK49" s="134" t="s">
        <v>236</v>
      </c>
      <c r="KDL49" s="134" t="s">
        <v>236</v>
      </c>
      <c r="KDM49" s="134" t="s">
        <v>236</v>
      </c>
      <c r="KDN49" s="134" t="s">
        <v>236</v>
      </c>
      <c r="KDO49" s="134" t="s">
        <v>236</v>
      </c>
      <c r="KDP49" s="134" t="s">
        <v>236</v>
      </c>
      <c r="KDQ49" s="134" t="s">
        <v>236</v>
      </c>
      <c r="KDR49" s="134" t="s">
        <v>236</v>
      </c>
      <c r="KDS49" s="134" t="s">
        <v>236</v>
      </c>
      <c r="KDT49" s="134" t="s">
        <v>236</v>
      </c>
      <c r="KDU49" s="134" t="s">
        <v>236</v>
      </c>
      <c r="KDV49" s="134" t="s">
        <v>236</v>
      </c>
      <c r="KDW49" s="134" t="s">
        <v>236</v>
      </c>
      <c r="KDX49" s="134" t="s">
        <v>236</v>
      </c>
      <c r="KDY49" s="134" t="s">
        <v>236</v>
      </c>
      <c r="KDZ49" s="134" t="s">
        <v>236</v>
      </c>
      <c r="KEA49" s="134" t="s">
        <v>236</v>
      </c>
      <c r="KEB49" s="134" t="s">
        <v>236</v>
      </c>
      <c r="KEC49" s="134" t="s">
        <v>236</v>
      </c>
      <c r="KED49" s="134" t="s">
        <v>236</v>
      </c>
      <c r="KEE49" s="134" t="s">
        <v>236</v>
      </c>
      <c r="KEF49" s="134" t="s">
        <v>236</v>
      </c>
      <c r="KEG49" s="134" t="s">
        <v>236</v>
      </c>
      <c r="KEH49" s="134" t="s">
        <v>236</v>
      </c>
      <c r="KEI49" s="134" t="s">
        <v>236</v>
      </c>
      <c r="KEJ49" s="134" t="s">
        <v>236</v>
      </c>
      <c r="KEK49" s="134" t="s">
        <v>236</v>
      </c>
      <c r="KEL49" s="134" t="s">
        <v>236</v>
      </c>
      <c r="KEM49" s="134" t="s">
        <v>236</v>
      </c>
      <c r="KEN49" s="134" t="s">
        <v>236</v>
      </c>
      <c r="KEO49" s="134" t="s">
        <v>236</v>
      </c>
      <c r="KEP49" s="134" t="s">
        <v>236</v>
      </c>
      <c r="KEQ49" s="134" t="s">
        <v>236</v>
      </c>
      <c r="KER49" s="134" t="s">
        <v>236</v>
      </c>
      <c r="KES49" s="134" t="s">
        <v>236</v>
      </c>
      <c r="KET49" s="134" t="s">
        <v>236</v>
      </c>
      <c r="KEU49" s="134" t="s">
        <v>236</v>
      </c>
      <c r="KEV49" s="134" t="s">
        <v>236</v>
      </c>
      <c r="KEW49" s="134" t="s">
        <v>236</v>
      </c>
      <c r="KEX49" s="134" t="s">
        <v>236</v>
      </c>
      <c r="KEY49" s="134" t="s">
        <v>236</v>
      </c>
      <c r="KEZ49" s="134" t="s">
        <v>236</v>
      </c>
      <c r="KFA49" s="134" t="s">
        <v>236</v>
      </c>
      <c r="KFB49" s="134" t="s">
        <v>236</v>
      </c>
      <c r="KFC49" s="134" t="s">
        <v>236</v>
      </c>
      <c r="KFD49" s="134" t="s">
        <v>236</v>
      </c>
      <c r="KFE49" s="134" t="s">
        <v>236</v>
      </c>
      <c r="KFF49" s="134" t="s">
        <v>236</v>
      </c>
      <c r="KFG49" s="134" t="s">
        <v>236</v>
      </c>
      <c r="KFH49" s="134" t="s">
        <v>236</v>
      </c>
      <c r="KFI49" s="134" t="s">
        <v>236</v>
      </c>
      <c r="KFJ49" s="134" t="s">
        <v>236</v>
      </c>
      <c r="KFK49" s="134" t="s">
        <v>236</v>
      </c>
      <c r="KFL49" s="134" t="s">
        <v>236</v>
      </c>
      <c r="KFM49" s="134" t="s">
        <v>236</v>
      </c>
      <c r="KFN49" s="134" t="s">
        <v>236</v>
      </c>
      <c r="KFO49" s="134" t="s">
        <v>236</v>
      </c>
      <c r="KFP49" s="134" t="s">
        <v>236</v>
      </c>
      <c r="KFQ49" s="134" t="s">
        <v>236</v>
      </c>
      <c r="KFR49" s="134" t="s">
        <v>236</v>
      </c>
      <c r="KFS49" s="134" t="s">
        <v>236</v>
      </c>
      <c r="KFT49" s="134" t="s">
        <v>236</v>
      </c>
      <c r="KFU49" s="134" t="s">
        <v>236</v>
      </c>
      <c r="KFV49" s="134" t="s">
        <v>236</v>
      </c>
      <c r="KFW49" s="134" t="s">
        <v>236</v>
      </c>
      <c r="KFX49" s="134" t="s">
        <v>236</v>
      </c>
      <c r="KFY49" s="134" t="s">
        <v>236</v>
      </c>
      <c r="KFZ49" s="134" t="s">
        <v>236</v>
      </c>
      <c r="KGA49" s="134" t="s">
        <v>236</v>
      </c>
      <c r="KGB49" s="134" t="s">
        <v>236</v>
      </c>
      <c r="KGC49" s="134" t="s">
        <v>236</v>
      </c>
      <c r="KGD49" s="134" t="s">
        <v>236</v>
      </c>
      <c r="KGE49" s="134" t="s">
        <v>236</v>
      </c>
      <c r="KGF49" s="134" t="s">
        <v>236</v>
      </c>
      <c r="KGG49" s="134" t="s">
        <v>236</v>
      </c>
      <c r="KGH49" s="134" t="s">
        <v>236</v>
      </c>
      <c r="KGI49" s="134" t="s">
        <v>236</v>
      </c>
      <c r="KGJ49" s="134" t="s">
        <v>236</v>
      </c>
      <c r="KGK49" s="134" t="s">
        <v>236</v>
      </c>
      <c r="KGL49" s="134" t="s">
        <v>236</v>
      </c>
      <c r="KGM49" s="134" t="s">
        <v>236</v>
      </c>
      <c r="KGN49" s="134" t="s">
        <v>236</v>
      </c>
      <c r="KGO49" s="134" t="s">
        <v>236</v>
      </c>
      <c r="KGP49" s="134" t="s">
        <v>236</v>
      </c>
      <c r="KGQ49" s="134" t="s">
        <v>236</v>
      </c>
      <c r="KGR49" s="134" t="s">
        <v>236</v>
      </c>
      <c r="KGS49" s="134" t="s">
        <v>236</v>
      </c>
      <c r="KGT49" s="134" t="s">
        <v>236</v>
      </c>
      <c r="KGU49" s="134" t="s">
        <v>236</v>
      </c>
      <c r="KGV49" s="134" t="s">
        <v>236</v>
      </c>
      <c r="KGW49" s="134" t="s">
        <v>236</v>
      </c>
      <c r="KGX49" s="134" t="s">
        <v>236</v>
      </c>
      <c r="KGY49" s="134" t="s">
        <v>236</v>
      </c>
      <c r="KGZ49" s="134" t="s">
        <v>236</v>
      </c>
      <c r="KHA49" s="134" t="s">
        <v>236</v>
      </c>
      <c r="KHB49" s="134" t="s">
        <v>236</v>
      </c>
      <c r="KHC49" s="134" t="s">
        <v>236</v>
      </c>
      <c r="KHD49" s="134" t="s">
        <v>236</v>
      </c>
      <c r="KHE49" s="134" t="s">
        <v>236</v>
      </c>
      <c r="KHF49" s="134" t="s">
        <v>236</v>
      </c>
      <c r="KHG49" s="134" t="s">
        <v>236</v>
      </c>
      <c r="KHH49" s="134" t="s">
        <v>236</v>
      </c>
      <c r="KHI49" s="134" t="s">
        <v>236</v>
      </c>
      <c r="KHJ49" s="134" t="s">
        <v>236</v>
      </c>
      <c r="KHK49" s="134" t="s">
        <v>236</v>
      </c>
      <c r="KHL49" s="134" t="s">
        <v>236</v>
      </c>
      <c r="KHM49" s="134" t="s">
        <v>236</v>
      </c>
      <c r="KHN49" s="134" t="s">
        <v>236</v>
      </c>
      <c r="KHO49" s="134" t="s">
        <v>236</v>
      </c>
      <c r="KHP49" s="134" t="s">
        <v>236</v>
      </c>
      <c r="KHQ49" s="134" t="s">
        <v>236</v>
      </c>
      <c r="KHR49" s="134" t="s">
        <v>236</v>
      </c>
      <c r="KHS49" s="134" t="s">
        <v>236</v>
      </c>
      <c r="KHT49" s="134" t="s">
        <v>236</v>
      </c>
      <c r="KHU49" s="134" t="s">
        <v>236</v>
      </c>
      <c r="KHV49" s="134" t="s">
        <v>236</v>
      </c>
      <c r="KHW49" s="134" t="s">
        <v>236</v>
      </c>
      <c r="KHX49" s="134" t="s">
        <v>236</v>
      </c>
      <c r="KHY49" s="134" t="s">
        <v>236</v>
      </c>
      <c r="KHZ49" s="134" t="s">
        <v>236</v>
      </c>
      <c r="KIA49" s="134" t="s">
        <v>236</v>
      </c>
      <c r="KIB49" s="134" t="s">
        <v>236</v>
      </c>
      <c r="KIC49" s="134" t="s">
        <v>236</v>
      </c>
      <c r="KID49" s="134" t="s">
        <v>236</v>
      </c>
      <c r="KIE49" s="134" t="s">
        <v>236</v>
      </c>
      <c r="KIF49" s="134" t="s">
        <v>236</v>
      </c>
      <c r="KIG49" s="134" t="s">
        <v>236</v>
      </c>
      <c r="KIH49" s="134" t="s">
        <v>236</v>
      </c>
      <c r="KII49" s="134" t="s">
        <v>236</v>
      </c>
      <c r="KIJ49" s="134" t="s">
        <v>236</v>
      </c>
      <c r="KIK49" s="134" t="s">
        <v>236</v>
      </c>
      <c r="KIL49" s="134" t="s">
        <v>236</v>
      </c>
      <c r="KIM49" s="134" t="s">
        <v>236</v>
      </c>
      <c r="KIN49" s="134" t="s">
        <v>236</v>
      </c>
      <c r="KIO49" s="134" t="s">
        <v>236</v>
      </c>
      <c r="KIP49" s="134" t="s">
        <v>236</v>
      </c>
      <c r="KIQ49" s="134" t="s">
        <v>236</v>
      </c>
      <c r="KIR49" s="134" t="s">
        <v>236</v>
      </c>
      <c r="KIS49" s="134" t="s">
        <v>236</v>
      </c>
      <c r="KIT49" s="134" t="s">
        <v>236</v>
      </c>
      <c r="KIU49" s="134" t="s">
        <v>236</v>
      </c>
      <c r="KIV49" s="134" t="s">
        <v>236</v>
      </c>
      <c r="KIW49" s="134" t="s">
        <v>236</v>
      </c>
      <c r="KIX49" s="134" t="s">
        <v>236</v>
      </c>
      <c r="KIY49" s="134" t="s">
        <v>236</v>
      </c>
      <c r="KIZ49" s="134" t="s">
        <v>236</v>
      </c>
      <c r="KJA49" s="134" t="s">
        <v>236</v>
      </c>
      <c r="KJB49" s="134" t="s">
        <v>236</v>
      </c>
      <c r="KJC49" s="134" t="s">
        <v>236</v>
      </c>
      <c r="KJD49" s="134" t="s">
        <v>236</v>
      </c>
      <c r="KJE49" s="134" t="s">
        <v>236</v>
      </c>
      <c r="KJF49" s="134" t="s">
        <v>236</v>
      </c>
      <c r="KJG49" s="134" t="s">
        <v>236</v>
      </c>
      <c r="KJH49" s="134" t="s">
        <v>236</v>
      </c>
      <c r="KJI49" s="134" t="s">
        <v>236</v>
      </c>
      <c r="KJJ49" s="134" t="s">
        <v>236</v>
      </c>
      <c r="KJK49" s="134" t="s">
        <v>236</v>
      </c>
      <c r="KJL49" s="134" t="s">
        <v>236</v>
      </c>
      <c r="KJM49" s="134" t="s">
        <v>236</v>
      </c>
      <c r="KJN49" s="134" t="s">
        <v>236</v>
      </c>
      <c r="KJO49" s="134" t="s">
        <v>236</v>
      </c>
      <c r="KJP49" s="134" t="s">
        <v>236</v>
      </c>
      <c r="KJQ49" s="134" t="s">
        <v>236</v>
      </c>
      <c r="KJR49" s="134" t="s">
        <v>236</v>
      </c>
      <c r="KJS49" s="134" t="s">
        <v>236</v>
      </c>
      <c r="KJT49" s="134" t="s">
        <v>236</v>
      </c>
      <c r="KJU49" s="134" t="s">
        <v>236</v>
      </c>
      <c r="KJV49" s="134" t="s">
        <v>236</v>
      </c>
      <c r="KJW49" s="134" t="s">
        <v>236</v>
      </c>
      <c r="KJX49" s="134" t="s">
        <v>236</v>
      </c>
      <c r="KJY49" s="134" t="s">
        <v>236</v>
      </c>
      <c r="KJZ49" s="134" t="s">
        <v>236</v>
      </c>
      <c r="KKA49" s="134" t="s">
        <v>236</v>
      </c>
      <c r="KKB49" s="134" t="s">
        <v>236</v>
      </c>
      <c r="KKC49" s="134" t="s">
        <v>236</v>
      </c>
      <c r="KKD49" s="134" t="s">
        <v>236</v>
      </c>
      <c r="KKE49" s="134" t="s">
        <v>236</v>
      </c>
      <c r="KKF49" s="134" t="s">
        <v>236</v>
      </c>
      <c r="KKG49" s="134" t="s">
        <v>236</v>
      </c>
      <c r="KKH49" s="134" t="s">
        <v>236</v>
      </c>
      <c r="KKI49" s="134" t="s">
        <v>236</v>
      </c>
      <c r="KKJ49" s="134" t="s">
        <v>236</v>
      </c>
      <c r="KKK49" s="134" t="s">
        <v>236</v>
      </c>
      <c r="KKL49" s="134" t="s">
        <v>236</v>
      </c>
      <c r="KKM49" s="134" t="s">
        <v>236</v>
      </c>
      <c r="KKN49" s="134" t="s">
        <v>236</v>
      </c>
      <c r="KKO49" s="134" t="s">
        <v>236</v>
      </c>
      <c r="KKP49" s="134" t="s">
        <v>236</v>
      </c>
      <c r="KKQ49" s="134" t="s">
        <v>236</v>
      </c>
      <c r="KKR49" s="134" t="s">
        <v>236</v>
      </c>
      <c r="KKS49" s="134" t="s">
        <v>236</v>
      </c>
      <c r="KKT49" s="134" t="s">
        <v>236</v>
      </c>
      <c r="KKU49" s="134" t="s">
        <v>236</v>
      </c>
      <c r="KKV49" s="134" t="s">
        <v>236</v>
      </c>
      <c r="KKW49" s="134" t="s">
        <v>236</v>
      </c>
      <c r="KKX49" s="134" t="s">
        <v>236</v>
      </c>
      <c r="KKY49" s="134" t="s">
        <v>236</v>
      </c>
      <c r="KKZ49" s="134" t="s">
        <v>236</v>
      </c>
      <c r="KLA49" s="134" t="s">
        <v>236</v>
      </c>
      <c r="KLB49" s="134" t="s">
        <v>236</v>
      </c>
      <c r="KLC49" s="134" t="s">
        <v>236</v>
      </c>
      <c r="KLD49" s="134" t="s">
        <v>236</v>
      </c>
      <c r="KLE49" s="134" t="s">
        <v>236</v>
      </c>
      <c r="KLF49" s="134" t="s">
        <v>236</v>
      </c>
      <c r="KLG49" s="134" t="s">
        <v>236</v>
      </c>
      <c r="KLH49" s="134" t="s">
        <v>236</v>
      </c>
      <c r="KLI49" s="134" t="s">
        <v>236</v>
      </c>
      <c r="KLJ49" s="134" t="s">
        <v>236</v>
      </c>
      <c r="KLK49" s="134" t="s">
        <v>236</v>
      </c>
      <c r="KLL49" s="134" t="s">
        <v>236</v>
      </c>
      <c r="KLM49" s="134" t="s">
        <v>236</v>
      </c>
      <c r="KLN49" s="134" t="s">
        <v>236</v>
      </c>
      <c r="KLO49" s="134" t="s">
        <v>236</v>
      </c>
      <c r="KLP49" s="134" t="s">
        <v>236</v>
      </c>
      <c r="KLQ49" s="134" t="s">
        <v>236</v>
      </c>
      <c r="KLR49" s="134" t="s">
        <v>236</v>
      </c>
      <c r="KLS49" s="134" t="s">
        <v>236</v>
      </c>
      <c r="KLT49" s="134" t="s">
        <v>236</v>
      </c>
      <c r="KLU49" s="134" t="s">
        <v>236</v>
      </c>
      <c r="KLV49" s="134" t="s">
        <v>236</v>
      </c>
      <c r="KLW49" s="134" t="s">
        <v>236</v>
      </c>
      <c r="KLX49" s="134" t="s">
        <v>236</v>
      </c>
      <c r="KLY49" s="134" t="s">
        <v>236</v>
      </c>
      <c r="KLZ49" s="134" t="s">
        <v>236</v>
      </c>
      <c r="KMA49" s="134" t="s">
        <v>236</v>
      </c>
      <c r="KMB49" s="134" t="s">
        <v>236</v>
      </c>
      <c r="KMC49" s="134" t="s">
        <v>236</v>
      </c>
      <c r="KMD49" s="134" t="s">
        <v>236</v>
      </c>
      <c r="KME49" s="134" t="s">
        <v>236</v>
      </c>
      <c r="KMF49" s="134" t="s">
        <v>236</v>
      </c>
      <c r="KMG49" s="134" t="s">
        <v>236</v>
      </c>
      <c r="KMH49" s="134" t="s">
        <v>236</v>
      </c>
      <c r="KMI49" s="134" t="s">
        <v>236</v>
      </c>
      <c r="KMJ49" s="134" t="s">
        <v>236</v>
      </c>
      <c r="KMK49" s="134" t="s">
        <v>236</v>
      </c>
      <c r="KML49" s="134" t="s">
        <v>236</v>
      </c>
      <c r="KMM49" s="134" t="s">
        <v>236</v>
      </c>
      <c r="KMN49" s="134" t="s">
        <v>236</v>
      </c>
      <c r="KMO49" s="134" t="s">
        <v>236</v>
      </c>
      <c r="KMP49" s="134" t="s">
        <v>236</v>
      </c>
      <c r="KMQ49" s="134" t="s">
        <v>236</v>
      </c>
      <c r="KMR49" s="134" t="s">
        <v>236</v>
      </c>
      <c r="KMS49" s="134" t="s">
        <v>236</v>
      </c>
      <c r="KMT49" s="134" t="s">
        <v>236</v>
      </c>
      <c r="KMU49" s="134" t="s">
        <v>236</v>
      </c>
      <c r="KMV49" s="134" t="s">
        <v>236</v>
      </c>
      <c r="KMW49" s="134" t="s">
        <v>236</v>
      </c>
      <c r="KMX49" s="134" t="s">
        <v>236</v>
      </c>
      <c r="KMY49" s="134" t="s">
        <v>236</v>
      </c>
      <c r="KMZ49" s="134" t="s">
        <v>236</v>
      </c>
      <c r="KNA49" s="134" t="s">
        <v>236</v>
      </c>
      <c r="KNB49" s="134" t="s">
        <v>236</v>
      </c>
      <c r="KNC49" s="134" t="s">
        <v>236</v>
      </c>
      <c r="KND49" s="134" t="s">
        <v>236</v>
      </c>
      <c r="KNE49" s="134" t="s">
        <v>236</v>
      </c>
      <c r="KNF49" s="134" t="s">
        <v>236</v>
      </c>
      <c r="KNG49" s="134" t="s">
        <v>236</v>
      </c>
      <c r="KNH49" s="134" t="s">
        <v>236</v>
      </c>
      <c r="KNI49" s="134" t="s">
        <v>236</v>
      </c>
      <c r="KNJ49" s="134" t="s">
        <v>236</v>
      </c>
      <c r="KNK49" s="134" t="s">
        <v>236</v>
      </c>
      <c r="KNL49" s="134" t="s">
        <v>236</v>
      </c>
      <c r="KNM49" s="134" t="s">
        <v>236</v>
      </c>
      <c r="KNN49" s="134" t="s">
        <v>236</v>
      </c>
      <c r="KNO49" s="134" t="s">
        <v>236</v>
      </c>
      <c r="KNP49" s="134" t="s">
        <v>236</v>
      </c>
      <c r="KNQ49" s="134" t="s">
        <v>236</v>
      </c>
      <c r="KNR49" s="134" t="s">
        <v>236</v>
      </c>
      <c r="KNS49" s="134" t="s">
        <v>236</v>
      </c>
      <c r="KNT49" s="134" t="s">
        <v>236</v>
      </c>
      <c r="KNU49" s="134" t="s">
        <v>236</v>
      </c>
      <c r="KNV49" s="134" t="s">
        <v>236</v>
      </c>
      <c r="KNW49" s="134" t="s">
        <v>236</v>
      </c>
      <c r="KNX49" s="134" t="s">
        <v>236</v>
      </c>
      <c r="KNY49" s="134" t="s">
        <v>236</v>
      </c>
      <c r="KNZ49" s="134" t="s">
        <v>236</v>
      </c>
      <c r="KOA49" s="134" t="s">
        <v>236</v>
      </c>
      <c r="KOB49" s="134" t="s">
        <v>236</v>
      </c>
      <c r="KOC49" s="134" t="s">
        <v>236</v>
      </c>
      <c r="KOD49" s="134" t="s">
        <v>236</v>
      </c>
      <c r="KOE49" s="134" t="s">
        <v>236</v>
      </c>
      <c r="KOF49" s="134" t="s">
        <v>236</v>
      </c>
      <c r="KOG49" s="134" t="s">
        <v>236</v>
      </c>
      <c r="KOH49" s="134" t="s">
        <v>236</v>
      </c>
      <c r="KOI49" s="134" t="s">
        <v>236</v>
      </c>
      <c r="KOJ49" s="134" t="s">
        <v>236</v>
      </c>
      <c r="KOK49" s="134" t="s">
        <v>236</v>
      </c>
      <c r="KOL49" s="134" t="s">
        <v>236</v>
      </c>
      <c r="KOM49" s="134" t="s">
        <v>236</v>
      </c>
      <c r="KON49" s="134" t="s">
        <v>236</v>
      </c>
      <c r="KOO49" s="134" t="s">
        <v>236</v>
      </c>
      <c r="KOP49" s="134" t="s">
        <v>236</v>
      </c>
      <c r="KOQ49" s="134" t="s">
        <v>236</v>
      </c>
      <c r="KOR49" s="134" t="s">
        <v>236</v>
      </c>
      <c r="KOS49" s="134" t="s">
        <v>236</v>
      </c>
      <c r="KOT49" s="134" t="s">
        <v>236</v>
      </c>
      <c r="KOU49" s="134" t="s">
        <v>236</v>
      </c>
      <c r="KOV49" s="134" t="s">
        <v>236</v>
      </c>
      <c r="KOW49" s="134" t="s">
        <v>236</v>
      </c>
      <c r="KOX49" s="134" t="s">
        <v>236</v>
      </c>
      <c r="KOY49" s="134" t="s">
        <v>236</v>
      </c>
      <c r="KOZ49" s="134" t="s">
        <v>236</v>
      </c>
      <c r="KPA49" s="134" t="s">
        <v>236</v>
      </c>
      <c r="KPB49" s="134" t="s">
        <v>236</v>
      </c>
      <c r="KPC49" s="134" t="s">
        <v>236</v>
      </c>
      <c r="KPD49" s="134" t="s">
        <v>236</v>
      </c>
      <c r="KPE49" s="134" t="s">
        <v>236</v>
      </c>
      <c r="KPF49" s="134" t="s">
        <v>236</v>
      </c>
      <c r="KPG49" s="134" t="s">
        <v>236</v>
      </c>
      <c r="KPH49" s="134" t="s">
        <v>236</v>
      </c>
      <c r="KPI49" s="134" t="s">
        <v>236</v>
      </c>
      <c r="KPJ49" s="134" t="s">
        <v>236</v>
      </c>
      <c r="KPK49" s="134" t="s">
        <v>236</v>
      </c>
      <c r="KPL49" s="134" t="s">
        <v>236</v>
      </c>
      <c r="KPM49" s="134" t="s">
        <v>236</v>
      </c>
      <c r="KPN49" s="134" t="s">
        <v>236</v>
      </c>
      <c r="KPO49" s="134" t="s">
        <v>236</v>
      </c>
      <c r="KPP49" s="134" t="s">
        <v>236</v>
      </c>
      <c r="KPQ49" s="134" t="s">
        <v>236</v>
      </c>
      <c r="KPR49" s="134" t="s">
        <v>236</v>
      </c>
      <c r="KPS49" s="134" t="s">
        <v>236</v>
      </c>
      <c r="KPT49" s="134" t="s">
        <v>236</v>
      </c>
      <c r="KPU49" s="134" t="s">
        <v>236</v>
      </c>
      <c r="KPV49" s="134" t="s">
        <v>236</v>
      </c>
      <c r="KPW49" s="134" t="s">
        <v>236</v>
      </c>
      <c r="KPX49" s="134" t="s">
        <v>236</v>
      </c>
      <c r="KPY49" s="134" t="s">
        <v>236</v>
      </c>
      <c r="KPZ49" s="134" t="s">
        <v>236</v>
      </c>
      <c r="KQA49" s="134" t="s">
        <v>236</v>
      </c>
      <c r="KQB49" s="134" t="s">
        <v>236</v>
      </c>
      <c r="KQC49" s="134" t="s">
        <v>236</v>
      </c>
      <c r="KQD49" s="134" t="s">
        <v>236</v>
      </c>
      <c r="KQE49" s="134" t="s">
        <v>236</v>
      </c>
      <c r="KQF49" s="134" t="s">
        <v>236</v>
      </c>
      <c r="KQG49" s="134" t="s">
        <v>236</v>
      </c>
      <c r="KQH49" s="134" t="s">
        <v>236</v>
      </c>
      <c r="KQI49" s="134" t="s">
        <v>236</v>
      </c>
      <c r="KQJ49" s="134" t="s">
        <v>236</v>
      </c>
      <c r="KQK49" s="134" t="s">
        <v>236</v>
      </c>
      <c r="KQL49" s="134" t="s">
        <v>236</v>
      </c>
      <c r="KQM49" s="134" t="s">
        <v>236</v>
      </c>
      <c r="KQN49" s="134" t="s">
        <v>236</v>
      </c>
      <c r="KQO49" s="134" t="s">
        <v>236</v>
      </c>
      <c r="KQP49" s="134" t="s">
        <v>236</v>
      </c>
      <c r="KQQ49" s="134" t="s">
        <v>236</v>
      </c>
      <c r="KQR49" s="134" t="s">
        <v>236</v>
      </c>
      <c r="KQS49" s="134" t="s">
        <v>236</v>
      </c>
      <c r="KQT49" s="134" t="s">
        <v>236</v>
      </c>
      <c r="KQU49" s="134" t="s">
        <v>236</v>
      </c>
      <c r="KQV49" s="134" t="s">
        <v>236</v>
      </c>
      <c r="KQW49" s="134" t="s">
        <v>236</v>
      </c>
      <c r="KQX49" s="134" t="s">
        <v>236</v>
      </c>
      <c r="KQY49" s="134" t="s">
        <v>236</v>
      </c>
      <c r="KQZ49" s="134" t="s">
        <v>236</v>
      </c>
      <c r="KRA49" s="134" t="s">
        <v>236</v>
      </c>
      <c r="KRB49" s="134" t="s">
        <v>236</v>
      </c>
      <c r="KRC49" s="134" t="s">
        <v>236</v>
      </c>
      <c r="KRD49" s="134" t="s">
        <v>236</v>
      </c>
      <c r="KRE49" s="134" t="s">
        <v>236</v>
      </c>
      <c r="KRF49" s="134" t="s">
        <v>236</v>
      </c>
      <c r="KRG49" s="134" t="s">
        <v>236</v>
      </c>
      <c r="KRH49" s="134" t="s">
        <v>236</v>
      </c>
      <c r="KRI49" s="134" t="s">
        <v>236</v>
      </c>
      <c r="KRJ49" s="134" t="s">
        <v>236</v>
      </c>
      <c r="KRK49" s="134" t="s">
        <v>236</v>
      </c>
      <c r="KRL49" s="134" t="s">
        <v>236</v>
      </c>
      <c r="KRM49" s="134" t="s">
        <v>236</v>
      </c>
      <c r="KRN49" s="134" t="s">
        <v>236</v>
      </c>
      <c r="KRO49" s="134" t="s">
        <v>236</v>
      </c>
      <c r="KRP49" s="134" t="s">
        <v>236</v>
      </c>
      <c r="KRQ49" s="134" t="s">
        <v>236</v>
      </c>
      <c r="KRR49" s="134" t="s">
        <v>236</v>
      </c>
      <c r="KRS49" s="134" t="s">
        <v>236</v>
      </c>
      <c r="KRT49" s="134" t="s">
        <v>236</v>
      </c>
      <c r="KRU49" s="134" t="s">
        <v>236</v>
      </c>
      <c r="KRV49" s="134" t="s">
        <v>236</v>
      </c>
      <c r="KRW49" s="134" t="s">
        <v>236</v>
      </c>
      <c r="KRX49" s="134" t="s">
        <v>236</v>
      </c>
      <c r="KRY49" s="134" t="s">
        <v>236</v>
      </c>
      <c r="KRZ49" s="134" t="s">
        <v>236</v>
      </c>
      <c r="KSA49" s="134" t="s">
        <v>236</v>
      </c>
      <c r="KSB49" s="134" t="s">
        <v>236</v>
      </c>
      <c r="KSC49" s="134" t="s">
        <v>236</v>
      </c>
      <c r="KSD49" s="134" t="s">
        <v>236</v>
      </c>
      <c r="KSE49" s="134" t="s">
        <v>236</v>
      </c>
      <c r="KSF49" s="134" t="s">
        <v>236</v>
      </c>
      <c r="KSG49" s="134" t="s">
        <v>236</v>
      </c>
      <c r="KSH49" s="134" t="s">
        <v>236</v>
      </c>
      <c r="KSI49" s="134" t="s">
        <v>236</v>
      </c>
      <c r="KSJ49" s="134" t="s">
        <v>236</v>
      </c>
      <c r="KSK49" s="134" t="s">
        <v>236</v>
      </c>
      <c r="KSL49" s="134" t="s">
        <v>236</v>
      </c>
      <c r="KSM49" s="134" t="s">
        <v>236</v>
      </c>
      <c r="KSN49" s="134" t="s">
        <v>236</v>
      </c>
      <c r="KSO49" s="134" t="s">
        <v>236</v>
      </c>
      <c r="KSP49" s="134" t="s">
        <v>236</v>
      </c>
      <c r="KSQ49" s="134" t="s">
        <v>236</v>
      </c>
      <c r="KSR49" s="134" t="s">
        <v>236</v>
      </c>
      <c r="KSS49" s="134" t="s">
        <v>236</v>
      </c>
      <c r="KST49" s="134" t="s">
        <v>236</v>
      </c>
      <c r="KSU49" s="134" t="s">
        <v>236</v>
      </c>
      <c r="KSV49" s="134" t="s">
        <v>236</v>
      </c>
      <c r="KSW49" s="134" t="s">
        <v>236</v>
      </c>
      <c r="KSX49" s="134" t="s">
        <v>236</v>
      </c>
      <c r="KSY49" s="134" t="s">
        <v>236</v>
      </c>
      <c r="KSZ49" s="134" t="s">
        <v>236</v>
      </c>
      <c r="KTA49" s="134" t="s">
        <v>236</v>
      </c>
      <c r="KTB49" s="134" t="s">
        <v>236</v>
      </c>
      <c r="KTC49" s="134" t="s">
        <v>236</v>
      </c>
      <c r="KTD49" s="134" t="s">
        <v>236</v>
      </c>
      <c r="KTE49" s="134" t="s">
        <v>236</v>
      </c>
      <c r="KTF49" s="134" t="s">
        <v>236</v>
      </c>
      <c r="KTG49" s="134" t="s">
        <v>236</v>
      </c>
      <c r="KTH49" s="134" t="s">
        <v>236</v>
      </c>
      <c r="KTI49" s="134" t="s">
        <v>236</v>
      </c>
      <c r="KTJ49" s="134" t="s">
        <v>236</v>
      </c>
      <c r="KTK49" s="134" t="s">
        <v>236</v>
      </c>
      <c r="KTL49" s="134" t="s">
        <v>236</v>
      </c>
      <c r="KTM49" s="134" t="s">
        <v>236</v>
      </c>
      <c r="KTN49" s="134" t="s">
        <v>236</v>
      </c>
      <c r="KTO49" s="134" t="s">
        <v>236</v>
      </c>
      <c r="KTP49" s="134" t="s">
        <v>236</v>
      </c>
      <c r="KTQ49" s="134" t="s">
        <v>236</v>
      </c>
      <c r="KTR49" s="134" t="s">
        <v>236</v>
      </c>
      <c r="KTS49" s="134" t="s">
        <v>236</v>
      </c>
      <c r="KTT49" s="134" t="s">
        <v>236</v>
      </c>
      <c r="KTU49" s="134" t="s">
        <v>236</v>
      </c>
      <c r="KTV49" s="134" t="s">
        <v>236</v>
      </c>
      <c r="KTW49" s="134" t="s">
        <v>236</v>
      </c>
      <c r="KTX49" s="134" t="s">
        <v>236</v>
      </c>
      <c r="KTY49" s="134" t="s">
        <v>236</v>
      </c>
      <c r="KTZ49" s="134" t="s">
        <v>236</v>
      </c>
      <c r="KUA49" s="134" t="s">
        <v>236</v>
      </c>
      <c r="KUB49" s="134" t="s">
        <v>236</v>
      </c>
      <c r="KUC49" s="134" t="s">
        <v>236</v>
      </c>
      <c r="KUD49" s="134" t="s">
        <v>236</v>
      </c>
      <c r="KUE49" s="134" t="s">
        <v>236</v>
      </c>
      <c r="KUF49" s="134" t="s">
        <v>236</v>
      </c>
      <c r="KUG49" s="134" t="s">
        <v>236</v>
      </c>
      <c r="KUH49" s="134" t="s">
        <v>236</v>
      </c>
      <c r="KUI49" s="134" t="s">
        <v>236</v>
      </c>
      <c r="KUJ49" s="134" t="s">
        <v>236</v>
      </c>
      <c r="KUK49" s="134" t="s">
        <v>236</v>
      </c>
      <c r="KUL49" s="134" t="s">
        <v>236</v>
      </c>
      <c r="KUM49" s="134" t="s">
        <v>236</v>
      </c>
      <c r="KUN49" s="134" t="s">
        <v>236</v>
      </c>
      <c r="KUO49" s="134" t="s">
        <v>236</v>
      </c>
      <c r="KUP49" s="134" t="s">
        <v>236</v>
      </c>
      <c r="KUQ49" s="134" t="s">
        <v>236</v>
      </c>
      <c r="KUR49" s="134" t="s">
        <v>236</v>
      </c>
      <c r="KUS49" s="134" t="s">
        <v>236</v>
      </c>
      <c r="KUT49" s="134" t="s">
        <v>236</v>
      </c>
      <c r="KUU49" s="134" t="s">
        <v>236</v>
      </c>
      <c r="KUV49" s="134" t="s">
        <v>236</v>
      </c>
      <c r="KUW49" s="134" t="s">
        <v>236</v>
      </c>
      <c r="KUX49" s="134" t="s">
        <v>236</v>
      </c>
      <c r="KUY49" s="134" t="s">
        <v>236</v>
      </c>
      <c r="KUZ49" s="134" t="s">
        <v>236</v>
      </c>
      <c r="KVA49" s="134" t="s">
        <v>236</v>
      </c>
      <c r="KVB49" s="134" t="s">
        <v>236</v>
      </c>
      <c r="KVC49" s="134" t="s">
        <v>236</v>
      </c>
      <c r="KVD49" s="134" t="s">
        <v>236</v>
      </c>
      <c r="KVE49" s="134" t="s">
        <v>236</v>
      </c>
      <c r="KVF49" s="134" t="s">
        <v>236</v>
      </c>
      <c r="KVG49" s="134" t="s">
        <v>236</v>
      </c>
      <c r="KVH49" s="134" t="s">
        <v>236</v>
      </c>
      <c r="KVI49" s="134" t="s">
        <v>236</v>
      </c>
      <c r="KVJ49" s="134" t="s">
        <v>236</v>
      </c>
      <c r="KVK49" s="134" t="s">
        <v>236</v>
      </c>
      <c r="KVL49" s="134" t="s">
        <v>236</v>
      </c>
      <c r="KVM49" s="134" t="s">
        <v>236</v>
      </c>
      <c r="KVN49" s="134" t="s">
        <v>236</v>
      </c>
      <c r="KVO49" s="134" t="s">
        <v>236</v>
      </c>
      <c r="KVP49" s="134" t="s">
        <v>236</v>
      </c>
      <c r="KVQ49" s="134" t="s">
        <v>236</v>
      </c>
      <c r="KVR49" s="134" t="s">
        <v>236</v>
      </c>
      <c r="KVS49" s="134" t="s">
        <v>236</v>
      </c>
      <c r="KVT49" s="134" t="s">
        <v>236</v>
      </c>
      <c r="KVU49" s="134" t="s">
        <v>236</v>
      </c>
      <c r="KVV49" s="134" t="s">
        <v>236</v>
      </c>
      <c r="KVW49" s="134" t="s">
        <v>236</v>
      </c>
      <c r="KVX49" s="134" t="s">
        <v>236</v>
      </c>
      <c r="KVY49" s="134" t="s">
        <v>236</v>
      </c>
      <c r="KVZ49" s="134" t="s">
        <v>236</v>
      </c>
      <c r="KWA49" s="134" t="s">
        <v>236</v>
      </c>
      <c r="KWB49" s="134" t="s">
        <v>236</v>
      </c>
      <c r="KWC49" s="134" t="s">
        <v>236</v>
      </c>
      <c r="KWD49" s="134" t="s">
        <v>236</v>
      </c>
      <c r="KWE49" s="134" t="s">
        <v>236</v>
      </c>
      <c r="KWF49" s="134" t="s">
        <v>236</v>
      </c>
      <c r="KWG49" s="134" t="s">
        <v>236</v>
      </c>
      <c r="KWH49" s="134" t="s">
        <v>236</v>
      </c>
      <c r="KWI49" s="134" t="s">
        <v>236</v>
      </c>
      <c r="KWJ49" s="134" t="s">
        <v>236</v>
      </c>
      <c r="KWK49" s="134" t="s">
        <v>236</v>
      </c>
      <c r="KWL49" s="134" t="s">
        <v>236</v>
      </c>
      <c r="KWM49" s="134" t="s">
        <v>236</v>
      </c>
      <c r="KWN49" s="134" t="s">
        <v>236</v>
      </c>
      <c r="KWO49" s="134" t="s">
        <v>236</v>
      </c>
      <c r="KWP49" s="134" t="s">
        <v>236</v>
      </c>
      <c r="KWQ49" s="134" t="s">
        <v>236</v>
      </c>
      <c r="KWR49" s="134" t="s">
        <v>236</v>
      </c>
      <c r="KWS49" s="134" t="s">
        <v>236</v>
      </c>
      <c r="KWT49" s="134" t="s">
        <v>236</v>
      </c>
      <c r="KWU49" s="134" t="s">
        <v>236</v>
      </c>
      <c r="KWV49" s="134" t="s">
        <v>236</v>
      </c>
      <c r="KWW49" s="134" t="s">
        <v>236</v>
      </c>
      <c r="KWX49" s="134" t="s">
        <v>236</v>
      </c>
      <c r="KWY49" s="134" t="s">
        <v>236</v>
      </c>
      <c r="KWZ49" s="134" t="s">
        <v>236</v>
      </c>
      <c r="KXA49" s="134" t="s">
        <v>236</v>
      </c>
      <c r="KXB49" s="134" t="s">
        <v>236</v>
      </c>
      <c r="KXC49" s="134" t="s">
        <v>236</v>
      </c>
      <c r="KXD49" s="134" t="s">
        <v>236</v>
      </c>
      <c r="KXE49" s="134" t="s">
        <v>236</v>
      </c>
      <c r="KXF49" s="134" t="s">
        <v>236</v>
      </c>
      <c r="KXG49" s="134" t="s">
        <v>236</v>
      </c>
      <c r="KXH49" s="134" t="s">
        <v>236</v>
      </c>
      <c r="KXI49" s="134" t="s">
        <v>236</v>
      </c>
      <c r="KXJ49" s="134" t="s">
        <v>236</v>
      </c>
      <c r="KXK49" s="134" t="s">
        <v>236</v>
      </c>
      <c r="KXL49" s="134" t="s">
        <v>236</v>
      </c>
      <c r="KXM49" s="134" t="s">
        <v>236</v>
      </c>
      <c r="KXN49" s="134" t="s">
        <v>236</v>
      </c>
      <c r="KXO49" s="134" t="s">
        <v>236</v>
      </c>
      <c r="KXP49" s="134" t="s">
        <v>236</v>
      </c>
      <c r="KXQ49" s="134" t="s">
        <v>236</v>
      </c>
      <c r="KXR49" s="134" t="s">
        <v>236</v>
      </c>
      <c r="KXS49" s="134" t="s">
        <v>236</v>
      </c>
      <c r="KXT49" s="134" t="s">
        <v>236</v>
      </c>
      <c r="KXU49" s="134" t="s">
        <v>236</v>
      </c>
      <c r="KXV49" s="134" t="s">
        <v>236</v>
      </c>
      <c r="KXW49" s="134" t="s">
        <v>236</v>
      </c>
      <c r="KXX49" s="134" t="s">
        <v>236</v>
      </c>
      <c r="KXY49" s="134" t="s">
        <v>236</v>
      </c>
      <c r="KXZ49" s="134" t="s">
        <v>236</v>
      </c>
      <c r="KYA49" s="134" t="s">
        <v>236</v>
      </c>
      <c r="KYB49" s="134" t="s">
        <v>236</v>
      </c>
      <c r="KYC49" s="134" t="s">
        <v>236</v>
      </c>
      <c r="KYD49" s="134" t="s">
        <v>236</v>
      </c>
      <c r="KYE49" s="134" t="s">
        <v>236</v>
      </c>
      <c r="KYF49" s="134" t="s">
        <v>236</v>
      </c>
      <c r="KYG49" s="134" t="s">
        <v>236</v>
      </c>
      <c r="KYH49" s="134" t="s">
        <v>236</v>
      </c>
      <c r="KYI49" s="134" t="s">
        <v>236</v>
      </c>
      <c r="KYJ49" s="134" t="s">
        <v>236</v>
      </c>
      <c r="KYK49" s="134" t="s">
        <v>236</v>
      </c>
      <c r="KYL49" s="134" t="s">
        <v>236</v>
      </c>
      <c r="KYM49" s="134" t="s">
        <v>236</v>
      </c>
      <c r="KYN49" s="134" t="s">
        <v>236</v>
      </c>
      <c r="KYO49" s="134" t="s">
        <v>236</v>
      </c>
      <c r="KYP49" s="134" t="s">
        <v>236</v>
      </c>
      <c r="KYQ49" s="134" t="s">
        <v>236</v>
      </c>
      <c r="KYR49" s="134" t="s">
        <v>236</v>
      </c>
      <c r="KYS49" s="134" t="s">
        <v>236</v>
      </c>
      <c r="KYT49" s="134" t="s">
        <v>236</v>
      </c>
      <c r="KYU49" s="134" t="s">
        <v>236</v>
      </c>
      <c r="KYV49" s="134" t="s">
        <v>236</v>
      </c>
      <c r="KYW49" s="134" t="s">
        <v>236</v>
      </c>
      <c r="KYX49" s="134" t="s">
        <v>236</v>
      </c>
      <c r="KYY49" s="134" t="s">
        <v>236</v>
      </c>
      <c r="KYZ49" s="134" t="s">
        <v>236</v>
      </c>
      <c r="KZA49" s="134" t="s">
        <v>236</v>
      </c>
      <c r="KZB49" s="134" t="s">
        <v>236</v>
      </c>
      <c r="KZC49" s="134" t="s">
        <v>236</v>
      </c>
      <c r="KZD49" s="134" t="s">
        <v>236</v>
      </c>
      <c r="KZE49" s="134" t="s">
        <v>236</v>
      </c>
      <c r="KZF49" s="134" t="s">
        <v>236</v>
      </c>
      <c r="KZG49" s="134" t="s">
        <v>236</v>
      </c>
      <c r="KZH49" s="134" t="s">
        <v>236</v>
      </c>
      <c r="KZI49" s="134" t="s">
        <v>236</v>
      </c>
      <c r="KZJ49" s="134" t="s">
        <v>236</v>
      </c>
      <c r="KZK49" s="134" t="s">
        <v>236</v>
      </c>
      <c r="KZL49" s="134" t="s">
        <v>236</v>
      </c>
      <c r="KZM49" s="134" t="s">
        <v>236</v>
      </c>
      <c r="KZN49" s="134" t="s">
        <v>236</v>
      </c>
      <c r="KZO49" s="134" t="s">
        <v>236</v>
      </c>
      <c r="KZP49" s="134" t="s">
        <v>236</v>
      </c>
      <c r="KZQ49" s="134" t="s">
        <v>236</v>
      </c>
      <c r="KZR49" s="134" t="s">
        <v>236</v>
      </c>
      <c r="KZS49" s="134" t="s">
        <v>236</v>
      </c>
      <c r="KZT49" s="134" t="s">
        <v>236</v>
      </c>
      <c r="KZU49" s="134" t="s">
        <v>236</v>
      </c>
      <c r="KZV49" s="134" t="s">
        <v>236</v>
      </c>
      <c r="KZW49" s="134" t="s">
        <v>236</v>
      </c>
      <c r="KZX49" s="134" t="s">
        <v>236</v>
      </c>
      <c r="KZY49" s="134" t="s">
        <v>236</v>
      </c>
      <c r="KZZ49" s="134" t="s">
        <v>236</v>
      </c>
      <c r="LAA49" s="134" t="s">
        <v>236</v>
      </c>
      <c r="LAB49" s="134" t="s">
        <v>236</v>
      </c>
      <c r="LAC49" s="134" t="s">
        <v>236</v>
      </c>
      <c r="LAD49" s="134" t="s">
        <v>236</v>
      </c>
      <c r="LAE49" s="134" t="s">
        <v>236</v>
      </c>
      <c r="LAF49" s="134" t="s">
        <v>236</v>
      </c>
      <c r="LAG49" s="134" t="s">
        <v>236</v>
      </c>
      <c r="LAH49" s="134" t="s">
        <v>236</v>
      </c>
      <c r="LAI49" s="134" t="s">
        <v>236</v>
      </c>
      <c r="LAJ49" s="134" t="s">
        <v>236</v>
      </c>
      <c r="LAK49" s="134" t="s">
        <v>236</v>
      </c>
      <c r="LAL49" s="134" t="s">
        <v>236</v>
      </c>
      <c r="LAM49" s="134" t="s">
        <v>236</v>
      </c>
      <c r="LAN49" s="134" t="s">
        <v>236</v>
      </c>
      <c r="LAO49" s="134" t="s">
        <v>236</v>
      </c>
      <c r="LAP49" s="134" t="s">
        <v>236</v>
      </c>
      <c r="LAQ49" s="134" t="s">
        <v>236</v>
      </c>
      <c r="LAR49" s="134" t="s">
        <v>236</v>
      </c>
      <c r="LAS49" s="134" t="s">
        <v>236</v>
      </c>
      <c r="LAT49" s="134" t="s">
        <v>236</v>
      </c>
      <c r="LAU49" s="134" t="s">
        <v>236</v>
      </c>
      <c r="LAV49" s="134" t="s">
        <v>236</v>
      </c>
      <c r="LAW49" s="134" t="s">
        <v>236</v>
      </c>
      <c r="LAX49" s="134" t="s">
        <v>236</v>
      </c>
      <c r="LAY49" s="134" t="s">
        <v>236</v>
      </c>
      <c r="LAZ49" s="134" t="s">
        <v>236</v>
      </c>
      <c r="LBA49" s="134" t="s">
        <v>236</v>
      </c>
      <c r="LBB49" s="134" t="s">
        <v>236</v>
      </c>
      <c r="LBC49" s="134" t="s">
        <v>236</v>
      </c>
      <c r="LBD49" s="134" t="s">
        <v>236</v>
      </c>
      <c r="LBE49" s="134" t="s">
        <v>236</v>
      </c>
      <c r="LBF49" s="134" t="s">
        <v>236</v>
      </c>
      <c r="LBG49" s="134" t="s">
        <v>236</v>
      </c>
      <c r="LBH49" s="134" t="s">
        <v>236</v>
      </c>
      <c r="LBI49" s="134" t="s">
        <v>236</v>
      </c>
      <c r="LBJ49" s="134" t="s">
        <v>236</v>
      </c>
      <c r="LBK49" s="134" t="s">
        <v>236</v>
      </c>
      <c r="LBL49" s="134" t="s">
        <v>236</v>
      </c>
      <c r="LBM49" s="134" t="s">
        <v>236</v>
      </c>
      <c r="LBN49" s="134" t="s">
        <v>236</v>
      </c>
      <c r="LBO49" s="134" t="s">
        <v>236</v>
      </c>
      <c r="LBP49" s="134" t="s">
        <v>236</v>
      </c>
      <c r="LBQ49" s="134" t="s">
        <v>236</v>
      </c>
      <c r="LBR49" s="134" t="s">
        <v>236</v>
      </c>
      <c r="LBS49" s="134" t="s">
        <v>236</v>
      </c>
      <c r="LBT49" s="134" t="s">
        <v>236</v>
      </c>
      <c r="LBU49" s="134" t="s">
        <v>236</v>
      </c>
      <c r="LBV49" s="134" t="s">
        <v>236</v>
      </c>
      <c r="LBW49" s="134" t="s">
        <v>236</v>
      </c>
      <c r="LBX49" s="134" t="s">
        <v>236</v>
      </c>
      <c r="LBY49" s="134" t="s">
        <v>236</v>
      </c>
      <c r="LBZ49" s="134" t="s">
        <v>236</v>
      </c>
      <c r="LCA49" s="134" t="s">
        <v>236</v>
      </c>
      <c r="LCB49" s="134" t="s">
        <v>236</v>
      </c>
      <c r="LCC49" s="134" t="s">
        <v>236</v>
      </c>
      <c r="LCD49" s="134" t="s">
        <v>236</v>
      </c>
      <c r="LCE49" s="134" t="s">
        <v>236</v>
      </c>
      <c r="LCF49" s="134" t="s">
        <v>236</v>
      </c>
      <c r="LCG49" s="134" t="s">
        <v>236</v>
      </c>
      <c r="LCH49" s="134" t="s">
        <v>236</v>
      </c>
      <c r="LCI49" s="134" t="s">
        <v>236</v>
      </c>
      <c r="LCJ49" s="134" t="s">
        <v>236</v>
      </c>
      <c r="LCK49" s="134" t="s">
        <v>236</v>
      </c>
      <c r="LCL49" s="134" t="s">
        <v>236</v>
      </c>
      <c r="LCM49" s="134" t="s">
        <v>236</v>
      </c>
      <c r="LCN49" s="134" t="s">
        <v>236</v>
      </c>
      <c r="LCO49" s="134" t="s">
        <v>236</v>
      </c>
      <c r="LCP49" s="134" t="s">
        <v>236</v>
      </c>
      <c r="LCQ49" s="134" t="s">
        <v>236</v>
      </c>
      <c r="LCR49" s="134" t="s">
        <v>236</v>
      </c>
      <c r="LCS49" s="134" t="s">
        <v>236</v>
      </c>
      <c r="LCT49" s="134" t="s">
        <v>236</v>
      </c>
      <c r="LCU49" s="134" t="s">
        <v>236</v>
      </c>
      <c r="LCV49" s="134" t="s">
        <v>236</v>
      </c>
      <c r="LCW49" s="134" t="s">
        <v>236</v>
      </c>
      <c r="LCX49" s="134" t="s">
        <v>236</v>
      </c>
      <c r="LCY49" s="134" t="s">
        <v>236</v>
      </c>
      <c r="LCZ49" s="134" t="s">
        <v>236</v>
      </c>
      <c r="LDA49" s="134" t="s">
        <v>236</v>
      </c>
      <c r="LDB49" s="134" t="s">
        <v>236</v>
      </c>
      <c r="LDC49" s="134" t="s">
        <v>236</v>
      </c>
      <c r="LDD49" s="134" t="s">
        <v>236</v>
      </c>
      <c r="LDE49" s="134" t="s">
        <v>236</v>
      </c>
      <c r="LDF49" s="134" t="s">
        <v>236</v>
      </c>
      <c r="LDG49" s="134" t="s">
        <v>236</v>
      </c>
      <c r="LDH49" s="134" t="s">
        <v>236</v>
      </c>
      <c r="LDI49" s="134" t="s">
        <v>236</v>
      </c>
      <c r="LDJ49" s="134" t="s">
        <v>236</v>
      </c>
      <c r="LDK49" s="134" t="s">
        <v>236</v>
      </c>
      <c r="LDL49" s="134" t="s">
        <v>236</v>
      </c>
      <c r="LDM49" s="134" t="s">
        <v>236</v>
      </c>
      <c r="LDN49" s="134" t="s">
        <v>236</v>
      </c>
      <c r="LDO49" s="134" t="s">
        <v>236</v>
      </c>
      <c r="LDP49" s="134" t="s">
        <v>236</v>
      </c>
      <c r="LDQ49" s="134" t="s">
        <v>236</v>
      </c>
      <c r="LDR49" s="134" t="s">
        <v>236</v>
      </c>
      <c r="LDS49" s="134" t="s">
        <v>236</v>
      </c>
      <c r="LDT49" s="134" t="s">
        <v>236</v>
      </c>
      <c r="LDU49" s="134" t="s">
        <v>236</v>
      </c>
      <c r="LDV49" s="134" t="s">
        <v>236</v>
      </c>
      <c r="LDW49" s="134" t="s">
        <v>236</v>
      </c>
      <c r="LDX49" s="134" t="s">
        <v>236</v>
      </c>
      <c r="LDY49" s="134" t="s">
        <v>236</v>
      </c>
      <c r="LDZ49" s="134" t="s">
        <v>236</v>
      </c>
      <c r="LEA49" s="134" t="s">
        <v>236</v>
      </c>
      <c r="LEB49" s="134" t="s">
        <v>236</v>
      </c>
      <c r="LEC49" s="134" t="s">
        <v>236</v>
      </c>
      <c r="LED49" s="134" t="s">
        <v>236</v>
      </c>
      <c r="LEE49" s="134" t="s">
        <v>236</v>
      </c>
      <c r="LEF49" s="134" t="s">
        <v>236</v>
      </c>
      <c r="LEG49" s="134" t="s">
        <v>236</v>
      </c>
      <c r="LEH49" s="134" t="s">
        <v>236</v>
      </c>
      <c r="LEI49" s="134" t="s">
        <v>236</v>
      </c>
      <c r="LEJ49" s="134" t="s">
        <v>236</v>
      </c>
      <c r="LEK49" s="134" t="s">
        <v>236</v>
      </c>
      <c r="LEL49" s="134" t="s">
        <v>236</v>
      </c>
      <c r="LEM49" s="134" t="s">
        <v>236</v>
      </c>
      <c r="LEN49" s="134" t="s">
        <v>236</v>
      </c>
      <c r="LEO49" s="134" t="s">
        <v>236</v>
      </c>
      <c r="LEP49" s="134" t="s">
        <v>236</v>
      </c>
      <c r="LEQ49" s="134" t="s">
        <v>236</v>
      </c>
      <c r="LER49" s="134" t="s">
        <v>236</v>
      </c>
      <c r="LES49" s="134" t="s">
        <v>236</v>
      </c>
      <c r="LET49" s="134" t="s">
        <v>236</v>
      </c>
      <c r="LEU49" s="134" t="s">
        <v>236</v>
      </c>
      <c r="LEV49" s="134" t="s">
        <v>236</v>
      </c>
      <c r="LEW49" s="134" t="s">
        <v>236</v>
      </c>
      <c r="LEX49" s="134" t="s">
        <v>236</v>
      </c>
      <c r="LEY49" s="134" t="s">
        <v>236</v>
      </c>
      <c r="LEZ49" s="134" t="s">
        <v>236</v>
      </c>
      <c r="LFA49" s="134" t="s">
        <v>236</v>
      </c>
      <c r="LFB49" s="134" t="s">
        <v>236</v>
      </c>
      <c r="LFC49" s="134" t="s">
        <v>236</v>
      </c>
      <c r="LFD49" s="134" t="s">
        <v>236</v>
      </c>
      <c r="LFE49" s="134" t="s">
        <v>236</v>
      </c>
      <c r="LFF49" s="134" t="s">
        <v>236</v>
      </c>
      <c r="LFG49" s="134" t="s">
        <v>236</v>
      </c>
      <c r="LFH49" s="134" t="s">
        <v>236</v>
      </c>
      <c r="LFI49" s="134" t="s">
        <v>236</v>
      </c>
      <c r="LFJ49" s="134" t="s">
        <v>236</v>
      </c>
      <c r="LFK49" s="134" t="s">
        <v>236</v>
      </c>
      <c r="LFL49" s="134" t="s">
        <v>236</v>
      </c>
      <c r="LFM49" s="134" t="s">
        <v>236</v>
      </c>
      <c r="LFN49" s="134" t="s">
        <v>236</v>
      </c>
      <c r="LFO49" s="134" t="s">
        <v>236</v>
      </c>
      <c r="LFP49" s="134" t="s">
        <v>236</v>
      </c>
      <c r="LFQ49" s="134" t="s">
        <v>236</v>
      </c>
      <c r="LFR49" s="134" t="s">
        <v>236</v>
      </c>
      <c r="LFS49" s="134" t="s">
        <v>236</v>
      </c>
      <c r="LFT49" s="134" t="s">
        <v>236</v>
      </c>
      <c r="LFU49" s="134" t="s">
        <v>236</v>
      </c>
      <c r="LFV49" s="134" t="s">
        <v>236</v>
      </c>
      <c r="LFW49" s="134" t="s">
        <v>236</v>
      </c>
      <c r="LFX49" s="134" t="s">
        <v>236</v>
      </c>
      <c r="LFY49" s="134" t="s">
        <v>236</v>
      </c>
      <c r="LFZ49" s="134" t="s">
        <v>236</v>
      </c>
      <c r="LGA49" s="134" t="s">
        <v>236</v>
      </c>
      <c r="LGB49" s="134" t="s">
        <v>236</v>
      </c>
      <c r="LGC49" s="134" t="s">
        <v>236</v>
      </c>
      <c r="LGD49" s="134" t="s">
        <v>236</v>
      </c>
      <c r="LGE49" s="134" t="s">
        <v>236</v>
      </c>
      <c r="LGF49" s="134" t="s">
        <v>236</v>
      </c>
      <c r="LGG49" s="134" t="s">
        <v>236</v>
      </c>
      <c r="LGH49" s="134" t="s">
        <v>236</v>
      </c>
      <c r="LGI49" s="134" t="s">
        <v>236</v>
      </c>
      <c r="LGJ49" s="134" t="s">
        <v>236</v>
      </c>
      <c r="LGK49" s="134" t="s">
        <v>236</v>
      </c>
      <c r="LGL49" s="134" t="s">
        <v>236</v>
      </c>
      <c r="LGM49" s="134" t="s">
        <v>236</v>
      </c>
      <c r="LGN49" s="134" t="s">
        <v>236</v>
      </c>
      <c r="LGO49" s="134" t="s">
        <v>236</v>
      </c>
      <c r="LGP49" s="134" t="s">
        <v>236</v>
      </c>
      <c r="LGQ49" s="134" t="s">
        <v>236</v>
      </c>
      <c r="LGR49" s="134" t="s">
        <v>236</v>
      </c>
      <c r="LGS49" s="134" t="s">
        <v>236</v>
      </c>
      <c r="LGT49" s="134" t="s">
        <v>236</v>
      </c>
      <c r="LGU49" s="134" t="s">
        <v>236</v>
      </c>
      <c r="LGV49" s="134" t="s">
        <v>236</v>
      </c>
      <c r="LGW49" s="134" t="s">
        <v>236</v>
      </c>
      <c r="LGX49" s="134" t="s">
        <v>236</v>
      </c>
      <c r="LGY49" s="134" t="s">
        <v>236</v>
      </c>
      <c r="LGZ49" s="134" t="s">
        <v>236</v>
      </c>
      <c r="LHA49" s="134" t="s">
        <v>236</v>
      </c>
      <c r="LHB49" s="134" t="s">
        <v>236</v>
      </c>
      <c r="LHC49" s="134" t="s">
        <v>236</v>
      </c>
      <c r="LHD49" s="134" t="s">
        <v>236</v>
      </c>
      <c r="LHE49" s="134" t="s">
        <v>236</v>
      </c>
      <c r="LHF49" s="134" t="s">
        <v>236</v>
      </c>
      <c r="LHG49" s="134" t="s">
        <v>236</v>
      </c>
      <c r="LHH49" s="134" t="s">
        <v>236</v>
      </c>
      <c r="LHI49" s="134" t="s">
        <v>236</v>
      </c>
      <c r="LHJ49" s="134" t="s">
        <v>236</v>
      </c>
      <c r="LHK49" s="134" t="s">
        <v>236</v>
      </c>
      <c r="LHL49" s="134" t="s">
        <v>236</v>
      </c>
      <c r="LHM49" s="134" t="s">
        <v>236</v>
      </c>
      <c r="LHN49" s="134" t="s">
        <v>236</v>
      </c>
      <c r="LHO49" s="134" t="s">
        <v>236</v>
      </c>
      <c r="LHP49" s="134" t="s">
        <v>236</v>
      </c>
      <c r="LHQ49" s="134" t="s">
        <v>236</v>
      </c>
      <c r="LHR49" s="134" t="s">
        <v>236</v>
      </c>
      <c r="LHS49" s="134" t="s">
        <v>236</v>
      </c>
      <c r="LHT49" s="134" t="s">
        <v>236</v>
      </c>
      <c r="LHU49" s="134" t="s">
        <v>236</v>
      </c>
      <c r="LHV49" s="134" t="s">
        <v>236</v>
      </c>
      <c r="LHW49" s="134" t="s">
        <v>236</v>
      </c>
      <c r="LHX49" s="134" t="s">
        <v>236</v>
      </c>
      <c r="LHY49" s="134" t="s">
        <v>236</v>
      </c>
      <c r="LHZ49" s="134" t="s">
        <v>236</v>
      </c>
      <c r="LIA49" s="134" t="s">
        <v>236</v>
      </c>
      <c r="LIB49" s="134" t="s">
        <v>236</v>
      </c>
      <c r="LIC49" s="134" t="s">
        <v>236</v>
      </c>
      <c r="LID49" s="134" t="s">
        <v>236</v>
      </c>
      <c r="LIE49" s="134" t="s">
        <v>236</v>
      </c>
      <c r="LIF49" s="134" t="s">
        <v>236</v>
      </c>
      <c r="LIG49" s="134" t="s">
        <v>236</v>
      </c>
      <c r="LIH49" s="134" t="s">
        <v>236</v>
      </c>
      <c r="LII49" s="134" t="s">
        <v>236</v>
      </c>
      <c r="LIJ49" s="134" t="s">
        <v>236</v>
      </c>
      <c r="LIK49" s="134" t="s">
        <v>236</v>
      </c>
      <c r="LIL49" s="134" t="s">
        <v>236</v>
      </c>
      <c r="LIM49" s="134" t="s">
        <v>236</v>
      </c>
      <c r="LIN49" s="134" t="s">
        <v>236</v>
      </c>
      <c r="LIO49" s="134" t="s">
        <v>236</v>
      </c>
      <c r="LIP49" s="134" t="s">
        <v>236</v>
      </c>
      <c r="LIQ49" s="134" t="s">
        <v>236</v>
      </c>
      <c r="LIR49" s="134" t="s">
        <v>236</v>
      </c>
      <c r="LIS49" s="134" t="s">
        <v>236</v>
      </c>
      <c r="LIT49" s="134" t="s">
        <v>236</v>
      </c>
      <c r="LIU49" s="134" t="s">
        <v>236</v>
      </c>
      <c r="LIV49" s="134" t="s">
        <v>236</v>
      </c>
      <c r="LIW49" s="134" t="s">
        <v>236</v>
      </c>
      <c r="LIX49" s="134" t="s">
        <v>236</v>
      </c>
      <c r="LIY49" s="134" t="s">
        <v>236</v>
      </c>
      <c r="LIZ49" s="134" t="s">
        <v>236</v>
      </c>
      <c r="LJA49" s="134" t="s">
        <v>236</v>
      </c>
      <c r="LJB49" s="134" t="s">
        <v>236</v>
      </c>
      <c r="LJC49" s="134" t="s">
        <v>236</v>
      </c>
      <c r="LJD49" s="134" t="s">
        <v>236</v>
      </c>
      <c r="LJE49" s="134" t="s">
        <v>236</v>
      </c>
      <c r="LJF49" s="134" t="s">
        <v>236</v>
      </c>
      <c r="LJG49" s="134" t="s">
        <v>236</v>
      </c>
      <c r="LJH49" s="134" t="s">
        <v>236</v>
      </c>
      <c r="LJI49" s="134" t="s">
        <v>236</v>
      </c>
      <c r="LJJ49" s="134" t="s">
        <v>236</v>
      </c>
      <c r="LJK49" s="134" t="s">
        <v>236</v>
      </c>
      <c r="LJL49" s="134" t="s">
        <v>236</v>
      </c>
      <c r="LJM49" s="134" t="s">
        <v>236</v>
      </c>
      <c r="LJN49" s="134" t="s">
        <v>236</v>
      </c>
      <c r="LJO49" s="134" t="s">
        <v>236</v>
      </c>
      <c r="LJP49" s="134" t="s">
        <v>236</v>
      </c>
      <c r="LJQ49" s="134" t="s">
        <v>236</v>
      </c>
      <c r="LJR49" s="134" t="s">
        <v>236</v>
      </c>
      <c r="LJS49" s="134" t="s">
        <v>236</v>
      </c>
      <c r="LJT49" s="134" t="s">
        <v>236</v>
      </c>
      <c r="LJU49" s="134" t="s">
        <v>236</v>
      </c>
      <c r="LJV49" s="134" t="s">
        <v>236</v>
      </c>
      <c r="LJW49" s="134" t="s">
        <v>236</v>
      </c>
      <c r="LJX49" s="134" t="s">
        <v>236</v>
      </c>
      <c r="LJY49" s="134" t="s">
        <v>236</v>
      </c>
      <c r="LJZ49" s="134" t="s">
        <v>236</v>
      </c>
      <c r="LKA49" s="134" t="s">
        <v>236</v>
      </c>
      <c r="LKB49" s="134" t="s">
        <v>236</v>
      </c>
      <c r="LKC49" s="134" t="s">
        <v>236</v>
      </c>
      <c r="LKD49" s="134" t="s">
        <v>236</v>
      </c>
      <c r="LKE49" s="134" t="s">
        <v>236</v>
      </c>
      <c r="LKF49" s="134" t="s">
        <v>236</v>
      </c>
      <c r="LKG49" s="134" t="s">
        <v>236</v>
      </c>
      <c r="LKH49" s="134" t="s">
        <v>236</v>
      </c>
      <c r="LKI49" s="134" t="s">
        <v>236</v>
      </c>
      <c r="LKJ49" s="134" t="s">
        <v>236</v>
      </c>
      <c r="LKK49" s="134" t="s">
        <v>236</v>
      </c>
      <c r="LKL49" s="134" t="s">
        <v>236</v>
      </c>
      <c r="LKM49" s="134" t="s">
        <v>236</v>
      </c>
      <c r="LKN49" s="134" t="s">
        <v>236</v>
      </c>
      <c r="LKO49" s="134" t="s">
        <v>236</v>
      </c>
      <c r="LKP49" s="134" t="s">
        <v>236</v>
      </c>
      <c r="LKQ49" s="134" t="s">
        <v>236</v>
      </c>
      <c r="LKR49" s="134" t="s">
        <v>236</v>
      </c>
      <c r="LKS49" s="134" t="s">
        <v>236</v>
      </c>
      <c r="LKT49" s="134" t="s">
        <v>236</v>
      </c>
      <c r="LKU49" s="134" t="s">
        <v>236</v>
      </c>
      <c r="LKV49" s="134" t="s">
        <v>236</v>
      </c>
      <c r="LKW49" s="134" t="s">
        <v>236</v>
      </c>
      <c r="LKX49" s="134" t="s">
        <v>236</v>
      </c>
      <c r="LKY49" s="134" t="s">
        <v>236</v>
      </c>
      <c r="LKZ49" s="134" t="s">
        <v>236</v>
      </c>
      <c r="LLA49" s="134" t="s">
        <v>236</v>
      </c>
      <c r="LLB49" s="134" t="s">
        <v>236</v>
      </c>
      <c r="LLC49" s="134" t="s">
        <v>236</v>
      </c>
      <c r="LLD49" s="134" t="s">
        <v>236</v>
      </c>
      <c r="LLE49" s="134" t="s">
        <v>236</v>
      </c>
      <c r="LLF49" s="134" t="s">
        <v>236</v>
      </c>
      <c r="LLG49" s="134" t="s">
        <v>236</v>
      </c>
      <c r="LLH49" s="134" t="s">
        <v>236</v>
      </c>
      <c r="LLI49" s="134" t="s">
        <v>236</v>
      </c>
      <c r="LLJ49" s="134" t="s">
        <v>236</v>
      </c>
      <c r="LLK49" s="134" t="s">
        <v>236</v>
      </c>
      <c r="LLL49" s="134" t="s">
        <v>236</v>
      </c>
      <c r="LLM49" s="134" t="s">
        <v>236</v>
      </c>
      <c r="LLN49" s="134" t="s">
        <v>236</v>
      </c>
      <c r="LLO49" s="134" t="s">
        <v>236</v>
      </c>
      <c r="LLP49" s="134" t="s">
        <v>236</v>
      </c>
      <c r="LLQ49" s="134" t="s">
        <v>236</v>
      </c>
      <c r="LLR49" s="134" t="s">
        <v>236</v>
      </c>
      <c r="LLS49" s="134" t="s">
        <v>236</v>
      </c>
      <c r="LLT49" s="134" t="s">
        <v>236</v>
      </c>
      <c r="LLU49" s="134" t="s">
        <v>236</v>
      </c>
      <c r="LLV49" s="134" t="s">
        <v>236</v>
      </c>
      <c r="LLW49" s="134" t="s">
        <v>236</v>
      </c>
      <c r="LLX49" s="134" t="s">
        <v>236</v>
      </c>
      <c r="LLY49" s="134" t="s">
        <v>236</v>
      </c>
      <c r="LLZ49" s="134" t="s">
        <v>236</v>
      </c>
      <c r="LMA49" s="134" t="s">
        <v>236</v>
      </c>
      <c r="LMB49" s="134" t="s">
        <v>236</v>
      </c>
      <c r="LMC49" s="134" t="s">
        <v>236</v>
      </c>
      <c r="LMD49" s="134" t="s">
        <v>236</v>
      </c>
      <c r="LME49" s="134" t="s">
        <v>236</v>
      </c>
      <c r="LMF49" s="134" t="s">
        <v>236</v>
      </c>
      <c r="LMG49" s="134" t="s">
        <v>236</v>
      </c>
      <c r="LMH49" s="134" t="s">
        <v>236</v>
      </c>
      <c r="LMI49" s="134" t="s">
        <v>236</v>
      </c>
      <c r="LMJ49" s="134" t="s">
        <v>236</v>
      </c>
      <c r="LMK49" s="134" t="s">
        <v>236</v>
      </c>
      <c r="LML49" s="134" t="s">
        <v>236</v>
      </c>
      <c r="LMM49" s="134" t="s">
        <v>236</v>
      </c>
      <c r="LMN49" s="134" t="s">
        <v>236</v>
      </c>
      <c r="LMO49" s="134" t="s">
        <v>236</v>
      </c>
      <c r="LMP49" s="134" t="s">
        <v>236</v>
      </c>
      <c r="LMQ49" s="134" t="s">
        <v>236</v>
      </c>
      <c r="LMR49" s="134" t="s">
        <v>236</v>
      </c>
      <c r="LMS49" s="134" t="s">
        <v>236</v>
      </c>
      <c r="LMT49" s="134" t="s">
        <v>236</v>
      </c>
      <c r="LMU49" s="134" t="s">
        <v>236</v>
      </c>
      <c r="LMV49" s="134" t="s">
        <v>236</v>
      </c>
      <c r="LMW49" s="134" t="s">
        <v>236</v>
      </c>
      <c r="LMX49" s="134" t="s">
        <v>236</v>
      </c>
      <c r="LMY49" s="134" t="s">
        <v>236</v>
      </c>
      <c r="LMZ49" s="134" t="s">
        <v>236</v>
      </c>
      <c r="LNA49" s="134" t="s">
        <v>236</v>
      </c>
      <c r="LNB49" s="134" t="s">
        <v>236</v>
      </c>
      <c r="LNC49" s="134" t="s">
        <v>236</v>
      </c>
      <c r="LND49" s="134" t="s">
        <v>236</v>
      </c>
      <c r="LNE49" s="134" t="s">
        <v>236</v>
      </c>
      <c r="LNF49" s="134" t="s">
        <v>236</v>
      </c>
      <c r="LNG49" s="134" t="s">
        <v>236</v>
      </c>
      <c r="LNH49" s="134" t="s">
        <v>236</v>
      </c>
      <c r="LNI49" s="134" t="s">
        <v>236</v>
      </c>
      <c r="LNJ49" s="134" t="s">
        <v>236</v>
      </c>
      <c r="LNK49" s="134" t="s">
        <v>236</v>
      </c>
      <c r="LNL49" s="134" t="s">
        <v>236</v>
      </c>
      <c r="LNM49" s="134" t="s">
        <v>236</v>
      </c>
      <c r="LNN49" s="134" t="s">
        <v>236</v>
      </c>
      <c r="LNO49" s="134" t="s">
        <v>236</v>
      </c>
      <c r="LNP49" s="134" t="s">
        <v>236</v>
      </c>
      <c r="LNQ49" s="134" t="s">
        <v>236</v>
      </c>
      <c r="LNR49" s="134" t="s">
        <v>236</v>
      </c>
      <c r="LNS49" s="134" t="s">
        <v>236</v>
      </c>
      <c r="LNT49" s="134" t="s">
        <v>236</v>
      </c>
      <c r="LNU49" s="134" t="s">
        <v>236</v>
      </c>
      <c r="LNV49" s="134" t="s">
        <v>236</v>
      </c>
      <c r="LNW49" s="134" t="s">
        <v>236</v>
      </c>
      <c r="LNX49" s="134" t="s">
        <v>236</v>
      </c>
      <c r="LNY49" s="134" t="s">
        <v>236</v>
      </c>
      <c r="LNZ49" s="134" t="s">
        <v>236</v>
      </c>
      <c r="LOA49" s="134" t="s">
        <v>236</v>
      </c>
      <c r="LOB49" s="134" t="s">
        <v>236</v>
      </c>
      <c r="LOC49" s="134" t="s">
        <v>236</v>
      </c>
      <c r="LOD49" s="134" t="s">
        <v>236</v>
      </c>
      <c r="LOE49" s="134" t="s">
        <v>236</v>
      </c>
      <c r="LOF49" s="134" t="s">
        <v>236</v>
      </c>
      <c r="LOG49" s="134" t="s">
        <v>236</v>
      </c>
      <c r="LOH49" s="134" t="s">
        <v>236</v>
      </c>
      <c r="LOI49" s="134" t="s">
        <v>236</v>
      </c>
      <c r="LOJ49" s="134" t="s">
        <v>236</v>
      </c>
      <c r="LOK49" s="134" t="s">
        <v>236</v>
      </c>
      <c r="LOL49" s="134" t="s">
        <v>236</v>
      </c>
      <c r="LOM49" s="134" t="s">
        <v>236</v>
      </c>
      <c r="LON49" s="134" t="s">
        <v>236</v>
      </c>
      <c r="LOO49" s="134" t="s">
        <v>236</v>
      </c>
      <c r="LOP49" s="134" t="s">
        <v>236</v>
      </c>
      <c r="LOQ49" s="134" t="s">
        <v>236</v>
      </c>
      <c r="LOR49" s="134" t="s">
        <v>236</v>
      </c>
      <c r="LOS49" s="134" t="s">
        <v>236</v>
      </c>
      <c r="LOT49" s="134" t="s">
        <v>236</v>
      </c>
      <c r="LOU49" s="134" t="s">
        <v>236</v>
      </c>
      <c r="LOV49" s="134" t="s">
        <v>236</v>
      </c>
      <c r="LOW49" s="134" t="s">
        <v>236</v>
      </c>
      <c r="LOX49" s="134" t="s">
        <v>236</v>
      </c>
      <c r="LOY49" s="134" t="s">
        <v>236</v>
      </c>
      <c r="LOZ49" s="134" t="s">
        <v>236</v>
      </c>
      <c r="LPA49" s="134" t="s">
        <v>236</v>
      </c>
      <c r="LPB49" s="134" t="s">
        <v>236</v>
      </c>
      <c r="LPC49" s="134" t="s">
        <v>236</v>
      </c>
      <c r="LPD49" s="134" t="s">
        <v>236</v>
      </c>
      <c r="LPE49" s="134" t="s">
        <v>236</v>
      </c>
      <c r="LPF49" s="134" t="s">
        <v>236</v>
      </c>
      <c r="LPG49" s="134" t="s">
        <v>236</v>
      </c>
      <c r="LPH49" s="134" t="s">
        <v>236</v>
      </c>
      <c r="LPI49" s="134" t="s">
        <v>236</v>
      </c>
      <c r="LPJ49" s="134" t="s">
        <v>236</v>
      </c>
      <c r="LPK49" s="134" t="s">
        <v>236</v>
      </c>
      <c r="LPL49" s="134" t="s">
        <v>236</v>
      </c>
      <c r="LPM49" s="134" t="s">
        <v>236</v>
      </c>
      <c r="LPN49" s="134" t="s">
        <v>236</v>
      </c>
      <c r="LPO49" s="134" t="s">
        <v>236</v>
      </c>
      <c r="LPP49" s="134" t="s">
        <v>236</v>
      </c>
      <c r="LPQ49" s="134" t="s">
        <v>236</v>
      </c>
      <c r="LPR49" s="134" t="s">
        <v>236</v>
      </c>
      <c r="LPS49" s="134" t="s">
        <v>236</v>
      </c>
      <c r="LPT49" s="134" t="s">
        <v>236</v>
      </c>
      <c r="LPU49" s="134" t="s">
        <v>236</v>
      </c>
      <c r="LPV49" s="134" t="s">
        <v>236</v>
      </c>
      <c r="LPW49" s="134" t="s">
        <v>236</v>
      </c>
      <c r="LPX49" s="134" t="s">
        <v>236</v>
      </c>
      <c r="LPY49" s="134" t="s">
        <v>236</v>
      </c>
      <c r="LPZ49" s="134" t="s">
        <v>236</v>
      </c>
      <c r="LQA49" s="134" t="s">
        <v>236</v>
      </c>
      <c r="LQB49" s="134" t="s">
        <v>236</v>
      </c>
      <c r="LQC49" s="134" t="s">
        <v>236</v>
      </c>
      <c r="LQD49" s="134" t="s">
        <v>236</v>
      </c>
      <c r="LQE49" s="134" t="s">
        <v>236</v>
      </c>
      <c r="LQF49" s="134" t="s">
        <v>236</v>
      </c>
      <c r="LQG49" s="134" t="s">
        <v>236</v>
      </c>
      <c r="LQH49" s="134" t="s">
        <v>236</v>
      </c>
      <c r="LQI49" s="134" t="s">
        <v>236</v>
      </c>
      <c r="LQJ49" s="134" t="s">
        <v>236</v>
      </c>
      <c r="LQK49" s="134" t="s">
        <v>236</v>
      </c>
      <c r="LQL49" s="134" t="s">
        <v>236</v>
      </c>
      <c r="LQM49" s="134" t="s">
        <v>236</v>
      </c>
      <c r="LQN49" s="134" t="s">
        <v>236</v>
      </c>
      <c r="LQO49" s="134" t="s">
        <v>236</v>
      </c>
      <c r="LQP49" s="134" t="s">
        <v>236</v>
      </c>
      <c r="LQQ49" s="134" t="s">
        <v>236</v>
      </c>
      <c r="LQR49" s="134" t="s">
        <v>236</v>
      </c>
      <c r="LQS49" s="134" t="s">
        <v>236</v>
      </c>
      <c r="LQT49" s="134" t="s">
        <v>236</v>
      </c>
      <c r="LQU49" s="134" t="s">
        <v>236</v>
      </c>
      <c r="LQV49" s="134" t="s">
        <v>236</v>
      </c>
      <c r="LQW49" s="134" t="s">
        <v>236</v>
      </c>
      <c r="LQX49" s="134" t="s">
        <v>236</v>
      </c>
      <c r="LQY49" s="134" t="s">
        <v>236</v>
      </c>
      <c r="LQZ49" s="134" t="s">
        <v>236</v>
      </c>
      <c r="LRA49" s="134" t="s">
        <v>236</v>
      </c>
      <c r="LRB49" s="134" t="s">
        <v>236</v>
      </c>
      <c r="LRC49" s="134" t="s">
        <v>236</v>
      </c>
      <c r="LRD49" s="134" t="s">
        <v>236</v>
      </c>
      <c r="LRE49" s="134" t="s">
        <v>236</v>
      </c>
      <c r="LRF49" s="134" t="s">
        <v>236</v>
      </c>
      <c r="LRG49" s="134" t="s">
        <v>236</v>
      </c>
      <c r="LRH49" s="134" t="s">
        <v>236</v>
      </c>
      <c r="LRI49" s="134" t="s">
        <v>236</v>
      </c>
      <c r="LRJ49" s="134" t="s">
        <v>236</v>
      </c>
      <c r="LRK49" s="134" t="s">
        <v>236</v>
      </c>
      <c r="LRL49" s="134" t="s">
        <v>236</v>
      </c>
      <c r="LRM49" s="134" t="s">
        <v>236</v>
      </c>
      <c r="LRN49" s="134" t="s">
        <v>236</v>
      </c>
      <c r="LRO49" s="134" t="s">
        <v>236</v>
      </c>
      <c r="LRP49" s="134" t="s">
        <v>236</v>
      </c>
      <c r="LRQ49" s="134" t="s">
        <v>236</v>
      </c>
      <c r="LRR49" s="134" t="s">
        <v>236</v>
      </c>
      <c r="LRS49" s="134" t="s">
        <v>236</v>
      </c>
      <c r="LRT49" s="134" t="s">
        <v>236</v>
      </c>
      <c r="LRU49" s="134" t="s">
        <v>236</v>
      </c>
      <c r="LRV49" s="134" t="s">
        <v>236</v>
      </c>
      <c r="LRW49" s="134" t="s">
        <v>236</v>
      </c>
      <c r="LRX49" s="134" t="s">
        <v>236</v>
      </c>
      <c r="LRY49" s="134" t="s">
        <v>236</v>
      </c>
      <c r="LRZ49" s="134" t="s">
        <v>236</v>
      </c>
      <c r="LSA49" s="134" t="s">
        <v>236</v>
      </c>
      <c r="LSB49" s="134" t="s">
        <v>236</v>
      </c>
      <c r="LSC49" s="134" t="s">
        <v>236</v>
      </c>
      <c r="LSD49" s="134" t="s">
        <v>236</v>
      </c>
      <c r="LSE49" s="134" t="s">
        <v>236</v>
      </c>
      <c r="LSF49" s="134" t="s">
        <v>236</v>
      </c>
      <c r="LSG49" s="134" t="s">
        <v>236</v>
      </c>
      <c r="LSH49" s="134" t="s">
        <v>236</v>
      </c>
      <c r="LSI49" s="134" t="s">
        <v>236</v>
      </c>
      <c r="LSJ49" s="134" t="s">
        <v>236</v>
      </c>
      <c r="LSK49" s="134" t="s">
        <v>236</v>
      </c>
      <c r="LSL49" s="134" t="s">
        <v>236</v>
      </c>
      <c r="LSM49" s="134" t="s">
        <v>236</v>
      </c>
      <c r="LSN49" s="134" t="s">
        <v>236</v>
      </c>
      <c r="LSO49" s="134" t="s">
        <v>236</v>
      </c>
      <c r="LSP49" s="134" t="s">
        <v>236</v>
      </c>
      <c r="LSQ49" s="134" t="s">
        <v>236</v>
      </c>
      <c r="LSR49" s="134" t="s">
        <v>236</v>
      </c>
      <c r="LSS49" s="134" t="s">
        <v>236</v>
      </c>
      <c r="LST49" s="134" t="s">
        <v>236</v>
      </c>
      <c r="LSU49" s="134" t="s">
        <v>236</v>
      </c>
      <c r="LSV49" s="134" t="s">
        <v>236</v>
      </c>
      <c r="LSW49" s="134" t="s">
        <v>236</v>
      </c>
      <c r="LSX49" s="134" t="s">
        <v>236</v>
      </c>
      <c r="LSY49" s="134" t="s">
        <v>236</v>
      </c>
      <c r="LSZ49" s="134" t="s">
        <v>236</v>
      </c>
      <c r="LTA49" s="134" t="s">
        <v>236</v>
      </c>
      <c r="LTB49" s="134" t="s">
        <v>236</v>
      </c>
      <c r="LTC49" s="134" t="s">
        <v>236</v>
      </c>
      <c r="LTD49" s="134" t="s">
        <v>236</v>
      </c>
      <c r="LTE49" s="134" t="s">
        <v>236</v>
      </c>
      <c r="LTF49" s="134" t="s">
        <v>236</v>
      </c>
      <c r="LTG49" s="134" t="s">
        <v>236</v>
      </c>
      <c r="LTH49" s="134" t="s">
        <v>236</v>
      </c>
      <c r="LTI49" s="134" t="s">
        <v>236</v>
      </c>
      <c r="LTJ49" s="134" t="s">
        <v>236</v>
      </c>
      <c r="LTK49" s="134" t="s">
        <v>236</v>
      </c>
      <c r="LTL49" s="134" t="s">
        <v>236</v>
      </c>
      <c r="LTM49" s="134" t="s">
        <v>236</v>
      </c>
      <c r="LTN49" s="134" t="s">
        <v>236</v>
      </c>
      <c r="LTO49" s="134" t="s">
        <v>236</v>
      </c>
      <c r="LTP49" s="134" t="s">
        <v>236</v>
      </c>
      <c r="LTQ49" s="134" t="s">
        <v>236</v>
      </c>
      <c r="LTR49" s="134" t="s">
        <v>236</v>
      </c>
      <c r="LTS49" s="134" t="s">
        <v>236</v>
      </c>
      <c r="LTT49" s="134" t="s">
        <v>236</v>
      </c>
      <c r="LTU49" s="134" t="s">
        <v>236</v>
      </c>
      <c r="LTV49" s="134" t="s">
        <v>236</v>
      </c>
      <c r="LTW49" s="134" t="s">
        <v>236</v>
      </c>
      <c r="LTX49" s="134" t="s">
        <v>236</v>
      </c>
      <c r="LTY49" s="134" t="s">
        <v>236</v>
      </c>
      <c r="LTZ49" s="134" t="s">
        <v>236</v>
      </c>
      <c r="LUA49" s="134" t="s">
        <v>236</v>
      </c>
      <c r="LUB49" s="134" t="s">
        <v>236</v>
      </c>
      <c r="LUC49" s="134" t="s">
        <v>236</v>
      </c>
      <c r="LUD49" s="134" t="s">
        <v>236</v>
      </c>
      <c r="LUE49" s="134" t="s">
        <v>236</v>
      </c>
      <c r="LUF49" s="134" t="s">
        <v>236</v>
      </c>
      <c r="LUG49" s="134" t="s">
        <v>236</v>
      </c>
      <c r="LUH49" s="134" t="s">
        <v>236</v>
      </c>
      <c r="LUI49" s="134" t="s">
        <v>236</v>
      </c>
      <c r="LUJ49" s="134" t="s">
        <v>236</v>
      </c>
      <c r="LUK49" s="134" t="s">
        <v>236</v>
      </c>
      <c r="LUL49" s="134" t="s">
        <v>236</v>
      </c>
      <c r="LUM49" s="134" t="s">
        <v>236</v>
      </c>
      <c r="LUN49" s="134" t="s">
        <v>236</v>
      </c>
      <c r="LUO49" s="134" t="s">
        <v>236</v>
      </c>
      <c r="LUP49" s="134" t="s">
        <v>236</v>
      </c>
      <c r="LUQ49" s="134" t="s">
        <v>236</v>
      </c>
      <c r="LUR49" s="134" t="s">
        <v>236</v>
      </c>
      <c r="LUS49" s="134" t="s">
        <v>236</v>
      </c>
      <c r="LUT49" s="134" t="s">
        <v>236</v>
      </c>
      <c r="LUU49" s="134" t="s">
        <v>236</v>
      </c>
      <c r="LUV49" s="134" t="s">
        <v>236</v>
      </c>
      <c r="LUW49" s="134" t="s">
        <v>236</v>
      </c>
      <c r="LUX49" s="134" t="s">
        <v>236</v>
      </c>
      <c r="LUY49" s="134" t="s">
        <v>236</v>
      </c>
      <c r="LUZ49" s="134" t="s">
        <v>236</v>
      </c>
      <c r="LVA49" s="134" t="s">
        <v>236</v>
      </c>
      <c r="LVB49" s="134" t="s">
        <v>236</v>
      </c>
      <c r="LVC49" s="134" t="s">
        <v>236</v>
      </c>
      <c r="LVD49" s="134" t="s">
        <v>236</v>
      </c>
      <c r="LVE49" s="134" t="s">
        <v>236</v>
      </c>
      <c r="LVF49" s="134" t="s">
        <v>236</v>
      </c>
      <c r="LVG49" s="134" t="s">
        <v>236</v>
      </c>
      <c r="LVH49" s="134" t="s">
        <v>236</v>
      </c>
      <c r="LVI49" s="134" t="s">
        <v>236</v>
      </c>
      <c r="LVJ49" s="134" t="s">
        <v>236</v>
      </c>
      <c r="LVK49" s="134" t="s">
        <v>236</v>
      </c>
      <c r="LVL49" s="134" t="s">
        <v>236</v>
      </c>
      <c r="LVM49" s="134" t="s">
        <v>236</v>
      </c>
      <c r="LVN49" s="134" t="s">
        <v>236</v>
      </c>
      <c r="LVO49" s="134" t="s">
        <v>236</v>
      </c>
      <c r="LVP49" s="134" t="s">
        <v>236</v>
      </c>
      <c r="LVQ49" s="134" t="s">
        <v>236</v>
      </c>
      <c r="LVR49" s="134" t="s">
        <v>236</v>
      </c>
      <c r="LVS49" s="134" t="s">
        <v>236</v>
      </c>
      <c r="LVT49" s="134" t="s">
        <v>236</v>
      </c>
      <c r="LVU49" s="134" t="s">
        <v>236</v>
      </c>
      <c r="LVV49" s="134" t="s">
        <v>236</v>
      </c>
      <c r="LVW49" s="134" t="s">
        <v>236</v>
      </c>
      <c r="LVX49" s="134" t="s">
        <v>236</v>
      </c>
      <c r="LVY49" s="134" t="s">
        <v>236</v>
      </c>
      <c r="LVZ49" s="134" t="s">
        <v>236</v>
      </c>
      <c r="LWA49" s="134" t="s">
        <v>236</v>
      </c>
      <c r="LWB49" s="134" t="s">
        <v>236</v>
      </c>
      <c r="LWC49" s="134" t="s">
        <v>236</v>
      </c>
      <c r="LWD49" s="134" t="s">
        <v>236</v>
      </c>
      <c r="LWE49" s="134" t="s">
        <v>236</v>
      </c>
      <c r="LWF49" s="134" t="s">
        <v>236</v>
      </c>
      <c r="LWG49" s="134" t="s">
        <v>236</v>
      </c>
      <c r="LWH49" s="134" t="s">
        <v>236</v>
      </c>
      <c r="LWI49" s="134" t="s">
        <v>236</v>
      </c>
      <c r="LWJ49" s="134" t="s">
        <v>236</v>
      </c>
      <c r="LWK49" s="134" t="s">
        <v>236</v>
      </c>
      <c r="LWL49" s="134" t="s">
        <v>236</v>
      </c>
      <c r="LWM49" s="134" t="s">
        <v>236</v>
      </c>
      <c r="LWN49" s="134" t="s">
        <v>236</v>
      </c>
      <c r="LWO49" s="134" t="s">
        <v>236</v>
      </c>
      <c r="LWP49" s="134" t="s">
        <v>236</v>
      </c>
      <c r="LWQ49" s="134" t="s">
        <v>236</v>
      </c>
      <c r="LWR49" s="134" t="s">
        <v>236</v>
      </c>
      <c r="LWS49" s="134" t="s">
        <v>236</v>
      </c>
      <c r="LWT49" s="134" t="s">
        <v>236</v>
      </c>
      <c r="LWU49" s="134" t="s">
        <v>236</v>
      </c>
      <c r="LWV49" s="134" t="s">
        <v>236</v>
      </c>
      <c r="LWW49" s="134" t="s">
        <v>236</v>
      </c>
      <c r="LWX49" s="134" t="s">
        <v>236</v>
      </c>
      <c r="LWY49" s="134" t="s">
        <v>236</v>
      </c>
      <c r="LWZ49" s="134" t="s">
        <v>236</v>
      </c>
      <c r="LXA49" s="134" t="s">
        <v>236</v>
      </c>
      <c r="LXB49" s="134" t="s">
        <v>236</v>
      </c>
      <c r="LXC49" s="134" t="s">
        <v>236</v>
      </c>
      <c r="LXD49" s="134" t="s">
        <v>236</v>
      </c>
      <c r="LXE49" s="134" t="s">
        <v>236</v>
      </c>
      <c r="LXF49" s="134" t="s">
        <v>236</v>
      </c>
      <c r="LXG49" s="134" t="s">
        <v>236</v>
      </c>
      <c r="LXH49" s="134" t="s">
        <v>236</v>
      </c>
      <c r="LXI49" s="134" t="s">
        <v>236</v>
      </c>
      <c r="LXJ49" s="134" t="s">
        <v>236</v>
      </c>
      <c r="LXK49" s="134" t="s">
        <v>236</v>
      </c>
      <c r="LXL49" s="134" t="s">
        <v>236</v>
      </c>
      <c r="LXM49" s="134" t="s">
        <v>236</v>
      </c>
      <c r="LXN49" s="134" t="s">
        <v>236</v>
      </c>
      <c r="LXO49" s="134" t="s">
        <v>236</v>
      </c>
      <c r="LXP49" s="134" t="s">
        <v>236</v>
      </c>
      <c r="LXQ49" s="134" t="s">
        <v>236</v>
      </c>
      <c r="LXR49" s="134" t="s">
        <v>236</v>
      </c>
      <c r="LXS49" s="134" t="s">
        <v>236</v>
      </c>
      <c r="LXT49" s="134" t="s">
        <v>236</v>
      </c>
      <c r="LXU49" s="134" t="s">
        <v>236</v>
      </c>
      <c r="LXV49" s="134" t="s">
        <v>236</v>
      </c>
      <c r="LXW49" s="134" t="s">
        <v>236</v>
      </c>
      <c r="LXX49" s="134" t="s">
        <v>236</v>
      </c>
      <c r="LXY49" s="134" t="s">
        <v>236</v>
      </c>
      <c r="LXZ49" s="134" t="s">
        <v>236</v>
      </c>
      <c r="LYA49" s="134" t="s">
        <v>236</v>
      </c>
      <c r="LYB49" s="134" t="s">
        <v>236</v>
      </c>
      <c r="LYC49" s="134" t="s">
        <v>236</v>
      </c>
      <c r="LYD49" s="134" t="s">
        <v>236</v>
      </c>
      <c r="LYE49" s="134" t="s">
        <v>236</v>
      </c>
      <c r="LYF49" s="134" t="s">
        <v>236</v>
      </c>
      <c r="LYG49" s="134" t="s">
        <v>236</v>
      </c>
      <c r="LYH49" s="134" t="s">
        <v>236</v>
      </c>
      <c r="LYI49" s="134" t="s">
        <v>236</v>
      </c>
      <c r="LYJ49" s="134" t="s">
        <v>236</v>
      </c>
      <c r="LYK49" s="134" t="s">
        <v>236</v>
      </c>
      <c r="LYL49" s="134" t="s">
        <v>236</v>
      </c>
      <c r="LYM49" s="134" t="s">
        <v>236</v>
      </c>
      <c r="LYN49" s="134" t="s">
        <v>236</v>
      </c>
      <c r="LYO49" s="134" t="s">
        <v>236</v>
      </c>
      <c r="LYP49" s="134" t="s">
        <v>236</v>
      </c>
      <c r="LYQ49" s="134" t="s">
        <v>236</v>
      </c>
      <c r="LYR49" s="134" t="s">
        <v>236</v>
      </c>
      <c r="LYS49" s="134" t="s">
        <v>236</v>
      </c>
      <c r="LYT49" s="134" t="s">
        <v>236</v>
      </c>
      <c r="LYU49" s="134" t="s">
        <v>236</v>
      </c>
      <c r="LYV49" s="134" t="s">
        <v>236</v>
      </c>
      <c r="LYW49" s="134" t="s">
        <v>236</v>
      </c>
      <c r="LYX49" s="134" t="s">
        <v>236</v>
      </c>
      <c r="LYY49" s="134" t="s">
        <v>236</v>
      </c>
      <c r="LYZ49" s="134" t="s">
        <v>236</v>
      </c>
      <c r="LZA49" s="134" t="s">
        <v>236</v>
      </c>
      <c r="LZB49" s="134" t="s">
        <v>236</v>
      </c>
      <c r="LZC49" s="134" t="s">
        <v>236</v>
      </c>
      <c r="LZD49" s="134" t="s">
        <v>236</v>
      </c>
      <c r="LZE49" s="134" t="s">
        <v>236</v>
      </c>
      <c r="LZF49" s="134" t="s">
        <v>236</v>
      </c>
      <c r="LZG49" s="134" t="s">
        <v>236</v>
      </c>
      <c r="LZH49" s="134" t="s">
        <v>236</v>
      </c>
      <c r="LZI49" s="134" t="s">
        <v>236</v>
      </c>
      <c r="LZJ49" s="134" t="s">
        <v>236</v>
      </c>
      <c r="LZK49" s="134" t="s">
        <v>236</v>
      </c>
      <c r="LZL49" s="134" t="s">
        <v>236</v>
      </c>
      <c r="LZM49" s="134" t="s">
        <v>236</v>
      </c>
      <c r="LZN49" s="134" t="s">
        <v>236</v>
      </c>
      <c r="LZO49" s="134" t="s">
        <v>236</v>
      </c>
      <c r="LZP49" s="134" t="s">
        <v>236</v>
      </c>
      <c r="LZQ49" s="134" t="s">
        <v>236</v>
      </c>
      <c r="LZR49" s="134" t="s">
        <v>236</v>
      </c>
      <c r="LZS49" s="134" t="s">
        <v>236</v>
      </c>
      <c r="LZT49" s="134" t="s">
        <v>236</v>
      </c>
      <c r="LZU49" s="134" t="s">
        <v>236</v>
      </c>
      <c r="LZV49" s="134" t="s">
        <v>236</v>
      </c>
      <c r="LZW49" s="134" t="s">
        <v>236</v>
      </c>
      <c r="LZX49" s="134" t="s">
        <v>236</v>
      </c>
      <c r="LZY49" s="134" t="s">
        <v>236</v>
      </c>
      <c r="LZZ49" s="134" t="s">
        <v>236</v>
      </c>
      <c r="MAA49" s="134" t="s">
        <v>236</v>
      </c>
      <c r="MAB49" s="134" t="s">
        <v>236</v>
      </c>
      <c r="MAC49" s="134" t="s">
        <v>236</v>
      </c>
      <c r="MAD49" s="134" t="s">
        <v>236</v>
      </c>
      <c r="MAE49" s="134" t="s">
        <v>236</v>
      </c>
      <c r="MAF49" s="134" t="s">
        <v>236</v>
      </c>
      <c r="MAG49" s="134" t="s">
        <v>236</v>
      </c>
      <c r="MAH49" s="134" t="s">
        <v>236</v>
      </c>
      <c r="MAI49" s="134" t="s">
        <v>236</v>
      </c>
      <c r="MAJ49" s="134" t="s">
        <v>236</v>
      </c>
      <c r="MAK49" s="134" t="s">
        <v>236</v>
      </c>
      <c r="MAL49" s="134" t="s">
        <v>236</v>
      </c>
      <c r="MAM49" s="134" t="s">
        <v>236</v>
      </c>
      <c r="MAN49" s="134" t="s">
        <v>236</v>
      </c>
      <c r="MAO49" s="134" t="s">
        <v>236</v>
      </c>
      <c r="MAP49" s="134" t="s">
        <v>236</v>
      </c>
      <c r="MAQ49" s="134" t="s">
        <v>236</v>
      </c>
      <c r="MAR49" s="134" t="s">
        <v>236</v>
      </c>
      <c r="MAS49" s="134" t="s">
        <v>236</v>
      </c>
      <c r="MAT49" s="134" t="s">
        <v>236</v>
      </c>
      <c r="MAU49" s="134" t="s">
        <v>236</v>
      </c>
      <c r="MAV49" s="134" t="s">
        <v>236</v>
      </c>
      <c r="MAW49" s="134" t="s">
        <v>236</v>
      </c>
      <c r="MAX49" s="134" t="s">
        <v>236</v>
      </c>
      <c r="MAY49" s="134" t="s">
        <v>236</v>
      </c>
      <c r="MAZ49" s="134" t="s">
        <v>236</v>
      </c>
      <c r="MBA49" s="134" t="s">
        <v>236</v>
      </c>
      <c r="MBB49" s="134" t="s">
        <v>236</v>
      </c>
      <c r="MBC49" s="134" t="s">
        <v>236</v>
      </c>
      <c r="MBD49" s="134" t="s">
        <v>236</v>
      </c>
      <c r="MBE49" s="134" t="s">
        <v>236</v>
      </c>
      <c r="MBF49" s="134" t="s">
        <v>236</v>
      </c>
      <c r="MBG49" s="134" t="s">
        <v>236</v>
      </c>
      <c r="MBH49" s="134" t="s">
        <v>236</v>
      </c>
      <c r="MBI49" s="134" t="s">
        <v>236</v>
      </c>
      <c r="MBJ49" s="134" t="s">
        <v>236</v>
      </c>
      <c r="MBK49" s="134" t="s">
        <v>236</v>
      </c>
      <c r="MBL49" s="134" t="s">
        <v>236</v>
      </c>
      <c r="MBM49" s="134" t="s">
        <v>236</v>
      </c>
      <c r="MBN49" s="134" t="s">
        <v>236</v>
      </c>
      <c r="MBO49" s="134" t="s">
        <v>236</v>
      </c>
      <c r="MBP49" s="134" t="s">
        <v>236</v>
      </c>
      <c r="MBQ49" s="134" t="s">
        <v>236</v>
      </c>
      <c r="MBR49" s="134" t="s">
        <v>236</v>
      </c>
      <c r="MBS49" s="134" t="s">
        <v>236</v>
      </c>
      <c r="MBT49" s="134" t="s">
        <v>236</v>
      </c>
      <c r="MBU49" s="134" t="s">
        <v>236</v>
      </c>
      <c r="MBV49" s="134" t="s">
        <v>236</v>
      </c>
      <c r="MBW49" s="134" t="s">
        <v>236</v>
      </c>
      <c r="MBX49" s="134" t="s">
        <v>236</v>
      </c>
      <c r="MBY49" s="134" t="s">
        <v>236</v>
      </c>
      <c r="MBZ49" s="134" t="s">
        <v>236</v>
      </c>
      <c r="MCA49" s="134" t="s">
        <v>236</v>
      </c>
      <c r="MCB49" s="134" t="s">
        <v>236</v>
      </c>
      <c r="MCC49" s="134" t="s">
        <v>236</v>
      </c>
      <c r="MCD49" s="134" t="s">
        <v>236</v>
      </c>
      <c r="MCE49" s="134" t="s">
        <v>236</v>
      </c>
      <c r="MCF49" s="134" t="s">
        <v>236</v>
      </c>
      <c r="MCG49" s="134" t="s">
        <v>236</v>
      </c>
      <c r="MCH49" s="134" t="s">
        <v>236</v>
      </c>
      <c r="MCI49" s="134" t="s">
        <v>236</v>
      </c>
      <c r="MCJ49" s="134" t="s">
        <v>236</v>
      </c>
      <c r="MCK49" s="134" t="s">
        <v>236</v>
      </c>
      <c r="MCL49" s="134" t="s">
        <v>236</v>
      </c>
      <c r="MCM49" s="134" t="s">
        <v>236</v>
      </c>
      <c r="MCN49" s="134" t="s">
        <v>236</v>
      </c>
      <c r="MCO49" s="134" t="s">
        <v>236</v>
      </c>
      <c r="MCP49" s="134" t="s">
        <v>236</v>
      </c>
      <c r="MCQ49" s="134" t="s">
        <v>236</v>
      </c>
      <c r="MCR49" s="134" t="s">
        <v>236</v>
      </c>
      <c r="MCS49" s="134" t="s">
        <v>236</v>
      </c>
      <c r="MCT49" s="134" t="s">
        <v>236</v>
      </c>
      <c r="MCU49" s="134" t="s">
        <v>236</v>
      </c>
      <c r="MCV49" s="134" t="s">
        <v>236</v>
      </c>
      <c r="MCW49" s="134" t="s">
        <v>236</v>
      </c>
      <c r="MCX49" s="134" t="s">
        <v>236</v>
      </c>
      <c r="MCY49" s="134" t="s">
        <v>236</v>
      </c>
      <c r="MCZ49" s="134" t="s">
        <v>236</v>
      </c>
      <c r="MDA49" s="134" t="s">
        <v>236</v>
      </c>
      <c r="MDB49" s="134" t="s">
        <v>236</v>
      </c>
      <c r="MDC49" s="134" t="s">
        <v>236</v>
      </c>
      <c r="MDD49" s="134" t="s">
        <v>236</v>
      </c>
      <c r="MDE49" s="134" t="s">
        <v>236</v>
      </c>
      <c r="MDF49" s="134" t="s">
        <v>236</v>
      </c>
      <c r="MDG49" s="134" t="s">
        <v>236</v>
      </c>
      <c r="MDH49" s="134" t="s">
        <v>236</v>
      </c>
      <c r="MDI49" s="134" t="s">
        <v>236</v>
      </c>
      <c r="MDJ49" s="134" t="s">
        <v>236</v>
      </c>
      <c r="MDK49" s="134" t="s">
        <v>236</v>
      </c>
      <c r="MDL49" s="134" t="s">
        <v>236</v>
      </c>
      <c r="MDM49" s="134" t="s">
        <v>236</v>
      </c>
      <c r="MDN49" s="134" t="s">
        <v>236</v>
      </c>
      <c r="MDO49" s="134" t="s">
        <v>236</v>
      </c>
      <c r="MDP49" s="134" t="s">
        <v>236</v>
      </c>
      <c r="MDQ49" s="134" t="s">
        <v>236</v>
      </c>
      <c r="MDR49" s="134" t="s">
        <v>236</v>
      </c>
      <c r="MDS49" s="134" t="s">
        <v>236</v>
      </c>
      <c r="MDT49" s="134" t="s">
        <v>236</v>
      </c>
      <c r="MDU49" s="134" t="s">
        <v>236</v>
      </c>
      <c r="MDV49" s="134" t="s">
        <v>236</v>
      </c>
      <c r="MDW49" s="134" t="s">
        <v>236</v>
      </c>
      <c r="MDX49" s="134" t="s">
        <v>236</v>
      </c>
      <c r="MDY49" s="134" t="s">
        <v>236</v>
      </c>
      <c r="MDZ49" s="134" t="s">
        <v>236</v>
      </c>
      <c r="MEA49" s="134" t="s">
        <v>236</v>
      </c>
      <c r="MEB49" s="134" t="s">
        <v>236</v>
      </c>
      <c r="MEC49" s="134" t="s">
        <v>236</v>
      </c>
      <c r="MED49" s="134" t="s">
        <v>236</v>
      </c>
      <c r="MEE49" s="134" t="s">
        <v>236</v>
      </c>
      <c r="MEF49" s="134" t="s">
        <v>236</v>
      </c>
      <c r="MEG49" s="134" t="s">
        <v>236</v>
      </c>
      <c r="MEH49" s="134" t="s">
        <v>236</v>
      </c>
      <c r="MEI49" s="134" t="s">
        <v>236</v>
      </c>
      <c r="MEJ49" s="134" t="s">
        <v>236</v>
      </c>
      <c r="MEK49" s="134" t="s">
        <v>236</v>
      </c>
      <c r="MEL49" s="134" t="s">
        <v>236</v>
      </c>
      <c r="MEM49" s="134" t="s">
        <v>236</v>
      </c>
      <c r="MEN49" s="134" t="s">
        <v>236</v>
      </c>
      <c r="MEO49" s="134" t="s">
        <v>236</v>
      </c>
      <c r="MEP49" s="134" t="s">
        <v>236</v>
      </c>
      <c r="MEQ49" s="134" t="s">
        <v>236</v>
      </c>
      <c r="MER49" s="134" t="s">
        <v>236</v>
      </c>
      <c r="MES49" s="134" t="s">
        <v>236</v>
      </c>
      <c r="MET49" s="134" t="s">
        <v>236</v>
      </c>
      <c r="MEU49" s="134" t="s">
        <v>236</v>
      </c>
      <c r="MEV49" s="134" t="s">
        <v>236</v>
      </c>
      <c r="MEW49" s="134" t="s">
        <v>236</v>
      </c>
      <c r="MEX49" s="134" t="s">
        <v>236</v>
      </c>
      <c r="MEY49" s="134" t="s">
        <v>236</v>
      </c>
      <c r="MEZ49" s="134" t="s">
        <v>236</v>
      </c>
      <c r="MFA49" s="134" t="s">
        <v>236</v>
      </c>
      <c r="MFB49" s="134" t="s">
        <v>236</v>
      </c>
      <c r="MFC49" s="134" t="s">
        <v>236</v>
      </c>
      <c r="MFD49" s="134" t="s">
        <v>236</v>
      </c>
      <c r="MFE49" s="134" t="s">
        <v>236</v>
      </c>
      <c r="MFF49" s="134" t="s">
        <v>236</v>
      </c>
      <c r="MFG49" s="134" t="s">
        <v>236</v>
      </c>
      <c r="MFH49" s="134" t="s">
        <v>236</v>
      </c>
      <c r="MFI49" s="134" t="s">
        <v>236</v>
      </c>
      <c r="MFJ49" s="134" t="s">
        <v>236</v>
      </c>
      <c r="MFK49" s="134" t="s">
        <v>236</v>
      </c>
      <c r="MFL49" s="134" t="s">
        <v>236</v>
      </c>
      <c r="MFM49" s="134" t="s">
        <v>236</v>
      </c>
      <c r="MFN49" s="134" t="s">
        <v>236</v>
      </c>
      <c r="MFO49" s="134" t="s">
        <v>236</v>
      </c>
      <c r="MFP49" s="134" t="s">
        <v>236</v>
      </c>
      <c r="MFQ49" s="134" t="s">
        <v>236</v>
      </c>
      <c r="MFR49" s="134" t="s">
        <v>236</v>
      </c>
      <c r="MFS49" s="134" t="s">
        <v>236</v>
      </c>
      <c r="MFT49" s="134" t="s">
        <v>236</v>
      </c>
      <c r="MFU49" s="134" t="s">
        <v>236</v>
      </c>
      <c r="MFV49" s="134" t="s">
        <v>236</v>
      </c>
      <c r="MFW49" s="134" t="s">
        <v>236</v>
      </c>
      <c r="MFX49" s="134" t="s">
        <v>236</v>
      </c>
      <c r="MFY49" s="134" t="s">
        <v>236</v>
      </c>
      <c r="MFZ49" s="134" t="s">
        <v>236</v>
      </c>
      <c r="MGA49" s="134" t="s">
        <v>236</v>
      </c>
      <c r="MGB49" s="134" t="s">
        <v>236</v>
      </c>
      <c r="MGC49" s="134" t="s">
        <v>236</v>
      </c>
      <c r="MGD49" s="134" t="s">
        <v>236</v>
      </c>
      <c r="MGE49" s="134" t="s">
        <v>236</v>
      </c>
      <c r="MGF49" s="134" t="s">
        <v>236</v>
      </c>
      <c r="MGG49" s="134" t="s">
        <v>236</v>
      </c>
      <c r="MGH49" s="134" t="s">
        <v>236</v>
      </c>
      <c r="MGI49" s="134" t="s">
        <v>236</v>
      </c>
      <c r="MGJ49" s="134" t="s">
        <v>236</v>
      </c>
      <c r="MGK49" s="134" t="s">
        <v>236</v>
      </c>
      <c r="MGL49" s="134" t="s">
        <v>236</v>
      </c>
      <c r="MGM49" s="134" t="s">
        <v>236</v>
      </c>
      <c r="MGN49" s="134" t="s">
        <v>236</v>
      </c>
      <c r="MGO49" s="134" t="s">
        <v>236</v>
      </c>
      <c r="MGP49" s="134" t="s">
        <v>236</v>
      </c>
      <c r="MGQ49" s="134" t="s">
        <v>236</v>
      </c>
      <c r="MGR49" s="134" t="s">
        <v>236</v>
      </c>
      <c r="MGS49" s="134" t="s">
        <v>236</v>
      </c>
      <c r="MGT49" s="134" t="s">
        <v>236</v>
      </c>
      <c r="MGU49" s="134" t="s">
        <v>236</v>
      </c>
      <c r="MGV49" s="134" t="s">
        <v>236</v>
      </c>
      <c r="MGW49" s="134" t="s">
        <v>236</v>
      </c>
      <c r="MGX49" s="134" t="s">
        <v>236</v>
      </c>
      <c r="MGY49" s="134" t="s">
        <v>236</v>
      </c>
      <c r="MGZ49" s="134" t="s">
        <v>236</v>
      </c>
      <c r="MHA49" s="134" t="s">
        <v>236</v>
      </c>
      <c r="MHB49" s="134" t="s">
        <v>236</v>
      </c>
      <c r="MHC49" s="134" t="s">
        <v>236</v>
      </c>
      <c r="MHD49" s="134" t="s">
        <v>236</v>
      </c>
      <c r="MHE49" s="134" t="s">
        <v>236</v>
      </c>
      <c r="MHF49" s="134" t="s">
        <v>236</v>
      </c>
      <c r="MHG49" s="134" t="s">
        <v>236</v>
      </c>
      <c r="MHH49" s="134" t="s">
        <v>236</v>
      </c>
      <c r="MHI49" s="134" t="s">
        <v>236</v>
      </c>
      <c r="MHJ49" s="134" t="s">
        <v>236</v>
      </c>
      <c r="MHK49" s="134" t="s">
        <v>236</v>
      </c>
      <c r="MHL49" s="134" t="s">
        <v>236</v>
      </c>
      <c r="MHM49" s="134" t="s">
        <v>236</v>
      </c>
      <c r="MHN49" s="134" t="s">
        <v>236</v>
      </c>
      <c r="MHO49" s="134" t="s">
        <v>236</v>
      </c>
      <c r="MHP49" s="134" t="s">
        <v>236</v>
      </c>
      <c r="MHQ49" s="134" t="s">
        <v>236</v>
      </c>
      <c r="MHR49" s="134" t="s">
        <v>236</v>
      </c>
      <c r="MHS49" s="134" t="s">
        <v>236</v>
      </c>
      <c r="MHT49" s="134" t="s">
        <v>236</v>
      </c>
      <c r="MHU49" s="134" t="s">
        <v>236</v>
      </c>
      <c r="MHV49" s="134" t="s">
        <v>236</v>
      </c>
      <c r="MHW49" s="134" t="s">
        <v>236</v>
      </c>
      <c r="MHX49" s="134" t="s">
        <v>236</v>
      </c>
      <c r="MHY49" s="134" t="s">
        <v>236</v>
      </c>
      <c r="MHZ49" s="134" t="s">
        <v>236</v>
      </c>
      <c r="MIA49" s="134" t="s">
        <v>236</v>
      </c>
      <c r="MIB49" s="134" t="s">
        <v>236</v>
      </c>
      <c r="MIC49" s="134" t="s">
        <v>236</v>
      </c>
      <c r="MID49" s="134" t="s">
        <v>236</v>
      </c>
      <c r="MIE49" s="134" t="s">
        <v>236</v>
      </c>
      <c r="MIF49" s="134" t="s">
        <v>236</v>
      </c>
      <c r="MIG49" s="134" t="s">
        <v>236</v>
      </c>
      <c r="MIH49" s="134" t="s">
        <v>236</v>
      </c>
      <c r="MII49" s="134" t="s">
        <v>236</v>
      </c>
      <c r="MIJ49" s="134" t="s">
        <v>236</v>
      </c>
      <c r="MIK49" s="134" t="s">
        <v>236</v>
      </c>
      <c r="MIL49" s="134" t="s">
        <v>236</v>
      </c>
      <c r="MIM49" s="134" t="s">
        <v>236</v>
      </c>
      <c r="MIN49" s="134" t="s">
        <v>236</v>
      </c>
      <c r="MIO49" s="134" t="s">
        <v>236</v>
      </c>
      <c r="MIP49" s="134" t="s">
        <v>236</v>
      </c>
      <c r="MIQ49" s="134" t="s">
        <v>236</v>
      </c>
      <c r="MIR49" s="134" t="s">
        <v>236</v>
      </c>
      <c r="MIS49" s="134" t="s">
        <v>236</v>
      </c>
      <c r="MIT49" s="134" t="s">
        <v>236</v>
      </c>
      <c r="MIU49" s="134" t="s">
        <v>236</v>
      </c>
      <c r="MIV49" s="134" t="s">
        <v>236</v>
      </c>
      <c r="MIW49" s="134" t="s">
        <v>236</v>
      </c>
      <c r="MIX49" s="134" t="s">
        <v>236</v>
      </c>
      <c r="MIY49" s="134" t="s">
        <v>236</v>
      </c>
      <c r="MIZ49" s="134" t="s">
        <v>236</v>
      </c>
      <c r="MJA49" s="134" t="s">
        <v>236</v>
      </c>
      <c r="MJB49" s="134" t="s">
        <v>236</v>
      </c>
      <c r="MJC49" s="134" t="s">
        <v>236</v>
      </c>
      <c r="MJD49" s="134" t="s">
        <v>236</v>
      </c>
      <c r="MJE49" s="134" t="s">
        <v>236</v>
      </c>
      <c r="MJF49" s="134" t="s">
        <v>236</v>
      </c>
      <c r="MJG49" s="134" t="s">
        <v>236</v>
      </c>
      <c r="MJH49" s="134" t="s">
        <v>236</v>
      </c>
      <c r="MJI49" s="134" t="s">
        <v>236</v>
      </c>
      <c r="MJJ49" s="134" t="s">
        <v>236</v>
      </c>
      <c r="MJK49" s="134" t="s">
        <v>236</v>
      </c>
      <c r="MJL49" s="134" t="s">
        <v>236</v>
      </c>
      <c r="MJM49" s="134" t="s">
        <v>236</v>
      </c>
      <c r="MJN49" s="134" t="s">
        <v>236</v>
      </c>
      <c r="MJO49" s="134" t="s">
        <v>236</v>
      </c>
      <c r="MJP49" s="134" t="s">
        <v>236</v>
      </c>
      <c r="MJQ49" s="134" t="s">
        <v>236</v>
      </c>
      <c r="MJR49" s="134" t="s">
        <v>236</v>
      </c>
      <c r="MJS49" s="134" t="s">
        <v>236</v>
      </c>
      <c r="MJT49" s="134" t="s">
        <v>236</v>
      </c>
      <c r="MJU49" s="134" t="s">
        <v>236</v>
      </c>
      <c r="MJV49" s="134" t="s">
        <v>236</v>
      </c>
      <c r="MJW49" s="134" t="s">
        <v>236</v>
      </c>
      <c r="MJX49" s="134" t="s">
        <v>236</v>
      </c>
      <c r="MJY49" s="134" t="s">
        <v>236</v>
      </c>
      <c r="MJZ49" s="134" t="s">
        <v>236</v>
      </c>
      <c r="MKA49" s="134" t="s">
        <v>236</v>
      </c>
      <c r="MKB49" s="134" t="s">
        <v>236</v>
      </c>
      <c r="MKC49" s="134" t="s">
        <v>236</v>
      </c>
      <c r="MKD49" s="134" t="s">
        <v>236</v>
      </c>
      <c r="MKE49" s="134" t="s">
        <v>236</v>
      </c>
      <c r="MKF49" s="134" t="s">
        <v>236</v>
      </c>
      <c r="MKG49" s="134" t="s">
        <v>236</v>
      </c>
      <c r="MKH49" s="134" t="s">
        <v>236</v>
      </c>
      <c r="MKI49" s="134" t="s">
        <v>236</v>
      </c>
      <c r="MKJ49" s="134" t="s">
        <v>236</v>
      </c>
      <c r="MKK49" s="134" t="s">
        <v>236</v>
      </c>
      <c r="MKL49" s="134" t="s">
        <v>236</v>
      </c>
      <c r="MKM49" s="134" t="s">
        <v>236</v>
      </c>
      <c r="MKN49" s="134" t="s">
        <v>236</v>
      </c>
      <c r="MKO49" s="134" t="s">
        <v>236</v>
      </c>
      <c r="MKP49" s="134" t="s">
        <v>236</v>
      </c>
      <c r="MKQ49" s="134" t="s">
        <v>236</v>
      </c>
      <c r="MKR49" s="134" t="s">
        <v>236</v>
      </c>
      <c r="MKS49" s="134" t="s">
        <v>236</v>
      </c>
      <c r="MKT49" s="134" t="s">
        <v>236</v>
      </c>
      <c r="MKU49" s="134" t="s">
        <v>236</v>
      </c>
      <c r="MKV49" s="134" t="s">
        <v>236</v>
      </c>
      <c r="MKW49" s="134" t="s">
        <v>236</v>
      </c>
      <c r="MKX49" s="134" t="s">
        <v>236</v>
      </c>
      <c r="MKY49" s="134" t="s">
        <v>236</v>
      </c>
      <c r="MKZ49" s="134" t="s">
        <v>236</v>
      </c>
      <c r="MLA49" s="134" t="s">
        <v>236</v>
      </c>
      <c r="MLB49" s="134" t="s">
        <v>236</v>
      </c>
      <c r="MLC49" s="134" t="s">
        <v>236</v>
      </c>
      <c r="MLD49" s="134" t="s">
        <v>236</v>
      </c>
      <c r="MLE49" s="134" t="s">
        <v>236</v>
      </c>
      <c r="MLF49" s="134" t="s">
        <v>236</v>
      </c>
      <c r="MLG49" s="134" t="s">
        <v>236</v>
      </c>
      <c r="MLH49" s="134" t="s">
        <v>236</v>
      </c>
      <c r="MLI49" s="134" t="s">
        <v>236</v>
      </c>
      <c r="MLJ49" s="134" t="s">
        <v>236</v>
      </c>
      <c r="MLK49" s="134" t="s">
        <v>236</v>
      </c>
      <c r="MLL49" s="134" t="s">
        <v>236</v>
      </c>
      <c r="MLM49" s="134" t="s">
        <v>236</v>
      </c>
      <c r="MLN49" s="134" t="s">
        <v>236</v>
      </c>
      <c r="MLO49" s="134" t="s">
        <v>236</v>
      </c>
      <c r="MLP49" s="134" t="s">
        <v>236</v>
      </c>
      <c r="MLQ49" s="134" t="s">
        <v>236</v>
      </c>
      <c r="MLR49" s="134" t="s">
        <v>236</v>
      </c>
      <c r="MLS49" s="134" t="s">
        <v>236</v>
      </c>
      <c r="MLT49" s="134" t="s">
        <v>236</v>
      </c>
      <c r="MLU49" s="134" t="s">
        <v>236</v>
      </c>
      <c r="MLV49" s="134" t="s">
        <v>236</v>
      </c>
      <c r="MLW49" s="134" t="s">
        <v>236</v>
      </c>
      <c r="MLX49" s="134" t="s">
        <v>236</v>
      </c>
      <c r="MLY49" s="134" t="s">
        <v>236</v>
      </c>
      <c r="MLZ49" s="134" t="s">
        <v>236</v>
      </c>
      <c r="MMA49" s="134" t="s">
        <v>236</v>
      </c>
      <c r="MMB49" s="134" t="s">
        <v>236</v>
      </c>
      <c r="MMC49" s="134" t="s">
        <v>236</v>
      </c>
      <c r="MMD49" s="134" t="s">
        <v>236</v>
      </c>
      <c r="MME49" s="134" t="s">
        <v>236</v>
      </c>
      <c r="MMF49" s="134" t="s">
        <v>236</v>
      </c>
      <c r="MMG49" s="134" t="s">
        <v>236</v>
      </c>
      <c r="MMH49" s="134" t="s">
        <v>236</v>
      </c>
      <c r="MMI49" s="134" t="s">
        <v>236</v>
      </c>
      <c r="MMJ49" s="134" t="s">
        <v>236</v>
      </c>
      <c r="MMK49" s="134" t="s">
        <v>236</v>
      </c>
      <c r="MML49" s="134" t="s">
        <v>236</v>
      </c>
      <c r="MMM49" s="134" t="s">
        <v>236</v>
      </c>
      <c r="MMN49" s="134" t="s">
        <v>236</v>
      </c>
      <c r="MMO49" s="134" t="s">
        <v>236</v>
      </c>
      <c r="MMP49" s="134" t="s">
        <v>236</v>
      </c>
      <c r="MMQ49" s="134" t="s">
        <v>236</v>
      </c>
      <c r="MMR49" s="134" t="s">
        <v>236</v>
      </c>
      <c r="MMS49" s="134" t="s">
        <v>236</v>
      </c>
      <c r="MMT49" s="134" t="s">
        <v>236</v>
      </c>
      <c r="MMU49" s="134" t="s">
        <v>236</v>
      </c>
      <c r="MMV49" s="134" t="s">
        <v>236</v>
      </c>
      <c r="MMW49" s="134" t="s">
        <v>236</v>
      </c>
      <c r="MMX49" s="134" t="s">
        <v>236</v>
      </c>
      <c r="MMY49" s="134" t="s">
        <v>236</v>
      </c>
      <c r="MMZ49" s="134" t="s">
        <v>236</v>
      </c>
      <c r="MNA49" s="134" t="s">
        <v>236</v>
      </c>
      <c r="MNB49" s="134" t="s">
        <v>236</v>
      </c>
      <c r="MNC49" s="134" t="s">
        <v>236</v>
      </c>
      <c r="MND49" s="134" t="s">
        <v>236</v>
      </c>
      <c r="MNE49" s="134" t="s">
        <v>236</v>
      </c>
      <c r="MNF49" s="134" t="s">
        <v>236</v>
      </c>
      <c r="MNG49" s="134" t="s">
        <v>236</v>
      </c>
      <c r="MNH49" s="134" t="s">
        <v>236</v>
      </c>
      <c r="MNI49" s="134" t="s">
        <v>236</v>
      </c>
      <c r="MNJ49" s="134" t="s">
        <v>236</v>
      </c>
      <c r="MNK49" s="134" t="s">
        <v>236</v>
      </c>
      <c r="MNL49" s="134" t="s">
        <v>236</v>
      </c>
      <c r="MNM49" s="134" t="s">
        <v>236</v>
      </c>
      <c r="MNN49" s="134" t="s">
        <v>236</v>
      </c>
      <c r="MNO49" s="134" t="s">
        <v>236</v>
      </c>
      <c r="MNP49" s="134" t="s">
        <v>236</v>
      </c>
      <c r="MNQ49" s="134" t="s">
        <v>236</v>
      </c>
      <c r="MNR49" s="134" t="s">
        <v>236</v>
      </c>
      <c r="MNS49" s="134" t="s">
        <v>236</v>
      </c>
      <c r="MNT49" s="134" t="s">
        <v>236</v>
      </c>
      <c r="MNU49" s="134" t="s">
        <v>236</v>
      </c>
      <c r="MNV49" s="134" t="s">
        <v>236</v>
      </c>
      <c r="MNW49" s="134" t="s">
        <v>236</v>
      </c>
      <c r="MNX49" s="134" t="s">
        <v>236</v>
      </c>
      <c r="MNY49" s="134" t="s">
        <v>236</v>
      </c>
      <c r="MNZ49" s="134" t="s">
        <v>236</v>
      </c>
      <c r="MOA49" s="134" t="s">
        <v>236</v>
      </c>
      <c r="MOB49" s="134" t="s">
        <v>236</v>
      </c>
      <c r="MOC49" s="134" t="s">
        <v>236</v>
      </c>
      <c r="MOD49" s="134" t="s">
        <v>236</v>
      </c>
      <c r="MOE49" s="134" t="s">
        <v>236</v>
      </c>
      <c r="MOF49" s="134" t="s">
        <v>236</v>
      </c>
      <c r="MOG49" s="134" t="s">
        <v>236</v>
      </c>
      <c r="MOH49" s="134" t="s">
        <v>236</v>
      </c>
      <c r="MOI49" s="134" t="s">
        <v>236</v>
      </c>
      <c r="MOJ49" s="134" t="s">
        <v>236</v>
      </c>
      <c r="MOK49" s="134" t="s">
        <v>236</v>
      </c>
      <c r="MOL49" s="134" t="s">
        <v>236</v>
      </c>
      <c r="MOM49" s="134" t="s">
        <v>236</v>
      </c>
      <c r="MON49" s="134" t="s">
        <v>236</v>
      </c>
      <c r="MOO49" s="134" t="s">
        <v>236</v>
      </c>
      <c r="MOP49" s="134" t="s">
        <v>236</v>
      </c>
      <c r="MOQ49" s="134" t="s">
        <v>236</v>
      </c>
      <c r="MOR49" s="134" t="s">
        <v>236</v>
      </c>
      <c r="MOS49" s="134" t="s">
        <v>236</v>
      </c>
      <c r="MOT49" s="134" t="s">
        <v>236</v>
      </c>
      <c r="MOU49" s="134" t="s">
        <v>236</v>
      </c>
      <c r="MOV49" s="134" t="s">
        <v>236</v>
      </c>
      <c r="MOW49" s="134" t="s">
        <v>236</v>
      </c>
      <c r="MOX49" s="134" t="s">
        <v>236</v>
      </c>
      <c r="MOY49" s="134" t="s">
        <v>236</v>
      </c>
      <c r="MOZ49" s="134" t="s">
        <v>236</v>
      </c>
      <c r="MPA49" s="134" t="s">
        <v>236</v>
      </c>
      <c r="MPB49" s="134" t="s">
        <v>236</v>
      </c>
      <c r="MPC49" s="134" t="s">
        <v>236</v>
      </c>
      <c r="MPD49" s="134" t="s">
        <v>236</v>
      </c>
      <c r="MPE49" s="134" t="s">
        <v>236</v>
      </c>
      <c r="MPF49" s="134" t="s">
        <v>236</v>
      </c>
      <c r="MPG49" s="134" t="s">
        <v>236</v>
      </c>
      <c r="MPH49" s="134" t="s">
        <v>236</v>
      </c>
      <c r="MPI49" s="134" t="s">
        <v>236</v>
      </c>
      <c r="MPJ49" s="134" t="s">
        <v>236</v>
      </c>
      <c r="MPK49" s="134" t="s">
        <v>236</v>
      </c>
      <c r="MPL49" s="134" t="s">
        <v>236</v>
      </c>
      <c r="MPM49" s="134" t="s">
        <v>236</v>
      </c>
      <c r="MPN49" s="134" t="s">
        <v>236</v>
      </c>
      <c r="MPO49" s="134" t="s">
        <v>236</v>
      </c>
      <c r="MPP49" s="134" t="s">
        <v>236</v>
      </c>
      <c r="MPQ49" s="134" t="s">
        <v>236</v>
      </c>
      <c r="MPR49" s="134" t="s">
        <v>236</v>
      </c>
      <c r="MPS49" s="134" t="s">
        <v>236</v>
      </c>
      <c r="MPT49" s="134" t="s">
        <v>236</v>
      </c>
      <c r="MPU49" s="134" t="s">
        <v>236</v>
      </c>
      <c r="MPV49" s="134" t="s">
        <v>236</v>
      </c>
      <c r="MPW49" s="134" t="s">
        <v>236</v>
      </c>
      <c r="MPX49" s="134" t="s">
        <v>236</v>
      </c>
      <c r="MPY49" s="134" t="s">
        <v>236</v>
      </c>
      <c r="MPZ49" s="134" t="s">
        <v>236</v>
      </c>
      <c r="MQA49" s="134" t="s">
        <v>236</v>
      </c>
      <c r="MQB49" s="134" t="s">
        <v>236</v>
      </c>
      <c r="MQC49" s="134" t="s">
        <v>236</v>
      </c>
      <c r="MQD49" s="134" t="s">
        <v>236</v>
      </c>
      <c r="MQE49" s="134" t="s">
        <v>236</v>
      </c>
      <c r="MQF49" s="134" t="s">
        <v>236</v>
      </c>
      <c r="MQG49" s="134" t="s">
        <v>236</v>
      </c>
      <c r="MQH49" s="134" t="s">
        <v>236</v>
      </c>
      <c r="MQI49" s="134" t="s">
        <v>236</v>
      </c>
      <c r="MQJ49" s="134" t="s">
        <v>236</v>
      </c>
      <c r="MQK49" s="134" t="s">
        <v>236</v>
      </c>
      <c r="MQL49" s="134" t="s">
        <v>236</v>
      </c>
      <c r="MQM49" s="134" t="s">
        <v>236</v>
      </c>
      <c r="MQN49" s="134" t="s">
        <v>236</v>
      </c>
      <c r="MQO49" s="134" t="s">
        <v>236</v>
      </c>
      <c r="MQP49" s="134" t="s">
        <v>236</v>
      </c>
      <c r="MQQ49" s="134" t="s">
        <v>236</v>
      </c>
      <c r="MQR49" s="134" t="s">
        <v>236</v>
      </c>
      <c r="MQS49" s="134" t="s">
        <v>236</v>
      </c>
      <c r="MQT49" s="134" t="s">
        <v>236</v>
      </c>
      <c r="MQU49" s="134" t="s">
        <v>236</v>
      </c>
      <c r="MQV49" s="134" t="s">
        <v>236</v>
      </c>
      <c r="MQW49" s="134" t="s">
        <v>236</v>
      </c>
      <c r="MQX49" s="134" t="s">
        <v>236</v>
      </c>
      <c r="MQY49" s="134" t="s">
        <v>236</v>
      </c>
      <c r="MQZ49" s="134" t="s">
        <v>236</v>
      </c>
      <c r="MRA49" s="134" t="s">
        <v>236</v>
      </c>
      <c r="MRB49" s="134" t="s">
        <v>236</v>
      </c>
      <c r="MRC49" s="134" t="s">
        <v>236</v>
      </c>
      <c r="MRD49" s="134" t="s">
        <v>236</v>
      </c>
      <c r="MRE49" s="134" t="s">
        <v>236</v>
      </c>
      <c r="MRF49" s="134" t="s">
        <v>236</v>
      </c>
      <c r="MRG49" s="134" t="s">
        <v>236</v>
      </c>
      <c r="MRH49" s="134" t="s">
        <v>236</v>
      </c>
      <c r="MRI49" s="134" t="s">
        <v>236</v>
      </c>
      <c r="MRJ49" s="134" t="s">
        <v>236</v>
      </c>
      <c r="MRK49" s="134" t="s">
        <v>236</v>
      </c>
      <c r="MRL49" s="134" t="s">
        <v>236</v>
      </c>
      <c r="MRM49" s="134" t="s">
        <v>236</v>
      </c>
      <c r="MRN49" s="134" t="s">
        <v>236</v>
      </c>
      <c r="MRO49" s="134" t="s">
        <v>236</v>
      </c>
      <c r="MRP49" s="134" t="s">
        <v>236</v>
      </c>
      <c r="MRQ49" s="134" t="s">
        <v>236</v>
      </c>
      <c r="MRR49" s="134" t="s">
        <v>236</v>
      </c>
      <c r="MRS49" s="134" t="s">
        <v>236</v>
      </c>
      <c r="MRT49" s="134" t="s">
        <v>236</v>
      </c>
      <c r="MRU49" s="134" t="s">
        <v>236</v>
      </c>
      <c r="MRV49" s="134" t="s">
        <v>236</v>
      </c>
      <c r="MRW49" s="134" t="s">
        <v>236</v>
      </c>
      <c r="MRX49" s="134" t="s">
        <v>236</v>
      </c>
      <c r="MRY49" s="134" t="s">
        <v>236</v>
      </c>
      <c r="MRZ49" s="134" t="s">
        <v>236</v>
      </c>
      <c r="MSA49" s="134" t="s">
        <v>236</v>
      </c>
      <c r="MSB49" s="134" t="s">
        <v>236</v>
      </c>
      <c r="MSC49" s="134" t="s">
        <v>236</v>
      </c>
      <c r="MSD49" s="134" t="s">
        <v>236</v>
      </c>
      <c r="MSE49" s="134" t="s">
        <v>236</v>
      </c>
      <c r="MSF49" s="134" t="s">
        <v>236</v>
      </c>
      <c r="MSG49" s="134" t="s">
        <v>236</v>
      </c>
      <c r="MSH49" s="134" t="s">
        <v>236</v>
      </c>
      <c r="MSI49" s="134" t="s">
        <v>236</v>
      </c>
      <c r="MSJ49" s="134" t="s">
        <v>236</v>
      </c>
      <c r="MSK49" s="134" t="s">
        <v>236</v>
      </c>
      <c r="MSL49" s="134" t="s">
        <v>236</v>
      </c>
      <c r="MSM49" s="134" t="s">
        <v>236</v>
      </c>
      <c r="MSN49" s="134" t="s">
        <v>236</v>
      </c>
      <c r="MSO49" s="134" t="s">
        <v>236</v>
      </c>
      <c r="MSP49" s="134" t="s">
        <v>236</v>
      </c>
      <c r="MSQ49" s="134" t="s">
        <v>236</v>
      </c>
      <c r="MSR49" s="134" t="s">
        <v>236</v>
      </c>
      <c r="MSS49" s="134" t="s">
        <v>236</v>
      </c>
      <c r="MST49" s="134" t="s">
        <v>236</v>
      </c>
      <c r="MSU49" s="134" t="s">
        <v>236</v>
      </c>
      <c r="MSV49" s="134" t="s">
        <v>236</v>
      </c>
      <c r="MSW49" s="134" t="s">
        <v>236</v>
      </c>
      <c r="MSX49" s="134" t="s">
        <v>236</v>
      </c>
      <c r="MSY49" s="134" t="s">
        <v>236</v>
      </c>
      <c r="MSZ49" s="134" t="s">
        <v>236</v>
      </c>
      <c r="MTA49" s="134" t="s">
        <v>236</v>
      </c>
      <c r="MTB49" s="134" t="s">
        <v>236</v>
      </c>
      <c r="MTC49" s="134" t="s">
        <v>236</v>
      </c>
      <c r="MTD49" s="134" t="s">
        <v>236</v>
      </c>
      <c r="MTE49" s="134" t="s">
        <v>236</v>
      </c>
      <c r="MTF49" s="134" t="s">
        <v>236</v>
      </c>
      <c r="MTG49" s="134" t="s">
        <v>236</v>
      </c>
      <c r="MTH49" s="134" t="s">
        <v>236</v>
      </c>
      <c r="MTI49" s="134" t="s">
        <v>236</v>
      </c>
      <c r="MTJ49" s="134" t="s">
        <v>236</v>
      </c>
      <c r="MTK49" s="134" t="s">
        <v>236</v>
      </c>
      <c r="MTL49" s="134" t="s">
        <v>236</v>
      </c>
      <c r="MTM49" s="134" t="s">
        <v>236</v>
      </c>
      <c r="MTN49" s="134" t="s">
        <v>236</v>
      </c>
      <c r="MTO49" s="134" t="s">
        <v>236</v>
      </c>
      <c r="MTP49" s="134" t="s">
        <v>236</v>
      </c>
      <c r="MTQ49" s="134" t="s">
        <v>236</v>
      </c>
      <c r="MTR49" s="134" t="s">
        <v>236</v>
      </c>
      <c r="MTS49" s="134" t="s">
        <v>236</v>
      </c>
      <c r="MTT49" s="134" t="s">
        <v>236</v>
      </c>
      <c r="MTU49" s="134" t="s">
        <v>236</v>
      </c>
      <c r="MTV49" s="134" t="s">
        <v>236</v>
      </c>
      <c r="MTW49" s="134" t="s">
        <v>236</v>
      </c>
      <c r="MTX49" s="134" t="s">
        <v>236</v>
      </c>
      <c r="MTY49" s="134" t="s">
        <v>236</v>
      </c>
      <c r="MTZ49" s="134" t="s">
        <v>236</v>
      </c>
      <c r="MUA49" s="134" t="s">
        <v>236</v>
      </c>
      <c r="MUB49" s="134" t="s">
        <v>236</v>
      </c>
      <c r="MUC49" s="134" t="s">
        <v>236</v>
      </c>
      <c r="MUD49" s="134" t="s">
        <v>236</v>
      </c>
      <c r="MUE49" s="134" t="s">
        <v>236</v>
      </c>
      <c r="MUF49" s="134" t="s">
        <v>236</v>
      </c>
      <c r="MUG49" s="134" t="s">
        <v>236</v>
      </c>
      <c r="MUH49" s="134" t="s">
        <v>236</v>
      </c>
      <c r="MUI49" s="134" t="s">
        <v>236</v>
      </c>
      <c r="MUJ49" s="134" t="s">
        <v>236</v>
      </c>
      <c r="MUK49" s="134" t="s">
        <v>236</v>
      </c>
      <c r="MUL49" s="134" t="s">
        <v>236</v>
      </c>
      <c r="MUM49" s="134" t="s">
        <v>236</v>
      </c>
      <c r="MUN49" s="134" t="s">
        <v>236</v>
      </c>
      <c r="MUO49" s="134" t="s">
        <v>236</v>
      </c>
      <c r="MUP49" s="134" t="s">
        <v>236</v>
      </c>
      <c r="MUQ49" s="134" t="s">
        <v>236</v>
      </c>
      <c r="MUR49" s="134" t="s">
        <v>236</v>
      </c>
      <c r="MUS49" s="134" t="s">
        <v>236</v>
      </c>
      <c r="MUT49" s="134" t="s">
        <v>236</v>
      </c>
      <c r="MUU49" s="134" t="s">
        <v>236</v>
      </c>
      <c r="MUV49" s="134" t="s">
        <v>236</v>
      </c>
      <c r="MUW49" s="134" t="s">
        <v>236</v>
      </c>
      <c r="MUX49" s="134" t="s">
        <v>236</v>
      </c>
      <c r="MUY49" s="134" t="s">
        <v>236</v>
      </c>
      <c r="MUZ49" s="134" t="s">
        <v>236</v>
      </c>
      <c r="MVA49" s="134" t="s">
        <v>236</v>
      </c>
      <c r="MVB49" s="134" t="s">
        <v>236</v>
      </c>
      <c r="MVC49" s="134" t="s">
        <v>236</v>
      </c>
      <c r="MVD49" s="134" t="s">
        <v>236</v>
      </c>
      <c r="MVE49" s="134" t="s">
        <v>236</v>
      </c>
      <c r="MVF49" s="134" t="s">
        <v>236</v>
      </c>
      <c r="MVG49" s="134" t="s">
        <v>236</v>
      </c>
      <c r="MVH49" s="134" t="s">
        <v>236</v>
      </c>
      <c r="MVI49" s="134" t="s">
        <v>236</v>
      </c>
      <c r="MVJ49" s="134" t="s">
        <v>236</v>
      </c>
      <c r="MVK49" s="134" t="s">
        <v>236</v>
      </c>
      <c r="MVL49" s="134" t="s">
        <v>236</v>
      </c>
      <c r="MVM49" s="134" t="s">
        <v>236</v>
      </c>
      <c r="MVN49" s="134" t="s">
        <v>236</v>
      </c>
      <c r="MVO49" s="134" t="s">
        <v>236</v>
      </c>
      <c r="MVP49" s="134" t="s">
        <v>236</v>
      </c>
      <c r="MVQ49" s="134" t="s">
        <v>236</v>
      </c>
      <c r="MVR49" s="134" t="s">
        <v>236</v>
      </c>
      <c r="MVS49" s="134" t="s">
        <v>236</v>
      </c>
      <c r="MVT49" s="134" t="s">
        <v>236</v>
      </c>
      <c r="MVU49" s="134" t="s">
        <v>236</v>
      </c>
      <c r="MVV49" s="134" t="s">
        <v>236</v>
      </c>
      <c r="MVW49" s="134" t="s">
        <v>236</v>
      </c>
      <c r="MVX49" s="134" t="s">
        <v>236</v>
      </c>
      <c r="MVY49" s="134" t="s">
        <v>236</v>
      </c>
      <c r="MVZ49" s="134" t="s">
        <v>236</v>
      </c>
      <c r="MWA49" s="134" t="s">
        <v>236</v>
      </c>
      <c r="MWB49" s="134" t="s">
        <v>236</v>
      </c>
      <c r="MWC49" s="134" t="s">
        <v>236</v>
      </c>
      <c r="MWD49" s="134" t="s">
        <v>236</v>
      </c>
      <c r="MWE49" s="134" t="s">
        <v>236</v>
      </c>
      <c r="MWF49" s="134" t="s">
        <v>236</v>
      </c>
      <c r="MWG49" s="134" t="s">
        <v>236</v>
      </c>
      <c r="MWH49" s="134" t="s">
        <v>236</v>
      </c>
      <c r="MWI49" s="134" t="s">
        <v>236</v>
      </c>
      <c r="MWJ49" s="134" t="s">
        <v>236</v>
      </c>
      <c r="MWK49" s="134" t="s">
        <v>236</v>
      </c>
      <c r="MWL49" s="134" t="s">
        <v>236</v>
      </c>
      <c r="MWM49" s="134" t="s">
        <v>236</v>
      </c>
      <c r="MWN49" s="134" t="s">
        <v>236</v>
      </c>
      <c r="MWO49" s="134" t="s">
        <v>236</v>
      </c>
      <c r="MWP49" s="134" t="s">
        <v>236</v>
      </c>
      <c r="MWQ49" s="134" t="s">
        <v>236</v>
      </c>
      <c r="MWR49" s="134" t="s">
        <v>236</v>
      </c>
      <c r="MWS49" s="134" t="s">
        <v>236</v>
      </c>
      <c r="MWT49" s="134" t="s">
        <v>236</v>
      </c>
      <c r="MWU49" s="134" t="s">
        <v>236</v>
      </c>
      <c r="MWV49" s="134" t="s">
        <v>236</v>
      </c>
      <c r="MWW49" s="134" t="s">
        <v>236</v>
      </c>
      <c r="MWX49" s="134" t="s">
        <v>236</v>
      </c>
      <c r="MWY49" s="134" t="s">
        <v>236</v>
      </c>
      <c r="MWZ49" s="134" t="s">
        <v>236</v>
      </c>
      <c r="MXA49" s="134" t="s">
        <v>236</v>
      </c>
      <c r="MXB49" s="134" t="s">
        <v>236</v>
      </c>
      <c r="MXC49" s="134" t="s">
        <v>236</v>
      </c>
      <c r="MXD49" s="134" t="s">
        <v>236</v>
      </c>
      <c r="MXE49" s="134" t="s">
        <v>236</v>
      </c>
      <c r="MXF49" s="134" t="s">
        <v>236</v>
      </c>
      <c r="MXG49" s="134" t="s">
        <v>236</v>
      </c>
      <c r="MXH49" s="134" t="s">
        <v>236</v>
      </c>
      <c r="MXI49" s="134" t="s">
        <v>236</v>
      </c>
      <c r="MXJ49" s="134" t="s">
        <v>236</v>
      </c>
      <c r="MXK49" s="134" t="s">
        <v>236</v>
      </c>
      <c r="MXL49" s="134" t="s">
        <v>236</v>
      </c>
      <c r="MXM49" s="134" t="s">
        <v>236</v>
      </c>
      <c r="MXN49" s="134" t="s">
        <v>236</v>
      </c>
      <c r="MXO49" s="134" t="s">
        <v>236</v>
      </c>
      <c r="MXP49" s="134" t="s">
        <v>236</v>
      </c>
      <c r="MXQ49" s="134" t="s">
        <v>236</v>
      </c>
      <c r="MXR49" s="134" t="s">
        <v>236</v>
      </c>
      <c r="MXS49" s="134" t="s">
        <v>236</v>
      </c>
      <c r="MXT49" s="134" t="s">
        <v>236</v>
      </c>
      <c r="MXU49" s="134" t="s">
        <v>236</v>
      </c>
      <c r="MXV49" s="134" t="s">
        <v>236</v>
      </c>
      <c r="MXW49" s="134" t="s">
        <v>236</v>
      </c>
      <c r="MXX49" s="134" t="s">
        <v>236</v>
      </c>
      <c r="MXY49" s="134" t="s">
        <v>236</v>
      </c>
      <c r="MXZ49" s="134" t="s">
        <v>236</v>
      </c>
      <c r="MYA49" s="134" t="s">
        <v>236</v>
      </c>
      <c r="MYB49" s="134" t="s">
        <v>236</v>
      </c>
      <c r="MYC49" s="134" t="s">
        <v>236</v>
      </c>
      <c r="MYD49" s="134" t="s">
        <v>236</v>
      </c>
      <c r="MYE49" s="134" t="s">
        <v>236</v>
      </c>
      <c r="MYF49" s="134" t="s">
        <v>236</v>
      </c>
      <c r="MYG49" s="134" t="s">
        <v>236</v>
      </c>
      <c r="MYH49" s="134" t="s">
        <v>236</v>
      </c>
      <c r="MYI49" s="134" t="s">
        <v>236</v>
      </c>
      <c r="MYJ49" s="134" t="s">
        <v>236</v>
      </c>
      <c r="MYK49" s="134" t="s">
        <v>236</v>
      </c>
      <c r="MYL49" s="134" t="s">
        <v>236</v>
      </c>
      <c r="MYM49" s="134" t="s">
        <v>236</v>
      </c>
      <c r="MYN49" s="134" t="s">
        <v>236</v>
      </c>
      <c r="MYO49" s="134" t="s">
        <v>236</v>
      </c>
      <c r="MYP49" s="134" t="s">
        <v>236</v>
      </c>
      <c r="MYQ49" s="134" t="s">
        <v>236</v>
      </c>
      <c r="MYR49" s="134" t="s">
        <v>236</v>
      </c>
      <c r="MYS49" s="134" t="s">
        <v>236</v>
      </c>
      <c r="MYT49" s="134" t="s">
        <v>236</v>
      </c>
      <c r="MYU49" s="134" t="s">
        <v>236</v>
      </c>
      <c r="MYV49" s="134" t="s">
        <v>236</v>
      </c>
      <c r="MYW49" s="134" t="s">
        <v>236</v>
      </c>
      <c r="MYX49" s="134" t="s">
        <v>236</v>
      </c>
      <c r="MYY49" s="134" t="s">
        <v>236</v>
      </c>
      <c r="MYZ49" s="134" t="s">
        <v>236</v>
      </c>
      <c r="MZA49" s="134" t="s">
        <v>236</v>
      </c>
      <c r="MZB49" s="134" t="s">
        <v>236</v>
      </c>
      <c r="MZC49" s="134" t="s">
        <v>236</v>
      </c>
      <c r="MZD49" s="134" t="s">
        <v>236</v>
      </c>
      <c r="MZE49" s="134" t="s">
        <v>236</v>
      </c>
      <c r="MZF49" s="134" t="s">
        <v>236</v>
      </c>
      <c r="MZG49" s="134" t="s">
        <v>236</v>
      </c>
      <c r="MZH49" s="134" t="s">
        <v>236</v>
      </c>
      <c r="MZI49" s="134" t="s">
        <v>236</v>
      </c>
      <c r="MZJ49" s="134" t="s">
        <v>236</v>
      </c>
      <c r="MZK49" s="134" t="s">
        <v>236</v>
      </c>
      <c r="MZL49" s="134" t="s">
        <v>236</v>
      </c>
      <c r="MZM49" s="134" t="s">
        <v>236</v>
      </c>
      <c r="MZN49" s="134" t="s">
        <v>236</v>
      </c>
      <c r="MZO49" s="134" t="s">
        <v>236</v>
      </c>
      <c r="MZP49" s="134" t="s">
        <v>236</v>
      </c>
      <c r="MZQ49" s="134" t="s">
        <v>236</v>
      </c>
      <c r="MZR49" s="134" t="s">
        <v>236</v>
      </c>
      <c r="MZS49" s="134" t="s">
        <v>236</v>
      </c>
      <c r="MZT49" s="134" t="s">
        <v>236</v>
      </c>
      <c r="MZU49" s="134" t="s">
        <v>236</v>
      </c>
      <c r="MZV49" s="134" t="s">
        <v>236</v>
      </c>
      <c r="MZW49" s="134" t="s">
        <v>236</v>
      </c>
      <c r="MZX49" s="134" t="s">
        <v>236</v>
      </c>
      <c r="MZY49" s="134" t="s">
        <v>236</v>
      </c>
      <c r="MZZ49" s="134" t="s">
        <v>236</v>
      </c>
      <c r="NAA49" s="134" t="s">
        <v>236</v>
      </c>
      <c r="NAB49" s="134" t="s">
        <v>236</v>
      </c>
      <c r="NAC49" s="134" t="s">
        <v>236</v>
      </c>
      <c r="NAD49" s="134" t="s">
        <v>236</v>
      </c>
      <c r="NAE49" s="134" t="s">
        <v>236</v>
      </c>
      <c r="NAF49" s="134" t="s">
        <v>236</v>
      </c>
      <c r="NAG49" s="134" t="s">
        <v>236</v>
      </c>
      <c r="NAH49" s="134" t="s">
        <v>236</v>
      </c>
      <c r="NAI49" s="134" t="s">
        <v>236</v>
      </c>
      <c r="NAJ49" s="134" t="s">
        <v>236</v>
      </c>
      <c r="NAK49" s="134" t="s">
        <v>236</v>
      </c>
      <c r="NAL49" s="134" t="s">
        <v>236</v>
      </c>
      <c r="NAM49" s="134" t="s">
        <v>236</v>
      </c>
      <c r="NAN49" s="134" t="s">
        <v>236</v>
      </c>
      <c r="NAO49" s="134" t="s">
        <v>236</v>
      </c>
      <c r="NAP49" s="134" t="s">
        <v>236</v>
      </c>
      <c r="NAQ49" s="134" t="s">
        <v>236</v>
      </c>
      <c r="NAR49" s="134" t="s">
        <v>236</v>
      </c>
      <c r="NAS49" s="134" t="s">
        <v>236</v>
      </c>
      <c r="NAT49" s="134" t="s">
        <v>236</v>
      </c>
      <c r="NAU49" s="134" t="s">
        <v>236</v>
      </c>
      <c r="NAV49" s="134" t="s">
        <v>236</v>
      </c>
      <c r="NAW49" s="134" t="s">
        <v>236</v>
      </c>
      <c r="NAX49" s="134" t="s">
        <v>236</v>
      </c>
      <c r="NAY49" s="134" t="s">
        <v>236</v>
      </c>
      <c r="NAZ49" s="134" t="s">
        <v>236</v>
      </c>
      <c r="NBA49" s="134" t="s">
        <v>236</v>
      </c>
      <c r="NBB49" s="134" t="s">
        <v>236</v>
      </c>
      <c r="NBC49" s="134" t="s">
        <v>236</v>
      </c>
      <c r="NBD49" s="134" t="s">
        <v>236</v>
      </c>
      <c r="NBE49" s="134" t="s">
        <v>236</v>
      </c>
      <c r="NBF49" s="134" t="s">
        <v>236</v>
      </c>
      <c r="NBG49" s="134" t="s">
        <v>236</v>
      </c>
      <c r="NBH49" s="134" t="s">
        <v>236</v>
      </c>
      <c r="NBI49" s="134" t="s">
        <v>236</v>
      </c>
      <c r="NBJ49" s="134" t="s">
        <v>236</v>
      </c>
      <c r="NBK49" s="134" t="s">
        <v>236</v>
      </c>
      <c r="NBL49" s="134" t="s">
        <v>236</v>
      </c>
      <c r="NBM49" s="134" t="s">
        <v>236</v>
      </c>
      <c r="NBN49" s="134" t="s">
        <v>236</v>
      </c>
      <c r="NBO49" s="134" t="s">
        <v>236</v>
      </c>
      <c r="NBP49" s="134" t="s">
        <v>236</v>
      </c>
      <c r="NBQ49" s="134" t="s">
        <v>236</v>
      </c>
      <c r="NBR49" s="134" t="s">
        <v>236</v>
      </c>
      <c r="NBS49" s="134" t="s">
        <v>236</v>
      </c>
      <c r="NBT49" s="134" t="s">
        <v>236</v>
      </c>
      <c r="NBU49" s="134" t="s">
        <v>236</v>
      </c>
      <c r="NBV49" s="134" t="s">
        <v>236</v>
      </c>
      <c r="NBW49" s="134" t="s">
        <v>236</v>
      </c>
      <c r="NBX49" s="134" t="s">
        <v>236</v>
      </c>
      <c r="NBY49" s="134" t="s">
        <v>236</v>
      </c>
      <c r="NBZ49" s="134" t="s">
        <v>236</v>
      </c>
      <c r="NCA49" s="134" t="s">
        <v>236</v>
      </c>
      <c r="NCB49" s="134" t="s">
        <v>236</v>
      </c>
      <c r="NCC49" s="134" t="s">
        <v>236</v>
      </c>
      <c r="NCD49" s="134" t="s">
        <v>236</v>
      </c>
      <c r="NCE49" s="134" t="s">
        <v>236</v>
      </c>
      <c r="NCF49" s="134" t="s">
        <v>236</v>
      </c>
      <c r="NCG49" s="134" t="s">
        <v>236</v>
      </c>
      <c r="NCH49" s="134" t="s">
        <v>236</v>
      </c>
      <c r="NCI49" s="134" t="s">
        <v>236</v>
      </c>
      <c r="NCJ49" s="134" t="s">
        <v>236</v>
      </c>
      <c r="NCK49" s="134" t="s">
        <v>236</v>
      </c>
      <c r="NCL49" s="134" t="s">
        <v>236</v>
      </c>
      <c r="NCM49" s="134" t="s">
        <v>236</v>
      </c>
      <c r="NCN49" s="134" t="s">
        <v>236</v>
      </c>
      <c r="NCO49" s="134" t="s">
        <v>236</v>
      </c>
      <c r="NCP49" s="134" t="s">
        <v>236</v>
      </c>
      <c r="NCQ49" s="134" t="s">
        <v>236</v>
      </c>
      <c r="NCR49" s="134" t="s">
        <v>236</v>
      </c>
      <c r="NCS49" s="134" t="s">
        <v>236</v>
      </c>
      <c r="NCT49" s="134" t="s">
        <v>236</v>
      </c>
      <c r="NCU49" s="134" t="s">
        <v>236</v>
      </c>
      <c r="NCV49" s="134" t="s">
        <v>236</v>
      </c>
      <c r="NCW49" s="134" t="s">
        <v>236</v>
      </c>
      <c r="NCX49" s="134" t="s">
        <v>236</v>
      </c>
      <c r="NCY49" s="134" t="s">
        <v>236</v>
      </c>
      <c r="NCZ49" s="134" t="s">
        <v>236</v>
      </c>
      <c r="NDA49" s="134" t="s">
        <v>236</v>
      </c>
      <c r="NDB49" s="134" t="s">
        <v>236</v>
      </c>
      <c r="NDC49" s="134" t="s">
        <v>236</v>
      </c>
      <c r="NDD49" s="134" t="s">
        <v>236</v>
      </c>
      <c r="NDE49" s="134" t="s">
        <v>236</v>
      </c>
      <c r="NDF49" s="134" t="s">
        <v>236</v>
      </c>
      <c r="NDG49" s="134" t="s">
        <v>236</v>
      </c>
      <c r="NDH49" s="134" t="s">
        <v>236</v>
      </c>
      <c r="NDI49" s="134" t="s">
        <v>236</v>
      </c>
      <c r="NDJ49" s="134" t="s">
        <v>236</v>
      </c>
      <c r="NDK49" s="134" t="s">
        <v>236</v>
      </c>
      <c r="NDL49" s="134" t="s">
        <v>236</v>
      </c>
      <c r="NDM49" s="134" t="s">
        <v>236</v>
      </c>
      <c r="NDN49" s="134" t="s">
        <v>236</v>
      </c>
      <c r="NDO49" s="134" t="s">
        <v>236</v>
      </c>
      <c r="NDP49" s="134" t="s">
        <v>236</v>
      </c>
      <c r="NDQ49" s="134" t="s">
        <v>236</v>
      </c>
      <c r="NDR49" s="134" t="s">
        <v>236</v>
      </c>
      <c r="NDS49" s="134" t="s">
        <v>236</v>
      </c>
      <c r="NDT49" s="134" t="s">
        <v>236</v>
      </c>
      <c r="NDU49" s="134" t="s">
        <v>236</v>
      </c>
      <c r="NDV49" s="134" t="s">
        <v>236</v>
      </c>
      <c r="NDW49" s="134" t="s">
        <v>236</v>
      </c>
      <c r="NDX49" s="134" t="s">
        <v>236</v>
      </c>
      <c r="NDY49" s="134" t="s">
        <v>236</v>
      </c>
      <c r="NDZ49" s="134" t="s">
        <v>236</v>
      </c>
      <c r="NEA49" s="134" t="s">
        <v>236</v>
      </c>
      <c r="NEB49" s="134" t="s">
        <v>236</v>
      </c>
      <c r="NEC49" s="134" t="s">
        <v>236</v>
      </c>
      <c r="NED49" s="134" t="s">
        <v>236</v>
      </c>
      <c r="NEE49" s="134" t="s">
        <v>236</v>
      </c>
      <c r="NEF49" s="134" t="s">
        <v>236</v>
      </c>
      <c r="NEG49" s="134" t="s">
        <v>236</v>
      </c>
      <c r="NEH49" s="134" t="s">
        <v>236</v>
      </c>
      <c r="NEI49" s="134" t="s">
        <v>236</v>
      </c>
      <c r="NEJ49" s="134" t="s">
        <v>236</v>
      </c>
      <c r="NEK49" s="134" t="s">
        <v>236</v>
      </c>
      <c r="NEL49" s="134" t="s">
        <v>236</v>
      </c>
      <c r="NEM49" s="134" t="s">
        <v>236</v>
      </c>
      <c r="NEN49" s="134" t="s">
        <v>236</v>
      </c>
      <c r="NEO49" s="134" t="s">
        <v>236</v>
      </c>
      <c r="NEP49" s="134" t="s">
        <v>236</v>
      </c>
      <c r="NEQ49" s="134" t="s">
        <v>236</v>
      </c>
      <c r="NER49" s="134" t="s">
        <v>236</v>
      </c>
      <c r="NES49" s="134" t="s">
        <v>236</v>
      </c>
      <c r="NET49" s="134" t="s">
        <v>236</v>
      </c>
      <c r="NEU49" s="134" t="s">
        <v>236</v>
      </c>
      <c r="NEV49" s="134" t="s">
        <v>236</v>
      </c>
      <c r="NEW49" s="134" t="s">
        <v>236</v>
      </c>
      <c r="NEX49" s="134" t="s">
        <v>236</v>
      </c>
      <c r="NEY49" s="134" t="s">
        <v>236</v>
      </c>
      <c r="NEZ49" s="134" t="s">
        <v>236</v>
      </c>
      <c r="NFA49" s="134" t="s">
        <v>236</v>
      </c>
      <c r="NFB49" s="134" t="s">
        <v>236</v>
      </c>
      <c r="NFC49" s="134" t="s">
        <v>236</v>
      </c>
      <c r="NFD49" s="134" t="s">
        <v>236</v>
      </c>
      <c r="NFE49" s="134" t="s">
        <v>236</v>
      </c>
      <c r="NFF49" s="134" t="s">
        <v>236</v>
      </c>
      <c r="NFG49" s="134" t="s">
        <v>236</v>
      </c>
      <c r="NFH49" s="134" t="s">
        <v>236</v>
      </c>
      <c r="NFI49" s="134" t="s">
        <v>236</v>
      </c>
      <c r="NFJ49" s="134" t="s">
        <v>236</v>
      </c>
      <c r="NFK49" s="134" t="s">
        <v>236</v>
      </c>
      <c r="NFL49" s="134" t="s">
        <v>236</v>
      </c>
      <c r="NFM49" s="134" t="s">
        <v>236</v>
      </c>
      <c r="NFN49" s="134" t="s">
        <v>236</v>
      </c>
      <c r="NFO49" s="134" t="s">
        <v>236</v>
      </c>
      <c r="NFP49" s="134" t="s">
        <v>236</v>
      </c>
      <c r="NFQ49" s="134" t="s">
        <v>236</v>
      </c>
      <c r="NFR49" s="134" t="s">
        <v>236</v>
      </c>
      <c r="NFS49" s="134" t="s">
        <v>236</v>
      </c>
      <c r="NFT49" s="134" t="s">
        <v>236</v>
      </c>
      <c r="NFU49" s="134" t="s">
        <v>236</v>
      </c>
      <c r="NFV49" s="134" t="s">
        <v>236</v>
      </c>
      <c r="NFW49" s="134" t="s">
        <v>236</v>
      </c>
      <c r="NFX49" s="134" t="s">
        <v>236</v>
      </c>
      <c r="NFY49" s="134" t="s">
        <v>236</v>
      </c>
      <c r="NFZ49" s="134" t="s">
        <v>236</v>
      </c>
      <c r="NGA49" s="134" t="s">
        <v>236</v>
      </c>
      <c r="NGB49" s="134" t="s">
        <v>236</v>
      </c>
      <c r="NGC49" s="134" t="s">
        <v>236</v>
      </c>
      <c r="NGD49" s="134" t="s">
        <v>236</v>
      </c>
      <c r="NGE49" s="134" t="s">
        <v>236</v>
      </c>
      <c r="NGF49" s="134" t="s">
        <v>236</v>
      </c>
      <c r="NGG49" s="134" t="s">
        <v>236</v>
      </c>
      <c r="NGH49" s="134" t="s">
        <v>236</v>
      </c>
      <c r="NGI49" s="134" t="s">
        <v>236</v>
      </c>
      <c r="NGJ49" s="134" t="s">
        <v>236</v>
      </c>
      <c r="NGK49" s="134" t="s">
        <v>236</v>
      </c>
      <c r="NGL49" s="134" t="s">
        <v>236</v>
      </c>
      <c r="NGM49" s="134" t="s">
        <v>236</v>
      </c>
      <c r="NGN49" s="134" t="s">
        <v>236</v>
      </c>
      <c r="NGO49" s="134" t="s">
        <v>236</v>
      </c>
      <c r="NGP49" s="134" t="s">
        <v>236</v>
      </c>
      <c r="NGQ49" s="134" t="s">
        <v>236</v>
      </c>
      <c r="NGR49" s="134" t="s">
        <v>236</v>
      </c>
      <c r="NGS49" s="134" t="s">
        <v>236</v>
      </c>
      <c r="NGT49" s="134" t="s">
        <v>236</v>
      </c>
      <c r="NGU49" s="134" t="s">
        <v>236</v>
      </c>
      <c r="NGV49" s="134" t="s">
        <v>236</v>
      </c>
      <c r="NGW49" s="134" t="s">
        <v>236</v>
      </c>
      <c r="NGX49" s="134" t="s">
        <v>236</v>
      </c>
      <c r="NGY49" s="134" t="s">
        <v>236</v>
      </c>
      <c r="NGZ49" s="134" t="s">
        <v>236</v>
      </c>
      <c r="NHA49" s="134" t="s">
        <v>236</v>
      </c>
      <c r="NHB49" s="134" t="s">
        <v>236</v>
      </c>
      <c r="NHC49" s="134" t="s">
        <v>236</v>
      </c>
      <c r="NHD49" s="134" t="s">
        <v>236</v>
      </c>
      <c r="NHE49" s="134" t="s">
        <v>236</v>
      </c>
      <c r="NHF49" s="134" t="s">
        <v>236</v>
      </c>
      <c r="NHG49" s="134" t="s">
        <v>236</v>
      </c>
      <c r="NHH49" s="134" t="s">
        <v>236</v>
      </c>
      <c r="NHI49" s="134" t="s">
        <v>236</v>
      </c>
      <c r="NHJ49" s="134" t="s">
        <v>236</v>
      </c>
      <c r="NHK49" s="134" t="s">
        <v>236</v>
      </c>
      <c r="NHL49" s="134" t="s">
        <v>236</v>
      </c>
      <c r="NHM49" s="134" t="s">
        <v>236</v>
      </c>
      <c r="NHN49" s="134" t="s">
        <v>236</v>
      </c>
      <c r="NHO49" s="134" t="s">
        <v>236</v>
      </c>
      <c r="NHP49" s="134" t="s">
        <v>236</v>
      </c>
      <c r="NHQ49" s="134" t="s">
        <v>236</v>
      </c>
      <c r="NHR49" s="134" t="s">
        <v>236</v>
      </c>
      <c r="NHS49" s="134" t="s">
        <v>236</v>
      </c>
      <c r="NHT49" s="134" t="s">
        <v>236</v>
      </c>
      <c r="NHU49" s="134" t="s">
        <v>236</v>
      </c>
      <c r="NHV49" s="134" t="s">
        <v>236</v>
      </c>
      <c r="NHW49" s="134" t="s">
        <v>236</v>
      </c>
      <c r="NHX49" s="134" t="s">
        <v>236</v>
      </c>
      <c r="NHY49" s="134" t="s">
        <v>236</v>
      </c>
      <c r="NHZ49" s="134" t="s">
        <v>236</v>
      </c>
      <c r="NIA49" s="134" t="s">
        <v>236</v>
      </c>
      <c r="NIB49" s="134" t="s">
        <v>236</v>
      </c>
      <c r="NIC49" s="134" t="s">
        <v>236</v>
      </c>
      <c r="NID49" s="134" t="s">
        <v>236</v>
      </c>
      <c r="NIE49" s="134" t="s">
        <v>236</v>
      </c>
      <c r="NIF49" s="134" t="s">
        <v>236</v>
      </c>
      <c r="NIG49" s="134" t="s">
        <v>236</v>
      </c>
      <c r="NIH49" s="134" t="s">
        <v>236</v>
      </c>
      <c r="NII49" s="134" t="s">
        <v>236</v>
      </c>
      <c r="NIJ49" s="134" t="s">
        <v>236</v>
      </c>
      <c r="NIK49" s="134" t="s">
        <v>236</v>
      </c>
      <c r="NIL49" s="134" t="s">
        <v>236</v>
      </c>
      <c r="NIM49" s="134" t="s">
        <v>236</v>
      </c>
      <c r="NIN49" s="134" t="s">
        <v>236</v>
      </c>
      <c r="NIO49" s="134" t="s">
        <v>236</v>
      </c>
      <c r="NIP49" s="134" t="s">
        <v>236</v>
      </c>
      <c r="NIQ49" s="134" t="s">
        <v>236</v>
      </c>
      <c r="NIR49" s="134" t="s">
        <v>236</v>
      </c>
      <c r="NIS49" s="134" t="s">
        <v>236</v>
      </c>
      <c r="NIT49" s="134" t="s">
        <v>236</v>
      </c>
      <c r="NIU49" s="134" t="s">
        <v>236</v>
      </c>
      <c r="NIV49" s="134" t="s">
        <v>236</v>
      </c>
      <c r="NIW49" s="134" t="s">
        <v>236</v>
      </c>
      <c r="NIX49" s="134" t="s">
        <v>236</v>
      </c>
      <c r="NIY49" s="134" t="s">
        <v>236</v>
      </c>
      <c r="NIZ49" s="134" t="s">
        <v>236</v>
      </c>
      <c r="NJA49" s="134" t="s">
        <v>236</v>
      </c>
      <c r="NJB49" s="134" t="s">
        <v>236</v>
      </c>
      <c r="NJC49" s="134" t="s">
        <v>236</v>
      </c>
      <c r="NJD49" s="134" t="s">
        <v>236</v>
      </c>
      <c r="NJE49" s="134" t="s">
        <v>236</v>
      </c>
      <c r="NJF49" s="134" t="s">
        <v>236</v>
      </c>
      <c r="NJG49" s="134" t="s">
        <v>236</v>
      </c>
      <c r="NJH49" s="134" t="s">
        <v>236</v>
      </c>
      <c r="NJI49" s="134" t="s">
        <v>236</v>
      </c>
      <c r="NJJ49" s="134" t="s">
        <v>236</v>
      </c>
      <c r="NJK49" s="134" t="s">
        <v>236</v>
      </c>
      <c r="NJL49" s="134" t="s">
        <v>236</v>
      </c>
      <c r="NJM49" s="134" t="s">
        <v>236</v>
      </c>
      <c r="NJN49" s="134" t="s">
        <v>236</v>
      </c>
      <c r="NJO49" s="134" t="s">
        <v>236</v>
      </c>
      <c r="NJP49" s="134" t="s">
        <v>236</v>
      </c>
      <c r="NJQ49" s="134" t="s">
        <v>236</v>
      </c>
      <c r="NJR49" s="134" t="s">
        <v>236</v>
      </c>
      <c r="NJS49" s="134" t="s">
        <v>236</v>
      </c>
      <c r="NJT49" s="134" t="s">
        <v>236</v>
      </c>
      <c r="NJU49" s="134" t="s">
        <v>236</v>
      </c>
      <c r="NJV49" s="134" t="s">
        <v>236</v>
      </c>
      <c r="NJW49" s="134" t="s">
        <v>236</v>
      </c>
      <c r="NJX49" s="134" t="s">
        <v>236</v>
      </c>
      <c r="NJY49" s="134" t="s">
        <v>236</v>
      </c>
      <c r="NJZ49" s="134" t="s">
        <v>236</v>
      </c>
      <c r="NKA49" s="134" t="s">
        <v>236</v>
      </c>
      <c r="NKB49" s="134" t="s">
        <v>236</v>
      </c>
      <c r="NKC49" s="134" t="s">
        <v>236</v>
      </c>
      <c r="NKD49" s="134" t="s">
        <v>236</v>
      </c>
      <c r="NKE49" s="134" t="s">
        <v>236</v>
      </c>
      <c r="NKF49" s="134" t="s">
        <v>236</v>
      </c>
      <c r="NKG49" s="134" t="s">
        <v>236</v>
      </c>
      <c r="NKH49" s="134" t="s">
        <v>236</v>
      </c>
      <c r="NKI49" s="134" t="s">
        <v>236</v>
      </c>
      <c r="NKJ49" s="134" t="s">
        <v>236</v>
      </c>
      <c r="NKK49" s="134" t="s">
        <v>236</v>
      </c>
      <c r="NKL49" s="134" t="s">
        <v>236</v>
      </c>
      <c r="NKM49" s="134" t="s">
        <v>236</v>
      </c>
      <c r="NKN49" s="134" t="s">
        <v>236</v>
      </c>
      <c r="NKO49" s="134" t="s">
        <v>236</v>
      </c>
      <c r="NKP49" s="134" t="s">
        <v>236</v>
      </c>
      <c r="NKQ49" s="134" t="s">
        <v>236</v>
      </c>
      <c r="NKR49" s="134" t="s">
        <v>236</v>
      </c>
      <c r="NKS49" s="134" t="s">
        <v>236</v>
      </c>
      <c r="NKT49" s="134" t="s">
        <v>236</v>
      </c>
      <c r="NKU49" s="134" t="s">
        <v>236</v>
      </c>
      <c r="NKV49" s="134" t="s">
        <v>236</v>
      </c>
      <c r="NKW49" s="134" t="s">
        <v>236</v>
      </c>
      <c r="NKX49" s="134" t="s">
        <v>236</v>
      </c>
      <c r="NKY49" s="134" t="s">
        <v>236</v>
      </c>
      <c r="NKZ49" s="134" t="s">
        <v>236</v>
      </c>
      <c r="NLA49" s="134" t="s">
        <v>236</v>
      </c>
      <c r="NLB49" s="134" t="s">
        <v>236</v>
      </c>
      <c r="NLC49" s="134" t="s">
        <v>236</v>
      </c>
      <c r="NLD49" s="134" t="s">
        <v>236</v>
      </c>
      <c r="NLE49" s="134" t="s">
        <v>236</v>
      </c>
      <c r="NLF49" s="134" t="s">
        <v>236</v>
      </c>
      <c r="NLG49" s="134" t="s">
        <v>236</v>
      </c>
      <c r="NLH49" s="134" t="s">
        <v>236</v>
      </c>
      <c r="NLI49" s="134" t="s">
        <v>236</v>
      </c>
      <c r="NLJ49" s="134" t="s">
        <v>236</v>
      </c>
      <c r="NLK49" s="134" t="s">
        <v>236</v>
      </c>
      <c r="NLL49" s="134" t="s">
        <v>236</v>
      </c>
      <c r="NLM49" s="134" t="s">
        <v>236</v>
      </c>
      <c r="NLN49" s="134" t="s">
        <v>236</v>
      </c>
      <c r="NLO49" s="134" t="s">
        <v>236</v>
      </c>
      <c r="NLP49" s="134" t="s">
        <v>236</v>
      </c>
      <c r="NLQ49" s="134" t="s">
        <v>236</v>
      </c>
      <c r="NLR49" s="134" t="s">
        <v>236</v>
      </c>
      <c r="NLS49" s="134" t="s">
        <v>236</v>
      </c>
      <c r="NLT49" s="134" t="s">
        <v>236</v>
      </c>
      <c r="NLU49" s="134" t="s">
        <v>236</v>
      </c>
      <c r="NLV49" s="134" t="s">
        <v>236</v>
      </c>
      <c r="NLW49" s="134" t="s">
        <v>236</v>
      </c>
      <c r="NLX49" s="134" t="s">
        <v>236</v>
      </c>
      <c r="NLY49" s="134" t="s">
        <v>236</v>
      </c>
      <c r="NLZ49" s="134" t="s">
        <v>236</v>
      </c>
      <c r="NMA49" s="134" t="s">
        <v>236</v>
      </c>
      <c r="NMB49" s="134" t="s">
        <v>236</v>
      </c>
      <c r="NMC49" s="134" t="s">
        <v>236</v>
      </c>
      <c r="NMD49" s="134" t="s">
        <v>236</v>
      </c>
      <c r="NME49" s="134" t="s">
        <v>236</v>
      </c>
      <c r="NMF49" s="134" t="s">
        <v>236</v>
      </c>
      <c r="NMG49" s="134" t="s">
        <v>236</v>
      </c>
      <c r="NMH49" s="134" t="s">
        <v>236</v>
      </c>
      <c r="NMI49" s="134" t="s">
        <v>236</v>
      </c>
      <c r="NMJ49" s="134" t="s">
        <v>236</v>
      </c>
      <c r="NMK49" s="134" t="s">
        <v>236</v>
      </c>
      <c r="NML49" s="134" t="s">
        <v>236</v>
      </c>
      <c r="NMM49" s="134" t="s">
        <v>236</v>
      </c>
      <c r="NMN49" s="134" t="s">
        <v>236</v>
      </c>
      <c r="NMO49" s="134" t="s">
        <v>236</v>
      </c>
      <c r="NMP49" s="134" t="s">
        <v>236</v>
      </c>
      <c r="NMQ49" s="134" t="s">
        <v>236</v>
      </c>
      <c r="NMR49" s="134" t="s">
        <v>236</v>
      </c>
      <c r="NMS49" s="134" t="s">
        <v>236</v>
      </c>
      <c r="NMT49" s="134" t="s">
        <v>236</v>
      </c>
      <c r="NMU49" s="134" t="s">
        <v>236</v>
      </c>
      <c r="NMV49" s="134" t="s">
        <v>236</v>
      </c>
      <c r="NMW49" s="134" t="s">
        <v>236</v>
      </c>
      <c r="NMX49" s="134" t="s">
        <v>236</v>
      </c>
      <c r="NMY49" s="134" t="s">
        <v>236</v>
      </c>
      <c r="NMZ49" s="134" t="s">
        <v>236</v>
      </c>
      <c r="NNA49" s="134" t="s">
        <v>236</v>
      </c>
      <c r="NNB49" s="134" t="s">
        <v>236</v>
      </c>
      <c r="NNC49" s="134" t="s">
        <v>236</v>
      </c>
      <c r="NND49" s="134" t="s">
        <v>236</v>
      </c>
      <c r="NNE49" s="134" t="s">
        <v>236</v>
      </c>
      <c r="NNF49" s="134" t="s">
        <v>236</v>
      </c>
      <c r="NNG49" s="134" t="s">
        <v>236</v>
      </c>
      <c r="NNH49" s="134" t="s">
        <v>236</v>
      </c>
      <c r="NNI49" s="134" t="s">
        <v>236</v>
      </c>
      <c r="NNJ49" s="134" t="s">
        <v>236</v>
      </c>
      <c r="NNK49" s="134" t="s">
        <v>236</v>
      </c>
      <c r="NNL49" s="134" t="s">
        <v>236</v>
      </c>
      <c r="NNM49" s="134" t="s">
        <v>236</v>
      </c>
      <c r="NNN49" s="134" t="s">
        <v>236</v>
      </c>
      <c r="NNO49" s="134" t="s">
        <v>236</v>
      </c>
      <c r="NNP49" s="134" t="s">
        <v>236</v>
      </c>
      <c r="NNQ49" s="134" t="s">
        <v>236</v>
      </c>
      <c r="NNR49" s="134" t="s">
        <v>236</v>
      </c>
      <c r="NNS49" s="134" t="s">
        <v>236</v>
      </c>
      <c r="NNT49" s="134" t="s">
        <v>236</v>
      </c>
      <c r="NNU49" s="134" t="s">
        <v>236</v>
      </c>
      <c r="NNV49" s="134" t="s">
        <v>236</v>
      </c>
      <c r="NNW49" s="134" t="s">
        <v>236</v>
      </c>
      <c r="NNX49" s="134" t="s">
        <v>236</v>
      </c>
      <c r="NNY49" s="134" t="s">
        <v>236</v>
      </c>
      <c r="NNZ49" s="134" t="s">
        <v>236</v>
      </c>
      <c r="NOA49" s="134" t="s">
        <v>236</v>
      </c>
      <c r="NOB49" s="134" t="s">
        <v>236</v>
      </c>
      <c r="NOC49" s="134" t="s">
        <v>236</v>
      </c>
      <c r="NOD49" s="134" t="s">
        <v>236</v>
      </c>
      <c r="NOE49" s="134" t="s">
        <v>236</v>
      </c>
      <c r="NOF49" s="134" t="s">
        <v>236</v>
      </c>
      <c r="NOG49" s="134" t="s">
        <v>236</v>
      </c>
      <c r="NOH49" s="134" t="s">
        <v>236</v>
      </c>
      <c r="NOI49" s="134" t="s">
        <v>236</v>
      </c>
      <c r="NOJ49" s="134" t="s">
        <v>236</v>
      </c>
      <c r="NOK49" s="134" t="s">
        <v>236</v>
      </c>
      <c r="NOL49" s="134" t="s">
        <v>236</v>
      </c>
      <c r="NOM49" s="134" t="s">
        <v>236</v>
      </c>
      <c r="NON49" s="134" t="s">
        <v>236</v>
      </c>
      <c r="NOO49" s="134" t="s">
        <v>236</v>
      </c>
      <c r="NOP49" s="134" t="s">
        <v>236</v>
      </c>
      <c r="NOQ49" s="134" t="s">
        <v>236</v>
      </c>
      <c r="NOR49" s="134" t="s">
        <v>236</v>
      </c>
      <c r="NOS49" s="134" t="s">
        <v>236</v>
      </c>
      <c r="NOT49" s="134" t="s">
        <v>236</v>
      </c>
      <c r="NOU49" s="134" t="s">
        <v>236</v>
      </c>
      <c r="NOV49" s="134" t="s">
        <v>236</v>
      </c>
      <c r="NOW49" s="134" t="s">
        <v>236</v>
      </c>
      <c r="NOX49" s="134" t="s">
        <v>236</v>
      </c>
      <c r="NOY49" s="134" t="s">
        <v>236</v>
      </c>
      <c r="NOZ49" s="134" t="s">
        <v>236</v>
      </c>
      <c r="NPA49" s="134" t="s">
        <v>236</v>
      </c>
      <c r="NPB49" s="134" t="s">
        <v>236</v>
      </c>
      <c r="NPC49" s="134" t="s">
        <v>236</v>
      </c>
      <c r="NPD49" s="134" t="s">
        <v>236</v>
      </c>
      <c r="NPE49" s="134" t="s">
        <v>236</v>
      </c>
      <c r="NPF49" s="134" t="s">
        <v>236</v>
      </c>
      <c r="NPG49" s="134" t="s">
        <v>236</v>
      </c>
      <c r="NPH49" s="134" t="s">
        <v>236</v>
      </c>
      <c r="NPI49" s="134" t="s">
        <v>236</v>
      </c>
      <c r="NPJ49" s="134" t="s">
        <v>236</v>
      </c>
      <c r="NPK49" s="134" t="s">
        <v>236</v>
      </c>
      <c r="NPL49" s="134" t="s">
        <v>236</v>
      </c>
      <c r="NPM49" s="134" t="s">
        <v>236</v>
      </c>
      <c r="NPN49" s="134" t="s">
        <v>236</v>
      </c>
      <c r="NPO49" s="134" t="s">
        <v>236</v>
      </c>
      <c r="NPP49" s="134" t="s">
        <v>236</v>
      </c>
      <c r="NPQ49" s="134" t="s">
        <v>236</v>
      </c>
      <c r="NPR49" s="134" t="s">
        <v>236</v>
      </c>
      <c r="NPS49" s="134" t="s">
        <v>236</v>
      </c>
      <c r="NPT49" s="134" t="s">
        <v>236</v>
      </c>
      <c r="NPU49" s="134" t="s">
        <v>236</v>
      </c>
      <c r="NPV49" s="134" t="s">
        <v>236</v>
      </c>
      <c r="NPW49" s="134" t="s">
        <v>236</v>
      </c>
      <c r="NPX49" s="134" t="s">
        <v>236</v>
      </c>
      <c r="NPY49" s="134" t="s">
        <v>236</v>
      </c>
      <c r="NPZ49" s="134" t="s">
        <v>236</v>
      </c>
      <c r="NQA49" s="134" t="s">
        <v>236</v>
      </c>
      <c r="NQB49" s="134" t="s">
        <v>236</v>
      </c>
      <c r="NQC49" s="134" t="s">
        <v>236</v>
      </c>
      <c r="NQD49" s="134" t="s">
        <v>236</v>
      </c>
      <c r="NQE49" s="134" t="s">
        <v>236</v>
      </c>
      <c r="NQF49" s="134" t="s">
        <v>236</v>
      </c>
      <c r="NQG49" s="134" t="s">
        <v>236</v>
      </c>
      <c r="NQH49" s="134" t="s">
        <v>236</v>
      </c>
      <c r="NQI49" s="134" t="s">
        <v>236</v>
      </c>
      <c r="NQJ49" s="134" t="s">
        <v>236</v>
      </c>
      <c r="NQK49" s="134" t="s">
        <v>236</v>
      </c>
      <c r="NQL49" s="134" t="s">
        <v>236</v>
      </c>
      <c r="NQM49" s="134" t="s">
        <v>236</v>
      </c>
      <c r="NQN49" s="134" t="s">
        <v>236</v>
      </c>
      <c r="NQO49" s="134" t="s">
        <v>236</v>
      </c>
      <c r="NQP49" s="134" t="s">
        <v>236</v>
      </c>
      <c r="NQQ49" s="134" t="s">
        <v>236</v>
      </c>
      <c r="NQR49" s="134" t="s">
        <v>236</v>
      </c>
      <c r="NQS49" s="134" t="s">
        <v>236</v>
      </c>
      <c r="NQT49" s="134" t="s">
        <v>236</v>
      </c>
      <c r="NQU49" s="134" t="s">
        <v>236</v>
      </c>
      <c r="NQV49" s="134" t="s">
        <v>236</v>
      </c>
      <c r="NQW49" s="134" t="s">
        <v>236</v>
      </c>
      <c r="NQX49" s="134" t="s">
        <v>236</v>
      </c>
      <c r="NQY49" s="134" t="s">
        <v>236</v>
      </c>
      <c r="NQZ49" s="134" t="s">
        <v>236</v>
      </c>
      <c r="NRA49" s="134" t="s">
        <v>236</v>
      </c>
      <c r="NRB49" s="134" t="s">
        <v>236</v>
      </c>
      <c r="NRC49" s="134" t="s">
        <v>236</v>
      </c>
      <c r="NRD49" s="134" t="s">
        <v>236</v>
      </c>
      <c r="NRE49" s="134" t="s">
        <v>236</v>
      </c>
      <c r="NRF49" s="134" t="s">
        <v>236</v>
      </c>
      <c r="NRG49" s="134" t="s">
        <v>236</v>
      </c>
      <c r="NRH49" s="134" t="s">
        <v>236</v>
      </c>
      <c r="NRI49" s="134" t="s">
        <v>236</v>
      </c>
      <c r="NRJ49" s="134" t="s">
        <v>236</v>
      </c>
      <c r="NRK49" s="134" t="s">
        <v>236</v>
      </c>
      <c r="NRL49" s="134" t="s">
        <v>236</v>
      </c>
      <c r="NRM49" s="134" t="s">
        <v>236</v>
      </c>
      <c r="NRN49" s="134" t="s">
        <v>236</v>
      </c>
      <c r="NRO49" s="134" t="s">
        <v>236</v>
      </c>
      <c r="NRP49" s="134" t="s">
        <v>236</v>
      </c>
      <c r="NRQ49" s="134" t="s">
        <v>236</v>
      </c>
      <c r="NRR49" s="134" t="s">
        <v>236</v>
      </c>
      <c r="NRS49" s="134" t="s">
        <v>236</v>
      </c>
      <c r="NRT49" s="134" t="s">
        <v>236</v>
      </c>
      <c r="NRU49" s="134" t="s">
        <v>236</v>
      </c>
      <c r="NRV49" s="134" t="s">
        <v>236</v>
      </c>
      <c r="NRW49" s="134" t="s">
        <v>236</v>
      </c>
      <c r="NRX49" s="134" t="s">
        <v>236</v>
      </c>
      <c r="NRY49" s="134" t="s">
        <v>236</v>
      </c>
      <c r="NRZ49" s="134" t="s">
        <v>236</v>
      </c>
      <c r="NSA49" s="134" t="s">
        <v>236</v>
      </c>
      <c r="NSB49" s="134" t="s">
        <v>236</v>
      </c>
      <c r="NSC49" s="134" t="s">
        <v>236</v>
      </c>
      <c r="NSD49" s="134" t="s">
        <v>236</v>
      </c>
      <c r="NSE49" s="134" t="s">
        <v>236</v>
      </c>
      <c r="NSF49" s="134" t="s">
        <v>236</v>
      </c>
      <c r="NSG49" s="134" t="s">
        <v>236</v>
      </c>
      <c r="NSH49" s="134" t="s">
        <v>236</v>
      </c>
      <c r="NSI49" s="134" t="s">
        <v>236</v>
      </c>
      <c r="NSJ49" s="134" t="s">
        <v>236</v>
      </c>
      <c r="NSK49" s="134" t="s">
        <v>236</v>
      </c>
      <c r="NSL49" s="134" t="s">
        <v>236</v>
      </c>
      <c r="NSM49" s="134" t="s">
        <v>236</v>
      </c>
      <c r="NSN49" s="134" t="s">
        <v>236</v>
      </c>
      <c r="NSO49" s="134" t="s">
        <v>236</v>
      </c>
      <c r="NSP49" s="134" t="s">
        <v>236</v>
      </c>
      <c r="NSQ49" s="134" t="s">
        <v>236</v>
      </c>
      <c r="NSR49" s="134" t="s">
        <v>236</v>
      </c>
      <c r="NSS49" s="134" t="s">
        <v>236</v>
      </c>
      <c r="NST49" s="134" t="s">
        <v>236</v>
      </c>
      <c r="NSU49" s="134" t="s">
        <v>236</v>
      </c>
      <c r="NSV49" s="134" t="s">
        <v>236</v>
      </c>
      <c r="NSW49" s="134" t="s">
        <v>236</v>
      </c>
      <c r="NSX49" s="134" t="s">
        <v>236</v>
      </c>
      <c r="NSY49" s="134" t="s">
        <v>236</v>
      </c>
      <c r="NSZ49" s="134" t="s">
        <v>236</v>
      </c>
      <c r="NTA49" s="134" t="s">
        <v>236</v>
      </c>
      <c r="NTB49" s="134" t="s">
        <v>236</v>
      </c>
      <c r="NTC49" s="134" t="s">
        <v>236</v>
      </c>
      <c r="NTD49" s="134" t="s">
        <v>236</v>
      </c>
      <c r="NTE49" s="134" t="s">
        <v>236</v>
      </c>
      <c r="NTF49" s="134" t="s">
        <v>236</v>
      </c>
      <c r="NTG49" s="134" t="s">
        <v>236</v>
      </c>
      <c r="NTH49" s="134" t="s">
        <v>236</v>
      </c>
      <c r="NTI49" s="134" t="s">
        <v>236</v>
      </c>
      <c r="NTJ49" s="134" t="s">
        <v>236</v>
      </c>
      <c r="NTK49" s="134" t="s">
        <v>236</v>
      </c>
      <c r="NTL49" s="134" t="s">
        <v>236</v>
      </c>
      <c r="NTM49" s="134" t="s">
        <v>236</v>
      </c>
      <c r="NTN49" s="134" t="s">
        <v>236</v>
      </c>
      <c r="NTO49" s="134" t="s">
        <v>236</v>
      </c>
      <c r="NTP49" s="134" t="s">
        <v>236</v>
      </c>
      <c r="NTQ49" s="134" t="s">
        <v>236</v>
      </c>
      <c r="NTR49" s="134" t="s">
        <v>236</v>
      </c>
      <c r="NTS49" s="134" t="s">
        <v>236</v>
      </c>
      <c r="NTT49" s="134" t="s">
        <v>236</v>
      </c>
      <c r="NTU49" s="134" t="s">
        <v>236</v>
      </c>
      <c r="NTV49" s="134" t="s">
        <v>236</v>
      </c>
      <c r="NTW49" s="134" t="s">
        <v>236</v>
      </c>
      <c r="NTX49" s="134" t="s">
        <v>236</v>
      </c>
      <c r="NTY49" s="134" t="s">
        <v>236</v>
      </c>
      <c r="NTZ49" s="134" t="s">
        <v>236</v>
      </c>
      <c r="NUA49" s="134" t="s">
        <v>236</v>
      </c>
      <c r="NUB49" s="134" t="s">
        <v>236</v>
      </c>
      <c r="NUC49" s="134" t="s">
        <v>236</v>
      </c>
      <c r="NUD49" s="134" t="s">
        <v>236</v>
      </c>
      <c r="NUE49" s="134" t="s">
        <v>236</v>
      </c>
      <c r="NUF49" s="134" t="s">
        <v>236</v>
      </c>
      <c r="NUG49" s="134" t="s">
        <v>236</v>
      </c>
      <c r="NUH49" s="134" t="s">
        <v>236</v>
      </c>
      <c r="NUI49" s="134" t="s">
        <v>236</v>
      </c>
      <c r="NUJ49" s="134" t="s">
        <v>236</v>
      </c>
      <c r="NUK49" s="134" t="s">
        <v>236</v>
      </c>
      <c r="NUL49" s="134" t="s">
        <v>236</v>
      </c>
      <c r="NUM49" s="134" t="s">
        <v>236</v>
      </c>
      <c r="NUN49" s="134" t="s">
        <v>236</v>
      </c>
      <c r="NUO49" s="134" t="s">
        <v>236</v>
      </c>
      <c r="NUP49" s="134" t="s">
        <v>236</v>
      </c>
      <c r="NUQ49" s="134" t="s">
        <v>236</v>
      </c>
      <c r="NUR49" s="134" t="s">
        <v>236</v>
      </c>
      <c r="NUS49" s="134" t="s">
        <v>236</v>
      </c>
      <c r="NUT49" s="134" t="s">
        <v>236</v>
      </c>
      <c r="NUU49" s="134" t="s">
        <v>236</v>
      </c>
      <c r="NUV49" s="134" t="s">
        <v>236</v>
      </c>
      <c r="NUW49" s="134" t="s">
        <v>236</v>
      </c>
      <c r="NUX49" s="134" t="s">
        <v>236</v>
      </c>
      <c r="NUY49" s="134" t="s">
        <v>236</v>
      </c>
      <c r="NUZ49" s="134" t="s">
        <v>236</v>
      </c>
      <c r="NVA49" s="134" t="s">
        <v>236</v>
      </c>
      <c r="NVB49" s="134" t="s">
        <v>236</v>
      </c>
      <c r="NVC49" s="134" t="s">
        <v>236</v>
      </c>
      <c r="NVD49" s="134" t="s">
        <v>236</v>
      </c>
      <c r="NVE49" s="134" t="s">
        <v>236</v>
      </c>
      <c r="NVF49" s="134" t="s">
        <v>236</v>
      </c>
      <c r="NVG49" s="134" t="s">
        <v>236</v>
      </c>
      <c r="NVH49" s="134" t="s">
        <v>236</v>
      </c>
      <c r="NVI49" s="134" t="s">
        <v>236</v>
      </c>
      <c r="NVJ49" s="134" t="s">
        <v>236</v>
      </c>
      <c r="NVK49" s="134" t="s">
        <v>236</v>
      </c>
      <c r="NVL49" s="134" t="s">
        <v>236</v>
      </c>
      <c r="NVM49" s="134" t="s">
        <v>236</v>
      </c>
      <c r="NVN49" s="134" t="s">
        <v>236</v>
      </c>
      <c r="NVO49" s="134" t="s">
        <v>236</v>
      </c>
      <c r="NVP49" s="134" t="s">
        <v>236</v>
      </c>
      <c r="NVQ49" s="134" t="s">
        <v>236</v>
      </c>
      <c r="NVR49" s="134" t="s">
        <v>236</v>
      </c>
      <c r="NVS49" s="134" t="s">
        <v>236</v>
      </c>
      <c r="NVT49" s="134" t="s">
        <v>236</v>
      </c>
      <c r="NVU49" s="134" t="s">
        <v>236</v>
      </c>
      <c r="NVV49" s="134" t="s">
        <v>236</v>
      </c>
      <c r="NVW49" s="134" t="s">
        <v>236</v>
      </c>
      <c r="NVX49" s="134" t="s">
        <v>236</v>
      </c>
      <c r="NVY49" s="134" t="s">
        <v>236</v>
      </c>
      <c r="NVZ49" s="134" t="s">
        <v>236</v>
      </c>
      <c r="NWA49" s="134" t="s">
        <v>236</v>
      </c>
      <c r="NWB49" s="134" t="s">
        <v>236</v>
      </c>
      <c r="NWC49" s="134" t="s">
        <v>236</v>
      </c>
      <c r="NWD49" s="134" t="s">
        <v>236</v>
      </c>
      <c r="NWE49" s="134" t="s">
        <v>236</v>
      </c>
      <c r="NWF49" s="134" t="s">
        <v>236</v>
      </c>
      <c r="NWG49" s="134" t="s">
        <v>236</v>
      </c>
      <c r="NWH49" s="134" t="s">
        <v>236</v>
      </c>
      <c r="NWI49" s="134" t="s">
        <v>236</v>
      </c>
      <c r="NWJ49" s="134" t="s">
        <v>236</v>
      </c>
      <c r="NWK49" s="134" t="s">
        <v>236</v>
      </c>
      <c r="NWL49" s="134" t="s">
        <v>236</v>
      </c>
      <c r="NWM49" s="134" t="s">
        <v>236</v>
      </c>
      <c r="NWN49" s="134" t="s">
        <v>236</v>
      </c>
      <c r="NWO49" s="134" t="s">
        <v>236</v>
      </c>
      <c r="NWP49" s="134" t="s">
        <v>236</v>
      </c>
      <c r="NWQ49" s="134" t="s">
        <v>236</v>
      </c>
      <c r="NWR49" s="134" t="s">
        <v>236</v>
      </c>
      <c r="NWS49" s="134" t="s">
        <v>236</v>
      </c>
      <c r="NWT49" s="134" t="s">
        <v>236</v>
      </c>
      <c r="NWU49" s="134" t="s">
        <v>236</v>
      </c>
      <c r="NWV49" s="134" t="s">
        <v>236</v>
      </c>
      <c r="NWW49" s="134" t="s">
        <v>236</v>
      </c>
      <c r="NWX49" s="134" t="s">
        <v>236</v>
      </c>
      <c r="NWY49" s="134" t="s">
        <v>236</v>
      </c>
      <c r="NWZ49" s="134" t="s">
        <v>236</v>
      </c>
      <c r="NXA49" s="134" t="s">
        <v>236</v>
      </c>
      <c r="NXB49" s="134" t="s">
        <v>236</v>
      </c>
      <c r="NXC49" s="134" t="s">
        <v>236</v>
      </c>
      <c r="NXD49" s="134" t="s">
        <v>236</v>
      </c>
      <c r="NXE49" s="134" t="s">
        <v>236</v>
      </c>
      <c r="NXF49" s="134" t="s">
        <v>236</v>
      </c>
      <c r="NXG49" s="134" t="s">
        <v>236</v>
      </c>
      <c r="NXH49" s="134" t="s">
        <v>236</v>
      </c>
      <c r="NXI49" s="134" t="s">
        <v>236</v>
      </c>
      <c r="NXJ49" s="134" t="s">
        <v>236</v>
      </c>
      <c r="NXK49" s="134" t="s">
        <v>236</v>
      </c>
      <c r="NXL49" s="134" t="s">
        <v>236</v>
      </c>
      <c r="NXM49" s="134" t="s">
        <v>236</v>
      </c>
      <c r="NXN49" s="134" t="s">
        <v>236</v>
      </c>
      <c r="NXO49" s="134" t="s">
        <v>236</v>
      </c>
      <c r="NXP49" s="134" t="s">
        <v>236</v>
      </c>
      <c r="NXQ49" s="134" t="s">
        <v>236</v>
      </c>
      <c r="NXR49" s="134" t="s">
        <v>236</v>
      </c>
      <c r="NXS49" s="134" t="s">
        <v>236</v>
      </c>
      <c r="NXT49" s="134" t="s">
        <v>236</v>
      </c>
      <c r="NXU49" s="134" t="s">
        <v>236</v>
      </c>
      <c r="NXV49" s="134" t="s">
        <v>236</v>
      </c>
      <c r="NXW49" s="134" t="s">
        <v>236</v>
      </c>
      <c r="NXX49" s="134" t="s">
        <v>236</v>
      </c>
      <c r="NXY49" s="134" t="s">
        <v>236</v>
      </c>
      <c r="NXZ49" s="134" t="s">
        <v>236</v>
      </c>
      <c r="NYA49" s="134" t="s">
        <v>236</v>
      </c>
      <c r="NYB49" s="134" t="s">
        <v>236</v>
      </c>
      <c r="NYC49" s="134" t="s">
        <v>236</v>
      </c>
      <c r="NYD49" s="134" t="s">
        <v>236</v>
      </c>
      <c r="NYE49" s="134" t="s">
        <v>236</v>
      </c>
      <c r="NYF49" s="134" t="s">
        <v>236</v>
      </c>
      <c r="NYG49" s="134" t="s">
        <v>236</v>
      </c>
      <c r="NYH49" s="134" t="s">
        <v>236</v>
      </c>
      <c r="NYI49" s="134" t="s">
        <v>236</v>
      </c>
      <c r="NYJ49" s="134" t="s">
        <v>236</v>
      </c>
      <c r="NYK49" s="134" t="s">
        <v>236</v>
      </c>
      <c r="NYL49" s="134" t="s">
        <v>236</v>
      </c>
      <c r="NYM49" s="134" t="s">
        <v>236</v>
      </c>
      <c r="NYN49" s="134" t="s">
        <v>236</v>
      </c>
      <c r="NYO49" s="134" t="s">
        <v>236</v>
      </c>
      <c r="NYP49" s="134" t="s">
        <v>236</v>
      </c>
      <c r="NYQ49" s="134" t="s">
        <v>236</v>
      </c>
      <c r="NYR49" s="134" t="s">
        <v>236</v>
      </c>
      <c r="NYS49" s="134" t="s">
        <v>236</v>
      </c>
      <c r="NYT49" s="134" t="s">
        <v>236</v>
      </c>
      <c r="NYU49" s="134" t="s">
        <v>236</v>
      </c>
      <c r="NYV49" s="134" t="s">
        <v>236</v>
      </c>
      <c r="NYW49" s="134" t="s">
        <v>236</v>
      </c>
      <c r="NYX49" s="134" t="s">
        <v>236</v>
      </c>
      <c r="NYY49" s="134" t="s">
        <v>236</v>
      </c>
      <c r="NYZ49" s="134" t="s">
        <v>236</v>
      </c>
      <c r="NZA49" s="134" t="s">
        <v>236</v>
      </c>
      <c r="NZB49" s="134" t="s">
        <v>236</v>
      </c>
      <c r="NZC49" s="134" t="s">
        <v>236</v>
      </c>
      <c r="NZD49" s="134" t="s">
        <v>236</v>
      </c>
      <c r="NZE49" s="134" t="s">
        <v>236</v>
      </c>
      <c r="NZF49" s="134" t="s">
        <v>236</v>
      </c>
      <c r="NZG49" s="134" t="s">
        <v>236</v>
      </c>
      <c r="NZH49" s="134" t="s">
        <v>236</v>
      </c>
      <c r="NZI49" s="134" t="s">
        <v>236</v>
      </c>
      <c r="NZJ49" s="134" t="s">
        <v>236</v>
      </c>
      <c r="NZK49" s="134" t="s">
        <v>236</v>
      </c>
      <c r="NZL49" s="134" t="s">
        <v>236</v>
      </c>
      <c r="NZM49" s="134" t="s">
        <v>236</v>
      </c>
      <c r="NZN49" s="134" t="s">
        <v>236</v>
      </c>
      <c r="NZO49" s="134" t="s">
        <v>236</v>
      </c>
      <c r="NZP49" s="134" t="s">
        <v>236</v>
      </c>
      <c r="NZQ49" s="134" t="s">
        <v>236</v>
      </c>
      <c r="NZR49" s="134" t="s">
        <v>236</v>
      </c>
      <c r="NZS49" s="134" t="s">
        <v>236</v>
      </c>
      <c r="NZT49" s="134" t="s">
        <v>236</v>
      </c>
      <c r="NZU49" s="134" t="s">
        <v>236</v>
      </c>
      <c r="NZV49" s="134" t="s">
        <v>236</v>
      </c>
      <c r="NZW49" s="134" t="s">
        <v>236</v>
      </c>
      <c r="NZX49" s="134" t="s">
        <v>236</v>
      </c>
      <c r="NZY49" s="134" t="s">
        <v>236</v>
      </c>
      <c r="NZZ49" s="134" t="s">
        <v>236</v>
      </c>
      <c r="OAA49" s="134" t="s">
        <v>236</v>
      </c>
      <c r="OAB49" s="134" t="s">
        <v>236</v>
      </c>
      <c r="OAC49" s="134" t="s">
        <v>236</v>
      </c>
      <c r="OAD49" s="134" t="s">
        <v>236</v>
      </c>
      <c r="OAE49" s="134" t="s">
        <v>236</v>
      </c>
      <c r="OAF49" s="134" t="s">
        <v>236</v>
      </c>
      <c r="OAG49" s="134" t="s">
        <v>236</v>
      </c>
      <c r="OAH49" s="134" t="s">
        <v>236</v>
      </c>
      <c r="OAI49" s="134" t="s">
        <v>236</v>
      </c>
      <c r="OAJ49" s="134" t="s">
        <v>236</v>
      </c>
      <c r="OAK49" s="134" t="s">
        <v>236</v>
      </c>
      <c r="OAL49" s="134" t="s">
        <v>236</v>
      </c>
      <c r="OAM49" s="134" t="s">
        <v>236</v>
      </c>
      <c r="OAN49" s="134" t="s">
        <v>236</v>
      </c>
      <c r="OAO49" s="134" t="s">
        <v>236</v>
      </c>
      <c r="OAP49" s="134" t="s">
        <v>236</v>
      </c>
      <c r="OAQ49" s="134" t="s">
        <v>236</v>
      </c>
      <c r="OAR49" s="134" t="s">
        <v>236</v>
      </c>
      <c r="OAS49" s="134" t="s">
        <v>236</v>
      </c>
      <c r="OAT49" s="134" t="s">
        <v>236</v>
      </c>
      <c r="OAU49" s="134" t="s">
        <v>236</v>
      </c>
      <c r="OAV49" s="134" t="s">
        <v>236</v>
      </c>
      <c r="OAW49" s="134" t="s">
        <v>236</v>
      </c>
      <c r="OAX49" s="134" t="s">
        <v>236</v>
      </c>
      <c r="OAY49" s="134" t="s">
        <v>236</v>
      </c>
      <c r="OAZ49" s="134" t="s">
        <v>236</v>
      </c>
      <c r="OBA49" s="134" t="s">
        <v>236</v>
      </c>
      <c r="OBB49" s="134" t="s">
        <v>236</v>
      </c>
      <c r="OBC49" s="134" t="s">
        <v>236</v>
      </c>
      <c r="OBD49" s="134" t="s">
        <v>236</v>
      </c>
      <c r="OBE49" s="134" t="s">
        <v>236</v>
      </c>
      <c r="OBF49" s="134" t="s">
        <v>236</v>
      </c>
      <c r="OBG49" s="134" t="s">
        <v>236</v>
      </c>
      <c r="OBH49" s="134" t="s">
        <v>236</v>
      </c>
      <c r="OBI49" s="134" t="s">
        <v>236</v>
      </c>
      <c r="OBJ49" s="134" t="s">
        <v>236</v>
      </c>
      <c r="OBK49" s="134" t="s">
        <v>236</v>
      </c>
      <c r="OBL49" s="134" t="s">
        <v>236</v>
      </c>
      <c r="OBM49" s="134" t="s">
        <v>236</v>
      </c>
      <c r="OBN49" s="134" t="s">
        <v>236</v>
      </c>
      <c r="OBO49" s="134" t="s">
        <v>236</v>
      </c>
      <c r="OBP49" s="134" t="s">
        <v>236</v>
      </c>
      <c r="OBQ49" s="134" t="s">
        <v>236</v>
      </c>
      <c r="OBR49" s="134" t="s">
        <v>236</v>
      </c>
      <c r="OBS49" s="134" t="s">
        <v>236</v>
      </c>
      <c r="OBT49" s="134" t="s">
        <v>236</v>
      </c>
      <c r="OBU49" s="134" t="s">
        <v>236</v>
      </c>
      <c r="OBV49" s="134" t="s">
        <v>236</v>
      </c>
      <c r="OBW49" s="134" t="s">
        <v>236</v>
      </c>
      <c r="OBX49" s="134" t="s">
        <v>236</v>
      </c>
      <c r="OBY49" s="134" t="s">
        <v>236</v>
      </c>
      <c r="OBZ49" s="134" t="s">
        <v>236</v>
      </c>
      <c r="OCA49" s="134" t="s">
        <v>236</v>
      </c>
      <c r="OCB49" s="134" t="s">
        <v>236</v>
      </c>
      <c r="OCC49" s="134" t="s">
        <v>236</v>
      </c>
      <c r="OCD49" s="134" t="s">
        <v>236</v>
      </c>
      <c r="OCE49" s="134" t="s">
        <v>236</v>
      </c>
      <c r="OCF49" s="134" t="s">
        <v>236</v>
      </c>
      <c r="OCG49" s="134" t="s">
        <v>236</v>
      </c>
      <c r="OCH49" s="134" t="s">
        <v>236</v>
      </c>
      <c r="OCI49" s="134" t="s">
        <v>236</v>
      </c>
      <c r="OCJ49" s="134" t="s">
        <v>236</v>
      </c>
      <c r="OCK49" s="134" t="s">
        <v>236</v>
      </c>
      <c r="OCL49" s="134" t="s">
        <v>236</v>
      </c>
      <c r="OCM49" s="134" t="s">
        <v>236</v>
      </c>
      <c r="OCN49" s="134" t="s">
        <v>236</v>
      </c>
      <c r="OCO49" s="134" t="s">
        <v>236</v>
      </c>
      <c r="OCP49" s="134" t="s">
        <v>236</v>
      </c>
      <c r="OCQ49" s="134" t="s">
        <v>236</v>
      </c>
      <c r="OCR49" s="134" t="s">
        <v>236</v>
      </c>
      <c r="OCS49" s="134" t="s">
        <v>236</v>
      </c>
      <c r="OCT49" s="134" t="s">
        <v>236</v>
      </c>
      <c r="OCU49" s="134" t="s">
        <v>236</v>
      </c>
      <c r="OCV49" s="134" t="s">
        <v>236</v>
      </c>
      <c r="OCW49" s="134" t="s">
        <v>236</v>
      </c>
      <c r="OCX49" s="134" t="s">
        <v>236</v>
      </c>
      <c r="OCY49" s="134" t="s">
        <v>236</v>
      </c>
      <c r="OCZ49" s="134" t="s">
        <v>236</v>
      </c>
      <c r="ODA49" s="134" t="s">
        <v>236</v>
      </c>
      <c r="ODB49" s="134" t="s">
        <v>236</v>
      </c>
      <c r="ODC49" s="134" t="s">
        <v>236</v>
      </c>
      <c r="ODD49" s="134" t="s">
        <v>236</v>
      </c>
      <c r="ODE49" s="134" t="s">
        <v>236</v>
      </c>
      <c r="ODF49" s="134" t="s">
        <v>236</v>
      </c>
      <c r="ODG49" s="134" t="s">
        <v>236</v>
      </c>
      <c r="ODH49" s="134" t="s">
        <v>236</v>
      </c>
      <c r="ODI49" s="134" t="s">
        <v>236</v>
      </c>
      <c r="ODJ49" s="134" t="s">
        <v>236</v>
      </c>
      <c r="ODK49" s="134" t="s">
        <v>236</v>
      </c>
      <c r="ODL49" s="134" t="s">
        <v>236</v>
      </c>
      <c r="ODM49" s="134" t="s">
        <v>236</v>
      </c>
      <c r="ODN49" s="134" t="s">
        <v>236</v>
      </c>
      <c r="ODO49" s="134" t="s">
        <v>236</v>
      </c>
      <c r="ODP49" s="134" t="s">
        <v>236</v>
      </c>
      <c r="ODQ49" s="134" t="s">
        <v>236</v>
      </c>
      <c r="ODR49" s="134" t="s">
        <v>236</v>
      </c>
      <c r="ODS49" s="134" t="s">
        <v>236</v>
      </c>
      <c r="ODT49" s="134" t="s">
        <v>236</v>
      </c>
      <c r="ODU49" s="134" t="s">
        <v>236</v>
      </c>
      <c r="ODV49" s="134" t="s">
        <v>236</v>
      </c>
      <c r="ODW49" s="134" t="s">
        <v>236</v>
      </c>
      <c r="ODX49" s="134" t="s">
        <v>236</v>
      </c>
      <c r="ODY49" s="134" t="s">
        <v>236</v>
      </c>
      <c r="ODZ49" s="134" t="s">
        <v>236</v>
      </c>
      <c r="OEA49" s="134" t="s">
        <v>236</v>
      </c>
      <c r="OEB49" s="134" t="s">
        <v>236</v>
      </c>
      <c r="OEC49" s="134" t="s">
        <v>236</v>
      </c>
      <c r="OED49" s="134" t="s">
        <v>236</v>
      </c>
      <c r="OEE49" s="134" t="s">
        <v>236</v>
      </c>
      <c r="OEF49" s="134" t="s">
        <v>236</v>
      </c>
      <c r="OEG49" s="134" t="s">
        <v>236</v>
      </c>
      <c r="OEH49" s="134" t="s">
        <v>236</v>
      </c>
      <c r="OEI49" s="134" t="s">
        <v>236</v>
      </c>
      <c r="OEJ49" s="134" t="s">
        <v>236</v>
      </c>
      <c r="OEK49" s="134" t="s">
        <v>236</v>
      </c>
      <c r="OEL49" s="134" t="s">
        <v>236</v>
      </c>
      <c r="OEM49" s="134" t="s">
        <v>236</v>
      </c>
      <c r="OEN49" s="134" t="s">
        <v>236</v>
      </c>
      <c r="OEO49" s="134" t="s">
        <v>236</v>
      </c>
      <c r="OEP49" s="134" t="s">
        <v>236</v>
      </c>
      <c r="OEQ49" s="134" t="s">
        <v>236</v>
      </c>
      <c r="OER49" s="134" t="s">
        <v>236</v>
      </c>
      <c r="OES49" s="134" t="s">
        <v>236</v>
      </c>
      <c r="OET49" s="134" t="s">
        <v>236</v>
      </c>
      <c r="OEU49" s="134" t="s">
        <v>236</v>
      </c>
      <c r="OEV49" s="134" t="s">
        <v>236</v>
      </c>
      <c r="OEW49" s="134" t="s">
        <v>236</v>
      </c>
      <c r="OEX49" s="134" t="s">
        <v>236</v>
      </c>
      <c r="OEY49" s="134" t="s">
        <v>236</v>
      </c>
      <c r="OEZ49" s="134" t="s">
        <v>236</v>
      </c>
      <c r="OFA49" s="134" t="s">
        <v>236</v>
      </c>
      <c r="OFB49" s="134" t="s">
        <v>236</v>
      </c>
      <c r="OFC49" s="134" t="s">
        <v>236</v>
      </c>
      <c r="OFD49" s="134" t="s">
        <v>236</v>
      </c>
      <c r="OFE49" s="134" t="s">
        <v>236</v>
      </c>
      <c r="OFF49" s="134" t="s">
        <v>236</v>
      </c>
      <c r="OFG49" s="134" t="s">
        <v>236</v>
      </c>
      <c r="OFH49" s="134" t="s">
        <v>236</v>
      </c>
      <c r="OFI49" s="134" t="s">
        <v>236</v>
      </c>
      <c r="OFJ49" s="134" t="s">
        <v>236</v>
      </c>
      <c r="OFK49" s="134" t="s">
        <v>236</v>
      </c>
      <c r="OFL49" s="134" t="s">
        <v>236</v>
      </c>
      <c r="OFM49" s="134" t="s">
        <v>236</v>
      </c>
      <c r="OFN49" s="134" t="s">
        <v>236</v>
      </c>
      <c r="OFO49" s="134" t="s">
        <v>236</v>
      </c>
      <c r="OFP49" s="134" t="s">
        <v>236</v>
      </c>
      <c r="OFQ49" s="134" t="s">
        <v>236</v>
      </c>
      <c r="OFR49" s="134" t="s">
        <v>236</v>
      </c>
      <c r="OFS49" s="134" t="s">
        <v>236</v>
      </c>
      <c r="OFT49" s="134" t="s">
        <v>236</v>
      </c>
      <c r="OFU49" s="134" t="s">
        <v>236</v>
      </c>
      <c r="OFV49" s="134" t="s">
        <v>236</v>
      </c>
      <c r="OFW49" s="134" t="s">
        <v>236</v>
      </c>
      <c r="OFX49" s="134" t="s">
        <v>236</v>
      </c>
      <c r="OFY49" s="134" t="s">
        <v>236</v>
      </c>
      <c r="OFZ49" s="134" t="s">
        <v>236</v>
      </c>
      <c r="OGA49" s="134" t="s">
        <v>236</v>
      </c>
      <c r="OGB49" s="134" t="s">
        <v>236</v>
      </c>
      <c r="OGC49" s="134" t="s">
        <v>236</v>
      </c>
      <c r="OGD49" s="134" t="s">
        <v>236</v>
      </c>
      <c r="OGE49" s="134" t="s">
        <v>236</v>
      </c>
      <c r="OGF49" s="134" t="s">
        <v>236</v>
      </c>
      <c r="OGG49" s="134" t="s">
        <v>236</v>
      </c>
      <c r="OGH49" s="134" t="s">
        <v>236</v>
      </c>
      <c r="OGI49" s="134" t="s">
        <v>236</v>
      </c>
      <c r="OGJ49" s="134" t="s">
        <v>236</v>
      </c>
      <c r="OGK49" s="134" t="s">
        <v>236</v>
      </c>
      <c r="OGL49" s="134" t="s">
        <v>236</v>
      </c>
      <c r="OGM49" s="134" t="s">
        <v>236</v>
      </c>
      <c r="OGN49" s="134" t="s">
        <v>236</v>
      </c>
      <c r="OGO49" s="134" t="s">
        <v>236</v>
      </c>
      <c r="OGP49" s="134" t="s">
        <v>236</v>
      </c>
      <c r="OGQ49" s="134" t="s">
        <v>236</v>
      </c>
      <c r="OGR49" s="134" t="s">
        <v>236</v>
      </c>
      <c r="OGS49" s="134" t="s">
        <v>236</v>
      </c>
      <c r="OGT49" s="134" t="s">
        <v>236</v>
      </c>
      <c r="OGU49" s="134" t="s">
        <v>236</v>
      </c>
      <c r="OGV49" s="134" t="s">
        <v>236</v>
      </c>
      <c r="OGW49" s="134" t="s">
        <v>236</v>
      </c>
      <c r="OGX49" s="134" t="s">
        <v>236</v>
      </c>
      <c r="OGY49" s="134" t="s">
        <v>236</v>
      </c>
      <c r="OGZ49" s="134" t="s">
        <v>236</v>
      </c>
      <c r="OHA49" s="134" t="s">
        <v>236</v>
      </c>
      <c r="OHB49" s="134" t="s">
        <v>236</v>
      </c>
      <c r="OHC49" s="134" t="s">
        <v>236</v>
      </c>
      <c r="OHD49" s="134" t="s">
        <v>236</v>
      </c>
      <c r="OHE49" s="134" t="s">
        <v>236</v>
      </c>
      <c r="OHF49" s="134" t="s">
        <v>236</v>
      </c>
      <c r="OHG49" s="134" t="s">
        <v>236</v>
      </c>
      <c r="OHH49" s="134" t="s">
        <v>236</v>
      </c>
      <c r="OHI49" s="134" t="s">
        <v>236</v>
      </c>
      <c r="OHJ49" s="134" t="s">
        <v>236</v>
      </c>
      <c r="OHK49" s="134" t="s">
        <v>236</v>
      </c>
      <c r="OHL49" s="134" t="s">
        <v>236</v>
      </c>
      <c r="OHM49" s="134" t="s">
        <v>236</v>
      </c>
      <c r="OHN49" s="134" t="s">
        <v>236</v>
      </c>
      <c r="OHO49" s="134" t="s">
        <v>236</v>
      </c>
      <c r="OHP49" s="134" t="s">
        <v>236</v>
      </c>
      <c r="OHQ49" s="134" t="s">
        <v>236</v>
      </c>
      <c r="OHR49" s="134" t="s">
        <v>236</v>
      </c>
      <c r="OHS49" s="134" t="s">
        <v>236</v>
      </c>
      <c r="OHT49" s="134" t="s">
        <v>236</v>
      </c>
      <c r="OHU49" s="134" t="s">
        <v>236</v>
      </c>
      <c r="OHV49" s="134" t="s">
        <v>236</v>
      </c>
      <c r="OHW49" s="134" t="s">
        <v>236</v>
      </c>
      <c r="OHX49" s="134" t="s">
        <v>236</v>
      </c>
      <c r="OHY49" s="134" t="s">
        <v>236</v>
      </c>
      <c r="OHZ49" s="134" t="s">
        <v>236</v>
      </c>
      <c r="OIA49" s="134" t="s">
        <v>236</v>
      </c>
      <c r="OIB49" s="134" t="s">
        <v>236</v>
      </c>
      <c r="OIC49" s="134" t="s">
        <v>236</v>
      </c>
      <c r="OID49" s="134" t="s">
        <v>236</v>
      </c>
      <c r="OIE49" s="134" t="s">
        <v>236</v>
      </c>
      <c r="OIF49" s="134" t="s">
        <v>236</v>
      </c>
      <c r="OIG49" s="134" t="s">
        <v>236</v>
      </c>
      <c r="OIH49" s="134" t="s">
        <v>236</v>
      </c>
      <c r="OII49" s="134" t="s">
        <v>236</v>
      </c>
      <c r="OIJ49" s="134" t="s">
        <v>236</v>
      </c>
      <c r="OIK49" s="134" t="s">
        <v>236</v>
      </c>
      <c r="OIL49" s="134" t="s">
        <v>236</v>
      </c>
      <c r="OIM49" s="134" t="s">
        <v>236</v>
      </c>
      <c r="OIN49" s="134" t="s">
        <v>236</v>
      </c>
      <c r="OIO49" s="134" t="s">
        <v>236</v>
      </c>
      <c r="OIP49" s="134" t="s">
        <v>236</v>
      </c>
      <c r="OIQ49" s="134" t="s">
        <v>236</v>
      </c>
      <c r="OIR49" s="134" t="s">
        <v>236</v>
      </c>
      <c r="OIS49" s="134" t="s">
        <v>236</v>
      </c>
      <c r="OIT49" s="134" t="s">
        <v>236</v>
      </c>
      <c r="OIU49" s="134" t="s">
        <v>236</v>
      </c>
      <c r="OIV49" s="134" t="s">
        <v>236</v>
      </c>
      <c r="OIW49" s="134" t="s">
        <v>236</v>
      </c>
      <c r="OIX49" s="134" t="s">
        <v>236</v>
      </c>
      <c r="OIY49" s="134" t="s">
        <v>236</v>
      </c>
      <c r="OIZ49" s="134" t="s">
        <v>236</v>
      </c>
      <c r="OJA49" s="134" t="s">
        <v>236</v>
      </c>
      <c r="OJB49" s="134" t="s">
        <v>236</v>
      </c>
      <c r="OJC49" s="134" t="s">
        <v>236</v>
      </c>
      <c r="OJD49" s="134" t="s">
        <v>236</v>
      </c>
      <c r="OJE49" s="134" t="s">
        <v>236</v>
      </c>
      <c r="OJF49" s="134" t="s">
        <v>236</v>
      </c>
      <c r="OJG49" s="134" t="s">
        <v>236</v>
      </c>
      <c r="OJH49" s="134" t="s">
        <v>236</v>
      </c>
      <c r="OJI49" s="134" t="s">
        <v>236</v>
      </c>
      <c r="OJJ49" s="134" t="s">
        <v>236</v>
      </c>
      <c r="OJK49" s="134" t="s">
        <v>236</v>
      </c>
      <c r="OJL49" s="134" t="s">
        <v>236</v>
      </c>
      <c r="OJM49" s="134" t="s">
        <v>236</v>
      </c>
      <c r="OJN49" s="134" t="s">
        <v>236</v>
      </c>
      <c r="OJO49" s="134" t="s">
        <v>236</v>
      </c>
      <c r="OJP49" s="134" t="s">
        <v>236</v>
      </c>
      <c r="OJQ49" s="134" t="s">
        <v>236</v>
      </c>
      <c r="OJR49" s="134" t="s">
        <v>236</v>
      </c>
      <c r="OJS49" s="134" t="s">
        <v>236</v>
      </c>
      <c r="OJT49" s="134" t="s">
        <v>236</v>
      </c>
      <c r="OJU49" s="134" t="s">
        <v>236</v>
      </c>
      <c r="OJV49" s="134" t="s">
        <v>236</v>
      </c>
      <c r="OJW49" s="134" t="s">
        <v>236</v>
      </c>
      <c r="OJX49" s="134" t="s">
        <v>236</v>
      </c>
      <c r="OJY49" s="134" t="s">
        <v>236</v>
      </c>
      <c r="OJZ49" s="134" t="s">
        <v>236</v>
      </c>
      <c r="OKA49" s="134" t="s">
        <v>236</v>
      </c>
      <c r="OKB49" s="134" t="s">
        <v>236</v>
      </c>
      <c r="OKC49" s="134" t="s">
        <v>236</v>
      </c>
      <c r="OKD49" s="134" t="s">
        <v>236</v>
      </c>
      <c r="OKE49" s="134" t="s">
        <v>236</v>
      </c>
      <c r="OKF49" s="134" t="s">
        <v>236</v>
      </c>
      <c r="OKG49" s="134" t="s">
        <v>236</v>
      </c>
      <c r="OKH49" s="134" t="s">
        <v>236</v>
      </c>
      <c r="OKI49" s="134" t="s">
        <v>236</v>
      </c>
      <c r="OKJ49" s="134" t="s">
        <v>236</v>
      </c>
      <c r="OKK49" s="134" t="s">
        <v>236</v>
      </c>
      <c r="OKL49" s="134" t="s">
        <v>236</v>
      </c>
      <c r="OKM49" s="134" t="s">
        <v>236</v>
      </c>
      <c r="OKN49" s="134" t="s">
        <v>236</v>
      </c>
      <c r="OKO49" s="134" t="s">
        <v>236</v>
      </c>
      <c r="OKP49" s="134" t="s">
        <v>236</v>
      </c>
      <c r="OKQ49" s="134" t="s">
        <v>236</v>
      </c>
      <c r="OKR49" s="134" t="s">
        <v>236</v>
      </c>
      <c r="OKS49" s="134" t="s">
        <v>236</v>
      </c>
      <c r="OKT49" s="134" t="s">
        <v>236</v>
      </c>
      <c r="OKU49" s="134" t="s">
        <v>236</v>
      </c>
      <c r="OKV49" s="134" t="s">
        <v>236</v>
      </c>
      <c r="OKW49" s="134" t="s">
        <v>236</v>
      </c>
      <c r="OKX49" s="134" t="s">
        <v>236</v>
      </c>
      <c r="OKY49" s="134" t="s">
        <v>236</v>
      </c>
      <c r="OKZ49" s="134" t="s">
        <v>236</v>
      </c>
      <c r="OLA49" s="134" t="s">
        <v>236</v>
      </c>
      <c r="OLB49" s="134" t="s">
        <v>236</v>
      </c>
      <c r="OLC49" s="134" t="s">
        <v>236</v>
      </c>
      <c r="OLD49" s="134" t="s">
        <v>236</v>
      </c>
      <c r="OLE49" s="134" t="s">
        <v>236</v>
      </c>
      <c r="OLF49" s="134" t="s">
        <v>236</v>
      </c>
      <c r="OLG49" s="134" t="s">
        <v>236</v>
      </c>
      <c r="OLH49" s="134" t="s">
        <v>236</v>
      </c>
      <c r="OLI49" s="134" t="s">
        <v>236</v>
      </c>
      <c r="OLJ49" s="134" t="s">
        <v>236</v>
      </c>
      <c r="OLK49" s="134" t="s">
        <v>236</v>
      </c>
      <c r="OLL49" s="134" t="s">
        <v>236</v>
      </c>
      <c r="OLM49" s="134" t="s">
        <v>236</v>
      </c>
      <c r="OLN49" s="134" t="s">
        <v>236</v>
      </c>
      <c r="OLO49" s="134" t="s">
        <v>236</v>
      </c>
      <c r="OLP49" s="134" t="s">
        <v>236</v>
      </c>
      <c r="OLQ49" s="134" t="s">
        <v>236</v>
      </c>
      <c r="OLR49" s="134" t="s">
        <v>236</v>
      </c>
      <c r="OLS49" s="134" t="s">
        <v>236</v>
      </c>
      <c r="OLT49" s="134" t="s">
        <v>236</v>
      </c>
      <c r="OLU49" s="134" t="s">
        <v>236</v>
      </c>
      <c r="OLV49" s="134" t="s">
        <v>236</v>
      </c>
      <c r="OLW49" s="134" t="s">
        <v>236</v>
      </c>
      <c r="OLX49" s="134" t="s">
        <v>236</v>
      </c>
      <c r="OLY49" s="134" t="s">
        <v>236</v>
      </c>
      <c r="OLZ49" s="134" t="s">
        <v>236</v>
      </c>
      <c r="OMA49" s="134" t="s">
        <v>236</v>
      </c>
      <c r="OMB49" s="134" t="s">
        <v>236</v>
      </c>
      <c r="OMC49" s="134" t="s">
        <v>236</v>
      </c>
      <c r="OMD49" s="134" t="s">
        <v>236</v>
      </c>
      <c r="OME49" s="134" t="s">
        <v>236</v>
      </c>
      <c r="OMF49" s="134" t="s">
        <v>236</v>
      </c>
      <c r="OMG49" s="134" t="s">
        <v>236</v>
      </c>
      <c r="OMH49" s="134" t="s">
        <v>236</v>
      </c>
      <c r="OMI49" s="134" t="s">
        <v>236</v>
      </c>
      <c r="OMJ49" s="134" t="s">
        <v>236</v>
      </c>
      <c r="OMK49" s="134" t="s">
        <v>236</v>
      </c>
      <c r="OML49" s="134" t="s">
        <v>236</v>
      </c>
      <c r="OMM49" s="134" t="s">
        <v>236</v>
      </c>
      <c r="OMN49" s="134" t="s">
        <v>236</v>
      </c>
      <c r="OMO49" s="134" t="s">
        <v>236</v>
      </c>
      <c r="OMP49" s="134" t="s">
        <v>236</v>
      </c>
      <c r="OMQ49" s="134" t="s">
        <v>236</v>
      </c>
      <c r="OMR49" s="134" t="s">
        <v>236</v>
      </c>
      <c r="OMS49" s="134" t="s">
        <v>236</v>
      </c>
      <c r="OMT49" s="134" t="s">
        <v>236</v>
      </c>
      <c r="OMU49" s="134" t="s">
        <v>236</v>
      </c>
      <c r="OMV49" s="134" t="s">
        <v>236</v>
      </c>
      <c r="OMW49" s="134" t="s">
        <v>236</v>
      </c>
      <c r="OMX49" s="134" t="s">
        <v>236</v>
      </c>
      <c r="OMY49" s="134" t="s">
        <v>236</v>
      </c>
      <c r="OMZ49" s="134" t="s">
        <v>236</v>
      </c>
      <c r="ONA49" s="134" t="s">
        <v>236</v>
      </c>
      <c r="ONB49" s="134" t="s">
        <v>236</v>
      </c>
      <c r="ONC49" s="134" t="s">
        <v>236</v>
      </c>
      <c r="OND49" s="134" t="s">
        <v>236</v>
      </c>
      <c r="ONE49" s="134" t="s">
        <v>236</v>
      </c>
      <c r="ONF49" s="134" t="s">
        <v>236</v>
      </c>
      <c r="ONG49" s="134" t="s">
        <v>236</v>
      </c>
      <c r="ONH49" s="134" t="s">
        <v>236</v>
      </c>
      <c r="ONI49" s="134" t="s">
        <v>236</v>
      </c>
      <c r="ONJ49" s="134" t="s">
        <v>236</v>
      </c>
      <c r="ONK49" s="134" t="s">
        <v>236</v>
      </c>
      <c r="ONL49" s="134" t="s">
        <v>236</v>
      </c>
      <c r="ONM49" s="134" t="s">
        <v>236</v>
      </c>
      <c r="ONN49" s="134" t="s">
        <v>236</v>
      </c>
      <c r="ONO49" s="134" t="s">
        <v>236</v>
      </c>
      <c r="ONP49" s="134" t="s">
        <v>236</v>
      </c>
      <c r="ONQ49" s="134" t="s">
        <v>236</v>
      </c>
      <c r="ONR49" s="134" t="s">
        <v>236</v>
      </c>
      <c r="ONS49" s="134" t="s">
        <v>236</v>
      </c>
      <c r="ONT49" s="134" t="s">
        <v>236</v>
      </c>
      <c r="ONU49" s="134" t="s">
        <v>236</v>
      </c>
      <c r="ONV49" s="134" t="s">
        <v>236</v>
      </c>
      <c r="ONW49" s="134" t="s">
        <v>236</v>
      </c>
      <c r="ONX49" s="134" t="s">
        <v>236</v>
      </c>
      <c r="ONY49" s="134" t="s">
        <v>236</v>
      </c>
      <c r="ONZ49" s="134" t="s">
        <v>236</v>
      </c>
      <c r="OOA49" s="134" t="s">
        <v>236</v>
      </c>
      <c r="OOB49" s="134" t="s">
        <v>236</v>
      </c>
      <c r="OOC49" s="134" t="s">
        <v>236</v>
      </c>
      <c r="OOD49" s="134" t="s">
        <v>236</v>
      </c>
      <c r="OOE49" s="134" t="s">
        <v>236</v>
      </c>
      <c r="OOF49" s="134" t="s">
        <v>236</v>
      </c>
      <c r="OOG49" s="134" t="s">
        <v>236</v>
      </c>
      <c r="OOH49" s="134" t="s">
        <v>236</v>
      </c>
      <c r="OOI49" s="134" t="s">
        <v>236</v>
      </c>
      <c r="OOJ49" s="134" t="s">
        <v>236</v>
      </c>
      <c r="OOK49" s="134" t="s">
        <v>236</v>
      </c>
      <c r="OOL49" s="134" t="s">
        <v>236</v>
      </c>
      <c r="OOM49" s="134" t="s">
        <v>236</v>
      </c>
      <c r="OON49" s="134" t="s">
        <v>236</v>
      </c>
      <c r="OOO49" s="134" t="s">
        <v>236</v>
      </c>
      <c r="OOP49" s="134" t="s">
        <v>236</v>
      </c>
      <c r="OOQ49" s="134" t="s">
        <v>236</v>
      </c>
      <c r="OOR49" s="134" t="s">
        <v>236</v>
      </c>
      <c r="OOS49" s="134" t="s">
        <v>236</v>
      </c>
      <c r="OOT49" s="134" t="s">
        <v>236</v>
      </c>
      <c r="OOU49" s="134" t="s">
        <v>236</v>
      </c>
      <c r="OOV49" s="134" t="s">
        <v>236</v>
      </c>
      <c r="OOW49" s="134" t="s">
        <v>236</v>
      </c>
      <c r="OOX49" s="134" t="s">
        <v>236</v>
      </c>
      <c r="OOY49" s="134" t="s">
        <v>236</v>
      </c>
      <c r="OOZ49" s="134" t="s">
        <v>236</v>
      </c>
      <c r="OPA49" s="134" t="s">
        <v>236</v>
      </c>
      <c r="OPB49" s="134" t="s">
        <v>236</v>
      </c>
      <c r="OPC49" s="134" t="s">
        <v>236</v>
      </c>
      <c r="OPD49" s="134" t="s">
        <v>236</v>
      </c>
      <c r="OPE49" s="134" t="s">
        <v>236</v>
      </c>
      <c r="OPF49" s="134" t="s">
        <v>236</v>
      </c>
      <c r="OPG49" s="134" t="s">
        <v>236</v>
      </c>
      <c r="OPH49" s="134" t="s">
        <v>236</v>
      </c>
      <c r="OPI49" s="134" t="s">
        <v>236</v>
      </c>
      <c r="OPJ49" s="134" t="s">
        <v>236</v>
      </c>
      <c r="OPK49" s="134" t="s">
        <v>236</v>
      </c>
      <c r="OPL49" s="134" t="s">
        <v>236</v>
      </c>
      <c r="OPM49" s="134" t="s">
        <v>236</v>
      </c>
      <c r="OPN49" s="134" t="s">
        <v>236</v>
      </c>
      <c r="OPO49" s="134" t="s">
        <v>236</v>
      </c>
      <c r="OPP49" s="134" t="s">
        <v>236</v>
      </c>
      <c r="OPQ49" s="134" t="s">
        <v>236</v>
      </c>
      <c r="OPR49" s="134" t="s">
        <v>236</v>
      </c>
      <c r="OPS49" s="134" t="s">
        <v>236</v>
      </c>
      <c r="OPT49" s="134" t="s">
        <v>236</v>
      </c>
      <c r="OPU49" s="134" t="s">
        <v>236</v>
      </c>
      <c r="OPV49" s="134" t="s">
        <v>236</v>
      </c>
      <c r="OPW49" s="134" t="s">
        <v>236</v>
      </c>
      <c r="OPX49" s="134" t="s">
        <v>236</v>
      </c>
      <c r="OPY49" s="134" t="s">
        <v>236</v>
      </c>
      <c r="OPZ49" s="134" t="s">
        <v>236</v>
      </c>
      <c r="OQA49" s="134" t="s">
        <v>236</v>
      </c>
      <c r="OQB49" s="134" t="s">
        <v>236</v>
      </c>
      <c r="OQC49" s="134" t="s">
        <v>236</v>
      </c>
      <c r="OQD49" s="134" t="s">
        <v>236</v>
      </c>
      <c r="OQE49" s="134" t="s">
        <v>236</v>
      </c>
      <c r="OQF49" s="134" t="s">
        <v>236</v>
      </c>
      <c r="OQG49" s="134" t="s">
        <v>236</v>
      </c>
      <c r="OQH49" s="134" t="s">
        <v>236</v>
      </c>
      <c r="OQI49" s="134" t="s">
        <v>236</v>
      </c>
      <c r="OQJ49" s="134" t="s">
        <v>236</v>
      </c>
      <c r="OQK49" s="134" t="s">
        <v>236</v>
      </c>
      <c r="OQL49" s="134" t="s">
        <v>236</v>
      </c>
      <c r="OQM49" s="134" t="s">
        <v>236</v>
      </c>
      <c r="OQN49" s="134" t="s">
        <v>236</v>
      </c>
      <c r="OQO49" s="134" t="s">
        <v>236</v>
      </c>
      <c r="OQP49" s="134" t="s">
        <v>236</v>
      </c>
      <c r="OQQ49" s="134" t="s">
        <v>236</v>
      </c>
      <c r="OQR49" s="134" t="s">
        <v>236</v>
      </c>
      <c r="OQS49" s="134" t="s">
        <v>236</v>
      </c>
      <c r="OQT49" s="134" t="s">
        <v>236</v>
      </c>
      <c r="OQU49" s="134" t="s">
        <v>236</v>
      </c>
      <c r="OQV49" s="134" t="s">
        <v>236</v>
      </c>
      <c r="OQW49" s="134" t="s">
        <v>236</v>
      </c>
      <c r="OQX49" s="134" t="s">
        <v>236</v>
      </c>
      <c r="OQY49" s="134" t="s">
        <v>236</v>
      </c>
      <c r="OQZ49" s="134" t="s">
        <v>236</v>
      </c>
      <c r="ORA49" s="134" t="s">
        <v>236</v>
      </c>
      <c r="ORB49" s="134" t="s">
        <v>236</v>
      </c>
      <c r="ORC49" s="134" t="s">
        <v>236</v>
      </c>
      <c r="ORD49" s="134" t="s">
        <v>236</v>
      </c>
      <c r="ORE49" s="134" t="s">
        <v>236</v>
      </c>
      <c r="ORF49" s="134" t="s">
        <v>236</v>
      </c>
      <c r="ORG49" s="134" t="s">
        <v>236</v>
      </c>
      <c r="ORH49" s="134" t="s">
        <v>236</v>
      </c>
      <c r="ORI49" s="134" t="s">
        <v>236</v>
      </c>
      <c r="ORJ49" s="134" t="s">
        <v>236</v>
      </c>
      <c r="ORK49" s="134" t="s">
        <v>236</v>
      </c>
      <c r="ORL49" s="134" t="s">
        <v>236</v>
      </c>
      <c r="ORM49" s="134" t="s">
        <v>236</v>
      </c>
      <c r="ORN49" s="134" t="s">
        <v>236</v>
      </c>
      <c r="ORO49" s="134" t="s">
        <v>236</v>
      </c>
      <c r="ORP49" s="134" t="s">
        <v>236</v>
      </c>
      <c r="ORQ49" s="134" t="s">
        <v>236</v>
      </c>
      <c r="ORR49" s="134" t="s">
        <v>236</v>
      </c>
      <c r="ORS49" s="134" t="s">
        <v>236</v>
      </c>
      <c r="ORT49" s="134" t="s">
        <v>236</v>
      </c>
      <c r="ORU49" s="134" t="s">
        <v>236</v>
      </c>
      <c r="ORV49" s="134" t="s">
        <v>236</v>
      </c>
      <c r="ORW49" s="134" t="s">
        <v>236</v>
      </c>
      <c r="ORX49" s="134" t="s">
        <v>236</v>
      </c>
      <c r="ORY49" s="134" t="s">
        <v>236</v>
      </c>
      <c r="ORZ49" s="134" t="s">
        <v>236</v>
      </c>
      <c r="OSA49" s="134" t="s">
        <v>236</v>
      </c>
      <c r="OSB49" s="134" t="s">
        <v>236</v>
      </c>
      <c r="OSC49" s="134" t="s">
        <v>236</v>
      </c>
      <c r="OSD49" s="134" t="s">
        <v>236</v>
      </c>
      <c r="OSE49" s="134" t="s">
        <v>236</v>
      </c>
      <c r="OSF49" s="134" t="s">
        <v>236</v>
      </c>
      <c r="OSG49" s="134" t="s">
        <v>236</v>
      </c>
      <c r="OSH49" s="134" t="s">
        <v>236</v>
      </c>
      <c r="OSI49" s="134" t="s">
        <v>236</v>
      </c>
      <c r="OSJ49" s="134" t="s">
        <v>236</v>
      </c>
      <c r="OSK49" s="134" t="s">
        <v>236</v>
      </c>
      <c r="OSL49" s="134" t="s">
        <v>236</v>
      </c>
      <c r="OSM49" s="134" t="s">
        <v>236</v>
      </c>
      <c r="OSN49" s="134" t="s">
        <v>236</v>
      </c>
      <c r="OSO49" s="134" t="s">
        <v>236</v>
      </c>
      <c r="OSP49" s="134" t="s">
        <v>236</v>
      </c>
      <c r="OSQ49" s="134" t="s">
        <v>236</v>
      </c>
      <c r="OSR49" s="134" t="s">
        <v>236</v>
      </c>
      <c r="OSS49" s="134" t="s">
        <v>236</v>
      </c>
      <c r="OST49" s="134" t="s">
        <v>236</v>
      </c>
      <c r="OSU49" s="134" t="s">
        <v>236</v>
      </c>
      <c r="OSV49" s="134" t="s">
        <v>236</v>
      </c>
      <c r="OSW49" s="134" t="s">
        <v>236</v>
      </c>
      <c r="OSX49" s="134" t="s">
        <v>236</v>
      </c>
      <c r="OSY49" s="134" t="s">
        <v>236</v>
      </c>
      <c r="OSZ49" s="134" t="s">
        <v>236</v>
      </c>
      <c r="OTA49" s="134" t="s">
        <v>236</v>
      </c>
      <c r="OTB49" s="134" t="s">
        <v>236</v>
      </c>
      <c r="OTC49" s="134" t="s">
        <v>236</v>
      </c>
      <c r="OTD49" s="134" t="s">
        <v>236</v>
      </c>
      <c r="OTE49" s="134" t="s">
        <v>236</v>
      </c>
      <c r="OTF49" s="134" t="s">
        <v>236</v>
      </c>
      <c r="OTG49" s="134" t="s">
        <v>236</v>
      </c>
      <c r="OTH49" s="134" t="s">
        <v>236</v>
      </c>
      <c r="OTI49" s="134" t="s">
        <v>236</v>
      </c>
      <c r="OTJ49" s="134" t="s">
        <v>236</v>
      </c>
      <c r="OTK49" s="134" t="s">
        <v>236</v>
      </c>
      <c r="OTL49" s="134" t="s">
        <v>236</v>
      </c>
      <c r="OTM49" s="134" t="s">
        <v>236</v>
      </c>
      <c r="OTN49" s="134" t="s">
        <v>236</v>
      </c>
      <c r="OTO49" s="134" t="s">
        <v>236</v>
      </c>
      <c r="OTP49" s="134" t="s">
        <v>236</v>
      </c>
      <c r="OTQ49" s="134" t="s">
        <v>236</v>
      </c>
      <c r="OTR49" s="134" t="s">
        <v>236</v>
      </c>
      <c r="OTS49" s="134" t="s">
        <v>236</v>
      </c>
      <c r="OTT49" s="134" t="s">
        <v>236</v>
      </c>
      <c r="OTU49" s="134" t="s">
        <v>236</v>
      </c>
      <c r="OTV49" s="134" t="s">
        <v>236</v>
      </c>
      <c r="OTW49" s="134" t="s">
        <v>236</v>
      </c>
      <c r="OTX49" s="134" t="s">
        <v>236</v>
      </c>
      <c r="OTY49" s="134" t="s">
        <v>236</v>
      </c>
      <c r="OTZ49" s="134" t="s">
        <v>236</v>
      </c>
      <c r="OUA49" s="134" t="s">
        <v>236</v>
      </c>
      <c r="OUB49" s="134" t="s">
        <v>236</v>
      </c>
      <c r="OUC49" s="134" t="s">
        <v>236</v>
      </c>
      <c r="OUD49" s="134" t="s">
        <v>236</v>
      </c>
      <c r="OUE49" s="134" t="s">
        <v>236</v>
      </c>
      <c r="OUF49" s="134" t="s">
        <v>236</v>
      </c>
      <c r="OUG49" s="134" t="s">
        <v>236</v>
      </c>
      <c r="OUH49" s="134" t="s">
        <v>236</v>
      </c>
      <c r="OUI49" s="134" t="s">
        <v>236</v>
      </c>
      <c r="OUJ49" s="134" t="s">
        <v>236</v>
      </c>
      <c r="OUK49" s="134" t="s">
        <v>236</v>
      </c>
      <c r="OUL49" s="134" t="s">
        <v>236</v>
      </c>
      <c r="OUM49" s="134" t="s">
        <v>236</v>
      </c>
      <c r="OUN49" s="134" t="s">
        <v>236</v>
      </c>
      <c r="OUO49" s="134" t="s">
        <v>236</v>
      </c>
      <c r="OUP49" s="134" t="s">
        <v>236</v>
      </c>
      <c r="OUQ49" s="134" t="s">
        <v>236</v>
      </c>
      <c r="OUR49" s="134" t="s">
        <v>236</v>
      </c>
      <c r="OUS49" s="134" t="s">
        <v>236</v>
      </c>
      <c r="OUT49" s="134" t="s">
        <v>236</v>
      </c>
      <c r="OUU49" s="134" t="s">
        <v>236</v>
      </c>
      <c r="OUV49" s="134" t="s">
        <v>236</v>
      </c>
      <c r="OUW49" s="134" t="s">
        <v>236</v>
      </c>
      <c r="OUX49" s="134" t="s">
        <v>236</v>
      </c>
      <c r="OUY49" s="134" t="s">
        <v>236</v>
      </c>
      <c r="OUZ49" s="134" t="s">
        <v>236</v>
      </c>
      <c r="OVA49" s="134" t="s">
        <v>236</v>
      </c>
      <c r="OVB49" s="134" t="s">
        <v>236</v>
      </c>
      <c r="OVC49" s="134" t="s">
        <v>236</v>
      </c>
      <c r="OVD49" s="134" t="s">
        <v>236</v>
      </c>
      <c r="OVE49" s="134" t="s">
        <v>236</v>
      </c>
      <c r="OVF49" s="134" t="s">
        <v>236</v>
      </c>
      <c r="OVG49" s="134" t="s">
        <v>236</v>
      </c>
      <c r="OVH49" s="134" t="s">
        <v>236</v>
      </c>
      <c r="OVI49" s="134" t="s">
        <v>236</v>
      </c>
      <c r="OVJ49" s="134" t="s">
        <v>236</v>
      </c>
      <c r="OVK49" s="134" t="s">
        <v>236</v>
      </c>
      <c r="OVL49" s="134" t="s">
        <v>236</v>
      </c>
      <c r="OVM49" s="134" t="s">
        <v>236</v>
      </c>
      <c r="OVN49" s="134" t="s">
        <v>236</v>
      </c>
      <c r="OVO49" s="134" t="s">
        <v>236</v>
      </c>
      <c r="OVP49" s="134" t="s">
        <v>236</v>
      </c>
      <c r="OVQ49" s="134" t="s">
        <v>236</v>
      </c>
      <c r="OVR49" s="134" t="s">
        <v>236</v>
      </c>
      <c r="OVS49" s="134" t="s">
        <v>236</v>
      </c>
      <c r="OVT49" s="134" t="s">
        <v>236</v>
      </c>
      <c r="OVU49" s="134" t="s">
        <v>236</v>
      </c>
      <c r="OVV49" s="134" t="s">
        <v>236</v>
      </c>
      <c r="OVW49" s="134" t="s">
        <v>236</v>
      </c>
      <c r="OVX49" s="134" t="s">
        <v>236</v>
      </c>
      <c r="OVY49" s="134" t="s">
        <v>236</v>
      </c>
      <c r="OVZ49" s="134" t="s">
        <v>236</v>
      </c>
      <c r="OWA49" s="134" t="s">
        <v>236</v>
      </c>
      <c r="OWB49" s="134" t="s">
        <v>236</v>
      </c>
      <c r="OWC49" s="134" t="s">
        <v>236</v>
      </c>
      <c r="OWD49" s="134" t="s">
        <v>236</v>
      </c>
      <c r="OWE49" s="134" t="s">
        <v>236</v>
      </c>
      <c r="OWF49" s="134" t="s">
        <v>236</v>
      </c>
      <c r="OWG49" s="134" t="s">
        <v>236</v>
      </c>
      <c r="OWH49" s="134" t="s">
        <v>236</v>
      </c>
      <c r="OWI49" s="134" t="s">
        <v>236</v>
      </c>
      <c r="OWJ49" s="134" t="s">
        <v>236</v>
      </c>
      <c r="OWK49" s="134" t="s">
        <v>236</v>
      </c>
      <c r="OWL49" s="134" t="s">
        <v>236</v>
      </c>
      <c r="OWM49" s="134" t="s">
        <v>236</v>
      </c>
      <c r="OWN49" s="134" t="s">
        <v>236</v>
      </c>
      <c r="OWO49" s="134" t="s">
        <v>236</v>
      </c>
      <c r="OWP49" s="134" t="s">
        <v>236</v>
      </c>
      <c r="OWQ49" s="134" t="s">
        <v>236</v>
      </c>
      <c r="OWR49" s="134" t="s">
        <v>236</v>
      </c>
      <c r="OWS49" s="134" t="s">
        <v>236</v>
      </c>
      <c r="OWT49" s="134" t="s">
        <v>236</v>
      </c>
      <c r="OWU49" s="134" t="s">
        <v>236</v>
      </c>
      <c r="OWV49" s="134" t="s">
        <v>236</v>
      </c>
      <c r="OWW49" s="134" t="s">
        <v>236</v>
      </c>
      <c r="OWX49" s="134" t="s">
        <v>236</v>
      </c>
      <c r="OWY49" s="134" t="s">
        <v>236</v>
      </c>
      <c r="OWZ49" s="134" t="s">
        <v>236</v>
      </c>
      <c r="OXA49" s="134" t="s">
        <v>236</v>
      </c>
      <c r="OXB49" s="134" t="s">
        <v>236</v>
      </c>
      <c r="OXC49" s="134" t="s">
        <v>236</v>
      </c>
      <c r="OXD49" s="134" t="s">
        <v>236</v>
      </c>
      <c r="OXE49" s="134" t="s">
        <v>236</v>
      </c>
      <c r="OXF49" s="134" t="s">
        <v>236</v>
      </c>
      <c r="OXG49" s="134" t="s">
        <v>236</v>
      </c>
      <c r="OXH49" s="134" t="s">
        <v>236</v>
      </c>
      <c r="OXI49" s="134" t="s">
        <v>236</v>
      </c>
      <c r="OXJ49" s="134" t="s">
        <v>236</v>
      </c>
      <c r="OXK49" s="134" t="s">
        <v>236</v>
      </c>
      <c r="OXL49" s="134" t="s">
        <v>236</v>
      </c>
      <c r="OXM49" s="134" t="s">
        <v>236</v>
      </c>
      <c r="OXN49" s="134" t="s">
        <v>236</v>
      </c>
      <c r="OXO49" s="134" t="s">
        <v>236</v>
      </c>
      <c r="OXP49" s="134" t="s">
        <v>236</v>
      </c>
      <c r="OXQ49" s="134" t="s">
        <v>236</v>
      </c>
      <c r="OXR49" s="134" t="s">
        <v>236</v>
      </c>
      <c r="OXS49" s="134" t="s">
        <v>236</v>
      </c>
      <c r="OXT49" s="134" t="s">
        <v>236</v>
      </c>
      <c r="OXU49" s="134" t="s">
        <v>236</v>
      </c>
      <c r="OXV49" s="134" t="s">
        <v>236</v>
      </c>
      <c r="OXW49" s="134" t="s">
        <v>236</v>
      </c>
      <c r="OXX49" s="134" t="s">
        <v>236</v>
      </c>
      <c r="OXY49" s="134" t="s">
        <v>236</v>
      </c>
      <c r="OXZ49" s="134" t="s">
        <v>236</v>
      </c>
      <c r="OYA49" s="134" t="s">
        <v>236</v>
      </c>
      <c r="OYB49" s="134" t="s">
        <v>236</v>
      </c>
      <c r="OYC49" s="134" t="s">
        <v>236</v>
      </c>
      <c r="OYD49" s="134" t="s">
        <v>236</v>
      </c>
      <c r="OYE49" s="134" t="s">
        <v>236</v>
      </c>
      <c r="OYF49" s="134" t="s">
        <v>236</v>
      </c>
      <c r="OYG49" s="134" t="s">
        <v>236</v>
      </c>
      <c r="OYH49" s="134" t="s">
        <v>236</v>
      </c>
      <c r="OYI49" s="134" t="s">
        <v>236</v>
      </c>
      <c r="OYJ49" s="134" t="s">
        <v>236</v>
      </c>
      <c r="OYK49" s="134" t="s">
        <v>236</v>
      </c>
      <c r="OYL49" s="134" t="s">
        <v>236</v>
      </c>
      <c r="OYM49" s="134" t="s">
        <v>236</v>
      </c>
      <c r="OYN49" s="134" t="s">
        <v>236</v>
      </c>
      <c r="OYO49" s="134" t="s">
        <v>236</v>
      </c>
      <c r="OYP49" s="134" t="s">
        <v>236</v>
      </c>
      <c r="OYQ49" s="134" t="s">
        <v>236</v>
      </c>
      <c r="OYR49" s="134" t="s">
        <v>236</v>
      </c>
      <c r="OYS49" s="134" t="s">
        <v>236</v>
      </c>
      <c r="OYT49" s="134" t="s">
        <v>236</v>
      </c>
      <c r="OYU49" s="134" t="s">
        <v>236</v>
      </c>
      <c r="OYV49" s="134" t="s">
        <v>236</v>
      </c>
      <c r="OYW49" s="134" t="s">
        <v>236</v>
      </c>
      <c r="OYX49" s="134" t="s">
        <v>236</v>
      </c>
      <c r="OYY49" s="134" t="s">
        <v>236</v>
      </c>
      <c r="OYZ49" s="134" t="s">
        <v>236</v>
      </c>
      <c r="OZA49" s="134" t="s">
        <v>236</v>
      </c>
      <c r="OZB49" s="134" t="s">
        <v>236</v>
      </c>
      <c r="OZC49" s="134" t="s">
        <v>236</v>
      </c>
      <c r="OZD49" s="134" t="s">
        <v>236</v>
      </c>
      <c r="OZE49" s="134" t="s">
        <v>236</v>
      </c>
      <c r="OZF49" s="134" t="s">
        <v>236</v>
      </c>
      <c r="OZG49" s="134" t="s">
        <v>236</v>
      </c>
      <c r="OZH49" s="134" t="s">
        <v>236</v>
      </c>
      <c r="OZI49" s="134" t="s">
        <v>236</v>
      </c>
      <c r="OZJ49" s="134" t="s">
        <v>236</v>
      </c>
      <c r="OZK49" s="134" t="s">
        <v>236</v>
      </c>
      <c r="OZL49" s="134" t="s">
        <v>236</v>
      </c>
      <c r="OZM49" s="134" t="s">
        <v>236</v>
      </c>
      <c r="OZN49" s="134" t="s">
        <v>236</v>
      </c>
      <c r="OZO49" s="134" t="s">
        <v>236</v>
      </c>
      <c r="OZP49" s="134" t="s">
        <v>236</v>
      </c>
      <c r="OZQ49" s="134" t="s">
        <v>236</v>
      </c>
      <c r="OZR49" s="134" t="s">
        <v>236</v>
      </c>
      <c r="OZS49" s="134" t="s">
        <v>236</v>
      </c>
      <c r="OZT49" s="134" t="s">
        <v>236</v>
      </c>
      <c r="OZU49" s="134" t="s">
        <v>236</v>
      </c>
      <c r="OZV49" s="134" t="s">
        <v>236</v>
      </c>
      <c r="OZW49" s="134" t="s">
        <v>236</v>
      </c>
      <c r="OZX49" s="134" t="s">
        <v>236</v>
      </c>
      <c r="OZY49" s="134" t="s">
        <v>236</v>
      </c>
      <c r="OZZ49" s="134" t="s">
        <v>236</v>
      </c>
      <c r="PAA49" s="134" t="s">
        <v>236</v>
      </c>
      <c r="PAB49" s="134" t="s">
        <v>236</v>
      </c>
      <c r="PAC49" s="134" t="s">
        <v>236</v>
      </c>
      <c r="PAD49" s="134" t="s">
        <v>236</v>
      </c>
      <c r="PAE49" s="134" t="s">
        <v>236</v>
      </c>
      <c r="PAF49" s="134" t="s">
        <v>236</v>
      </c>
      <c r="PAG49" s="134" t="s">
        <v>236</v>
      </c>
      <c r="PAH49" s="134" t="s">
        <v>236</v>
      </c>
      <c r="PAI49" s="134" t="s">
        <v>236</v>
      </c>
      <c r="PAJ49" s="134" t="s">
        <v>236</v>
      </c>
      <c r="PAK49" s="134" t="s">
        <v>236</v>
      </c>
      <c r="PAL49" s="134" t="s">
        <v>236</v>
      </c>
      <c r="PAM49" s="134" t="s">
        <v>236</v>
      </c>
      <c r="PAN49" s="134" t="s">
        <v>236</v>
      </c>
      <c r="PAO49" s="134" t="s">
        <v>236</v>
      </c>
      <c r="PAP49" s="134" t="s">
        <v>236</v>
      </c>
      <c r="PAQ49" s="134" t="s">
        <v>236</v>
      </c>
      <c r="PAR49" s="134" t="s">
        <v>236</v>
      </c>
      <c r="PAS49" s="134" t="s">
        <v>236</v>
      </c>
      <c r="PAT49" s="134" t="s">
        <v>236</v>
      </c>
      <c r="PAU49" s="134" t="s">
        <v>236</v>
      </c>
      <c r="PAV49" s="134" t="s">
        <v>236</v>
      </c>
      <c r="PAW49" s="134" t="s">
        <v>236</v>
      </c>
      <c r="PAX49" s="134" t="s">
        <v>236</v>
      </c>
      <c r="PAY49" s="134" t="s">
        <v>236</v>
      </c>
      <c r="PAZ49" s="134" t="s">
        <v>236</v>
      </c>
      <c r="PBA49" s="134" t="s">
        <v>236</v>
      </c>
      <c r="PBB49" s="134" t="s">
        <v>236</v>
      </c>
      <c r="PBC49" s="134" t="s">
        <v>236</v>
      </c>
      <c r="PBD49" s="134" t="s">
        <v>236</v>
      </c>
      <c r="PBE49" s="134" t="s">
        <v>236</v>
      </c>
      <c r="PBF49" s="134" t="s">
        <v>236</v>
      </c>
      <c r="PBG49" s="134" t="s">
        <v>236</v>
      </c>
      <c r="PBH49" s="134" t="s">
        <v>236</v>
      </c>
      <c r="PBI49" s="134" t="s">
        <v>236</v>
      </c>
      <c r="PBJ49" s="134" t="s">
        <v>236</v>
      </c>
      <c r="PBK49" s="134" t="s">
        <v>236</v>
      </c>
      <c r="PBL49" s="134" t="s">
        <v>236</v>
      </c>
      <c r="PBM49" s="134" t="s">
        <v>236</v>
      </c>
      <c r="PBN49" s="134" t="s">
        <v>236</v>
      </c>
      <c r="PBO49" s="134" t="s">
        <v>236</v>
      </c>
      <c r="PBP49" s="134" t="s">
        <v>236</v>
      </c>
      <c r="PBQ49" s="134" t="s">
        <v>236</v>
      </c>
      <c r="PBR49" s="134" t="s">
        <v>236</v>
      </c>
      <c r="PBS49" s="134" t="s">
        <v>236</v>
      </c>
      <c r="PBT49" s="134" t="s">
        <v>236</v>
      </c>
      <c r="PBU49" s="134" t="s">
        <v>236</v>
      </c>
      <c r="PBV49" s="134" t="s">
        <v>236</v>
      </c>
      <c r="PBW49" s="134" t="s">
        <v>236</v>
      </c>
      <c r="PBX49" s="134" t="s">
        <v>236</v>
      </c>
      <c r="PBY49" s="134" t="s">
        <v>236</v>
      </c>
      <c r="PBZ49" s="134" t="s">
        <v>236</v>
      </c>
      <c r="PCA49" s="134" t="s">
        <v>236</v>
      </c>
      <c r="PCB49" s="134" t="s">
        <v>236</v>
      </c>
      <c r="PCC49" s="134" t="s">
        <v>236</v>
      </c>
      <c r="PCD49" s="134" t="s">
        <v>236</v>
      </c>
      <c r="PCE49" s="134" t="s">
        <v>236</v>
      </c>
      <c r="PCF49" s="134" t="s">
        <v>236</v>
      </c>
      <c r="PCG49" s="134" t="s">
        <v>236</v>
      </c>
      <c r="PCH49" s="134" t="s">
        <v>236</v>
      </c>
      <c r="PCI49" s="134" t="s">
        <v>236</v>
      </c>
      <c r="PCJ49" s="134" t="s">
        <v>236</v>
      </c>
      <c r="PCK49" s="134" t="s">
        <v>236</v>
      </c>
      <c r="PCL49" s="134" t="s">
        <v>236</v>
      </c>
      <c r="PCM49" s="134" t="s">
        <v>236</v>
      </c>
      <c r="PCN49" s="134" t="s">
        <v>236</v>
      </c>
      <c r="PCO49" s="134" t="s">
        <v>236</v>
      </c>
      <c r="PCP49" s="134" t="s">
        <v>236</v>
      </c>
      <c r="PCQ49" s="134" t="s">
        <v>236</v>
      </c>
      <c r="PCR49" s="134" t="s">
        <v>236</v>
      </c>
      <c r="PCS49" s="134" t="s">
        <v>236</v>
      </c>
      <c r="PCT49" s="134" t="s">
        <v>236</v>
      </c>
      <c r="PCU49" s="134" t="s">
        <v>236</v>
      </c>
      <c r="PCV49" s="134" t="s">
        <v>236</v>
      </c>
      <c r="PCW49" s="134" t="s">
        <v>236</v>
      </c>
      <c r="PCX49" s="134" t="s">
        <v>236</v>
      </c>
      <c r="PCY49" s="134" t="s">
        <v>236</v>
      </c>
      <c r="PCZ49" s="134" t="s">
        <v>236</v>
      </c>
      <c r="PDA49" s="134" t="s">
        <v>236</v>
      </c>
      <c r="PDB49" s="134" t="s">
        <v>236</v>
      </c>
      <c r="PDC49" s="134" t="s">
        <v>236</v>
      </c>
      <c r="PDD49" s="134" t="s">
        <v>236</v>
      </c>
      <c r="PDE49" s="134" t="s">
        <v>236</v>
      </c>
      <c r="PDF49" s="134" t="s">
        <v>236</v>
      </c>
      <c r="PDG49" s="134" t="s">
        <v>236</v>
      </c>
      <c r="PDH49" s="134" t="s">
        <v>236</v>
      </c>
      <c r="PDI49" s="134" t="s">
        <v>236</v>
      </c>
      <c r="PDJ49" s="134" t="s">
        <v>236</v>
      </c>
      <c r="PDK49" s="134" t="s">
        <v>236</v>
      </c>
      <c r="PDL49" s="134" t="s">
        <v>236</v>
      </c>
      <c r="PDM49" s="134" t="s">
        <v>236</v>
      </c>
      <c r="PDN49" s="134" t="s">
        <v>236</v>
      </c>
      <c r="PDO49" s="134" t="s">
        <v>236</v>
      </c>
      <c r="PDP49" s="134" t="s">
        <v>236</v>
      </c>
      <c r="PDQ49" s="134" t="s">
        <v>236</v>
      </c>
      <c r="PDR49" s="134" t="s">
        <v>236</v>
      </c>
      <c r="PDS49" s="134" t="s">
        <v>236</v>
      </c>
      <c r="PDT49" s="134" t="s">
        <v>236</v>
      </c>
      <c r="PDU49" s="134" t="s">
        <v>236</v>
      </c>
      <c r="PDV49" s="134" t="s">
        <v>236</v>
      </c>
      <c r="PDW49" s="134" t="s">
        <v>236</v>
      </c>
      <c r="PDX49" s="134" t="s">
        <v>236</v>
      </c>
      <c r="PDY49" s="134" t="s">
        <v>236</v>
      </c>
      <c r="PDZ49" s="134" t="s">
        <v>236</v>
      </c>
      <c r="PEA49" s="134" t="s">
        <v>236</v>
      </c>
      <c r="PEB49" s="134" t="s">
        <v>236</v>
      </c>
      <c r="PEC49" s="134" t="s">
        <v>236</v>
      </c>
      <c r="PED49" s="134" t="s">
        <v>236</v>
      </c>
      <c r="PEE49" s="134" t="s">
        <v>236</v>
      </c>
      <c r="PEF49" s="134" t="s">
        <v>236</v>
      </c>
      <c r="PEG49" s="134" t="s">
        <v>236</v>
      </c>
      <c r="PEH49" s="134" t="s">
        <v>236</v>
      </c>
      <c r="PEI49" s="134" t="s">
        <v>236</v>
      </c>
      <c r="PEJ49" s="134" t="s">
        <v>236</v>
      </c>
      <c r="PEK49" s="134" t="s">
        <v>236</v>
      </c>
      <c r="PEL49" s="134" t="s">
        <v>236</v>
      </c>
      <c r="PEM49" s="134" t="s">
        <v>236</v>
      </c>
      <c r="PEN49" s="134" t="s">
        <v>236</v>
      </c>
      <c r="PEO49" s="134" t="s">
        <v>236</v>
      </c>
      <c r="PEP49" s="134" t="s">
        <v>236</v>
      </c>
      <c r="PEQ49" s="134" t="s">
        <v>236</v>
      </c>
      <c r="PER49" s="134" t="s">
        <v>236</v>
      </c>
      <c r="PES49" s="134" t="s">
        <v>236</v>
      </c>
      <c r="PET49" s="134" t="s">
        <v>236</v>
      </c>
      <c r="PEU49" s="134" t="s">
        <v>236</v>
      </c>
      <c r="PEV49" s="134" t="s">
        <v>236</v>
      </c>
      <c r="PEW49" s="134" t="s">
        <v>236</v>
      </c>
      <c r="PEX49" s="134" t="s">
        <v>236</v>
      </c>
      <c r="PEY49" s="134" t="s">
        <v>236</v>
      </c>
      <c r="PEZ49" s="134" t="s">
        <v>236</v>
      </c>
      <c r="PFA49" s="134" t="s">
        <v>236</v>
      </c>
      <c r="PFB49" s="134" t="s">
        <v>236</v>
      </c>
      <c r="PFC49" s="134" t="s">
        <v>236</v>
      </c>
      <c r="PFD49" s="134" t="s">
        <v>236</v>
      </c>
      <c r="PFE49" s="134" t="s">
        <v>236</v>
      </c>
      <c r="PFF49" s="134" t="s">
        <v>236</v>
      </c>
      <c r="PFG49" s="134" t="s">
        <v>236</v>
      </c>
      <c r="PFH49" s="134" t="s">
        <v>236</v>
      </c>
      <c r="PFI49" s="134" t="s">
        <v>236</v>
      </c>
      <c r="PFJ49" s="134" t="s">
        <v>236</v>
      </c>
      <c r="PFK49" s="134" t="s">
        <v>236</v>
      </c>
      <c r="PFL49" s="134" t="s">
        <v>236</v>
      </c>
      <c r="PFM49" s="134" t="s">
        <v>236</v>
      </c>
      <c r="PFN49" s="134" t="s">
        <v>236</v>
      </c>
      <c r="PFO49" s="134" t="s">
        <v>236</v>
      </c>
      <c r="PFP49" s="134" t="s">
        <v>236</v>
      </c>
      <c r="PFQ49" s="134" t="s">
        <v>236</v>
      </c>
      <c r="PFR49" s="134" t="s">
        <v>236</v>
      </c>
      <c r="PFS49" s="134" t="s">
        <v>236</v>
      </c>
      <c r="PFT49" s="134" t="s">
        <v>236</v>
      </c>
      <c r="PFU49" s="134" t="s">
        <v>236</v>
      </c>
      <c r="PFV49" s="134" t="s">
        <v>236</v>
      </c>
      <c r="PFW49" s="134" t="s">
        <v>236</v>
      </c>
      <c r="PFX49" s="134" t="s">
        <v>236</v>
      </c>
      <c r="PFY49" s="134" t="s">
        <v>236</v>
      </c>
      <c r="PFZ49" s="134" t="s">
        <v>236</v>
      </c>
      <c r="PGA49" s="134" t="s">
        <v>236</v>
      </c>
      <c r="PGB49" s="134" t="s">
        <v>236</v>
      </c>
      <c r="PGC49" s="134" t="s">
        <v>236</v>
      </c>
      <c r="PGD49" s="134" t="s">
        <v>236</v>
      </c>
      <c r="PGE49" s="134" t="s">
        <v>236</v>
      </c>
      <c r="PGF49" s="134" t="s">
        <v>236</v>
      </c>
      <c r="PGG49" s="134" t="s">
        <v>236</v>
      </c>
      <c r="PGH49" s="134" t="s">
        <v>236</v>
      </c>
      <c r="PGI49" s="134" t="s">
        <v>236</v>
      </c>
      <c r="PGJ49" s="134" t="s">
        <v>236</v>
      </c>
      <c r="PGK49" s="134" t="s">
        <v>236</v>
      </c>
      <c r="PGL49" s="134" t="s">
        <v>236</v>
      </c>
      <c r="PGM49" s="134" t="s">
        <v>236</v>
      </c>
      <c r="PGN49" s="134" t="s">
        <v>236</v>
      </c>
      <c r="PGO49" s="134" t="s">
        <v>236</v>
      </c>
      <c r="PGP49" s="134" t="s">
        <v>236</v>
      </c>
      <c r="PGQ49" s="134" t="s">
        <v>236</v>
      </c>
      <c r="PGR49" s="134" t="s">
        <v>236</v>
      </c>
      <c r="PGS49" s="134" t="s">
        <v>236</v>
      </c>
      <c r="PGT49" s="134" t="s">
        <v>236</v>
      </c>
      <c r="PGU49" s="134" t="s">
        <v>236</v>
      </c>
      <c r="PGV49" s="134" t="s">
        <v>236</v>
      </c>
      <c r="PGW49" s="134" t="s">
        <v>236</v>
      </c>
      <c r="PGX49" s="134" t="s">
        <v>236</v>
      </c>
      <c r="PGY49" s="134" t="s">
        <v>236</v>
      </c>
      <c r="PGZ49" s="134" t="s">
        <v>236</v>
      </c>
      <c r="PHA49" s="134" t="s">
        <v>236</v>
      </c>
      <c r="PHB49" s="134" t="s">
        <v>236</v>
      </c>
      <c r="PHC49" s="134" t="s">
        <v>236</v>
      </c>
      <c r="PHD49" s="134" t="s">
        <v>236</v>
      </c>
      <c r="PHE49" s="134" t="s">
        <v>236</v>
      </c>
      <c r="PHF49" s="134" t="s">
        <v>236</v>
      </c>
      <c r="PHG49" s="134" t="s">
        <v>236</v>
      </c>
      <c r="PHH49" s="134" t="s">
        <v>236</v>
      </c>
      <c r="PHI49" s="134" t="s">
        <v>236</v>
      </c>
      <c r="PHJ49" s="134" t="s">
        <v>236</v>
      </c>
      <c r="PHK49" s="134" t="s">
        <v>236</v>
      </c>
      <c r="PHL49" s="134" t="s">
        <v>236</v>
      </c>
      <c r="PHM49" s="134" t="s">
        <v>236</v>
      </c>
      <c r="PHN49" s="134" t="s">
        <v>236</v>
      </c>
      <c r="PHO49" s="134" t="s">
        <v>236</v>
      </c>
      <c r="PHP49" s="134" t="s">
        <v>236</v>
      </c>
      <c r="PHQ49" s="134" t="s">
        <v>236</v>
      </c>
      <c r="PHR49" s="134" t="s">
        <v>236</v>
      </c>
      <c r="PHS49" s="134" t="s">
        <v>236</v>
      </c>
      <c r="PHT49" s="134" t="s">
        <v>236</v>
      </c>
      <c r="PHU49" s="134" t="s">
        <v>236</v>
      </c>
      <c r="PHV49" s="134" t="s">
        <v>236</v>
      </c>
      <c r="PHW49" s="134" t="s">
        <v>236</v>
      </c>
      <c r="PHX49" s="134" t="s">
        <v>236</v>
      </c>
      <c r="PHY49" s="134" t="s">
        <v>236</v>
      </c>
      <c r="PHZ49" s="134" t="s">
        <v>236</v>
      </c>
      <c r="PIA49" s="134" t="s">
        <v>236</v>
      </c>
      <c r="PIB49" s="134" t="s">
        <v>236</v>
      </c>
      <c r="PIC49" s="134" t="s">
        <v>236</v>
      </c>
      <c r="PID49" s="134" t="s">
        <v>236</v>
      </c>
      <c r="PIE49" s="134" t="s">
        <v>236</v>
      </c>
      <c r="PIF49" s="134" t="s">
        <v>236</v>
      </c>
      <c r="PIG49" s="134" t="s">
        <v>236</v>
      </c>
      <c r="PIH49" s="134" t="s">
        <v>236</v>
      </c>
      <c r="PII49" s="134" t="s">
        <v>236</v>
      </c>
      <c r="PIJ49" s="134" t="s">
        <v>236</v>
      </c>
      <c r="PIK49" s="134" t="s">
        <v>236</v>
      </c>
      <c r="PIL49" s="134" t="s">
        <v>236</v>
      </c>
      <c r="PIM49" s="134" t="s">
        <v>236</v>
      </c>
      <c r="PIN49" s="134" t="s">
        <v>236</v>
      </c>
      <c r="PIO49" s="134" t="s">
        <v>236</v>
      </c>
      <c r="PIP49" s="134" t="s">
        <v>236</v>
      </c>
      <c r="PIQ49" s="134" t="s">
        <v>236</v>
      </c>
      <c r="PIR49" s="134" t="s">
        <v>236</v>
      </c>
      <c r="PIS49" s="134" t="s">
        <v>236</v>
      </c>
      <c r="PIT49" s="134" t="s">
        <v>236</v>
      </c>
      <c r="PIU49" s="134" t="s">
        <v>236</v>
      </c>
      <c r="PIV49" s="134" t="s">
        <v>236</v>
      </c>
      <c r="PIW49" s="134" t="s">
        <v>236</v>
      </c>
      <c r="PIX49" s="134" t="s">
        <v>236</v>
      </c>
      <c r="PIY49" s="134" t="s">
        <v>236</v>
      </c>
      <c r="PIZ49" s="134" t="s">
        <v>236</v>
      </c>
      <c r="PJA49" s="134" t="s">
        <v>236</v>
      </c>
      <c r="PJB49" s="134" t="s">
        <v>236</v>
      </c>
      <c r="PJC49" s="134" t="s">
        <v>236</v>
      </c>
      <c r="PJD49" s="134" t="s">
        <v>236</v>
      </c>
      <c r="PJE49" s="134" t="s">
        <v>236</v>
      </c>
      <c r="PJF49" s="134" t="s">
        <v>236</v>
      </c>
      <c r="PJG49" s="134" t="s">
        <v>236</v>
      </c>
      <c r="PJH49" s="134" t="s">
        <v>236</v>
      </c>
      <c r="PJI49" s="134" t="s">
        <v>236</v>
      </c>
      <c r="PJJ49" s="134" t="s">
        <v>236</v>
      </c>
      <c r="PJK49" s="134" t="s">
        <v>236</v>
      </c>
      <c r="PJL49" s="134" t="s">
        <v>236</v>
      </c>
      <c r="PJM49" s="134" t="s">
        <v>236</v>
      </c>
      <c r="PJN49" s="134" t="s">
        <v>236</v>
      </c>
      <c r="PJO49" s="134" t="s">
        <v>236</v>
      </c>
      <c r="PJP49" s="134" t="s">
        <v>236</v>
      </c>
      <c r="PJQ49" s="134" t="s">
        <v>236</v>
      </c>
      <c r="PJR49" s="134" t="s">
        <v>236</v>
      </c>
      <c r="PJS49" s="134" t="s">
        <v>236</v>
      </c>
      <c r="PJT49" s="134" t="s">
        <v>236</v>
      </c>
      <c r="PJU49" s="134" t="s">
        <v>236</v>
      </c>
      <c r="PJV49" s="134" t="s">
        <v>236</v>
      </c>
      <c r="PJW49" s="134" t="s">
        <v>236</v>
      </c>
      <c r="PJX49" s="134" t="s">
        <v>236</v>
      </c>
      <c r="PJY49" s="134" t="s">
        <v>236</v>
      </c>
      <c r="PJZ49" s="134" t="s">
        <v>236</v>
      </c>
      <c r="PKA49" s="134" t="s">
        <v>236</v>
      </c>
      <c r="PKB49" s="134" t="s">
        <v>236</v>
      </c>
      <c r="PKC49" s="134" t="s">
        <v>236</v>
      </c>
      <c r="PKD49" s="134" t="s">
        <v>236</v>
      </c>
      <c r="PKE49" s="134" t="s">
        <v>236</v>
      </c>
      <c r="PKF49" s="134" t="s">
        <v>236</v>
      </c>
      <c r="PKG49" s="134" t="s">
        <v>236</v>
      </c>
      <c r="PKH49" s="134" t="s">
        <v>236</v>
      </c>
      <c r="PKI49" s="134" t="s">
        <v>236</v>
      </c>
      <c r="PKJ49" s="134" t="s">
        <v>236</v>
      </c>
      <c r="PKK49" s="134" t="s">
        <v>236</v>
      </c>
      <c r="PKL49" s="134" t="s">
        <v>236</v>
      </c>
      <c r="PKM49" s="134" t="s">
        <v>236</v>
      </c>
      <c r="PKN49" s="134" t="s">
        <v>236</v>
      </c>
      <c r="PKO49" s="134" t="s">
        <v>236</v>
      </c>
      <c r="PKP49" s="134" t="s">
        <v>236</v>
      </c>
      <c r="PKQ49" s="134" t="s">
        <v>236</v>
      </c>
      <c r="PKR49" s="134" t="s">
        <v>236</v>
      </c>
      <c r="PKS49" s="134" t="s">
        <v>236</v>
      </c>
      <c r="PKT49" s="134" t="s">
        <v>236</v>
      </c>
      <c r="PKU49" s="134" t="s">
        <v>236</v>
      </c>
      <c r="PKV49" s="134" t="s">
        <v>236</v>
      </c>
      <c r="PKW49" s="134" t="s">
        <v>236</v>
      </c>
      <c r="PKX49" s="134" t="s">
        <v>236</v>
      </c>
      <c r="PKY49" s="134" t="s">
        <v>236</v>
      </c>
      <c r="PKZ49" s="134" t="s">
        <v>236</v>
      </c>
      <c r="PLA49" s="134" t="s">
        <v>236</v>
      </c>
      <c r="PLB49" s="134" t="s">
        <v>236</v>
      </c>
      <c r="PLC49" s="134" t="s">
        <v>236</v>
      </c>
      <c r="PLD49" s="134" t="s">
        <v>236</v>
      </c>
      <c r="PLE49" s="134" t="s">
        <v>236</v>
      </c>
      <c r="PLF49" s="134" t="s">
        <v>236</v>
      </c>
      <c r="PLG49" s="134" t="s">
        <v>236</v>
      </c>
      <c r="PLH49" s="134" t="s">
        <v>236</v>
      </c>
      <c r="PLI49" s="134" t="s">
        <v>236</v>
      </c>
      <c r="PLJ49" s="134" t="s">
        <v>236</v>
      </c>
      <c r="PLK49" s="134" t="s">
        <v>236</v>
      </c>
      <c r="PLL49" s="134" t="s">
        <v>236</v>
      </c>
      <c r="PLM49" s="134" t="s">
        <v>236</v>
      </c>
      <c r="PLN49" s="134" t="s">
        <v>236</v>
      </c>
      <c r="PLO49" s="134" t="s">
        <v>236</v>
      </c>
      <c r="PLP49" s="134" t="s">
        <v>236</v>
      </c>
      <c r="PLQ49" s="134" t="s">
        <v>236</v>
      </c>
      <c r="PLR49" s="134" t="s">
        <v>236</v>
      </c>
      <c r="PLS49" s="134" t="s">
        <v>236</v>
      </c>
      <c r="PLT49" s="134" t="s">
        <v>236</v>
      </c>
      <c r="PLU49" s="134" t="s">
        <v>236</v>
      </c>
      <c r="PLV49" s="134" t="s">
        <v>236</v>
      </c>
      <c r="PLW49" s="134" t="s">
        <v>236</v>
      </c>
      <c r="PLX49" s="134" t="s">
        <v>236</v>
      </c>
      <c r="PLY49" s="134" t="s">
        <v>236</v>
      </c>
      <c r="PLZ49" s="134" t="s">
        <v>236</v>
      </c>
      <c r="PMA49" s="134" t="s">
        <v>236</v>
      </c>
      <c r="PMB49" s="134" t="s">
        <v>236</v>
      </c>
      <c r="PMC49" s="134" t="s">
        <v>236</v>
      </c>
      <c r="PMD49" s="134" t="s">
        <v>236</v>
      </c>
      <c r="PME49" s="134" t="s">
        <v>236</v>
      </c>
      <c r="PMF49" s="134" t="s">
        <v>236</v>
      </c>
      <c r="PMG49" s="134" t="s">
        <v>236</v>
      </c>
      <c r="PMH49" s="134" t="s">
        <v>236</v>
      </c>
      <c r="PMI49" s="134" t="s">
        <v>236</v>
      </c>
      <c r="PMJ49" s="134" t="s">
        <v>236</v>
      </c>
      <c r="PMK49" s="134" t="s">
        <v>236</v>
      </c>
      <c r="PML49" s="134" t="s">
        <v>236</v>
      </c>
      <c r="PMM49" s="134" t="s">
        <v>236</v>
      </c>
      <c r="PMN49" s="134" t="s">
        <v>236</v>
      </c>
      <c r="PMO49" s="134" t="s">
        <v>236</v>
      </c>
      <c r="PMP49" s="134" t="s">
        <v>236</v>
      </c>
      <c r="PMQ49" s="134" t="s">
        <v>236</v>
      </c>
      <c r="PMR49" s="134" t="s">
        <v>236</v>
      </c>
      <c r="PMS49" s="134" t="s">
        <v>236</v>
      </c>
      <c r="PMT49" s="134" t="s">
        <v>236</v>
      </c>
      <c r="PMU49" s="134" t="s">
        <v>236</v>
      </c>
      <c r="PMV49" s="134" t="s">
        <v>236</v>
      </c>
      <c r="PMW49" s="134" t="s">
        <v>236</v>
      </c>
      <c r="PMX49" s="134" t="s">
        <v>236</v>
      </c>
      <c r="PMY49" s="134" t="s">
        <v>236</v>
      </c>
      <c r="PMZ49" s="134" t="s">
        <v>236</v>
      </c>
      <c r="PNA49" s="134" t="s">
        <v>236</v>
      </c>
      <c r="PNB49" s="134" t="s">
        <v>236</v>
      </c>
      <c r="PNC49" s="134" t="s">
        <v>236</v>
      </c>
      <c r="PND49" s="134" t="s">
        <v>236</v>
      </c>
      <c r="PNE49" s="134" t="s">
        <v>236</v>
      </c>
      <c r="PNF49" s="134" t="s">
        <v>236</v>
      </c>
      <c r="PNG49" s="134" t="s">
        <v>236</v>
      </c>
      <c r="PNH49" s="134" t="s">
        <v>236</v>
      </c>
      <c r="PNI49" s="134" t="s">
        <v>236</v>
      </c>
      <c r="PNJ49" s="134" t="s">
        <v>236</v>
      </c>
      <c r="PNK49" s="134" t="s">
        <v>236</v>
      </c>
      <c r="PNL49" s="134" t="s">
        <v>236</v>
      </c>
      <c r="PNM49" s="134" t="s">
        <v>236</v>
      </c>
      <c r="PNN49" s="134" t="s">
        <v>236</v>
      </c>
      <c r="PNO49" s="134" t="s">
        <v>236</v>
      </c>
      <c r="PNP49" s="134" t="s">
        <v>236</v>
      </c>
      <c r="PNQ49" s="134" t="s">
        <v>236</v>
      </c>
      <c r="PNR49" s="134" t="s">
        <v>236</v>
      </c>
      <c r="PNS49" s="134" t="s">
        <v>236</v>
      </c>
      <c r="PNT49" s="134" t="s">
        <v>236</v>
      </c>
      <c r="PNU49" s="134" t="s">
        <v>236</v>
      </c>
      <c r="PNV49" s="134" t="s">
        <v>236</v>
      </c>
      <c r="PNW49" s="134" t="s">
        <v>236</v>
      </c>
      <c r="PNX49" s="134" t="s">
        <v>236</v>
      </c>
      <c r="PNY49" s="134" t="s">
        <v>236</v>
      </c>
      <c r="PNZ49" s="134" t="s">
        <v>236</v>
      </c>
      <c r="POA49" s="134" t="s">
        <v>236</v>
      </c>
      <c r="POB49" s="134" t="s">
        <v>236</v>
      </c>
      <c r="POC49" s="134" t="s">
        <v>236</v>
      </c>
      <c r="POD49" s="134" t="s">
        <v>236</v>
      </c>
      <c r="POE49" s="134" t="s">
        <v>236</v>
      </c>
      <c r="POF49" s="134" t="s">
        <v>236</v>
      </c>
      <c r="POG49" s="134" t="s">
        <v>236</v>
      </c>
      <c r="POH49" s="134" t="s">
        <v>236</v>
      </c>
      <c r="POI49" s="134" t="s">
        <v>236</v>
      </c>
      <c r="POJ49" s="134" t="s">
        <v>236</v>
      </c>
      <c r="POK49" s="134" t="s">
        <v>236</v>
      </c>
      <c r="POL49" s="134" t="s">
        <v>236</v>
      </c>
      <c r="POM49" s="134" t="s">
        <v>236</v>
      </c>
      <c r="PON49" s="134" t="s">
        <v>236</v>
      </c>
      <c r="POO49" s="134" t="s">
        <v>236</v>
      </c>
      <c r="POP49" s="134" t="s">
        <v>236</v>
      </c>
      <c r="POQ49" s="134" t="s">
        <v>236</v>
      </c>
      <c r="POR49" s="134" t="s">
        <v>236</v>
      </c>
      <c r="POS49" s="134" t="s">
        <v>236</v>
      </c>
      <c r="POT49" s="134" t="s">
        <v>236</v>
      </c>
      <c r="POU49" s="134" t="s">
        <v>236</v>
      </c>
      <c r="POV49" s="134" t="s">
        <v>236</v>
      </c>
      <c r="POW49" s="134" t="s">
        <v>236</v>
      </c>
      <c r="POX49" s="134" t="s">
        <v>236</v>
      </c>
      <c r="POY49" s="134" t="s">
        <v>236</v>
      </c>
      <c r="POZ49" s="134" t="s">
        <v>236</v>
      </c>
      <c r="PPA49" s="134" t="s">
        <v>236</v>
      </c>
      <c r="PPB49" s="134" t="s">
        <v>236</v>
      </c>
      <c r="PPC49" s="134" t="s">
        <v>236</v>
      </c>
      <c r="PPD49" s="134" t="s">
        <v>236</v>
      </c>
      <c r="PPE49" s="134" t="s">
        <v>236</v>
      </c>
      <c r="PPF49" s="134" t="s">
        <v>236</v>
      </c>
      <c r="PPG49" s="134" t="s">
        <v>236</v>
      </c>
      <c r="PPH49" s="134" t="s">
        <v>236</v>
      </c>
      <c r="PPI49" s="134" t="s">
        <v>236</v>
      </c>
      <c r="PPJ49" s="134" t="s">
        <v>236</v>
      </c>
      <c r="PPK49" s="134" t="s">
        <v>236</v>
      </c>
      <c r="PPL49" s="134" t="s">
        <v>236</v>
      </c>
      <c r="PPM49" s="134" t="s">
        <v>236</v>
      </c>
      <c r="PPN49" s="134" t="s">
        <v>236</v>
      </c>
      <c r="PPO49" s="134" t="s">
        <v>236</v>
      </c>
      <c r="PPP49" s="134" t="s">
        <v>236</v>
      </c>
      <c r="PPQ49" s="134" t="s">
        <v>236</v>
      </c>
      <c r="PPR49" s="134" t="s">
        <v>236</v>
      </c>
      <c r="PPS49" s="134" t="s">
        <v>236</v>
      </c>
      <c r="PPT49" s="134" t="s">
        <v>236</v>
      </c>
      <c r="PPU49" s="134" t="s">
        <v>236</v>
      </c>
      <c r="PPV49" s="134" t="s">
        <v>236</v>
      </c>
      <c r="PPW49" s="134" t="s">
        <v>236</v>
      </c>
      <c r="PPX49" s="134" t="s">
        <v>236</v>
      </c>
      <c r="PPY49" s="134" t="s">
        <v>236</v>
      </c>
      <c r="PPZ49" s="134" t="s">
        <v>236</v>
      </c>
      <c r="PQA49" s="134" t="s">
        <v>236</v>
      </c>
      <c r="PQB49" s="134" t="s">
        <v>236</v>
      </c>
      <c r="PQC49" s="134" t="s">
        <v>236</v>
      </c>
      <c r="PQD49" s="134" t="s">
        <v>236</v>
      </c>
      <c r="PQE49" s="134" t="s">
        <v>236</v>
      </c>
      <c r="PQF49" s="134" t="s">
        <v>236</v>
      </c>
      <c r="PQG49" s="134" t="s">
        <v>236</v>
      </c>
      <c r="PQH49" s="134" t="s">
        <v>236</v>
      </c>
      <c r="PQI49" s="134" t="s">
        <v>236</v>
      </c>
      <c r="PQJ49" s="134" t="s">
        <v>236</v>
      </c>
      <c r="PQK49" s="134" t="s">
        <v>236</v>
      </c>
      <c r="PQL49" s="134" t="s">
        <v>236</v>
      </c>
      <c r="PQM49" s="134" t="s">
        <v>236</v>
      </c>
      <c r="PQN49" s="134" t="s">
        <v>236</v>
      </c>
      <c r="PQO49" s="134" t="s">
        <v>236</v>
      </c>
      <c r="PQP49" s="134" t="s">
        <v>236</v>
      </c>
      <c r="PQQ49" s="134" t="s">
        <v>236</v>
      </c>
      <c r="PQR49" s="134" t="s">
        <v>236</v>
      </c>
      <c r="PQS49" s="134" t="s">
        <v>236</v>
      </c>
      <c r="PQT49" s="134" t="s">
        <v>236</v>
      </c>
      <c r="PQU49" s="134" t="s">
        <v>236</v>
      </c>
      <c r="PQV49" s="134" t="s">
        <v>236</v>
      </c>
      <c r="PQW49" s="134" t="s">
        <v>236</v>
      </c>
      <c r="PQX49" s="134" t="s">
        <v>236</v>
      </c>
      <c r="PQY49" s="134" t="s">
        <v>236</v>
      </c>
      <c r="PQZ49" s="134" t="s">
        <v>236</v>
      </c>
      <c r="PRA49" s="134" t="s">
        <v>236</v>
      </c>
      <c r="PRB49" s="134" t="s">
        <v>236</v>
      </c>
      <c r="PRC49" s="134" t="s">
        <v>236</v>
      </c>
      <c r="PRD49" s="134" t="s">
        <v>236</v>
      </c>
      <c r="PRE49" s="134" t="s">
        <v>236</v>
      </c>
      <c r="PRF49" s="134" t="s">
        <v>236</v>
      </c>
      <c r="PRG49" s="134" t="s">
        <v>236</v>
      </c>
      <c r="PRH49" s="134" t="s">
        <v>236</v>
      </c>
      <c r="PRI49" s="134" t="s">
        <v>236</v>
      </c>
      <c r="PRJ49" s="134" t="s">
        <v>236</v>
      </c>
      <c r="PRK49" s="134" t="s">
        <v>236</v>
      </c>
      <c r="PRL49" s="134" t="s">
        <v>236</v>
      </c>
      <c r="PRM49" s="134" t="s">
        <v>236</v>
      </c>
      <c r="PRN49" s="134" t="s">
        <v>236</v>
      </c>
      <c r="PRO49" s="134" t="s">
        <v>236</v>
      </c>
      <c r="PRP49" s="134" t="s">
        <v>236</v>
      </c>
      <c r="PRQ49" s="134" t="s">
        <v>236</v>
      </c>
      <c r="PRR49" s="134" t="s">
        <v>236</v>
      </c>
      <c r="PRS49" s="134" t="s">
        <v>236</v>
      </c>
      <c r="PRT49" s="134" t="s">
        <v>236</v>
      </c>
      <c r="PRU49" s="134" t="s">
        <v>236</v>
      </c>
      <c r="PRV49" s="134" t="s">
        <v>236</v>
      </c>
      <c r="PRW49" s="134" t="s">
        <v>236</v>
      </c>
      <c r="PRX49" s="134" t="s">
        <v>236</v>
      </c>
      <c r="PRY49" s="134" t="s">
        <v>236</v>
      </c>
      <c r="PRZ49" s="134" t="s">
        <v>236</v>
      </c>
      <c r="PSA49" s="134" t="s">
        <v>236</v>
      </c>
      <c r="PSB49" s="134" t="s">
        <v>236</v>
      </c>
      <c r="PSC49" s="134" t="s">
        <v>236</v>
      </c>
      <c r="PSD49" s="134" t="s">
        <v>236</v>
      </c>
      <c r="PSE49" s="134" t="s">
        <v>236</v>
      </c>
      <c r="PSF49" s="134" t="s">
        <v>236</v>
      </c>
      <c r="PSG49" s="134" t="s">
        <v>236</v>
      </c>
      <c r="PSH49" s="134" t="s">
        <v>236</v>
      </c>
      <c r="PSI49" s="134" t="s">
        <v>236</v>
      </c>
      <c r="PSJ49" s="134" t="s">
        <v>236</v>
      </c>
      <c r="PSK49" s="134" t="s">
        <v>236</v>
      </c>
      <c r="PSL49" s="134" t="s">
        <v>236</v>
      </c>
      <c r="PSM49" s="134" t="s">
        <v>236</v>
      </c>
      <c r="PSN49" s="134" t="s">
        <v>236</v>
      </c>
      <c r="PSO49" s="134" t="s">
        <v>236</v>
      </c>
      <c r="PSP49" s="134" t="s">
        <v>236</v>
      </c>
      <c r="PSQ49" s="134" t="s">
        <v>236</v>
      </c>
      <c r="PSR49" s="134" t="s">
        <v>236</v>
      </c>
      <c r="PSS49" s="134" t="s">
        <v>236</v>
      </c>
      <c r="PST49" s="134" t="s">
        <v>236</v>
      </c>
      <c r="PSU49" s="134" t="s">
        <v>236</v>
      </c>
      <c r="PSV49" s="134" t="s">
        <v>236</v>
      </c>
      <c r="PSW49" s="134" t="s">
        <v>236</v>
      </c>
      <c r="PSX49" s="134" t="s">
        <v>236</v>
      </c>
      <c r="PSY49" s="134" t="s">
        <v>236</v>
      </c>
      <c r="PSZ49" s="134" t="s">
        <v>236</v>
      </c>
      <c r="PTA49" s="134" t="s">
        <v>236</v>
      </c>
      <c r="PTB49" s="134" t="s">
        <v>236</v>
      </c>
      <c r="PTC49" s="134" t="s">
        <v>236</v>
      </c>
      <c r="PTD49" s="134" t="s">
        <v>236</v>
      </c>
      <c r="PTE49" s="134" t="s">
        <v>236</v>
      </c>
      <c r="PTF49" s="134" t="s">
        <v>236</v>
      </c>
      <c r="PTG49" s="134" t="s">
        <v>236</v>
      </c>
      <c r="PTH49" s="134" t="s">
        <v>236</v>
      </c>
      <c r="PTI49" s="134" t="s">
        <v>236</v>
      </c>
      <c r="PTJ49" s="134" t="s">
        <v>236</v>
      </c>
      <c r="PTK49" s="134" t="s">
        <v>236</v>
      </c>
      <c r="PTL49" s="134" t="s">
        <v>236</v>
      </c>
      <c r="PTM49" s="134" t="s">
        <v>236</v>
      </c>
      <c r="PTN49" s="134" t="s">
        <v>236</v>
      </c>
      <c r="PTO49" s="134" t="s">
        <v>236</v>
      </c>
      <c r="PTP49" s="134" t="s">
        <v>236</v>
      </c>
      <c r="PTQ49" s="134" t="s">
        <v>236</v>
      </c>
      <c r="PTR49" s="134" t="s">
        <v>236</v>
      </c>
      <c r="PTS49" s="134" t="s">
        <v>236</v>
      </c>
      <c r="PTT49" s="134" t="s">
        <v>236</v>
      </c>
      <c r="PTU49" s="134" t="s">
        <v>236</v>
      </c>
      <c r="PTV49" s="134" t="s">
        <v>236</v>
      </c>
      <c r="PTW49" s="134" t="s">
        <v>236</v>
      </c>
      <c r="PTX49" s="134" t="s">
        <v>236</v>
      </c>
      <c r="PTY49" s="134" t="s">
        <v>236</v>
      </c>
      <c r="PTZ49" s="134" t="s">
        <v>236</v>
      </c>
      <c r="PUA49" s="134" t="s">
        <v>236</v>
      </c>
      <c r="PUB49" s="134" t="s">
        <v>236</v>
      </c>
      <c r="PUC49" s="134" t="s">
        <v>236</v>
      </c>
      <c r="PUD49" s="134" t="s">
        <v>236</v>
      </c>
      <c r="PUE49" s="134" t="s">
        <v>236</v>
      </c>
      <c r="PUF49" s="134" t="s">
        <v>236</v>
      </c>
      <c r="PUG49" s="134" t="s">
        <v>236</v>
      </c>
      <c r="PUH49" s="134" t="s">
        <v>236</v>
      </c>
      <c r="PUI49" s="134" t="s">
        <v>236</v>
      </c>
      <c r="PUJ49" s="134" t="s">
        <v>236</v>
      </c>
      <c r="PUK49" s="134" t="s">
        <v>236</v>
      </c>
      <c r="PUL49" s="134" t="s">
        <v>236</v>
      </c>
      <c r="PUM49" s="134" t="s">
        <v>236</v>
      </c>
      <c r="PUN49" s="134" t="s">
        <v>236</v>
      </c>
      <c r="PUO49" s="134" t="s">
        <v>236</v>
      </c>
      <c r="PUP49" s="134" t="s">
        <v>236</v>
      </c>
      <c r="PUQ49" s="134" t="s">
        <v>236</v>
      </c>
      <c r="PUR49" s="134" t="s">
        <v>236</v>
      </c>
      <c r="PUS49" s="134" t="s">
        <v>236</v>
      </c>
      <c r="PUT49" s="134" t="s">
        <v>236</v>
      </c>
      <c r="PUU49" s="134" t="s">
        <v>236</v>
      </c>
      <c r="PUV49" s="134" t="s">
        <v>236</v>
      </c>
      <c r="PUW49" s="134" t="s">
        <v>236</v>
      </c>
      <c r="PUX49" s="134" t="s">
        <v>236</v>
      </c>
      <c r="PUY49" s="134" t="s">
        <v>236</v>
      </c>
      <c r="PUZ49" s="134" t="s">
        <v>236</v>
      </c>
      <c r="PVA49" s="134" t="s">
        <v>236</v>
      </c>
      <c r="PVB49" s="134" t="s">
        <v>236</v>
      </c>
      <c r="PVC49" s="134" t="s">
        <v>236</v>
      </c>
      <c r="PVD49" s="134" t="s">
        <v>236</v>
      </c>
      <c r="PVE49" s="134" t="s">
        <v>236</v>
      </c>
      <c r="PVF49" s="134" t="s">
        <v>236</v>
      </c>
      <c r="PVG49" s="134" t="s">
        <v>236</v>
      </c>
      <c r="PVH49" s="134" t="s">
        <v>236</v>
      </c>
      <c r="PVI49" s="134" t="s">
        <v>236</v>
      </c>
      <c r="PVJ49" s="134" t="s">
        <v>236</v>
      </c>
      <c r="PVK49" s="134" t="s">
        <v>236</v>
      </c>
      <c r="PVL49" s="134" t="s">
        <v>236</v>
      </c>
      <c r="PVM49" s="134" t="s">
        <v>236</v>
      </c>
      <c r="PVN49" s="134" t="s">
        <v>236</v>
      </c>
      <c r="PVO49" s="134" t="s">
        <v>236</v>
      </c>
      <c r="PVP49" s="134" t="s">
        <v>236</v>
      </c>
      <c r="PVQ49" s="134" t="s">
        <v>236</v>
      </c>
      <c r="PVR49" s="134" t="s">
        <v>236</v>
      </c>
      <c r="PVS49" s="134" t="s">
        <v>236</v>
      </c>
      <c r="PVT49" s="134" t="s">
        <v>236</v>
      </c>
      <c r="PVU49" s="134" t="s">
        <v>236</v>
      </c>
      <c r="PVV49" s="134" t="s">
        <v>236</v>
      </c>
      <c r="PVW49" s="134" t="s">
        <v>236</v>
      </c>
      <c r="PVX49" s="134" t="s">
        <v>236</v>
      </c>
      <c r="PVY49" s="134" t="s">
        <v>236</v>
      </c>
      <c r="PVZ49" s="134" t="s">
        <v>236</v>
      </c>
      <c r="PWA49" s="134" t="s">
        <v>236</v>
      </c>
      <c r="PWB49" s="134" t="s">
        <v>236</v>
      </c>
      <c r="PWC49" s="134" t="s">
        <v>236</v>
      </c>
      <c r="PWD49" s="134" t="s">
        <v>236</v>
      </c>
      <c r="PWE49" s="134" t="s">
        <v>236</v>
      </c>
      <c r="PWF49" s="134" t="s">
        <v>236</v>
      </c>
      <c r="PWG49" s="134" t="s">
        <v>236</v>
      </c>
      <c r="PWH49" s="134" t="s">
        <v>236</v>
      </c>
      <c r="PWI49" s="134" t="s">
        <v>236</v>
      </c>
      <c r="PWJ49" s="134" t="s">
        <v>236</v>
      </c>
      <c r="PWK49" s="134" t="s">
        <v>236</v>
      </c>
      <c r="PWL49" s="134" t="s">
        <v>236</v>
      </c>
      <c r="PWM49" s="134" t="s">
        <v>236</v>
      </c>
      <c r="PWN49" s="134" t="s">
        <v>236</v>
      </c>
      <c r="PWO49" s="134" t="s">
        <v>236</v>
      </c>
      <c r="PWP49" s="134" t="s">
        <v>236</v>
      </c>
      <c r="PWQ49" s="134" t="s">
        <v>236</v>
      </c>
      <c r="PWR49" s="134" t="s">
        <v>236</v>
      </c>
      <c r="PWS49" s="134" t="s">
        <v>236</v>
      </c>
      <c r="PWT49" s="134" t="s">
        <v>236</v>
      </c>
      <c r="PWU49" s="134" t="s">
        <v>236</v>
      </c>
      <c r="PWV49" s="134" t="s">
        <v>236</v>
      </c>
      <c r="PWW49" s="134" t="s">
        <v>236</v>
      </c>
      <c r="PWX49" s="134" t="s">
        <v>236</v>
      </c>
      <c r="PWY49" s="134" t="s">
        <v>236</v>
      </c>
      <c r="PWZ49" s="134" t="s">
        <v>236</v>
      </c>
      <c r="PXA49" s="134" t="s">
        <v>236</v>
      </c>
      <c r="PXB49" s="134" t="s">
        <v>236</v>
      </c>
      <c r="PXC49" s="134" t="s">
        <v>236</v>
      </c>
      <c r="PXD49" s="134" t="s">
        <v>236</v>
      </c>
      <c r="PXE49" s="134" t="s">
        <v>236</v>
      </c>
      <c r="PXF49" s="134" t="s">
        <v>236</v>
      </c>
      <c r="PXG49" s="134" t="s">
        <v>236</v>
      </c>
      <c r="PXH49" s="134" t="s">
        <v>236</v>
      </c>
      <c r="PXI49" s="134" t="s">
        <v>236</v>
      </c>
      <c r="PXJ49" s="134" t="s">
        <v>236</v>
      </c>
      <c r="PXK49" s="134" t="s">
        <v>236</v>
      </c>
      <c r="PXL49" s="134" t="s">
        <v>236</v>
      </c>
      <c r="PXM49" s="134" t="s">
        <v>236</v>
      </c>
      <c r="PXN49" s="134" t="s">
        <v>236</v>
      </c>
      <c r="PXO49" s="134" t="s">
        <v>236</v>
      </c>
      <c r="PXP49" s="134" t="s">
        <v>236</v>
      </c>
      <c r="PXQ49" s="134" t="s">
        <v>236</v>
      </c>
      <c r="PXR49" s="134" t="s">
        <v>236</v>
      </c>
      <c r="PXS49" s="134" t="s">
        <v>236</v>
      </c>
      <c r="PXT49" s="134" t="s">
        <v>236</v>
      </c>
      <c r="PXU49" s="134" t="s">
        <v>236</v>
      </c>
      <c r="PXV49" s="134" t="s">
        <v>236</v>
      </c>
      <c r="PXW49" s="134" t="s">
        <v>236</v>
      </c>
      <c r="PXX49" s="134" t="s">
        <v>236</v>
      </c>
      <c r="PXY49" s="134" t="s">
        <v>236</v>
      </c>
      <c r="PXZ49" s="134" t="s">
        <v>236</v>
      </c>
      <c r="PYA49" s="134" t="s">
        <v>236</v>
      </c>
      <c r="PYB49" s="134" t="s">
        <v>236</v>
      </c>
      <c r="PYC49" s="134" t="s">
        <v>236</v>
      </c>
      <c r="PYD49" s="134" t="s">
        <v>236</v>
      </c>
      <c r="PYE49" s="134" t="s">
        <v>236</v>
      </c>
      <c r="PYF49" s="134" t="s">
        <v>236</v>
      </c>
      <c r="PYG49" s="134" t="s">
        <v>236</v>
      </c>
      <c r="PYH49" s="134" t="s">
        <v>236</v>
      </c>
      <c r="PYI49" s="134" t="s">
        <v>236</v>
      </c>
      <c r="PYJ49" s="134" t="s">
        <v>236</v>
      </c>
      <c r="PYK49" s="134" t="s">
        <v>236</v>
      </c>
      <c r="PYL49" s="134" t="s">
        <v>236</v>
      </c>
      <c r="PYM49" s="134" t="s">
        <v>236</v>
      </c>
      <c r="PYN49" s="134" t="s">
        <v>236</v>
      </c>
      <c r="PYO49" s="134" t="s">
        <v>236</v>
      </c>
      <c r="PYP49" s="134" t="s">
        <v>236</v>
      </c>
      <c r="PYQ49" s="134" t="s">
        <v>236</v>
      </c>
      <c r="PYR49" s="134" t="s">
        <v>236</v>
      </c>
      <c r="PYS49" s="134" t="s">
        <v>236</v>
      </c>
      <c r="PYT49" s="134" t="s">
        <v>236</v>
      </c>
      <c r="PYU49" s="134" t="s">
        <v>236</v>
      </c>
      <c r="PYV49" s="134" t="s">
        <v>236</v>
      </c>
      <c r="PYW49" s="134" t="s">
        <v>236</v>
      </c>
      <c r="PYX49" s="134" t="s">
        <v>236</v>
      </c>
      <c r="PYY49" s="134" t="s">
        <v>236</v>
      </c>
      <c r="PYZ49" s="134" t="s">
        <v>236</v>
      </c>
      <c r="PZA49" s="134" t="s">
        <v>236</v>
      </c>
      <c r="PZB49" s="134" t="s">
        <v>236</v>
      </c>
      <c r="PZC49" s="134" t="s">
        <v>236</v>
      </c>
      <c r="PZD49" s="134" t="s">
        <v>236</v>
      </c>
      <c r="PZE49" s="134" t="s">
        <v>236</v>
      </c>
      <c r="PZF49" s="134" t="s">
        <v>236</v>
      </c>
      <c r="PZG49" s="134" t="s">
        <v>236</v>
      </c>
      <c r="PZH49" s="134" t="s">
        <v>236</v>
      </c>
      <c r="PZI49" s="134" t="s">
        <v>236</v>
      </c>
      <c r="PZJ49" s="134" t="s">
        <v>236</v>
      </c>
      <c r="PZK49" s="134" t="s">
        <v>236</v>
      </c>
      <c r="PZL49" s="134" t="s">
        <v>236</v>
      </c>
      <c r="PZM49" s="134" t="s">
        <v>236</v>
      </c>
      <c r="PZN49" s="134" t="s">
        <v>236</v>
      </c>
      <c r="PZO49" s="134" t="s">
        <v>236</v>
      </c>
      <c r="PZP49" s="134" t="s">
        <v>236</v>
      </c>
      <c r="PZQ49" s="134" t="s">
        <v>236</v>
      </c>
      <c r="PZR49" s="134" t="s">
        <v>236</v>
      </c>
      <c r="PZS49" s="134" t="s">
        <v>236</v>
      </c>
      <c r="PZT49" s="134" t="s">
        <v>236</v>
      </c>
      <c r="PZU49" s="134" t="s">
        <v>236</v>
      </c>
      <c r="PZV49" s="134" t="s">
        <v>236</v>
      </c>
      <c r="PZW49" s="134" t="s">
        <v>236</v>
      </c>
      <c r="PZX49" s="134" t="s">
        <v>236</v>
      </c>
      <c r="PZY49" s="134" t="s">
        <v>236</v>
      </c>
      <c r="PZZ49" s="134" t="s">
        <v>236</v>
      </c>
      <c r="QAA49" s="134" t="s">
        <v>236</v>
      </c>
      <c r="QAB49" s="134" t="s">
        <v>236</v>
      </c>
      <c r="QAC49" s="134" t="s">
        <v>236</v>
      </c>
      <c r="QAD49" s="134" t="s">
        <v>236</v>
      </c>
      <c r="QAE49" s="134" t="s">
        <v>236</v>
      </c>
      <c r="QAF49" s="134" t="s">
        <v>236</v>
      </c>
      <c r="QAG49" s="134" t="s">
        <v>236</v>
      </c>
      <c r="QAH49" s="134" t="s">
        <v>236</v>
      </c>
      <c r="QAI49" s="134" t="s">
        <v>236</v>
      </c>
      <c r="QAJ49" s="134" t="s">
        <v>236</v>
      </c>
      <c r="QAK49" s="134" t="s">
        <v>236</v>
      </c>
      <c r="QAL49" s="134" t="s">
        <v>236</v>
      </c>
      <c r="QAM49" s="134" t="s">
        <v>236</v>
      </c>
      <c r="QAN49" s="134" t="s">
        <v>236</v>
      </c>
      <c r="QAO49" s="134" t="s">
        <v>236</v>
      </c>
      <c r="QAP49" s="134" t="s">
        <v>236</v>
      </c>
      <c r="QAQ49" s="134" t="s">
        <v>236</v>
      </c>
      <c r="QAR49" s="134" t="s">
        <v>236</v>
      </c>
      <c r="QAS49" s="134" t="s">
        <v>236</v>
      </c>
      <c r="QAT49" s="134" t="s">
        <v>236</v>
      </c>
      <c r="QAU49" s="134" t="s">
        <v>236</v>
      </c>
      <c r="QAV49" s="134" t="s">
        <v>236</v>
      </c>
      <c r="QAW49" s="134" t="s">
        <v>236</v>
      </c>
      <c r="QAX49" s="134" t="s">
        <v>236</v>
      </c>
      <c r="QAY49" s="134" t="s">
        <v>236</v>
      </c>
      <c r="QAZ49" s="134" t="s">
        <v>236</v>
      </c>
      <c r="QBA49" s="134" t="s">
        <v>236</v>
      </c>
      <c r="QBB49" s="134" t="s">
        <v>236</v>
      </c>
      <c r="QBC49" s="134" t="s">
        <v>236</v>
      </c>
      <c r="QBD49" s="134" t="s">
        <v>236</v>
      </c>
      <c r="QBE49" s="134" t="s">
        <v>236</v>
      </c>
      <c r="QBF49" s="134" t="s">
        <v>236</v>
      </c>
      <c r="QBG49" s="134" t="s">
        <v>236</v>
      </c>
      <c r="QBH49" s="134" t="s">
        <v>236</v>
      </c>
      <c r="QBI49" s="134" t="s">
        <v>236</v>
      </c>
      <c r="QBJ49" s="134" t="s">
        <v>236</v>
      </c>
      <c r="QBK49" s="134" t="s">
        <v>236</v>
      </c>
      <c r="QBL49" s="134" t="s">
        <v>236</v>
      </c>
      <c r="QBM49" s="134" t="s">
        <v>236</v>
      </c>
      <c r="QBN49" s="134" t="s">
        <v>236</v>
      </c>
      <c r="QBO49" s="134" t="s">
        <v>236</v>
      </c>
      <c r="QBP49" s="134" t="s">
        <v>236</v>
      </c>
      <c r="QBQ49" s="134" t="s">
        <v>236</v>
      </c>
      <c r="QBR49" s="134" t="s">
        <v>236</v>
      </c>
      <c r="QBS49" s="134" t="s">
        <v>236</v>
      </c>
      <c r="QBT49" s="134" t="s">
        <v>236</v>
      </c>
      <c r="QBU49" s="134" t="s">
        <v>236</v>
      </c>
      <c r="QBV49" s="134" t="s">
        <v>236</v>
      </c>
      <c r="QBW49" s="134" t="s">
        <v>236</v>
      </c>
      <c r="QBX49" s="134" t="s">
        <v>236</v>
      </c>
      <c r="QBY49" s="134" t="s">
        <v>236</v>
      </c>
      <c r="QBZ49" s="134" t="s">
        <v>236</v>
      </c>
      <c r="QCA49" s="134" t="s">
        <v>236</v>
      </c>
      <c r="QCB49" s="134" t="s">
        <v>236</v>
      </c>
      <c r="QCC49" s="134" t="s">
        <v>236</v>
      </c>
      <c r="QCD49" s="134" t="s">
        <v>236</v>
      </c>
      <c r="QCE49" s="134" t="s">
        <v>236</v>
      </c>
      <c r="QCF49" s="134" t="s">
        <v>236</v>
      </c>
      <c r="QCG49" s="134" t="s">
        <v>236</v>
      </c>
      <c r="QCH49" s="134" t="s">
        <v>236</v>
      </c>
      <c r="QCI49" s="134" t="s">
        <v>236</v>
      </c>
      <c r="QCJ49" s="134" t="s">
        <v>236</v>
      </c>
      <c r="QCK49" s="134" t="s">
        <v>236</v>
      </c>
      <c r="QCL49" s="134" t="s">
        <v>236</v>
      </c>
      <c r="QCM49" s="134" t="s">
        <v>236</v>
      </c>
      <c r="QCN49" s="134" t="s">
        <v>236</v>
      </c>
      <c r="QCO49" s="134" t="s">
        <v>236</v>
      </c>
      <c r="QCP49" s="134" t="s">
        <v>236</v>
      </c>
      <c r="QCQ49" s="134" t="s">
        <v>236</v>
      </c>
      <c r="QCR49" s="134" t="s">
        <v>236</v>
      </c>
      <c r="QCS49" s="134" t="s">
        <v>236</v>
      </c>
      <c r="QCT49" s="134" t="s">
        <v>236</v>
      </c>
      <c r="QCU49" s="134" t="s">
        <v>236</v>
      </c>
      <c r="QCV49" s="134" t="s">
        <v>236</v>
      </c>
      <c r="QCW49" s="134" t="s">
        <v>236</v>
      </c>
      <c r="QCX49" s="134" t="s">
        <v>236</v>
      </c>
      <c r="QCY49" s="134" t="s">
        <v>236</v>
      </c>
      <c r="QCZ49" s="134" t="s">
        <v>236</v>
      </c>
      <c r="QDA49" s="134" t="s">
        <v>236</v>
      </c>
      <c r="QDB49" s="134" t="s">
        <v>236</v>
      </c>
      <c r="QDC49" s="134" t="s">
        <v>236</v>
      </c>
      <c r="QDD49" s="134" t="s">
        <v>236</v>
      </c>
      <c r="QDE49" s="134" t="s">
        <v>236</v>
      </c>
      <c r="QDF49" s="134" t="s">
        <v>236</v>
      </c>
      <c r="QDG49" s="134" t="s">
        <v>236</v>
      </c>
      <c r="QDH49" s="134" t="s">
        <v>236</v>
      </c>
      <c r="QDI49" s="134" t="s">
        <v>236</v>
      </c>
      <c r="QDJ49" s="134" t="s">
        <v>236</v>
      </c>
      <c r="QDK49" s="134" t="s">
        <v>236</v>
      </c>
      <c r="QDL49" s="134" t="s">
        <v>236</v>
      </c>
      <c r="QDM49" s="134" t="s">
        <v>236</v>
      </c>
      <c r="QDN49" s="134" t="s">
        <v>236</v>
      </c>
      <c r="QDO49" s="134" t="s">
        <v>236</v>
      </c>
      <c r="QDP49" s="134" t="s">
        <v>236</v>
      </c>
      <c r="QDQ49" s="134" t="s">
        <v>236</v>
      </c>
      <c r="QDR49" s="134" t="s">
        <v>236</v>
      </c>
      <c r="QDS49" s="134" t="s">
        <v>236</v>
      </c>
      <c r="QDT49" s="134" t="s">
        <v>236</v>
      </c>
      <c r="QDU49" s="134" t="s">
        <v>236</v>
      </c>
      <c r="QDV49" s="134" t="s">
        <v>236</v>
      </c>
      <c r="QDW49" s="134" t="s">
        <v>236</v>
      </c>
      <c r="QDX49" s="134" t="s">
        <v>236</v>
      </c>
      <c r="QDY49" s="134" t="s">
        <v>236</v>
      </c>
      <c r="QDZ49" s="134" t="s">
        <v>236</v>
      </c>
      <c r="QEA49" s="134" t="s">
        <v>236</v>
      </c>
      <c r="QEB49" s="134" t="s">
        <v>236</v>
      </c>
      <c r="QEC49" s="134" t="s">
        <v>236</v>
      </c>
      <c r="QED49" s="134" t="s">
        <v>236</v>
      </c>
      <c r="QEE49" s="134" t="s">
        <v>236</v>
      </c>
      <c r="QEF49" s="134" t="s">
        <v>236</v>
      </c>
      <c r="QEG49" s="134" t="s">
        <v>236</v>
      </c>
      <c r="QEH49" s="134" t="s">
        <v>236</v>
      </c>
      <c r="QEI49" s="134" t="s">
        <v>236</v>
      </c>
      <c r="QEJ49" s="134" t="s">
        <v>236</v>
      </c>
      <c r="QEK49" s="134" t="s">
        <v>236</v>
      </c>
      <c r="QEL49" s="134" t="s">
        <v>236</v>
      </c>
      <c r="QEM49" s="134" t="s">
        <v>236</v>
      </c>
      <c r="QEN49" s="134" t="s">
        <v>236</v>
      </c>
      <c r="QEO49" s="134" t="s">
        <v>236</v>
      </c>
      <c r="QEP49" s="134" t="s">
        <v>236</v>
      </c>
      <c r="QEQ49" s="134" t="s">
        <v>236</v>
      </c>
      <c r="QER49" s="134" t="s">
        <v>236</v>
      </c>
      <c r="QES49" s="134" t="s">
        <v>236</v>
      </c>
      <c r="QET49" s="134" t="s">
        <v>236</v>
      </c>
      <c r="QEU49" s="134" t="s">
        <v>236</v>
      </c>
      <c r="QEV49" s="134" t="s">
        <v>236</v>
      </c>
      <c r="QEW49" s="134" t="s">
        <v>236</v>
      </c>
      <c r="QEX49" s="134" t="s">
        <v>236</v>
      </c>
      <c r="QEY49" s="134" t="s">
        <v>236</v>
      </c>
      <c r="QEZ49" s="134" t="s">
        <v>236</v>
      </c>
      <c r="QFA49" s="134" t="s">
        <v>236</v>
      </c>
      <c r="QFB49" s="134" t="s">
        <v>236</v>
      </c>
      <c r="QFC49" s="134" t="s">
        <v>236</v>
      </c>
      <c r="QFD49" s="134" t="s">
        <v>236</v>
      </c>
      <c r="QFE49" s="134" t="s">
        <v>236</v>
      </c>
      <c r="QFF49" s="134" t="s">
        <v>236</v>
      </c>
      <c r="QFG49" s="134" t="s">
        <v>236</v>
      </c>
      <c r="QFH49" s="134" t="s">
        <v>236</v>
      </c>
      <c r="QFI49" s="134" t="s">
        <v>236</v>
      </c>
      <c r="QFJ49" s="134" t="s">
        <v>236</v>
      </c>
      <c r="QFK49" s="134" t="s">
        <v>236</v>
      </c>
      <c r="QFL49" s="134" t="s">
        <v>236</v>
      </c>
      <c r="QFM49" s="134" t="s">
        <v>236</v>
      </c>
      <c r="QFN49" s="134" t="s">
        <v>236</v>
      </c>
      <c r="QFO49" s="134" t="s">
        <v>236</v>
      </c>
      <c r="QFP49" s="134" t="s">
        <v>236</v>
      </c>
      <c r="QFQ49" s="134" t="s">
        <v>236</v>
      </c>
      <c r="QFR49" s="134" t="s">
        <v>236</v>
      </c>
      <c r="QFS49" s="134" t="s">
        <v>236</v>
      </c>
      <c r="QFT49" s="134" t="s">
        <v>236</v>
      </c>
      <c r="QFU49" s="134" t="s">
        <v>236</v>
      </c>
      <c r="QFV49" s="134" t="s">
        <v>236</v>
      </c>
      <c r="QFW49" s="134" t="s">
        <v>236</v>
      </c>
      <c r="QFX49" s="134" t="s">
        <v>236</v>
      </c>
      <c r="QFY49" s="134" t="s">
        <v>236</v>
      </c>
      <c r="QFZ49" s="134" t="s">
        <v>236</v>
      </c>
      <c r="QGA49" s="134" t="s">
        <v>236</v>
      </c>
      <c r="QGB49" s="134" t="s">
        <v>236</v>
      </c>
      <c r="QGC49" s="134" t="s">
        <v>236</v>
      </c>
      <c r="QGD49" s="134" t="s">
        <v>236</v>
      </c>
      <c r="QGE49" s="134" t="s">
        <v>236</v>
      </c>
      <c r="QGF49" s="134" t="s">
        <v>236</v>
      </c>
      <c r="QGG49" s="134" t="s">
        <v>236</v>
      </c>
      <c r="QGH49" s="134" t="s">
        <v>236</v>
      </c>
      <c r="QGI49" s="134" t="s">
        <v>236</v>
      </c>
      <c r="QGJ49" s="134" t="s">
        <v>236</v>
      </c>
      <c r="QGK49" s="134" t="s">
        <v>236</v>
      </c>
      <c r="QGL49" s="134" t="s">
        <v>236</v>
      </c>
      <c r="QGM49" s="134" t="s">
        <v>236</v>
      </c>
      <c r="QGN49" s="134" t="s">
        <v>236</v>
      </c>
      <c r="QGO49" s="134" t="s">
        <v>236</v>
      </c>
      <c r="QGP49" s="134" t="s">
        <v>236</v>
      </c>
      <c r="QGQ49" s="134" t="s">
        <v>236</v>
      </c>
      <c r="QGR49" s="134" t="s">
        <v>236</v>
      </c>
      <c r="QGS49" s="134" t="s">
        <v>236</v>
      </c>
      <c r="QGT49" s="134" t="s">
        <v>236</v>
      </c>
      <c r="QGU49" s="134" t="s">
        <v>236</v>
      </c>
      <c r="QGV49" s="134" t="s">
        <v>236</v>
      </c>
      <c r="QGW49" s="134" t="s">
        <v>236</v>
      </c>
      <c r="QGX49" s="134" t="s">
        <v>236</v>
      </c>
      <c r="QGY49" s="134" t="s">
        <v>236</v>
      </c>
      <c r="QGZ49" s="134" t="s">
        <v>236</v>
      </c>
      <c r="QHA49" s="134" t="s">
        <v>236</v>
      </c>
      <c r="QHB49" s="134" t="s">
        <v>236</v>
      </c>
      <c r="QHC49" s="134" t="s">
        <v>236</v>
      </c>
      <c r="QHD49" s="134" t="s">
        <v>236</v>
      </c>
      <c r="QHE49" s="134" t="s">
        <v>236</v>
      </c>
      <c r="QHF49" s="134" t="s">
        <v>236</v>
      </c>
      <c r="QHG49" s="134" t="s">
        <v>236</v>
      </c>
      <c r="QHH49" s="134" t="s">
        <v>236</v>
      </c>
      <c r="QHI49" s="134" t="s">
        <v>236</v>
      </c>
      <c r="QHJ49" s="134" t="s">
        <v>236</v>
      </c>
      <c r="QHK49" s="134" t="s">
        <v>236</v>
      </c>
      <c r="QHL49" s="134" t="s">
        <v>236</v>
      </c>
      <c r="QHM49" s="134" t="s">
        <v>236</v>
      </c>
      <c r="QHN49" s="134" t="s">
        <v>236</v>
      </c>
      <c r="QHO49" s="134" t="s">
        <v>236</v>
      </c>
      <c r="QHP49" s="134" t="s">
        <v>236</v>
      </c>
      <c r="QHQ49" s="134" t="s">
        <v>236</v>
      </c>
      <c r="QHR49" s="134" t="s">
        <v>236</v>
      </c>
      <c r="QHS49" s="134" t="s">
        <v>236</v>
      </c>
      <c r="QHT49" s="134" t="s">
        <v>236</v>
      </c>
      <c r="QHU49" s="134" t="s">
        <v>236</v>
      </c>
      <c r="QHV49" s="134" t="s">
        <v>236</v>
      </c>
      <c r="QHW49" s="134" t="s">
        <v>236</v>
      </c>
      <c r="QHX49" s="134" t="s">
        <v>236</v>
      </c>
      <c r="QHY49" s="134" t="s">
        <v>236</v>
      </c>
      <c r="QHZ49" s="134" t="s">
        <v>236</v>
      </c>
      <c r="QIA49" s="134" t="s">
        <v>236</v>
      </c>
      <c r="QIB49" s="134" t="s">
        <v>236</v>
      </c>
      <c r="QIC49" s="134" t="s">
        <v>236</v>
      </c>
      <c r="QID49" s="134" t="s">
        <v>236</v>
      </c>
      <c r="QIE49" s="134" t="s">
        <v>236</v>
      </c>
      <c r="QIF49" s="134" t="s">
        <v>236</v>
      </c>
      <c r="QIG49" s="134" t="s">
        <v>236</v>
      </c>
      <c r="QIH49" s="134" t="s">
        <v>236</v>
      </c>
      <c r="QII49" s="134" t="s">
        <v>236</v>
      </c>
      <c r="QIJ49" s="134" t="s">
        <v>236</v>
      </c>
      <c r="QIK49" s="134" t="s">
        <v>236</v>
      </c>
      <c r="QIL49" s="134" t="s">
        <v>236</v>
      </c>
      <c r="QIM49" s="134" t="s">
        <v>236</v>
      </c>
      <c r="QIN49" s="134" t="s">
        <v>236</v>
      </c>
      <c r="QIO49" s="134" t="s">
        <v>236</v>
      </c>
      <c r="QIP49" s="134" t="s">
        <v>236</v>
      </c>
      <c r="QIQ49" s="134" t="s">
        <v>236</v>
      </c>
      <c r="QIR49" s="134" t="s">
        <v>236</v>
      </c>
      <c r="QIS49" s="134" t="s">
        <v>236</v>
      </c>
      <c r="QIT49" s="134" t="s">
        <v>236</v>
      </c>
      <c r="QIU49" s="134" t="s">
        <v>236</v>
      </c>
      <c r="QIV49" s="134" t="s">
        <v>236</v>
      </c>
      <c r="QIW49" s="134" t="s">
        <v>236</v>
      </c>
      <c r="QIX49" s="134" t="s">
        <v>236</v>
      </c>
      <c r="QIY49" s="134" t="s">
        <v>236</v>
      </c>
      <c r="QIZ49" s="134" t="s">
        <v>236</v>
      </c>
      <c r="QJA49" s="134" t="s">
        <v>236</v>
      </c>
      <c r="QJB49" s="134" t="s">
        <v>236</v>
      </c>
      <c r="QJC49" s="134" t="s">
        <v>236</v>
      </c>
      <c r="QJD49" s="134" t="s">
        <v>236</v>
      </c>
      <c r="QJE49" s="134" t="s">
        <v>236</v>
      </c>
      <c r="QJF49" s="134" t="s">
        <v>236</v>
      </c>
      <c r="QJG49" s="134" t="s">
        <v>236</v>
      </c>
      <c r="QJH49" s="134" t="s">
        <v>236</v>
      </c>
      <c r="QJI49" s="134" t="s">
        <v>236</v>
      </c>
      <c r="QJJ49" s="134" t="s">
        <v>236</v>
      </c>
      <c r="QJK49" s="134" t="s">
        <v>236</v>
      </c>
      <c r="QJL49" s="134" t="s">
        <v>236</v>
      </c>
      <c r="QJM49" s="134" t="s">
        <v>236</v>
      </c>
      <c r="QJN49" s="134" t="s">
        <v>236</v>
      </c>
      <c r="QJO49" s="134" t="s">
        <v>236</v>
      </c>
      <c r="QJP49" s="134" t="s">
        <v>236</v>
      </c>
      <c r="QJQ49" s="134" t="s">
        <v>236</v>
      </c>
      <c r="QJR49" s="134" t="s">
        <v>236</v>
      </c>
      <c r="QJS49" s="134" t="s">
        <v>236</v>
      </c>
      <c r="QJT49" s="134" t="s">
        <v>236</v>
      </c>
      <c r="QJU49" s="134" t="s">
        <v>236</v>
      </c>
      <c r="QJV49" s="134" t="s">
        <v>236</v>
      </c>
      <c r="QJW49" s="134" t="s">
        <v>236</v>
      </c>
      <c r="QJX49" s="134" t="s">
        <v>236</v>
      </c>
      <c r="QJY49" s="134" t="s">
        <v>236</v>
      </c>
      <c r="QJZ49" s="134" t="s">
        <v>236</v>
      </c>
      <c r="QKA49" s="134" t="s">
        <v>236</v>
      </c>
      <c r="QKB49" s="134" t="s">
        <v>236</v>
      </c>
      <c r="QKC49" s="134" t="s">
        <v>236</v>
      </c>
      <c r="QKD49" s="134" t="s">
        <v>236</v>
      </c>
      <c r="QKE49" s="134" t="s">
        <v>236</v>
      </c>
      <c r="QKF49" s="134" t="s">
        <v>236</v>
      </c>
      <c r="QKG49" s="134" t="s">
        <v>236</v>
      </c>
      <c r="QKH49" s="134" t="s">
        <v>236</v>
      </c>
      <c r="QKI49" s="134" t="s">
        <v>236</v>
      </c>
      <c r="QKJ49" s="134" t="s">
        <v>236</v>
      </c>
      <c r="QKK49" s="134" t="s">
        <v>236</v>
      </c>
      <c r="QKL49" s="134" t="s">
        <v>236</v>
      </c>
      <c r="QKM49" s="134" t="s">
        <v>236</v>
      </c>
      <c r="QKN49" s="134" t="s">
        <v>236</v>
      </c>
      <c r="QKO49" s="134" t="s">
        <v>236</v>
      </c>
      <c r="QKP49" s="134" t="s">
        <v>236</v>
      </c>
      <c r="QKQ49" s="134" t="s">
        <v>236</v>
      </c>
      <c r="QKR49" s="134" t="s">
        <v>236</v>
      </c>
      <c r="QKS49" s="134" t="s">
        <v>236</v>
      </c>
      <c r="QKT49" s="134" t="s">
        <v>236</v>
      </c>
      <c r="QKU49" s="134" t="s">
        <v>236</v>
      </c>
      <c r="QKV49" s="134" t="s">
        <v>236</v>
      </c>
      <c r="QKW49" s="134" t="s">
        <v>236</v>
      </c>
      <c r="QKX49" s="134" t="s">
        <v>236</v>
      </c>
      <c r="QKY49" s="134" t="s">
        <v>236</v>
      </c>
      <c r="QKZ49" s="134" t="s">
        <v>236</v>
      </c>
      <c r="QLA49" s="134" t="s">
        <v>236</v>
      </c>
      <c r="QLB49" s="134" t="s">
        <v>236</v>
      </c>
      <c r="QLC49" s="134" t="s">
        <v>236</v>
      </c>
      <c r="QLD49" s="134" t="s">
        <v>236</v>
      </c>
      <c r="QLE49" s="134" t="s">
        <v>236</v>
      </c>
      <c r="QLF49" s="134" t="s">
        <v>236</v>
      </c>
      <c r="QLG49" s="134" t="s">
        <v>236</v>
      </c>
      <c r="QLH49" s="134" t="s">
        <v>236</v>
      </c>
      <c r="QLI49" s="134" t="s">
        <v>236</v>
      </c>
      <c r="QLJ49" s="134" t="s">
        <v>236</v>
      </c>
      <c r="QLK49" s="134" t="s">
        <v>236</v>
      </c>
      <c r="QLL49" s="134" t="s">
        <v>236</v>
      </c>
      <c r="QLM49" s="134" t="s">
        <v>236</v>
      </c>
      <c r="QLN49" s="134" t="s">
        <v>236</v>
      </c>
      <c r="QLO49" s="134" t="s">
        <v>236</v>
      </c>
      <c r="QLP49" s="134" t="s">
        <v>236</v>
      </c>
      <c r="QLQ49" s="134" t="s">
        <v>236</v>
      </c>
      <c r="QLR49" s="134" t="s">
        <v>236</v>
      </c>
      <c r="QLS49" s="134" t="s">
        <v>236</v>
      </c>
      <c r="QLT49" s="134" t="s">
        <v>236</v>
      </c>
      <c r="QLU49" s="134" t="s">
        <v>236</v>
      </c>
      <c r="QLV49" s="134" t="s">
        <v>236</v>
      </c>
      <c r="QLW49" s="134" t="s">
        <v>236</v>
      </c>
      <c r="QLX49" s="134" t="s">
        <v>236</v>
      </c>
      <c r="QLY49" s="134" t="s">
        <v>236</v>
      </c>
      <c r="QLZ49" s="134" t="s">
        <v>236</v>
      </c>
      <c r="QMA49" s="134" t="s">
        <v>236</v>
      </c>
      <c r="QMB49" s="134" t="s">
        <v>236</v>
      </c>
      <c r="QMC49" s="134" t="s">
        <v>236</v>
      </c>
      <c r="QMD49" s="134" t="s">
        <v>236</v>
      </c>
      <c r="QME49" s="134" t="s">
        <v>236</v>
      </c>
      <c r="QMF49" s="134" t="s">
        <v>236</v>
      </c>
      <c r="QMG49" s="134" t="s">
        <v>236</v>
      </c>
      <c r="QMH49" s="134" t="s">
        <v>236</v>
      </c>
      <c r="QMI49" s="134" t="s">
        <v>236</v>
      </c>
      <c r="QMJ49" s="134" t="s">
        <v>236</v>
      </c>
      <c r="QMK49" s="134" t="s">
        <v>236</v>
      </c>
      <c r="QML49" s="134" t="s">
        <v>236</v>
      </c>
      <c r="QMM49" s="134" t="s">
        <v>236</v>
      </c>
      <c r="QMN49" s="134" t="s">
        <v>236</v>
      </c>
      <c r="QMO49" s="134" t="s">
        <v>236</v>
      </c>
      <c r="QMP49" s="134" t="s">
        <v>236</v>
      </c>
      <c r="QMQ49" s="134" t="s">
        <v>236</v>
      </c>
      <c r="QMR49" s="134" t="s">
        <v>236</v>
      </c>
      <c r="QMS49" s="134" t="s">
        <v>236</v>
      </c>
      <c r="QMT49" s="134" t="s">
        <v>236</v>
      </c>
      <c r="QMU49" s="134" t="s">
        <v>236</v>
      </c>
      <c r="QMV49" s="134" t="s">
        <v>236</v>
      </c>
      <c r="QMW49" s="134" t="s">
        <v>236</v>
      </c>
      <c r="QMX49" s="134" t="s">
        <v>236</v>
      </c>
      <c r="QMY49" s="134" t="s">
        <v>236</v>
      </c>
      <c r="QMZ49" s="134" t="s">
        <v>236</v>
      </c>
      <c r="QNA49" s="134" t="s">
        <v>236</v>
      </c>
      <c r="QNB49" s="134" t="s">
        <v>236</v>
      </c>
      <c r="QNC49" s="134" t="s">
        <v>236</v>
      </c>
      <c r="QND49" s="134" t="s">
        <v>236</v>
      </c>
      <c r="QNE49" s="134" t="s">
        <v>236</v>
      </c>
      <c r="QNF49" s="134" t="s">
        <v>236</v>
      </c>
      <c r="QNG49" s="134" t="s">
        <v>236</v>
      </c>
      <c r="QNH49" s="134" t="s">
        <v>236</v>
      </c>
      <c r="QNI49" s="134" t="s">
        <v>236</v>
      </c>
      <c r="QNJ49" s="134" t="s">
        <v>236</v>
      </c>
      <c r="QNK49" s="134" t="s">
        <v>236</v>
      </c>
      <c r="QNL49" s="134" t="s">
        <v>236</v>
      </c>
      <c r="QNM49" s="134" t="s">
        <v>236</v>
      </c>
      <c r="QNN49" s="134" t="s">
        <v>236</v>
      </c>
      <c r="QNO49" s="134" t="s">
        <v>236</v>
      </c>
      <c r="QNP49" s="134" t="s">
        <v>236</v>
      </c>
      <c r="QNQ49" s="134" t="s">
        <v>236</v>
      </c>
      <c r="QNR49" s="134" t="s">
        <v>236</v>
      </c>
      <c r="QNS49" s="134" t="s">
        <v>236</v>
      </c>
      <c r="QNT49" s="134" t="s">
        <v>236</v>
      </c>
      <c r="QNU49" s="134" t="s">
        <v>236</v>
      </c>
      <c r="QNV49" s="134" t="s">
        <v>236</v>
      </c>
      <c r="QNW49" s="134" t="s">
        <v>236</v>
      </c>
      <c r="QNX49" s="134" t="s">
        <v>236</v>
      </c>
      <c r="QNY49" s="134" t="s">
        <v>236</v>
      </c>
      <c r="QNZ49" s="134" t="s">
        <v>236</v>
      </c>
      <c r="QOA49" s="134" t="s">
        <v>236</v>
      </c>
      <c r="QOB49" s="134" t="s">
        <v>236</v>
      </c>
      <c r="QOC49" s="134" t="s">
        <v>236</v>
      </c>
      <c r="QOD49" s="134" t="s">
        <v>236</v>
      </c>
      <c r="QOE49" s="134" t="s">
        <v>236</v>
      </c>
      <c r="QOF49" s="134" t="s">
        <v>236</v>
      </c>
      <c r="QOG49" s="134" t="s">
        <v>236</v>
      </c>
      <c r="QOH49" s="134" t="s">
        <v>236</v>
      </c>
      <c r="QOI49" s="134" t="s">
        <v>236</v>
      </c>
      <c r="QOJ49" s="134" t="s">
        <v>236</v>
      </c>
      <c r="QOK49" s="134" t="s">
        <v>236</v>
      </c>
      <c r="QOL49" s="134" t="s">
        <v>236</v>
      </c>
      <c r="QOM49" s="134" t="s">
        <v>236</v>
      </c>
      <c r="QON49" s="134" t="s">
        <v>236</v>
      </c>
      <c r="QOO49" s="134" t="s">
        <v>236</v>
      </c>
      <c r="QOP49" s="134" t="s">
        <v>236</v>
      </c>
      <c r="QOQ49" s="134" t="s">
        <v>236</v>
      </c>
      <c r="QOR49" s="134" t="s">
        <v>236</v>
      </c>
      <c r="QOS49" s="134" t="s">
        <v>236</v>
      </c>
      <c r="QOT49" s="134" t="s">
        <v>236</v>
      </c>
      <c r="QOU49" s="134" t="s">
        <v>236</v>
      </c>
      <c r="QOV49" s="134" t="s">
        <v>236</v>
      </c>
      <c r="QOW49" s="134" t="s">
        <v>236</v>
      </c>
      <c r="QOX49" s="134" t="s">
        <v>236</v>
      </c>
      <c r="QOY49" s="134" t="s">
        <v>236</v>
      </c>
      <c r="QOZ49" s="134" t="s">
        <v>236</v>
      </c>
      <c r="QPA49" s="134" t="s">
        <v>236</v>
      </c>
      <c r="QPB49" s="134" t="s">
        <v>236</v>
      </c>
      <c r="QPC49" s="134" t="s">
        <v>236</v>
      </c>
      <c r="QPD49" s="134" t="s">
        <v>236</v>
      </c>
      <c r="QPE49" s="134" t="s">
        <v>236</v>
      </c>
      <c r="QPF49" s="134" t="s">
        <v>236</v>
      </c>
      <c r="QPG49" s="134" t="s">
        <v>236</v>
      </c>
      <c r="QPH49" s="134" t="s">
        <v>236</v>
      </c>
      <c r="QPI49" s="134" t="s">
        <v>236</v>
      </c>
      <c r="QPJ49" s="134" t="s">
        <v>236</v>
      </c>
      <c r="QPK49" s="134" t="s">
        <v>236</v>
      </c>
      <c r="QPL49" s="134" t="s">
        <v>236</v>
      </c>
      <c r="QPM49" s="134" t="s">
        <v>236</v>
      </c>
      <c r="QPN49" s="134" t="s">
        <v>236</v>
      </c>
      <c r="QPO49" s="134" t="s">
        <v>236</v>
      </c>
      <c r="QPP49" s="134" t="s">
        <v>236</v>
      </c>
      <c r="QPQ49" s="134" t="s">
        <v>236</v>
      </c>
      <c r="QPR49" s="134" t="s">
        <v>236</v>
      </c>
      <c r="QPS49" s="134" t="s">
        <v>236</v>
      </c>
      <c r="QPT49" s="134" t="s">
        <v>236</v>
      </c>
      <c r="QPU49" s="134" t="s">
        <v>236</v>
      </c>
      <c r="QPV49" s="134" t="s">
        <v>236</v>
      </c>
      <c r="QPW49" s="134" t="s">
        <v>236</v>
      </c>
      <c r="QPX49" s="134" t="s">
        <v>236</v>
      </c>
      <c r="QPY49" s="134" t="s">
        <v>236</v>
      </c>
      <c r="QPZ49" s="134" t="s">
        <v>236</v>
      </c>
      <c r="QQA49" s="134" t="s">
        <v>236</v>
      </c>
      <c r="QQB49" s="134" t="s">
        <v>236</v>
      </c>
      <c r="QQC49" s="134" t="s">
        <v>236</v>
      </c>
      <c r="QQD49" s="134" t="s">
        <v>236</v>
      </c>
      <c r="QQE49" s="134" t="s">
        <v>236</v>
      </c>
      <c r="QQF49" s="134" t="s">
        <v>236</v>
      </c>
      <c r="QQG49" s="134" t="s">
        <v>236</v>
      </c>
      <c r="QQH49" s="134" t="s">
        <v>236</v>
      </c>
      <c r="QQI49" s="134" t="s">
        <v>236</v>
      </c>
      <c r="QQJ49" s="134" t="s">
        <v>236</v>
      </c>
      <c r="QQK49" s="134" t="s">
        <v>236</v>
      </c>
      <c r="QQL49" s="134" t="s">
        <v>236</v>
      </c>
      <c r="QQM49" s="134" t="s">
        <v>236</v>
      </c>
      <c r="QQN49" s="134" t="s">
        <v>236</v>
      </c>
      <c r="QQO49" s="134" t="s">
        <v>236</v>
      </c>
      <c r="QQP49" s="134" t="s">
        <v>236</v>
      </c>
      <c r="QQQ49" s="134" t="s">
        <v>236</v>
      </c>
      <c r="QQR49" s="134" t="s">
        <v>236</v>
      </c>
      <c r="QQS49" s="134" t="s">
        <v>236</v>
      </c>
      <c r="QQT49" s="134" t="s">
        <v>236</v>
      </c>
      <c r="QQU49" s="134" t="s">
        <v>236</v>
      </c>
      <c r="QQV49" s="134" t="s">
        <v>236</v>
      </c>
      <c r="QQW49" s="134" t="s">
        <v>236</v>
      </c>
      <c r="QQX49" s="134" t="s">
        <v>236</v>
      </c>
      <c r="QQY49" s="134" t="s">
        <v>236</v>
      </c>
      <c r="QQZ49" s="134" t="s">
        <v>236</v>
      </c>
      <c r="QRA49" s="134" t="s">
        <v>236</v>
      </c>
      <c r="QRB49" s="134" t="s">
        <v>236</v>
      </c>
      <c r="QRC49" s="134" t="s">
        <v>236</v>
      </c>
      <c r="QRD49" s="134" t="s">
        <v>236</v>
      </c>
      <c r="QRE49" s="134" t="s">
        <v>236</v>
      </c>
      <c r="QRF49" s="134" t="s">
        <v>236</v>
      </c>
      <c r="QRG49" s="134" t="s">
        <v>236</v>
      </c>
      <c r="QRH49" s="134" t="s">
        <v>236</v>
      </c>
      <c r="QRI49" s="134" t="s">
        <v>236</v>
      </c>
      <c r="QRJ49" s="134" t="s">
        <v>236</v>
      </c>
      <c r="QRK49" s="134" t="s">
        <v>236</v>
      </c>
      <c r="QRL49" s="134" t="s">
        <v>236</v>
      </c>
      <c r="QRM49" s="134" t="s">
        <v>236</v>
      </c>
      <c r="QRN49" s="134" t="s">
        <v>236</v>
      </c>
      <c r="QRO49" s="134" t="s">
        <v>236</v>
      </c>
      <c r="QRP49" s="134" t="s">
        <v>236</v>
      </c>
      <c r="QRQ49" s="134" t="s">
        <v>236</v>
      </c>
      <c r="QRR49" s="134" t="s">
        <v>236</v>
      </c>
      <c r="QRS49" s="134" t="s">
        <v>236</v>
      </c>
      <c r="QRT49" s="134" t="s">
        <v>236</v>
      </c>
      <c r="QRU49" s="134" t="s">
        <v>236</v>
      </c>
      <c r="QRV49" s="134" t="s">
        <v>236</v>
      </c>
      <c r="QRW49" s="134" t="s">
        <v>236</v>
      </c>
      <c r="QRX49" s="134" t="s">
        <v>236</v>
      </c>
      <c r="QRY49" s="134" t="s">
        <v>236</v>
      </c>
      <c r="QRZ49" s="134" t="s">
        <v>236</v>
      </c>
      <c r="QSA49" s="134" t="s">
        <v>236</v>
      </c>
      <c r="QSB49" s="134" t="s">
        <v>236</v>
      </c>
      <c r="QSC49" s="134" t="s">
        <v>236</v>
      </c>
      <c r="QSD49" s="134" t="s">
        <v>236</v>
      </c>
      <c r="QSE49" s="134" t="s">
        <v>236</v>
      </c>
      <c r="QSF49" s="134" t="s">
        <v>236</v>
      </c>
      <c r="QSG49" s="134" t="s">
        <v>236</v>
      </c>
      <c r="QSH49" s="134" t="s">
        <v>236</v>
      </c>
      <c r="QSI49" s="134" t="s">
        <v>236</v>
      </c>
      <c r="QSJ49" s="134" t="s">
        <v>236</v>
      </c>
      <c r="QSK49" s="134" t="s">
        <v>236</v>
      </c>
      <c r="QSL49" s="134" t="s">
        <v>236</v>
      </c>
      <c r="QSM49" s="134" t="s">
        <v>236</v>
      </c>
      <c r="QSN49" s="134" t="s">
        <v>236</v>
      </c>
      <c r="QSO49" s="134" t="s">
        <v>236</v>
      </c>
      <c r="QSP49" s="134" t="s">
        <v>236</v>
      </c>
      <c r="QSQ49" s="134" t="s">
        <v>236</v>
      </c>
      <c r="QSR49" s="134" t="s">
        <v>236</v>
      </c>
      <c r="QSS49" s="134" t="s">
        <v>236</v>
      </c>
      <c r="QST49" s="134" t="s">
        <v>236</v>
      </c>
      <c r="QSU49" s="134" t="s">
        <v>236</v>
      </c>
      <c r="QSV49" s="134" t="s">
        <v>236</v>
      </c>
      <c r="QSW49" s="134" t="s">
        <v>236</v>
      </c>
      <c r="QSX49" s="134" t="s">
        <v>236</v>
      </c>
      <c r="QSY49" s="134" t="s">
        <v>236</v>
      </c>
      <c r="QSZ49" s="134" t="s">
        <v>236</v>
      </c>
      <c r="QTA49" s="134" t="s">
        <v>236</v>
      </c>
      <c r="QTB49" s="134" t="s">
        <v>236</v>
      </c>
      <c r="QTC49" s="134" t="s">
        <v>236</v>
      </c>
      <c r="QTD49" s="134" t="s">
        <v>236</v>
      </c>
      <c r="QTE49" s="134" t="s">
        <v>236</v>
      </c>
      <c r="QTF49" s="134" t="s">
        <v>236</v>
      </c>
      <c r="QTG49" s="134" t="s">
        <v>236</v>
      </c>
      <c r="QTH49" s="134" t="s">
        <v>236</v>
      </c>
      <c r="QTI49" s="134" t="s">
        <v>236</v>
      </c>
      <c r="QTJ49" s="134" t="s">
        <v>236</v>
      </c>
      <c r="QTK49" s="134" t="s">
        <v>236</v>
      </c>
      <c r="QTL49" s="134" t="s">
        <v>236</v>
      </c>
      <c r="QTM49" s="134" t="s">
        <v>236</v>
      </c>
      <c r="QTN49" s="134" t="s">
        <v>236</v>
      </c>
      <c r="QTO49" s="134" t="s">
        <v>236</v>
      </c>
      <c r="QTP49" s="134" t="s">
        <v>236</v>
      </c>
      <c r="QTQ49" s="134" t="s">
        <v>236</v>
      </c>
      <c r="QTR49" s="134" t="s">
        <v>236</v>
      </c>
      <c r="QTS49" s="134" t="s">
        <v>236</v>
      </c>
      <c r="QTT49" s="134" t="s">
        <v>236</v>
      </c>
      <c r="QTU49" s="134" t="s">
        <v>236</v>
      </c>
      <c r="QTV49" s="134" t="s">
        <v>236</v>
      </c>
      <c r="QTW49" s="134" t="s">
        <v>236</v>
      </c>
      <c r="QTX49" s="134" t="s">
        <v>236</v>
      </c>
      <c r="QTY49" s="134" t="s">
        <v>236</v>
      </c>
      <c r="QTZ49" s="134" t="s">
        <v>236</v>
      </c>
      <c r="QUA49" s="134" t="s">
        <v>236</v>
      </c>
      <c r="QUB49" s="134" t="s">
        <v>236</v>
      </c>
      <c r="QUC49" s="134" t="s">
        <v>236</v>
      </c>
      <c r="QUD49" s="134" t="s">
        <v>236</v>
      </c>
      <c r="QUE49" s="134" t="s">
        <v>236</v>
      </c>
      <c r="QUF49" s="134" t="s">
        <v>236</v>
      </c>
      <c r="QUG49" s="134" t="s">
        <v>236</v>
      </c>
      <c r="QUH49" s="134" t="s">
        <v>236</v>
      </c>
      <c r="QUI49" s="134" t="s">
        <v>236</v>
      </c>
      <c r="QUJ49" s="134" t="s">
        <v>236</v>
      </c>
      <c r="QUK49" s="134" t="s">
        <v>236</v>
      </c>
      <c r="QUL49" s="134" t="s">
        <v>236</v>
      </c>
      <c r="QUM49" s="134" t="s">
        <v>236</v>
      </c>
      <c r="QUN49" s="134" t="s">
        <v>236</v>
      </c>
      <c r="QUO49" s="134" t="s">
        <v>236</v>
      </c>
      <c r="QUP49" s="134" t="s">
        <v>236</v>
      </c>
      <c r="QUQ49" s="134" t="s">
        <v>236</v>
      </c>
      <c r="QUR49" s="134" t="s">
        <v>236</v>
      </c>
      <c r="QUS49" s="134" t="s">
        <v>236</v>
      </c>
      <c r="QUT49" s="134" t="s">
        <v>236</v>
      </c>
      <c r="QUU49" s="134" t="s">
        <v>236</v>
      </c>
      <c r="QUV49" s="134" t="s">
        <v>236</v>
      </c>
      <c r="QUW49" s="134" t="s">
        <v>236</v>
      </c>
      <c r="QUX49" s="134" t="s">
        <v>236</v>
      </c>
      <c r="QUY49" s="134" t="s">
        <v>236</v>
      </c>
      <c r="QUZ49" s="134" t="s">
        <v>236</v>
      </c>
      <c r="QVA49" s="134" t="s">
        <v>236</v>
      </c>
      <c r="QVB49" s="134" t="s">
        <v>236</v>
      </c>
      <c r="QVC49" s="134" t="s">
        <v>236</v>
      </c>
      <c r="QVD49" s="134" t="s">
        <v>236</v>
      </c>
      <c r="QVE49" s="134" t="s">
        <v>236</v>
      </c>
      <c r="QVF49" s="134" t="s">
        <v>236</v>
      </c>
      <c r="QVG49" s="134" t="s">
        <v>236</v>
      </c>
      <c r="QVH49" s="134" t="s">
        <v>236</v>
      </c>
      <c r="QVI49" s="134" t="s">
        <v>236</v>
      </c>
      <c r="QVJ49" s="134" t="s">
        <v>236</v>
      </c>
      <c r="QVK49" s="134" t="s">
        <v>236</v>
      </c>
      <c r="QVL49" s="134" t="s">
        <v>236</v>
      </c>
      <c r="QVM49" s="134" t="s">
        <v>236</v>
      </c>
      <c r="QVN49" s="134" t="s">
        <v>236</v>
      </c>
      <c r="QVO49" s="134" t="s">
        <v>236</v>
      </c>
      <c r="QVP49" s="134" t="s">
        <v>236</v>
      </c>
      <c r="QVQ49" s="134" t="s">
        <v>236</v>
      </c>
      <c r="QVR49" s="134" t="s">
        <v>236</v>
      </c>
      <c r="QVS49" s="134" t="s">
        <v>236</v>
      </c>
      <c r="QVT49" s="134" t="s">
        <v>236</v>
      </c>
      <c r="QVU49" s="134" t="s">
        <v>236</v>
      </c>
      <c r="QVV49" s="134" t="s">
        <v>236</v>
      </c>
      <c r="QVW49" s="134" t="s">
        <v>236</v>
      </c>
      <c r="QVX49" s="134" t="s">
        <v>236</v>
      </c>
      <c r="QVY49" s="134" t="s">
        <v>236</v>
      </c>
      <c r="QVZ49" s="134" t="s">
        <v>236</v>
      </c>
      <c r="QWA49" s="134" t="s">
        <v>236</v>
      </c>
      <c r="QWB49" s="134" t="s">
        <v>236</v>
      </c>
      <c r="QWC49" s="134" t="s">
        <v>236</v>
      </c>
      <c r="QWD49" s="134" t="s">
        <v>236</v>
      </c>
      <c r="QWE49" s="134" t="s">
        <v>236</v>
      </c>
      <c r="QWF49" s="134" t="s">
        <v>236</v>
      </c>
      <c r="QWG49" s="134" t="s">
        <v>236</v>
      </c>
      <c r="QWH49" s="134" t="s">
        <v>236</v>
      </c>
      <c r="QWI49" s="134" t="s">
        <v>236</v>
      </c>
      <c r="QWJ49" s="134" t="s">
        <v>236</v>
      </c>
      <c r="QWK49" s="134" t="s">
        <v>236</v>
      </c>
      <c r="QWL49" s="134" t="s">
        <v>236</v>
      </c>
      <c r="QWM49" s="134" t="s">
        <v>236</v>
      </c>
      <c r="QWN49" s="134" t="s">
        <v>236</v>
      </c>
      <c r="QWO49" s="134" t="s">
        <v>236</v>
      </c>
      <c r="QWP49" s="134" t="s">
        <v>236</v>
      </c>
      <c r="QWQ49" s="134" t="s">
        <v>236</v>
      </c>
      <c r="QWR49" s="134" t="s">
        <v>236</v>
      </c>
      <c r="QWS49" s="134" t="s">
        <v>236</v>
      </c>
      <c r="QWT49" s="134" t="s">
        <v>236</v>
      </c>
      <c r="QWU49" s="134" t="s">
        <v>236</v>
      </c>
      <c r="QWV49" s="134" t="s">
        <v>236</v>
      </c>
      <c r="QWW49" s="134" t="s">
        <v>236</v>
      </c>
      <c r="QWX49" s="134" t="s">
        <v>236</v>
      </c>
      <c r="QWY49" s="134" t="s">
        <v>236</v>
      </c>
      <c r="QWZ49" s="134" t="s">
        <v>236</v>
      </c>
      <c r="QXA49" s="134" t="s">
        <v>236</v>
      </c>
      <c r="QXB49" s="134" t="s">
        <v>236</v>
      </c>
      <c r="QXC49" s="134" t="s">
        <v>236</v>
      </c>
      <c r="QXD49" s="134" t="s">
        <v>236</v>
      </c>
      <c r="QXE49" s="134" t="s">
        <v>236</v>
      </c>
      <c r="QXF49" s="134" t="s">
        <v>236</v>
      </c>
      <c r="QXG49" s="134" t="s">
        <v>236</v>
      </c>
      <c r="QXH49" s="134" t="s">
        <v>236</v>
      </c>
      <c r="QXI49" s="134" t="s">
        <v>236</v>
      </c>
      <c r="QXJ49" s="134" t="s">
        <v>236</v>
      </c>
      <c r="QXK49" s="134" t="s">
        <v>236</v>
      </c>
      <c r="QXL49" s="134" t="s">
        <v>236</v>
      </c>
      <c r="QXM49" s="134" t="s">
        <v>236</v>
      </c>
      <c r="QXN49" s="134" t="s">
        <v>236</v>
      </c>
      <c r="QXO49" s="134" t="s">
        <v>236</v>
      </c>
      <c r="QXP49" s="134" t="s">
        <v>236</v>
      </c>
      <c r="QXQ49" s="134" t="s">
        <v>236</v>
      </c>
      <c r="QXR49" s="134" t="s">
        <v>236</v>
      </c>
      <c r="QXS49" s="134" t="s">
        <v>236</v>
      </c>
      <c r="QXT49" s="134" t="s">
        <v>236</v>
      </c>
      <c r="QXU49" s="134" t="s">
        <v>236</v>
      </c>
      <c r="QXV49" s="134" t="s">
        <v>236</v>
      </c>
      <c r="QXW49" s="134" t="s">
        <v>236</v>
      </c>
      <c r="QXX49" s="134" t="s">
        <v>236</v>
      </c>
      <c r="QXY49" s="134" t="s">
        <v>236</v>
      </c>
      <c r="QXZ49" s="134" t="s">
        <v>236</v>
      </c>
      <c r="QYA49" s="134" t="s">
        <v>236</v>
      </c>
      <c r="QYB49" s="134" t="s">
        <v>236</v>
      </c>
      <c r="QYC49" s="134" t="s">
        <v>236</v>
      </c>
      <c r="QYD49" s="134" t="s">
        <v>236</v>
      </c>
      <c r="QYE49" s="134" t="s">
        <v>236</v>
      </c>
      <c r="QYF49" s="134" t="s">
        <v>236</v>
      </c>
      <c r="QYG49" s="134" t="s">
        <v>236</v>
      </c>
      <c r="QYH49" s="134" t="s">
        <v>236</v>
      </c>
      <c r="QYI49" s="134" t="s">
        <v>236</v>
      </c>
      <c r="QYJ49" s="134" t="s">
        <v>236</v>
      </c>
      <c r="QYK49" s="134" t="s">
        <v>236</v>
      </c>
      <c r="QYL49" s="134" t="s">
        <v>236</v>
      </c>
      <c r="QYM49" s="134" t="s">
        <v>236</v>
      </c>
      <c r="QYN49" s="134" t="s">
        <v>236</v>
      </c>
      <c r="QYO49" s="134" t="s">
        <v>236</v>
      </c>
      <c r="QYP49" s="134" t="s">
        <v>236</v>
      </c>
      <c r="QYQ49" s="134" t="s">
        <v>236</v>
      </c>
      <c r="QYR49" s="134" t="s">
        <v>236</v>
      </c>
      <c r="QYS49" s="134" t="s">
        <v>236</v>
      </c>
      <c r="QYT49" s="134" t="s">
        <v>236</v>
      </c>
      <c r="QYU49" s="134" t="s">
        <v>236</v>
      </c>
      <c r="QYV49" s="134" t="s">
        <v>236</v>
      </c>
      <c r="QYW49" s="134" t="s">
        <v>236</v>
      </c>
      <c r="QYX49" s="134" t="s">
        <v>236</v>
      </c>
      <c r="QYY49" s="134" t="s">
        <v>236</v>
      </c>
      <c r="QYZ49" s="134" t="s">
        <v>236</v>
      </c>
      <c r="QZA49" s="134" t="s">
        <v>236</v>
      </c>
      <c r="QZB49" s="134" t="s">
        <v>236</v>
      </c>
      <c r="QZC49" s="134" t="s">
        <v>236</v>
      </c>
      <c r="QZD49" s="134" t="s">
        <v>236</v>
      </c>
      <c r="QZE49" s="134" t="s">
        <v>236</v>
      </c>
      <c r="QZF49" s="134" t="s">
        <v>236</v>
      </c>
      <c r="QZG49" s="134" t="s">
        <v>236</v>
      </c>
      <c r="QZH49" s="134" t="s">
        <v>236</v>
      </c>
      <c r="QZI49" s="134" t="s">
        <v>236</v>
      </c>
      <c r="QZJ49" s="134" t="s">
        <v>236</v>
      </c>
      <c r="QZK49" s="134" t="s">
        <v>236</v>
      </c>
      <c r="QZL49" s="134" t="s">
        <v>236</v>
      </c>
      <c r="QZM49" s="134" t="s">
        <v>236</v>
      </c>
      <c r="QZN49" s="134" t="s">
        <v>236</v>
      </c>
      <c r="QZO49" s="134" t="s">
        <v>236</v>
      </c>
      <c r="QZP49" s="134" t="s">
        <v>236</v>
      </c>
      <c r="QZQ49" s="134" t="s">
        <v>236</v>
      </c>
      <c r="QZR49" s="134" t="s">
        <v>236</v>
      </c>
      <c r="QZS49" s="134" t="s">
        <v>236</v>
      </c>
      <c r="QZT49" s="134" t="s">
        <v>236</v>
      </c>
      <c r="QZU49" s="134" t="s">
        <v>236</v>
      </c>
      <c r="QZV49" s="134" t="s">
        <v>236</v>
      </c>
      <c r="QZW49" s="134" t="s">
        <v>236</v>
      </c>
      <c r="QZX49" s="134" t="s">
        <v>236</v>
      </c>
      <c r="QZY49" s="134" t="s">
        <v>236</v>
      </c>
      <c r="QZZ49" s="134" t="s">
        <v>236</v>
      </c>
      <c r="RAA49" s="134" t="s">
        <v>236</v>
      </c>
      <c r="RAB49" s="134" t="s">
        <v>236</v>
      </c>
      <c r="RAC49" s="134" t="s">
        <v>236</v>
      </c>
      <c r="RAD49" s="134" t="s">
        <v>236</v>
      </c>
      <c r="RAE49" s="134" t="s">
        <v>236</v>
      </c>
      <c r="RAF49" s="134" t="s">
        <v>236</v>
      </c>
      <c r="RAG49" s="134" t="s">
        <v>236</v>
      </c>
      <c r="RAH49" s="134" t="s">
        <v>236</v>
      </c>
      <c r="RAI49" s="134" t="s">
        <v>236</v>
      </c>
      <c r="RAJ49" s="134" t="s">
        <v>236</v>
      </c>
      <c r="RAK49" s="134" t="s">
        <v>236</v>
      </c>
      <c r="RAL49" s="134" t="s">
        <v>236</v>
      </c>
      <c r="RAM49" s="134" t="s">
        <v>236</v>
      </c>
      <c r="RAN49" s="134" t="s">
        <v>236</v>
      </c>
      <c r="RAO49" s="134" t="s">
        <v>236</v>
      </c>
      <c r="RAP49" s="134" t="s">
        <v>236</v>
      </c>
      <c r="RAQ49" s="134" t="s">
        <v>236</v>
      </c>
      <c r="RAR49" s="134" t="s">
        <v>236</v>
      </c>
      <c r="RAS49" s="134" t="s">
        <v>236</v>
      </c>
      <c r="RAT49" s="134" t="s">
        <v>236</v>
      </c>
      <c r="RAU49" s="134" t="s">
        <v>236</v>
      </c>
      <c r="RAV49" s="134" t="s">
        <v>236</v>
      </c>
      <c r="RAW49" s="134" t="s">
        <v>236</v>
      </c>
      <c r="RAX49" s="134" t="s">
        <v>236</v>
      </c>
      <c r="RAY49" s="134" t="s">
        <v>236</v>
      </c>
      <c r="RAZ49" s="134" t="s">
        <v>236</v>
      </c>
      <c r="RBA49" s="134" t="s">
        <v>236</v>
      </c>
      <c r="RBB49" s="134" t="s">
        <v>236</v>
      </c>
      <c r="RBC49" s="134" t="s">
        <v>236</v>
      </c>
      <c r="RBD49" s="134" t="s">
        <v>236</v>
      </c>
      <c r="RBE49" s="134" t="s">
        <v>236</v>
      </c>
      <c r="RBF49" s="134" t="s">
        <v>236</v>
      </c>
      <c r="RBG49" s="134" t="s">
        <v>236</v>
      </c>
      <c r="RBH49" s="134" t="s">
        <v>236</v>
      </c>
      <c r="RBI49" s="134" t="s">
        <v>236</v>
      </c>
      <c r="RBJ49" s="134" t="s">
        <v>236</v>
      </c>
      <c r="RBK49" s="134" t="s">
        <v>236</v>
      </c>
      <c r="RBL49" s="134" t="s">
        <v>236</v>
      </c>
      <c r="RBM49" s="134" t="s">
        <v>236</v>
      </c>
      <c r="RBN49" s="134" t="s">
        <v>236</v>
      </c>
      <c r="RBO49" s="134" t="s">
        <v>236</v>
      </c>
      <c r="RBP49" s="134" t="s">
        <v>236</v>
      </c>
      <c r="RBQ49" s="134" t="s">
        <v>236</v>
      </c>
      <c r="RBR49" s="134" t="s">
        <v>236</v>
      </c>
      <c r="RBS49" s="134" t="s">
        <v>236</v>
      </c>
      <c r="RBT49" s="134" t="s">
        <v>236</v>
      </c>
      <c r="RBU49" s="134" t="s">
        <v>236</v>
      </c>
      <c r="RBV49" s="134" t="s">
        <v>236</v>
      </c>
      <c r="RBW49" s="134" t="s">
        <v>236</v>
      </c>
      <c r="RBX49" s="134" t="s">
        <v>236</v>
      </c>
      <c r="RBY49" s="134" t="s">
        <v>236</v>
      </c>
      <c r="RBZ49" s="134" t="s">
        <v>236</v>
      </c>
      <c r="RCA49" s="134" t="s">
        <v>236</v>
      </c>
      <c r="RCB49" s="134" t="s">
        <v>236</v>
      </c>
      <c r="RCC49" s="134" t="s">
        <v>236</v>
      </c>
      <c r="RCD49" s="134" t="s">
        <v>236</v>
      </c>
      <c r="RCE49" s="134" t="s">
        <v>236</v>
      </c>
      <c r="RCF49" s="134" t="s">
        <v>236</v>
      </c>
      <c r="RCG49" s="134" t="s">
        <v>236</v>
      </c>
      <c r="RCH49" s="134" t="s">
        <v>236</v>
      </c>
      <c r="RCI49" s="134" t="s">
        <v>236</v>
      </c>
      <c r="RCJ49" s="134" t="s">
        <v>236</v>
      </c>
      <c r="RCK49" s="134" t="s">
        <v>236</v>
      </c>
      <c r="RCL49" s="134" t="s">
        <v>236</v>
      </c>
      <c r="RCM49" s="134" t="s">
        <v>236</v>
      </c>
      <c r="RCN49" s="134" t="s">
        <v>236</v>
      </c>
      <c r="RCO49" s="134" t="s">
        <v>236</v>
      </c>
      <c r="RCP49" s="134" t="s">
        <v>236</v>
      </c>
      <c r="RCQ49" s="134" t="s">
        <v>236</v>
      </c>
      <c r="RCR49" s="134" t="s">
        <v>236</v>
      </c>
      <c r="RCS49" s="134" t="s">
        <v>236</v>
      </c>
      <c r="RCT49" s="134" t="s">
        <v>236</v>
      </c>
      <c r="RCU49" s="134" t="s">
        <v>236</v>
      </c>
      <c r="RCV49" s="134" t="s">
        <v>236</v>
      </c>
      <c r="RCW49" s="134" t="s">
        <v>236</v>
      </c>
      <c r="RCX49" s="134" t="s">
        <v>236</v>
      </c>
      <c r="RCY49" s="134" t="s">
        <v>236</v>
      </c>
      <c r="RCZ49" s="134" t="s">
        <v>236</v>
      </c>
      <c r="RDA49" s="134" t="s">
        <v>236</v>
      </c>
      <c r="RDB49" s="134" t="s">
        <v>236</v>
      </c>
      <c r="RDC49" s="134" t="s">
        <v>236</v>
      </c>
      <c r="RDD49" s="134" t="s">
        <v>236</v>
      </c>
      <c r="RDE49" s="134" t="s">
        <v>236</v>
      </c>
      <c r="RDF49" s="134" t="s">
        <v>236</v>
      </c>
      <c r="RDG49" s="134" t="s">
        <v>236</v>
      </c>
      <c r="RDH49" s="134" t="s">
        <v>236</v>
      </c>
      <c r="RDI49" s="134" t="s">
        <v>236</v>
      </c>
      <c r="RDJ49" s="134" t="s">
        <v>236</v>
      </c>
      <c r="RDK49" s="134" t="s">
        <v>236</v>
      </c>
      <c r="RDL49" s="134" t="s">
        <v>236</v>
      </c>
      <c r="RDM49" s="134" t="s">
        <v>236</v>
      </c>
      <c r="RDN49" s="134" t="s">
        <v>236</v>
      </c>
      <c r="RDO49" s="134" t="s">
        <v>236</v>
      </c>
      <c r="RDP49" s="134" t="s">
        <v>236</v>
      </c>
      <c r="RDQ49" s="134" t="s">
        <v>236</v>
      </c>
      <c r="RDR49" s="134" t="s">
        <v>236</v>
      </c>
      <c r="RDS49" s="134" t="s">
        <v>236</v>
      </c>
      <c r="RDT49" s="134" t="s">
        <v>236</v>
      </c>
      <c r="RDU49" s="134" t="s">
        <v>236</v>
      </c>
      <c r="RDV49" s="134" t="s">
        <v>236</v>
      </c>
      <c r="RDW49" s="134" t="s">
        <v>236</v>
      </c>
      <c r="RDX49" s="134" t="s">
        <v>236</v>
      </c>
      <c r="RDY49" s="134" t="s">
        <v>236</v>
      </c>
      <c r="RDZ49" s="134" t="s">
        <v>236</v>
      </c>
      <c r="REA49" s="134" t="s">
        <v>236</v>
      </c>
      <c r="REB49" s="134" t="s">
        <v>236</v>
      </c>
      <c r="REC49" s="134" t="s">
        <v>236</v>
      </c>
      <c r="RED49" s="134" t="s">
        <v>236</v>
      </c>
      <c r="REE49" s="134" t="s">
        <v>236</v>
      </c>
      <c r="REF49" s="134" t="s">
        <v>236</v>
      </c>
      <c r="REG49" s="134" t="s">
        <v>236</v>
      </c>
      <c r="REH49" s="134" t="s">
        <v>236</v>
      </c>
      <c r="REI49" s="134" t="s">
        <v>236</v>
      </c>
      <c r="REJ49" s="134" t="s">
        <v>236</v>
      </c>
      <c r="REK49" s="134" t="s">
        <v>236</v>
      </c>
      <c r="REL49" s="134" t="s">
        <v>236</v>
      </c>
      <c r="REM49" s="134" t="s">
        <v>236</v>
      </c>
      <c r="REN49" s="134" t="s">
        <v>236</v>
      </c>
      <c r="REO49" s="134" t="s">
        <v>236</v>
      </c>
      <c r="REP49" s="134" t="s">
        <v>236</v>
      </c>
      <c r="REQ49" s="134" t="s">
        <v>236</v>
      </c>
      <c r="RER49" s="134" t="s">
        <v>236</v>
      </c>
      <c r="RES49" s="134" t="s">
        <v>236</v>
      </c>
      <c r="RET49" s="134" t="s">
        <v>236</v>
      </c>
      <c r="REU49" s="134" t="s">
        <v>236</v>
      </c>
      <c r="REV49" s="134" t="s">
        <v>236</v>
      </c>
      <c r="REW49" s="134" t="s">
        <v>236</v>
      </c>
      <c r="REX49" s="134" t="s">
        <v>236</v>
      </c>
      <c r="REY49" s="134" t="s">
        <v>236</v>
      </c>
      <c r="REZ49" s="134" t="s">
        <v>236</v>
      </c>
      <c r="RFA49" s="134" t="s">
        <v>236</v>
      </c>
      <c r="RFB49" s="134" t="s">
        <v>236</v>
      </c>
      <c r="RFC49" s="134" t="s">
        <v>236</v>
      </c>
      <c r="RFD49" s="134" t="s">
        <v>236</v>
      </c>
      <c r="RFE49" s="134" t="s">
        <v>236</v>
      </c>
      <c r="RFF49" s="134" t="s">
        <v>236</v>
      </c>
      <c r="RFG49" s="134" t="s">
        <v>236</v>
      </c>
      <c r="RFH49" s="134" t="s">
        <v>236</v>
      </c>
      <c r="RFI49" s="134" t="s">
        <v>236</v>
      </c>
      <c r="RFJ49" s="134" t="s">
        <v>236</v>
      </c>
      <c r="RFK49" s="134" t="s">
        <v>236</v>
      </c>
      <c r="RFL49" s="134" t="s">
        <v>236</v>
      </c>
      <c r="RFM49" s="134" t="s">
        <v>236</v>
      </c>
      <c r="RFN49" s="134" t="s">
        <v>236</v>
      </c>
      <c r="RFO49" s="134" t="s">
        <v>236</v>
      </c>
      <c r="RFP49" s="134" t="s">
        <v>236</v>
      </c>
      <c r="RFQ49" s="134" t="s">
        <v>236</v>
      </c>
      <c r="RFR49" s="134" t="s">
        <v>236</v>
      </c>
      <c r="RFS49" s="134" t="s">
        <v>236</v>
      </c>
      <c r="RFT49" s="134" t="s">
        <v>236</v>
      </c>
      <c r="RFU49" s="134" t="s">
        <v>236</v>
      </c>
      <c r="RFV49" s="134" t="s">
        <v>236</v>
      </c>
      <c r="RFW49" s="134" t="s">
        <v>236</v>
      </c>
      <c r="RFX49" s="134" t="s">
        <v>236</v>
      </c>
      <c r="RFY49" s="134" t="s">
        <v>236</v>
      </c>
      <c r="RFZ49" s="134" t="s">
        <v>236</v>
      </c>
      <c r="RGA49" s="134" t="s">
        <v>236</v>
      </c>
      <c r="RGB49" s="134" t="s">
        <v>236</v>
      </c>
      <c r="RGC49" s="134" t="s">
        <v>236</v>
      </c>
      <c r="RGD49" s="134" t="s">
        <v>236</v>
      </c>
      <c r="RGE49" s="134" t="s">
        <v>236</v>
      </c>
      <c r="RGF49" s="134" t="s">
        <v>236</v>
      </c>
      <c r="RGG49" s="134" t="s">
        <v>236</v>
      </c>
      <c r="RGH49" s="134" t="s">
        <v>236</v>
      </c>
      <c r="RGI49" s="134" t="s">
        <v>236</v>
      </c>
      <c r="RGJ49" s="134" t="s">
        <v>236</v>
      </c>
      <c r="RGK49" s="134" t="s">
        <v>236</v>
      </c>
      <c r="RGL49" s="134" t="s">
        <v>236</v>
      </c>
      <c r="RGM49" s="134" t="s">
        <v>236</v>
      </c>
      <c r="RGN49" s="134" t="s">
        <v>236</v>
      </c>
      <c r="RGO49" s="134" t="s">
        <v>236</v>
      </c>
      <c r="RGP49" s="134" t="s">
        <v>236</v>
      </c>
      <c r="RGQ49" s="134" t="s">
        <v>236</v>
      </c>
      <c r="RGR49" s="134" t="s">
        <v>236</v>
      </c>
      <c r="RGS49" s="134" t="s">
        <v>236</v>
      </c>
      <c r="RGT49" s="134" t="s">
        <v>236</v>
      </c>
      <c r="RGU49" s="134" t="s">
        <v>236</v>
      </c>
      <c r="RGV49" s="134" t="s">
        <v>236</v>
      </c>
      <c r="RGW49" s="134" t="s">
        <v>236</v>
      </c>
      <c r="RGX49" s="134" t="s">
        <v>236</v>
      </c>
      <c r="RGY49" s="134" t="s">
        <v>236</v>
      </c>
      <c r="RGZ49" s="134" t="s">
        <v>236</v>
      </c>
      <c r="RHA49" s="134" t="s">
        <v>236</v>
      </c>
      <c r="RHB49" s="134" t="s">
        <v>236</v>
      </c>
      <c r="RHC49" s="134" t="s">
        <v>236</v>
      </c>
      <c r="RHD49" s="134" t="s">
        <v>236</v>
      </c>
      <c r="RHE49" s="134" t="s">
        <v>236</v>
      </c>
      <c r="RHF49" s="134" t="s">
        <v>236</v>
      </c>
      <c r="RHG49" s="134" t="s">
        <v>236</v>
      </c>
      <c r="RHH49" s="134" t="s">
        <v>236</v>
      </c>
      <c r="RHI49" s="134" t="s">
        <v>236</v>
      </c>
      <c r="RHJ49" s="134" t="s">
        <v>236</v>
      </c>
      <c r="RHK49" s="134" t="s">
        <v>236</v>
      </c>
      <c r="RHL49" s="134" t="s">
        <v>236</v>
      </c>
      <c r="RHM49" s="134" t="s">
        <v>236</v>
      </c>
      <c r="RHN49" s="134" t="s">
        <v>236</v>
      </c>
      <c r="RHO49" s="134" t="s">
        <v>236</v>
      </c>
      <c r="RHP49" s="134" t="s">
        <v>236</v>
      </c>
      <c r="RHQ49" s="134" t="s">
        <v>236</v>
      </c>
      <c r="RHR49" s="134" t="s">
        <v>236</v>
      </c>
      <c r="RHS49" s="134" t="s">
        <v>236</v>
      </c>
      <c r="RHT49" s="134" t="s">
        <v>236</v>
      </c>
      <c r="RHU49" s="134" t="s">
        <v>236</v>
      </c>
      <c r="RHV49" s="134" t="s">
        <v>236</v>
      </c>
      <c r="RHW49" s="134" t="s">
        <v>236</v>
      </c>
      <c r="RHX49" s="134" t="s">
        <v>236</v>
      </c>
      <c r="RHY49" s="134" t="s">
        <v>236</v>
      </c>
      <c r="RHZ49" s="134" t="s">
        <v>236</v>
      </c>
      <c r="RIA49" s="134" t="s">
        <v>236</v>
      </c>
      <c r="RIB49" s="134" t="s">
        <v>236</v>
      </c>
      <c r="RIC49" s="134" t="s">
        <v>236</v>
      </c>
      <c r="RID49" s="134" t="s">
        <v>236</v>
      </c>
      <c r="RIE49" s="134" t="s">
        <v>236</v>
      </c>
      <c r="RIF49" s="134" t="s">
        <v>236</v>
      </c>
      <c r="RIG49" s="134" t="s">
        <v>236</v>
      </c>
      <c r="RIH49" s="134" t="s">
        <v>236</v>
      </c>
      <c r="RII49" s="134" t="s">
        <v>236</v>
      </c>
      <c r="RIJ49" s="134" t="s">
        <v>236</v>
      </c>
      <c r="RIK49" s="134" t="s">
        <v>236</v>
      </c>
      <c r="RIL49" s="134" t="s">
        <v>236</v>
      </c>
      <c r="RIM49" s="134" t="s">
        <v>236</v>
      </c>
      <c r="RIN49" s="134" t="s">
        <v>236</v>
      </c>
      <c r="RIO49" s="134" t="s">
        <v>236</v>
      </c>
      <c r="RIP49" s="134" t="s">
        <v>236</v>
      </c>
      <c r="RIQ49" s="134" t="s">
        <v>236</v>
      </c>
      <c r="RIR49" s="134" t="s">
        <v>236</v>
      </c>
      <c r="RIS49" s="134" t="s">
        <v>236</v>
      </c>
      <c r="RIT49" s="134" t="s">
        <v>236</v>
      </c>
      <c r="RIU49" s="134" t="s">
        <v>236</v>
      </c>
      <c r="RIV49" s="134" t="s">
        <v>236</v>
      </c>
      <c r="RIW49" s="134" t="s">
        <v>236</v>
      </c>
      <c r="RIX49" s="134" t="s">
        <v>236</v>
      </c>
      <c r="RIY49" s="134" t="s">
        <v>236</v>
      </c>
      <c r="RIZ49" s="134" t="s">
        <v>236</v>
      </c>
      <c r="RJA49" s="134" t="s">
        <v>236</v>
      </c>
      <c r="RJB49" s="134" t="s">
        <v>236</v>
      </c>
      <c r="RJC49" s="134" t="s">
        <v>236</v>
      </c>
      <c r="RJD49" s="134" t="s">
        <v>236</v>
      </c>
      <c r="RJE49" s="134" t="s">
        <v>236</v>
      </c>
      <c r="RJF49" s="134" t="s">
        <v>236</v>
      </c>
      <c r="RJG49" s="134" t="s">
        <v>236</v>
      </c>
      <c r="RJH49" s="134" t="s">
        <v>236</v>
      </c>
      <c r="RJI49" s="134" t="s">
        <v>236</v>
      </c>
      <c r="RJJ49" s="134" t="s">
        <v>236</v>
      </c>
      <c r="RJK49" s="134" t="s">
        <v>236</v>
      </c>
      <c r="RJL49" s="134" t="s">
        <v>236</v>
      </c>
      <c r="RJM49" s="134" t="s">
        <v>236</v>
      </c>
      <c r="RJN49" s="134" t="s">
        <v>236</v>
      </c>
      <c r="RJO49" s="134" t="s">
        <v>236</v>
      </c>
      <c r="RJP49" s="134" t="s">
        <v>236</v>
      </c>
      <c r="RJQ49" s="134" t="s">
        <v>236</v>
      </c>
      <c r="RJR49" s="134" t="s">
        <v>236</v>
      </c>
      <c r="RJS49" s="134" t="s">
        <v>236</v>
      </c>
      <c r="RJT49" s="134" t="s">
        <v>236</v>
      </c>
      <c r="RJU49" s="134" t="s">
        <v>236</v>
      </c>
      <c r="RJV49" s="134" t="s">
        <v>236</v>
      </c>
      <c r="RJW49" s="134" t="s">
        <v>236</v>
      </c>
      <c r="RJX49" s="134" t="s">
        <v>236</v>
      </c>
      <c r="RJY49" s="134" t="s">
        <v>236</v>
      </c>
      <c r="RJZ49" s="134" t="s">
        <v>236</v>
      </c>
      <c r="RKA49" s="134" t="s">
        <v>236</v>
      </c>
      <c r="RKB49" s="134" t="s">
        <v>236</v>
      </c>
      <c r="RKC49" s="134" t="s">
        <v>236</v>
      </c>
      <c r="RKD49" s="134" t="s">
        <v>236</v>
      </c>
      <c r="RKE49" s="134" t="s">
        <v>236</v>
      </c>
      <c r="RKF49" s="134" t="s">
        <v>236</v>
      </c>
      <c r="RKG49" s="134" t="s">
        <v>236</v>
      </c>
      <c r="RKH49" s="134" t="s">
        <v>236</v>
      </c>
      <c r="RKI49" s="134" t="s">
        <v>236</v>
      </c>
      <c r="RKJ49" s="134" t="s">
        <v>236</v>
      </c>
      <c r="RKK49" s="134" t="s">
        <v>236</v>
      </c>
      <c r="RKL49" s="134" t="s">
        <v>236</v>
      </c>
      <c r="RKM49" s="134" t="s">
        <v>236</v>
      </c>
      <c r="RKN49" s="134" t="s">
        <v>236</v>
      </c>
      <c r="RKO49" s="134" t="s">
        <v>236</v>
      </c>
      <c r="RKP49" s="134" t="s">
        <v>236</v>
      </c>
      <c r="RKQ49" s="134" t="s">
        <v>236</v>
      </c>
      <c r="RKR49" s="134" t="s">
        <v>236</v>
      </c>
      <c r="RKS49" s="134" t="s">
        <v>236</v>
      </c>
      <c r="RKT49" s="134" t="s">
        <v>236</v>
      </c>
      <c r="RKU49" s="134" t="s">
        <v>236</v>
      </c>
      <c r="RKV49" s="134" t="s">
        <v>236</v>
      </c>
      <c r="RKW49" s="134" t="s">
        <v>236</v>
      </c>
      <c r="RKX49" s="134" t="s">
        <v>236</v>
      </c>
      <c r="RKY49" s="134" t="s">
        <v>236</v>
      </c>
      <c r="RKZ49" s="134" t="s">
        <v>236</v>
      </c>
      <c r="RLA49" s="134" t="s">
        <v>236</v>
      </c>
      <c r="RLB49" s="134" t="s">
        <v>236</v>
      </c>
      <c r="RLC49" s="134" t="s">
        <v>236</v>
      </c>
      <c r="RLD49" s="134" t="s">
        <v>236</v>
      </c>
      <c r="RLE49" s="134" t="s">
        <v>236</v>
      </c>
      <c r="RLF49" s="134" t="s">
        <v>236</v>
      </c>
      <c r="RLG49" s="134" t="s">
        <v>236</v>
      </c>
      <c r="RLH49" s="134" t="s">
        <v>236</v>
      </c>
      <c r="RLI49" s="134" t="s">
        <v>236</v>
      </c>
      <c r="RLJ49" s="134" t="s">
        <v>236</v>
      </c>
      <c r="RLK49" s="134" t="s">
        <v>236</v>
      </c>
      <c r="RLL49" s="134" t="s">
        <v>236</v>
      </c>
      <c r="RLM49" s="134" t="s">
        <v>236</v>
      </c>
      <c r="RLN49" s="134" t="s">
        <v>236</v>
      </c>
      <c r="RLO49" s="134" t="s">
        <v>236</v>
      </c>
      <c r="RLP49" s="134" t="s">
        <v>236</v>
      </c>
      <c r="RLQ49" s="134" t="s">
        <v>236</v>
      </c>
      <c r="RLR49" s="134" t="s">
        <v>236</v>
      </c>
      <c r="RLS49" s="134" t="s">
        <v>236</v>
      </c>
      <c r="RLT49" s="134" t="s">
        <v>236</v>
      </c>
      <c r="RLU49" s="134" t="s">
        <v>236</v>
      </c>
      <c r="RLV49" s="134" t="s">
        <v>236</v>
      </c>
      <c r="RLW49" s="134" t="s">
        <v>236</v>
      </c>
      <c r="RLX49" s="134" t="s">
        <v>236</v>
      </c>
      <c r="RLY49" s="134" t="s">
        <v>236</v>
      </c>
      <c r="RLZ49" s="134" t="s">
        <v>236</v>
      </c>
      <c r="RMA49" s="134" t="s">
        <v>236</v>
      </c>
      <c r="RMB49" s="134" t="s">
        <v>236</v>
      </c>
      <c r="RMC49" s="134" t="s">
        <v>236</v>
      </c>
      <c r="RMD49" s="134" t="s">
        <v>236</v>
      </c>
      <c r="RME49" s="134" t="s">
        <v>236</v>
      </c>
      <c r="RMF49" s="134" t="s">
        <v>236</v>
      </c>
      <c r="RMG49" s="134" t="s">
        <v>236</v>
      </c>
      <c r="RMH49" s="134" t="s">
        <v>236</v>
      </c>
      <c r="RMI49" s="134" t="s">
        <v>236</v>
      </c>
      <c r="RMJ49" s="134" t="s">
        <v>236</v>
      </c>
      <c r="RMK49" s="134" t="s">
        <v>236</v>
      </c>
      <c r="RML49" s="134" t="s">
        <v>236</v>
      </c>
      <c r="RMM49" s="134" t="s">
        <v>236</v>
      </c>
      <c r="RMN49" s="134" t="s">
        <v>236</v>
      </c>
      <c r="RMO49" s="134" t="s">
        <v>236</v>
      </c>
      <c r="RMP49" s="134" t="s">
        <v>236</v>
      </c>
      <c r="RMQ49" s="134" t="s">
        <v>236</v>
      </c>
      <c r="RMR49" s="134" t="s">
        <v>236</v>
      </c>
      <c r="RMS49" s="134" t="s">
        <v>236</v>
      </c>
      <c r="RMT49" s="134" t="s">
        <v>236</v>
      </c>
      <c r="RMU49" s="134" t="s">
        <v>236</v>
      </c>
      <c r="RMV49" s="134" t="s">
        <v>236</v>
      </c>
      <c r="RMW49" s="134" t="s">
        <v>236</v>
      </c>
      <c r="RMX49" s="134" t="s">
        <v>236</v>
      </c>
      <c r="RMY49" s="134" t="s">
        <v>236</v>
      </c>
      <c r="RMZ49" s="134" t="s">
        <v>236</v>
      </c>
      <c r="RNA49" s="134" t="s">
        <v>236</v>
      </c>
      <c r="RNB49" s="134" t="s">
        <v>236</v>
      </c>
      <c r="RNC49" s="134" t="s">
        <v>236</v>
      </c>
      <c r="RND49" s="134" t="s">
        <v>236</v>
      </c>
      <c r="RNE49" s="134" t="s">
        <v>236</v>
      </c>
      <c r="RNF49" s="134" t="s">
        <v>236</v>
      </c>
      <c r="RNG49" s="134" t="s">
        <v>236</v>
      </c>
      <c r="RNH49" s="134" t="s">
        <v>236</v>
      </c>
      <c r="RNI49" s="134" t="s">
        <v>236</v>
      </c>
      <c r="RNJ49" s="134" t="s">
        <v>236</v>
      </c>
      <c r="RNK49" s="134" t="s">
        <v>236</v>
      </c>
      <c r="RNL49" s="134" t="s">
        <v>236</v>
      </c>
      <c r="RNM49" s="134" t="s">
        <v>236</v>
      </c>
      <c r="RNN49" s="134" t="s">
        <v>236</v>
      </c>
      <c r="RNO49" s="134" t="s">
        <v>236</v>
      </c>
      <c r="RNP49" s="134" t="s">
        <v>236</v>
      </c>
      <c r="RNQ49" s="134" t="s">
        <v>236</v>
      </c>
      <c r="RNR49" s="134" t="s">
        <v>236</v>
      </c>
      <c r="RNS49" s="134" t="s">
        <v>236</v>
      </c>
      <c r="RNT49" s="134" t="s">
        <v>236</v>
      </c>
      <c r="RNU49" s="134" t="s">
        <v>236</v>
      </c>
      <c r="RNV49" s="134" t="s">
        <v>236</v>
      </c>
      <c r="RNW49" s="134" t="s">
        <v>236</v>
      </c>
      <c r="RNX49" s="134" t="s">
        <v>236</v>
      </c>
      <c r="RNY49" s="134" t="s">
        <v>236</v>
      </c>
      <c r="RNZ49" s="134" t="s">
        <v>236</v>
      </c>
      <c r="ROA49" s="134" t="s">
        <v>236</v>
      </c>
      <c r="ROB49" s="134" t="s">
        <v>236</v>
      </c>
      <c r="ROC49" s="134" t="s">
        <v>236</v>
      </c>
      <c r="ROD49" s="134" t="s">
        <v>236</v>
      </c>
      <c r="ROE49" s="134" t="s">
        <v>236</v>
      </c>
      <c r="ROF49" s="134" t="s">
        <v>236</v>
      </c>
      <c r="ROG49" s="134" t="s">
        <v>236</v>
      </c>
      <c r="ROH49" s="134" t="s">
        <v>236</v>
      </c>
      <c r="ROI49" s="134" t="s">
        <v>236</v>
      </c>
      <c r="ROJ49" s="134" t="s">
        <v>236</v>
      </c>
      <c r="ROK49" s="134" t="s">
        <v>236</v>
      </c>
      <c r="ROL49" s="134" t="s">
        <v>236</v>
      </c>
      <c r="ROM49" s="134" t="s">
        <v>236</v>
      </c>
      <c r="RON49" s="134" t="s">
        <v>236</v>
      </c>
      <c r="ROO49" s="134" t="s">
        <v>236</v>
      </c>
      <c r="ROP49" s="134" t="s">
        <v>236</v>
      </c>
      <c r="ROQ49" s="134" t="s">
        <v>236</v>
      </c>
      <c r="ROR49" s="134" t="s">
        <v>236</v>
      </c>
      <c r="ROS49" s="134" t="s">
        <v>236</v>
      </c>
      <c r="ROT49" s="134" t="s">
        <v>236</v>
      </c>
      <c r="ROU49" s="134" t="s">
        <v>236</v>
      </c>
      <c r="ROV49" s="134" t="s">
        <v>236</v>
      </c>
      <c r="ROW49" s="134" t="s">
        <v>236</v>
      </c>
      <c r="ROX49" s="134" t="s">
        <v>236</v>
      </c>
      <c r="ROY49" s="134" t="s">
        <v>236</v>
      </c>
      <c r="ROZ49" s="134" t="s">
        <v>236</v>
      </c>
      <c r="RPA49" s="134" t="s">
        <v>236</v>
      </c>
      <c r="RPB49" s="134" t="s">
        <v>236</v>
      </c>
      <c r="RPC49" s="134" t="s">
        <v>236</v>
      </c>
      <c r="RPD49" s="134" t="s">
        <v>236</v>
      </c>
      <c r="RPE49" s="134" t="s">
        <v>236</v>
      </c>
      <c r="RPF49" s="134" t="s">
        <v>236</v>
      </c>
      <c r="RPG49" s="134" t="s">
        <v>236</v>
      </c>
      <c r="RPH49" s="134" t="s">
        <v>236</v>
      </c>
      <c r="RPI49" s="134" t="s">
        <v>236</v>
      </c>
      <c r="RPJ49" s="134" t="s">
        <v>236</v>
      </c>
      <c r="RPK49" s="134" t="s">
        <v>236</v>
      </c>
      <c r="RPL49" s="134" t="s">
        <v>236</v>
      </c>
      <c r="RPM49" s="134" t="s">
        <v>236</v>
      </c>
      <c r="RPN49" s="134" t="s">
        <v>236</v>
      </c>
      <c r="RPO49" s="134" t="s">
        <v>236</v>
      </c>
      <c r="RPP49" s="134" t="s">
        <v>236</v>
      </c>
      <c r="RPQ49" s="134" t="s">
        <v>236</v>
      </c>
      <c r="RPR49" s="134" t="s">
        <v>236</v>
      </c>
      <c r="RPS49" s="134" t="s">
        <v>236</v>
      </c>
      <c r="RPT49" s="134" t="s">
        <v>236</v>
      </c>
      <c r="RPU49" s="134" t="s">
        <v>236</v>
      </c>
      <c r="RPV49" s="134" t="s">
        <v>236</v>
      </c>
      <c r="RPW49" s="134" t="s">
        <v>236</v>
      </c>
      <c r="RPX49" s="134" t="s">
        <v>236</v>
      </c>
      <c r="RPY49" s="134" t="s">
        <v>236</v>
      </c>
      <c r="RPZ49" s="134" t="s">
        <v>236</v>
      </c>
      <c r="RQA49" s="134" t="s">
        <v>236</v>
      </c>
      <c r="RQB49" s="134" t="s">
        <v>236</v>
      </c>
      <c r="RQC49" s="134" t="s">
        <v>236</v>
      </c>
      <c r="RQD49" s="134" t="s">
        <v>236</v>
      </c>
      <c r="RQE49" s="134" t="s">
        <v>236</v>
      </c>
      <c r="RQF49" s="134" t="s">
        <v>236</v>
      </c>
      <c r="RQG49" s="134" t="s">
        <v>236</v>
      </c>
      <c r="RQH49" s="134" t="s">
        <v>236</v>
      </c>
      <c r="RQI49" s="134" t="s">
        <v>236</v>
      </c>
      <c r="RQJ49" s="134" t="s">
        <v>236</v>
      </c>
      <c r="RQK49" s="134" t="s">
        <v>236</v>
      </c>
      <c r="RQL49" s="134" t="s">
        <v>236</v>
      </c>
      <c r="RQM49" s="134" t="s">
        <v>236</v>
      </c>
      <c r="RQN49" s="134" t="s">
        <v>236</v>
      </c>
      <c r="RQO49" s="134" t="s">
        <v>236</v>
      </c>
      <c r="RQP49" s="134" t="s">
        <v>236</v>
      </c>
      <c r="RQQ49" s="134" t="s">
        <v>236</v>
      </c>
      <c r="RQR49" s="134" t="s">
        <v>236</v>
      </c>
      <c r="RQS49" s="134" t="s">
        <v>236</v>
      </c>
      <c r="RQT49" s="134" t="s">
        <v>236</v>
      </c>
      <c r="RQU49" s="134" t="s">
        <v>236</v>
      </c>
      <c r="RQV49" s="134" t="s">
        <v>236</v>
      </c>
      <c r="RQW49" s="134" t="s">
        <v>236</v>
      </c>
      <c r="RQX49" s="134" t="s">
        <v>236</v>
      </c>
      <c r="RQY49" s="134" t="s">
        <v>236</v>
      </c>
      <c r="RQZ49" s="134" t="s">
        <v>236</v>
      </c>
      <c r="RRA49" s="134" t="s">
        <v>236</v>
      </c>
      <c r="RRB49" s="134" t="s">
        <v>236</v>
      </c>
      <c r="RRC49" s="134" t="s">
        <v>236</v>
      </c>
      <c r="RRD49" s="134" t="s">
        <v>236</v>
      </c>
      <c r="RRE49" s="134" t="s">
        <v>236</v>
      </c>
      <c r="RRF49" s="134" t="s">
        <v>236</v>
      </c>
      <c r="RRG49" s="134" t="s">
        <v>236</v>
      </c>
      <c r="RRH49" s="134" t="s">
        <v>236</v>
      </c>
      <c r="RRI49" s="134" t="s">
        <v>236</v>
      </c>
      <c r="RRJ49" s="134" t="s">
        <v>236</v>
      </c>
      <c r="RRK49" s="134" t="s">
        <v>236</v>
      </c>
      <c r="RRL49" s="134" t="s">
        <v>236</v>
      </c>
      <c r="RRM49" s="134" t="s">
        <v>236</v>
      </c>
      <c r="RRN49" s="134" t="s">
        <v>236</v>
      </c>
      <c r="RRO49" s="134" t="s">
        <v>236</v>
      </c>
      <c r="RRP49" s="134" t="s">
        <v>236</v>
      </c>
      <c r="RRQ49" s="134" t="s">
        <v>236</v>
      </c>
      <c r="RRR49" s="134" t="s">
        <v>236</v>
      </c>
      <c r="RRS49" s="134" t="s">
        <v>236</v>
      </c>
      <c r="RRT49" s="134" t="s">
        <v>236</v>
      </c>
      <c r="RRU49" s="134" t="s">
        <v>236</v>
      </c>
      <c r="RRV49" s="134" t="s">
        <v>236</v>
      </c>
      <c r="RRW49" s="134" t="s">
        <v>236</v>
      </c>
      <c r="RRX49" s="134" t="s">
        <v>236</v>
      </c>
      <c r="RRY49" s="134" t="s">
        <v>236</v>
      </c>
      <c r="RRZ49" s="134" t="s">
        <v>236</v>
      </c>
      <c r="RSA49" s="134" t="s">
        <v>236</v>
      </c>
      <c r="RSB49" s="134" t="s">
        <v>236</v>
      </c>
      <c r="RSC49" s="134" t="s">
        <v>236</v>
      </c>
      <c r="RSD49" s="134" t="s">
        <v>236</v>
      </c>
      <c r="RSE49" s="134" t="s">
        <v>236</v>
      </c>
      <c r="RSF49" s="134" t="s">
        <v>236</v>
      </c>
      <c r="RSG49" s="134" t="s">
        <v>236</v>
      </c>
      <c r="RSH49" s="134" t="s">
        <v>236</v>
      </c>
      <c r="RSI49" s="134" t="s">
        <v>236</v>
      </c>
      <c r="RSJ49" s="134" t="s">
        <v>236</v>
      </c>
      <c r="RSK49" s="134" t="s">
        <v>236</v>
      </c>
      <c r="RSL49" s="134" t="s">
        <v>236</v>
      </c>
      <c r="RSM49" s="134" t="s">
        <v>236</v>
      </c>
      <c r="RSN49" s="134" t="s">
        <v>236</v>
      </c>
      <c r="RSO49" s="134" t="s">
        <v>236</v>
      </c>
      <c r="RSP49" s="134" t="s">
        <v>236</v>
      </c>
      <c r="RSQ49" s="134" t="s">
        <v>236</v>
      </c>
      <c r="RSR49" s="134" t="s">
        <v>236</v>
      </c>
      <c r="RSS49" s="134" t="s">
        <v>236</v>
      </c>
      <c r="RST49" s="134" t="s">
        <v>236</v>
      </c>
      <c r="RSU49" s="134" t="s">
        <v>236</v>
      </c>
      <c r="RSV49" s="134" t="s">
        <v>236</v>
      </c>
      <c r="RSW49" s="134" t="s">
        <v>236</v>
      </c>
      <c r="RSX49" s="134" t="s">
        <v>236</v>
      </c>
      <c r="RSY49" s="134" t="s">
        <v>236</v>
      </c>
      <c r="RSZ49" s="134" t="s">
        <v>236</v>
      </c>
      <c r="RTA49" s="134" t="s">
        <v>236</v>
      </c>
      <c r="RTB49" s="134" t="s">
        <v>236</v>
      </c>
      <c r="RTC49" s="134" t="s">
        <v>236</v>
      </c>
      <c r="RTD49" s="134" t="s">
        <v>236</v>
      </c>
      <c r="RTE49" s="134" t="s">
        <v>236</v>
      </c>
      <c r="RTF49" s="134" t="s">
        <v>236</v>
      </c>
      <c r="RTG49" s="134" t="s">
        <v>236</v>
      </c>
      <c r="RTH49" s="134" t="s">
        <v>236</v>
      </c>
      <c r="RTI49" s="134" t="s">
        <v>236</v>
      </c>
      <c r="RTJ49" s="134" t="s">
        <v>236</v>
      </c>
      <c r="RTK49" s="134" t="s">
        <v>236</v>
      </c>
      <c r="RTL49" s="134" t="s">
        <v>236</v>
      </c>
      <c r="RTM49" s="134" t="s">
        <v>236</v>
      </c>
      <c r="RTN49" s="134" t="s">
        <v>236</v>
      </c>
      <c r="RTO49" s="134" t="s">
        <v>236</v>
      </c>
      <c r="RTP49" s="134" t="s">
        <v>236</v>
      </c>
      <c r="RTQ49" s="134" t="s">
        <v>236</v>
      </c>
      <c r="RTR49" s="134" t="s">
        <v>236</v>
      </c>
      <c r="RTS49" s="134" t="s">
        <v>236</v>
      </c>
      <c r="RTT49" s="134" t="s">
        <v>236</v>
      </c>
      <c r="RTU49" s="134" t="s">
        <v>236</v>
      </c>
      <c r="RTV49" s="134" t="s">
        <v>236</v>
      </c>
      <c r="RTW49" s="134" t="s">
        <v>236</v>
      </c>
      <c r="RTX49" s="134" t="s">
        <v>236</v>
      </c>
      <c r="RTY49" s="134" t="s">
        <v>236</v>
      </c>
      <c r="RTZ49" s="134" t="s">
        <v>236</v>
      </c>
      <c r="RUA49" s="134" t="s">
        <v>236</v>
      </c>
      <c r="RUB49" s="134" t="s">
        <v>236</v>
      </c>
      <c r="RUC49" s="134" t="s">
        <v>236</v>
      </c>
      <c r="RUD49" s="134" t="s">
        <v>236</v>
      </c>
      <c r="RUE49" s="134" t="s">
        <v>236</v>
      </c>
      <c r="RUF49" s="134" t="s">
        <v>236</v>
      </c>
      <c r="RUG49" s="134" t="s">
        <v>236</v>
      </c>
      <c r="RUH49" s="134" t="s">
        <v>236</v>
      </c>
      <c r="RUI49" s="134" t="s">
        <v>236</v>
      </c>
      <c r="RUJ49" s="134" t="s">
        <v>236</v>
      </c>
      <c r="RUK49" s="134" t="s">
        <v>236</v>
      </c>
      <c r="RUL49" s="134" t="s">
        <v>236</v>
      </c>
      <c r="RUM49" s="134" t="s">
        <v>236</v>
      </c>
      <c r="RUN49" s="134" t="s">
        <v>236</v>
      </c>
      <c r="RUO49" s="134" t="s">
        <v>236</v>
      </c>
      <c r="RUP49" s="134" t="s">
        <v>236</v>
      </c>
      <c r="RUQ49" s="134" t="s">
        <v>236</v>
      </c>
      <c r="RUR49" s="134" t="s">
        <v>236</v>
      </c>
      <c r="RUS49" s="134" t="s">
        <v>236</v>
      </c>
      <c r="RUT49" s="134" t="s">
        <v>236</v>
      </c>
      <c r="RUU49" s="134" t="s">
        <v>236</v>
      </c>
      <c r="RUV49" s="134" t="s">
        <v>236</v>
      </c>
      <c r="RUW49" s="134" t="s">
        <v>236</v>
      </c>
      <c r="RUX49" s="134" t="s">
        <v>236</v>
      </c>
      <c r="RUY49" s="134" t="s">
        <v>236</v>
      </c>
      <c r="RUZ49" s="134" t="s">
        <v>236</v>
      </c>
      <c r="RVA49" s="134" t="s">
        <v>236</v>
      </c>
      <c r="RVB49" s="134" t="s">
        <v>236</v>
      </c>
      <c r="RVC49" s="134" t="s">
        <v>236</v>
      </c>
      <c r="RVD49" s="134" t="s">
        <v>236</v>
      </c>
      <c r="RVE49" s="134" t="s">
        <v>236</v>
      </c>
      <c r="RVF49" s="134" t="s">
        <v>236</v>
      </c>
      <c r="RVG49" s="134" t="s">
        <v>236</v>
      </c>
      <c r="RVH49" s="134" t="s">
        <v>236</v>
      </c>
      <c r="RVI49" s="134" t="s">
        <v>236</v>
      </c>
      <c r="RVJ49" s="134" t="s">
        <v>236</v>
      </c>
      <c r="RVK49" s="134" t="s">
        <v>236</v>
      </c>
      <c r="RVL49" s="134" t="s">
        <v>236</v>
      </c>
      <c r="RVM49" s="134" t="s">
        <v>236</v>
      </c>
      <c r="RVN49" s="134" t="s">
        <v>236</v>
      </c>
      <c r="RVO49" s="134" t="s">
        <v>236</v>
      </c>
      <c r="RVP49" s="134" t="s">
        <v>236</v>
      </c>
      <c r="RVQ49" s="134" t="s">
        <v>236</v>
      </c>
      <c r="RVR49" s="134" t="s">
        <v>236</v>
      </c>
      <c r="RVS49" s="134" t="s">
        <v>236</v>
      </c>
      <c r="RVT49" s="134" t="s">
        <v>236</v>
      </c>
      <c r="RVU49" s="134" t="s">
        <v>236</v>
      </c>
      <c r="RVV49" s="134" t="s">
        <v>236</v>
      </c>
      <c r="RVW49" s="134" t="s">
        <v>236</v>
      </c>
      <c r="RVX49" s="134" t="s">
        <v>236</v>
      </c>
      <c r="RVY49" s="134" t="s">
        <v>236</v>
      </c>
      <c r="RVZ49" s="134" t="s">
        <v>236</v>
      </c>
      <c r="RWA49" s="134" t="s">
        <v>236</v>
      </c>
      <c r="RWB49" s="134" t="s">
        <v>236</v>
      </c>
      <c r="RWC49" s="134" t="s">
        <v>236</v>
      </c>
      <c r="RWD49" s="134" t="s">
        <v>236</v>
      </c>
      <c r="RWE49" s="134" t="s">
        <v>236</v>
      </c>
      <c r="RWF49" s="134" t="s">
        <v>236</v>
      </c>
      <c r="RWG49" s="134" t="s">
        <v>236</v>
      </c>
      <c r="RWH49" s="134" t="s">
        <v>236</v>
      </c>
      <c r="RWI49" s="134" t="s">
        <v>236</v>
      </c>
      <c r="RWJ49" s="134" t="s">
        <v>236</v>
      </c>
      <c r="RWK49" s="134" t="s">
        <v>236</v>
      </c>
      <c r="RWL49" s="134" t="s">
        <v>236</v>
      </c>
      <c r="RWM49" s="134" t="s">
        <v>236</v>
      </c>
      <c r="RWN49" s="134" t="s">
        <v>236</v>
      </c>
      <c r="RWO49" s="134" t="s">
        <v>236</v>
      </c>
      <c r="RWP49" s="134" t="s">
        <v>236</v>
      </c>
      <c r="RWQ49" s="134" t="s">
        <v>236</v>
      </c>
      <c r="RWR49" s="134" t="s">
        <v>236</v>
      </c>
      <c r="RWS49" s="134" t="s">
        <v>236</v>
      </c>
      <c r="RWT49" s="134" t="s">
        <v>236</v>
      </c>
      <c r="RWU49" s="134" t="s">
        <v>236</v>
      </c>
      <c r="RWV49" s="134" t="s">
        <v>236</v>
      </c>
      <c r="RWW49" s="134" t="s">
        <v>236</v>
      </c>
      <c r="RWX49" s="134" t="s">
        <v>236</v>
      </c>
      <c r="RWY49" s="134" t="s">
        <v>236</v>
      </c>
      <c r="RWZ49" s="134" t="s">
        <v>236</v>
      </c>
      <c r="RXA49" s="134" t="s">
        <v>236</v>
      </c>
      <c r="RXB49" s="134" t="s">
        <v>236</v>
      </c>
      <c r="RXC49" s="134" t="s">
        <v>236</v>
      </c>
      <c r="RXD49" s="134" t="s">
        <v>236</v>
      </c>
      <c r="RXE49" s="134" t="s">
        <v>236</v>
      </c>
      <c r="RXF49" s="134" t="s">
        <v>236</v>
      </c>
      <c r="RXG49" s="134" t="s">
        <v>236</v>
      </c>
      <c r="RXH49" s="134" t="s">
        <v>236</v>
      </c>
      <c r="RXI49" s="134" t="s">
        <v>236</v>
      </c>
      <c r="RXJ49" s="134" t="s">
        <v>236</v>
      </c>
      <c r="RXK49" s="134" t="s">
        <v>236</v>
      </c>
      <c r="RXL49" s="134" t="s">
        <v>236</v>
      </c>
      <c r="RXM49" s="134" t="s">
        <v>236</v>
      </c>
      <c r="RXN49" s="134" t="s">
        <v>236</v>
      </c>
      <c r="RXO49" s="134" t="s">
        <v>236</v>
      </c>
      <c r="RXP49" s="134" t="s">
        <v>236</v>
      </c>
      <c r="RXQ49" s="134" t="s">
        <v>236</v>
      </c>
      <c r="RXR49" s="134" t="s">
        <v>236</v>
      </c>
      <c r="RXS49" s="134" t="s">
        <v>236</v>
      </c>
      <c r="RXT49" s="134" t="s">
        <v>236</v>
      </c>
      <c r="RXU49" s="134" t="s">
        <v>236</v>
      </c>
      <c r="RXV49" s="134" t="s">
        <v>236</v>
      </c>
      <c r="RXW49" s="134" t="s">
        <v>236</v>
      </c>
      <c r="RXX49" s="134" t="s">
        <v>236</v>
      </c>
      <c r="RXY49" s="134" t="s">
        <v>236</v>
      </c>
      <c r="RXZ49" s="134" t="s">
        <v>236</v>
      </c>
      <c r="RYA49" s="134" t="s">
        <v>236</v>
      </c>
      <c r="RYB49" s="134" t="s">
        <v>236</v>
      </c>
      <c r="RYC49" s="134" t="s">
        <v>236</v>
      </c>
      <c r="RYD49" s="134" t="s">
        <v>236</v>
      </c>
      <c r="RYE49" s="134" t="s">
        <v>236</v>
      </c>
      <c r="RYF49" s="134" t="s">
        <v>236</v>
      </c>
      <c r="RYG49" s="134" t="s">
        <v>236</v>
      </c>
      <c r="RYH49" s="134" t="s">
        <v>236</v>
      </c>
      <c r="RYI49" s="134" t="s">
        <v>236</v>
      </c>
      <c r="RYJ49" s="134" t="s">
        <v>236</v>
      </c>
      <c r="RYK49" s="134" t="s">
        <v>236</v>
      </c>
      <c r="RYL49" s="134" t="s">
        <v>236</v>
      </c>
      <c r="RYM49" s="134" t="s">
        <v>236</v>
      </c>
      <c r="RYN49" s="134" t="s">
        <v>236</v>
      </c>
      <c r="RYO49" s="134" t="s">
        <v>236</v>
      </c>
      <c r="RYP49" s="134" t="s">
        <v>236</v>
      </c>
      <c r="RYQ49" s="134" t="s">
        <v>236</v>
      </c>
      <c r="RYR49" s="134" t="s">
        <v>236</v>
      </c>
      <c r="RYS49" s="134" t="s">
        <v>236</v>
      </c>
      <c r="RYT49" s="134" t="s">
        <v>236</v>
      </c>
      <c r="RYU49" s="134" t="s">
        <v>236</v>
      </c>
      <c r="RYV49" s="134" t="s">
        <v>236</v>
      </c>
      <c r="RYW49" s="134" t="s">
        <v>236</v>
      </c>
      <c r="RYX49" s="134" t="s">
        <v>236</v>
      </c>
      <c r="RYY49" s="134" t="s">
        <v>236</v>
      </c>
      <c r="RYZ49" s="134" t="s">
        <v>236</v>
      </c>
      <c r="RZA49" s="134" t="s">
        <v>236</v>
      </c>
      <c r="RZB49" s="134" t="s">
        <v>236</v>
      </c>
      <c r="RZC49" s="134" t="s">
        <v>236</v>
      </c>
      <c r="RZD49" s="134" t="s">
        <v>236</v>
      </c>
      <c r="RZE49" s="134" t="s">
        <v>236</v>
      </c>
      <c r="RZF49" s="134" t="s">
        <v>236</v>
      </c>
      <c r="RZG49" s="134" t="s">
        <v>236</v>
      </c>
      <c r="RZH49" s="134" t="s">
        <v>236</v>
      </c>
      <c r="RZI49" s="134" t="s">
        <v>236</v>
      </c>
      <c r="RZJ49" s="134" t="s">
        <v>236</v>
      </c>
      <c r="RZK49" s="134" t="s">
        <v>236</v>
      </c>
      <c r="RZL49" s="134" t="s">
        <v>236</v>
      </c>
      <c r="RZM49" s="134" t="s">
        <v>236</v>
      </c>
      <c r="RZN49" s="134" t="s">
        <v>236</v>
      </c>
      <c r="RZO49" s="134" t="s">
        <v>236</v>
      </c>
      <c r="RZP49" s="134" t="s">
        <v>236</v>
      </c>
      <c r="RZQ49" s="134" t="s">
        <v>236</v>
      </c>
      <c r="RZR49" s="134" t="s">
        <v>236</v>
      </c>
      <c r="RZS49" s="134" t="s">
        <v>236</v>
      </c>
      <c r="RZT49" s="134" t="s">
        <v>236</v>
      </c>
      <c r="RZU49" s="134" t="s">
        <v>236</v>
      </c>
      <c r="RZV49" s="134" t="s">
        <v>236</v>
      </c>
      <c r="RZW49" s="134" t="s">
        <v>236</v>
      </c>
      <c r="RZX49" s="134" t="s">
        <v>236</v>
      </c>
      <c r="RZY49" s="134" t="s">
        <v>236</v>
      </c>
      <c r="RZZ49" s="134" t="s">
        <v>236</v>
      </c>
      <c r="SAA49" s="134" t="s">
        <v>236</v>
      </c>
      <c r="SAB49" s="134" t="s">
        <v>236</v>
      </c>
      <c r="SAC49" s="134" t="s">
        <v>236</v>
      </c>
      <c r="SAD49" s="134" t="s">
        <v>236</v>
      </c>
      <c r="SAE49" s="134" t="s">
        <v>236</v>
      </c>
      <c r="SAF49" s="134" t="s">
        <v>236</v>
      </c>
      <c r="SAG49" s="134" t="s">
        <v>236</v>
      </c>
      <c r="SAH49" s="134" t="s">
        <v>236</v>
      </c>
      <c r="SAI49" s="134" t="s">
        <v>236</v>
      </c>
      <c r="SAJ49" s="134" t="s">
        <v>236</v>
      </c>
      <c r="SAK49" s="134" t="s">
        <v>236</v>
      </c>
      <c r="SAL49" s="134" t="s">
        <v>236</v>
      </c>
      <c r="SAM49" s="134" t="s">
        <v>236</v>
      </c>
      <c r="SAN49" s="134" t="s">
        <v>236</v>
      </c>
      <c r="SAO49" s="134" t="s">
        <v>236</v>
      </c>
      <c r="SAP49" s="134" t="s">
        <v>236</v>
      </c>
      <c r="SAQ49" s="134" t="s">
        <v>236</v>
      </c>
      <c r="SAR49" s="134" t="s">
        <v>236</v>
      </c>
      <c r="SAS49" s="134" t="s">
        <v>236</v>
      </c>
      <c r="SAT49" s="134" t="s">
        <v>236</v>
      </c>
      <c r="SAU49" s="134" t="s">
        <v>236</v>
      </c>
      <c r="SAV49" s="134" t="s">
        <v>236</v>
      </c>
      <c r="SAW49" s="134" t="s">
        <v>236</v>
      </c>
      <c r="SAX49" s="134" t="s">
        <v>236</v>
      </c>
      <c r="SAY49" s="134" t="s">
        <v>236</v>
      </c>
      <c r="SAZ49" s="134" t="s">
        <v>236</v>
      </c>
      <c r="SBA49" s="134" t="s">
        <v>236</v>
      </c>
      <c r="SBB49" s="134" t="s">
        <v>236</v>
      </c>
      <c r="SBC49" s="134" t="s">
        <v>236</v>
      </c>
      <c r="SBD49" s="134" t="s">
        <v>236</v>
      </c>
      <c r="SBE49" s="134" t="s">
        <v>236</v>
      </c>
      <c r="SBF49" s="134" t="s">
        <v>236</v>
      </c>
      <c r="SBG49" s="134" t="s">
        <v>236</v>
      </c>
      <c r="SBH49" s="134" t="s">
        <v>236</v>
      </c>
      <c r="SBI49" s="134" t="s">
        <v>236</v>
      </c>
      <c r="SBJ49" s="134" t="s">
        <v>236</v>
      </c>
      <c r="SBK49" s="134" t="s">
        <v>236</v>
      </c>
      <c r="SBL49" s="134" t="s">
        <v>236</v>
      </c>
      <c r="SBM49" s="134" t="s">
        <v>236</v>
      </c>
      <c r="SBN49" s="134" t="s">
        <v>236</v>
      </c>
      <c r="SBO49" s="134" t="s">
        <v>236</v>
      </c>
      <c r="SBP49" s="134" t="s">
        <v>236</v>
      </c>
      <c r="SBQ49" s="134" t="s">
        <v>236</v>
      </c>
      <c r="SBR49" s="134" t="s">
        <v>236</v>
      </c>
      <c r="SBS49" s="134" t="s">
        <v>236</v>
      </c>
      <c r="SBT49" s="134" t="s">
        <v>236</v>
      </c>
      <c r="SBU49" s="134" t="s">
        <v>236</v>
      </c>
      <c r="SBV49" s="134" t="s">
        <v>236</v>
      </c>
      <c r="SBW49" s="134" t="s">
        <v>236</v>
      </c>
      <c r="SBX49" s="134" t="s">
        <v>236</v>
      </c>
      <c r="SBY49" s="134" t="s">
        <v>236</v>
      </c>
      <c r="SBZ49" s="134" t="s">
        <v>236</v>
      </c>
      <c r="SCA49" s="134" t="s">
        <v>236</v>
      </c>
      <c r="SCB49" s="134" t="s">
        <v>236</v>
      </c>
      <c r="SCC49" s="134" t="s">
        <v>236</v>
      </c>
      <c r="SCD49" s="134" t="s">
        <v>236</v>
      </c>
      <c r="SCE49" s="134" t="s">
        <v>236</v>
      </c>
      <c r="SCF49" s="134" t="s">
        <v>236</v>
      </c>
      <c r="SCG49" s="134" t="s">
        <v>236</v>
      </c>
      <c r="SCH49" s="134" t="s">
        <v>236</v>
      </c>
      <c r="SCI49" s="134" t="s">
        <v>236</v>
      </c>
      <c r="SCJ49" s="134" t="s">
        <v>236</v>
      </c>
      <c r="SCK49" s="134" t="s">
        <v>236</v>
      </c>
      <c r="SCL49" s="134" t="s">
        <v>236</v>
      </c>
      <c r="SCM49" s="134" t="s">
        <v>236</v>
      </c>
      <c r="SCN49" s="134" t="s">
        <v>236</v>
      </c>
      <c r="SCO49" s="134" t="s">
        <v>236</v>
      </c>
      <c r="SCP49" s="134" t="s">
        <v>236</v>
      </c>
      <c r="SCQ49" s="134" t="s">
        <v>236</v>
      </c>
      <c r="SCR49" s="134" t="s">
        <v>236</v>
      </c>
      <c r="SCS49" s="134" t="s">
        <v>236</v>
      </c>
      <c r="SCT49" s="134" t="s">
        <v>236</v>
      </c>
      <c r="SCU49" s="134" t="s">
        <v>236</v>
      </c>
      <c r="SCV49" s="134" t="s">
        <v>236</v>
      </c>
      <c r="SCW49" s="134" t="s">
        <v>236</v>
      </c>
      <c r="SCX49" s="134" t="s">
        <v>236</v>
      </c>
      <c r="SCY49" s="134" t="s">
        <v>236</v>
      </c>
      <c r="SCZ49" s="134" t="s">
        <v>236</v>
      </c>
      <c r="SDA49" s="134" t="s">
        <v>236</v>
      </c>
      <c r="SDB49" s="134" t="s">
        <v>236</v>
      </c>
      <c r="SDC49" s="134" t="s">
        <v>236</v>
      </c>
      <c r="SDD49" s="134" t="s">
        <v>236</v>
      </c>
      <c r="SDE49" s="134" t="s">
        <v>236</v>
      </c>
      <c r="SDF49" s="134" t="s">
        <v>236</v>
      </c>
      <c r="SDG49" s="134" t="s">
        <v>236</v>
      </c>
      <c r="SDH49" s="134" t="s">
        <v>236</v>
      </c>
      <c r="SDI49" s="134" t="s">
        <v>236</v>
      </c>
      <c r="SDJ49" s="134" t="s">
        <v>236</v>
      </c>
      <c r="SDK49" s="134" t="s">
        <v>236</v>
      </c>
      <c r="SDL49" s="134" t="s">
        <v>236</v>
      </c>
      <c r="SDM49" s="134" t="s">
        <v>236</v>
      </c>
      <c r="SDN49" s="134" t="s">
        <v>236</v>
      </c>
      <c r="SDO49" s="134" t="s">
        <v>236</v>
      </c>
      <c r="SDP49" s="134" t="s">
        <v>236</v>
      </c>
      <c r="SDQ49" s="134" t="s">
        <v>236</v>
      </c>
      <c r="SDR49" s="134" t="s">
        <v>236</v>
      </c>
      <c r="SDS49" s="134" t="s">
        <v>236</v>
      </c>
      <c r="SDT49" s="134" t="s">
        <v>236</v>
      </c>
      <c r="SDU49" s="134" t="s">
        <v>236</v>
      </c>
      <c r="SDV49" s="134" t="s">
        <v>236</v>
      </c>
      <c r="SDW49" s="134" t="s">
        <v>236</v>
      </c>
      <c r="SDX49" s="134" t="s">
        <v>236</v>
      </c>
      <c r="SDY49" s="134" t="s">
        <v>236</v>
      </c>
      <c r="SDZ49" s="134" t="s">
        <v>236</v>
      </c>
      <c r="SEA49" s="134" t="s">
        <v>236</v>
      </c>
      <c r="SEB49" s="134" t="s">
        <v>236</v>
      </c>
      <c r="SEC49" s="134" t="s">
        <v>236</v>
      </c>
      <c r="SED49" s="134" t="s">
        <v>236</v>
      </c>
      <c r="SEE49" s="134" t="s">
        <v>236</v>
      </c>
      <c r="SEF49" s="134" t="s">
        <v>236</v>
      </c>
      <c r="SEG49" s="134" t="s">
        <v>236</v>
      </c>
      <c r="SEH49" s="134" t="s">
        <v>236</v>
      </c>
      <c r="SEI49" s="134" t="s">
        <v>236</v>
      </c>
      <c r="SEJ49" s="134" t="s">
        <v>236</v>
      </c>
      <c r="SEK49" s="134" t="s">
        <v>236</v>
      </c>
      <c r="SEL49" s="134" t="s">
        <v>236</v>
      </c>
      <c r="SEM49" s="134" t="s">
        <v>236</v>
      </c>
      <c r="SEN49" s="134" t="s">
        <v>236</v>
      </c>
      <c r="SEO49" s="134" t="s">
        <v>236</v>
      </c>
      <c r="SEP49" s="134" t="s">
        <v>236</v>
      </c>
      <c r="SEQ49" s="134" t="s">
        <v>236</v>
      </c>
      <c r="SER49" s="134" t="s">
        <v>236</v>
      </c>
      <c r="SES49" s="134" t="s">
        <v>236</v>
      </c>
      <c r="SET49" s="134" t="s">
        <v>236</v>
      </c>
      <c r="SEU49" s="134" t="s">
        <v>236</v>
      </c>
      <c r="SEV49" s="134" t="s">
        <v>236</v>
      </c>
      <c r="SEW49" s="134" t="s">
        <v>236</v>
      </c>
      <c r="SEX49" s="134" t="s">
        <v>236</v>
      </c>
      <c r="SEY49" s="134" t="s">
        <v>236</v>
      </c>
      <c r="SEZ49" s="134" t="s">
        <v>236</v>
      </c>
      <c r="SFA49" s="134" t="s">
        <v>236</v>
      </c>
      <c r="SFB49" s="134" t="s">
        <v>236</v>
      </c>
      <c r="SFC49" s="134" t="s">
        <v>236</v>
      </c>
      <c r="SFD49" s="134" t="s">
        <v>236</v>
      </c>
      <c r="SFE49" s="134" t="s">
        <v>236</v>
      </c>
      <c r="SFF49" s="134" t="s">
        <v>236</v>
      </c>
      <c r="SFG49" s="134" t="s">
        <v>236</v>
      </c>
      <c r="SFH49" s="134" t="s">
        <v>236</v>
      </c>
      <c r="SFI49" s="134" t="s">
        <v>236</v>
      </c>
      <c r="SFJ49" s="134" t="s">
        <v>236</v>
      </c>
      <c r="SFK49" s="134" t="s">
        <v>236</v>
      </c>
      <c r="SFL49" s="134" t="s">
        <v>236</v>
      </c>
      <c r="SFM49" s="134" t="s">
        <v>236</v>
      </c>
      <c r="SFN49" s="134" t="s">
        <v>236</v>
      </c>
      <c r="SFO49" s="134" t="s">
        <v>236</v>
      </c>
      <c r="SFP49" s="134" t="s">
        <v>236</v>
      </c>
      <c r="SFQ49" s="134" t="s">
        <v>236</v>
      </c>
      <c r="SFR49" s="134" t="s">
        <v>236</v>
      </c>
      <c r="SFS49" s="134" t="s">
        <v>236</v>
      </c>
      <c r="SFT49" s="134" t="s">
        <v>236</v>
      </c>
      <c r="SFU49" s="134" t="s">
        <v>236</v>
      </c>
      <c r="SFV49" s="134" t="s">
        <v>236</v>
      </c>
      <c r="SFW49" s="134" t="s">
        <v>236</v>
      </c>
      <c r="SFX49" s="134" t="s">
        <v>236</v>
      </c>
      <c r="SFY49" s="134" t="s">
        <v>236</v>
      </c>
      <c r="SFZ49" s="134" t="s">
        <v>236</v>
      </c>
      <c r="SGA49" s="134" t="s">
        <v>236</v>
      </c>
      <c r="SGB49" s="134" t="s">
        <v>236</v>
      </c>
      <c r="SGC49" s="134" t="s">
        <v>236</v>
      </c>
      <c r="SGD49" s="134" t="s">
        <v>236</v>
      </c>
      <c r="SGE49" s="134" t="s">
        <v>236</v>
      </c>
      <c r="SGF49" s="134" t="s">
        <v>236</v>
      </c>
      <c r="SGG49" s="134" t="s">
        <v>236</v>
      </c>
      <c r="SGH49" s="134" t="s">
        <v>236</v>
      </c>
      <c r="SGI49" s="134" t="s">
        <v>236</v>
      </c>
      <c r="SGJ49" s="134" t="s">
        <v>236</v>
      </c>
      <c r="SGK49" s="134" t="s">
        <v>236</v>
      </c>
      <c r="SGL49" s="134" t="s">
        <v>236</v>
      </c>
      <c r="SGM49" s="134" t="s">
        <v>236</v>
      </c>
      <c r="SGN49" s="134" t="s">
        <v>236</v>
      </c>
      <c r="SGO49" s="134" t="s">
        <v>236</v>
      </c>
      <c r="SGP49" s="134" t="s">
        <v>236</v>
      </c>
      <c r="SGQ49" s="134" t="s">
        <v>236</v>
      </c>
      <c r="SGR49" s="134" t="s">
        <v>236</v>
      </c>
      <c r="SGS49" s="134" t="s">
        <v>236</v>
      </c>
      <c r="SGT49" s="134" t="s">
        <v>236</v>
      </c>
      <c r="SGU49" s="134" t="s">
        <v>236</v>
      </c>
      <c r="SGV49" s="134" t="s">
        <v>236</v>
      </c>
      <c r="SGW49" s="134" t="s">
        <v>236</v>
      </c>
      <c r="SGX49" s="134" t="s">
        <v>236</v>
      </c>
      <c r="SGY49" s="134" t="s">
        <v>236</v>
      </c>
      <c r="SGZ49" s="134" t="s">
        <v>236</v>
      </c>
      <c r="SHA49" s="134" t="s">
        <v>236</v>
      </c>
      <c r="SHB49" s="134" t="s">
        <v>236</v>
      </c>
      <c r="SHC49" s="134" t="s">
        <v>236</v>
      </c>
      <c r="SHD49" s="134" t="s">
        <v>236</v>
      </c>
      <c r="SHE49" s="134" t="s">
        <v>236</v>
      </c>
      <c r="SHF49" s="134" t="s">
        <v>236</v>
      </c>
      <c r="SHG49" s="134" t="s">
        <v>236</v>
      </c>
      <c r="SHH49" s="134" t="s">
        <v>236</v>
      </c>
      <c r="SHI49" s="134" t="s">
        <v>236</v>
      </c>
      <c r="SHJ49" s="134" t="s">
        <v>236</v>
      </c>
      <c r="SHK49" s="134" t="s">
        <v>236</v>
      </c>
      <c r="SHL49" s="134" t="s">
        <v>236</v>
      </c>
      <c r="SHM49" s="134" t="s">
        <v>236</v>
      </c>
      <c r="SHN49" s="134" t="s">
        <v>236</v>
      </c>
      <c r="SHO49" s="134" t="s">
        <v>236</v>
      </c>
      <c r="SHP49" s="134" t="s">
        <v>236</v>
      </c>
      <c r="SHQ49" s="134" t="s">
        <v>236</v>
      </c>
      <c r="SHR49" s="134" t="s">
        <v>236</v>
      </c>
      <c r="SHS49" s="134" t="s">
        <v>236</v>
      </c>
      <c r="SHT49" s="134" t="s">
        <v>236</v>
      </c>
      <c r="SHU49" s="134" t="s">
        <v>236</v>
      </c>
      <c r="SHV49" s="134" t="s">
        <v>236</v>
      </c>
      <c r="SHW49" s="134" t="s">
        <v>236</v>
      </c>
      <c r="SHX49" s="134" t="s">
        <v>236</v>
      </c>
      <c r="SHY49" s="134" t="s">
        <v>236</v>
      </c>
      <c r="SHZ49" s="134" t="s">
        <v>236</v>
      </c>
      <c r="SIA49" s="134" t="s">
        <v>236</v>
      </c>
      <c r="SIB49" s="134" t="s">
        <v>236</v>
      </c>
      <c r="SIC49" s="134" t="s">
        <v>236</v>
      </c>
      <c r="SID49" s="134" t="s">
        <v>236</v>
      </c>
      <c r="SIE49" s="134" t="s">
        <v>236</v>
      </c>
      <c r="SIF49" s="134" t="s">
        <v>236</v>
      </c>
      <c r="SIG49" s="134" t="s">
        <v>236</v>
      </c>
      <c r="SIH49" s="134" t="s">
        <v>236</v>
      </c>
      <c r="SII49" s="134" t="s">
        <v>236</v>
      </c>
      <c r="SIJ49" s="134" t="s">
        <v>236</v>
      </c>
      <c r="SIK49" s="134" t="s">
        <v>236</v>
      </c>
      <c r="SIL49" s="134" t="s">
        <v>236</v>
      </c>
      <c r="SIM49" s="134" t="s">
        <v>236</v>
      </c>
      <c r="SIN49" s="134" t="s">
        <v>236</v>
      </c>
      <c r="SIO49" s="134" t="s">
        <v>236</v>
      </c>
      <c r="SIP49" s="134" t="s">
        <v>236</v>
      </c>
      <c r="SIQ49" s="134" t="s">
        <v>236</v>
      </c>
      <c r="SIR49" s="134" t="s">
        <v>236</v>
      </c>
      <c r="SIS49" s="134" t="s">
        <v>236</v>
      </c>
      <c r="SIT49" s="134" t="s">
        <v>236</v>
      </c>
      <c r="SIU49" s="134" t="s">
        <v>236</v>
      </c>
      <c r="SIV49" s="134" t="s">
        <v>236</v>
      </c>
      <c r="SIW49" s="134" t="s">
        <v>236</v>
      </c>
      <c r="SIX49" s="134" t="s">
        <v>236</v>
      </c>
      <c r="SIY49" s="134" t="s">
        <v>236</v>
      </c>
      <c r="SIZ49" s="134" t="s">
        <v>236</v>
      </c>
      <c r="SJA49" s="134" t="s">
        <v>236</v>
      </c>
      <c r="SJB49" s="134" t="s">
        <v>236</v>
      </c>
      <c r="SJC49" s="134" t="s">
        <v>236</v>
      </c>
      <c r="SJD49" s="134" t="s">
        <v>236</v>
      </c>
      <c r="SJE49" s="134" t="s">
        <v>236</v>
      </c>
      <c r="SJF49" s="134" t="s">
        <v>236</v>
      </c>
      <c r="SJG49" s="134" t="s">
        <v>236</v>
      </c>
      <c r="SJH49" s="134" t="s">
        <v>236</v>
      </c>
      <c r="SJI49" s="134" t="s">
        <v>236</v>
      </c>
      <c r="SJJ49" s="134" t="s">
        <v>236</v>
      </c>
      <c r="SJK49" s="134" t="s">
        <v>236</v>
      </c>
      <c r="SJL49" s="134" t="s">
        <v>236</v>
      </c>
      <c r="SJM49" s="134" t="s">
        <v>236</v>
      </c>
      <c r="SJN49" s="134" t="s">
        <v>236</v>
      </c>
      <c r="SJO49" s="134" t="s">
        <v>236</v>
      </c>
      <c r="SJP49" s="134" t="s">
        <v>236</v>
      </c>
      <c r="SJQ49" s="134" t="s">
        <v>236</v>
      </c>
      <c r="SJR49" s="134" t="s">
        <v>236</v>
      </c>
      <c r="SJS49" s="134" t="s">
        <v>236</v>
      </c>
      <c r="SJT49" s="134" t="s">
        <v>236</v>
      </c>
      <c r="SJU49" s="134" t="s">
        <v>236</v>
      </c>
      <c r="SJV49" s="134" t="s">
        <v>236</v>
      </c>
      <c r="SJW49" s="134" t="s">
        <v>236</v>
      </c>
      <c r="SJX49" s="134" t="s">
        <v>236</v>
      </c>
      <c r="SJY49" s="134" t="s">
        <v>236</v>
      </c>
      <c r="SJZ49" s="134" t="s">
        <v>236</v>
      </c>
      <c r="SKA49" s="134" t="s">
        <v>236</v>
      </c>
      <c r="SKB49" s="134" t="s">
        <v>236</v>
      </c>
      <c r="SKC49" s="134" t="s">
        <v>236</v>
      </c>
      <c r="SKD49" s="134" t="s">
        <v>236</v>
      </c>
      <c r="SKE49" s="134" t="s">
        <v>236</v>
      </c>
      <c r="SKF49" s="134" t="s">
        <v>236</v>
      </c>
      <c r="SKG49" s="134" t="s">
        <v>236</v>
      </c>
      <c r="SKH49" s="134" t="s">
        <v>236</v>
      </c>
      <c r="SKI49" s="134" t="s">
        <v>236</v>
      </c>
      <c r="SKJ49" s="134" t="s">
        <v>236</v>
      </c>
      <c r="SKK49" s="134" t="s">
        <v>236</v>
      </c>
      <c r="SKL49" s="134" t="s">
        <v>236</v>
      </c>
      <c r="SKM49" s="134" t="s">
        <v>236</v>
      </c>
      <c r="SKN49" s="134" t="s">
        <v>236</v>
      </c>
      <c r="SKO49" s="134" t="s">
        <v>236</v>
      </c>
      <c r="SKP49" s="134" t="s">
        <v>236</v>
      </c>
      <c r="SKQ49" s="134" t="s">
        <v>236</v>
      </c>
      <c r="SKR49" s="134" t="s">
        <v>236</v>
      </c>
      <c r="SKS49" s="134" t="s">
        <v>236</v>
      </c>
      <c r="SKT49" s="134" t="s">
        <v>236</v>
      </c>
      <c r="SKU49" s="134" t="s">
        <v>236</v>
      </c>
      <c r="SKV49" s="134" t="s">
        <v>236</v>
      </c>
      <c r="SKW49" s="134" t="s">
        <v>236</v>
      </c>
      <c r="SKX49" s="134" t="s">
        <v>236</v>
      </c>
      <c r="SKY49" s="134" t="s">
        <v>236</v>
      </c>
      <c r="SKZ49" s="134" t="s">
        <v>236</v>
      </c>
      <c r="SLA49" s="134" t="s">
        <v>236</v>
      </c>
      <c r="SLB49" s="134" t="s">
        <v>236</v>
      </c>
      <c r="SLC49" s="134" t="s">
        <v>236</v>
      </c>
      <c r="SLD49" s="134" t="s">
        <v>236</v>
      </c>
      <c r="SLE49" s="134" t="s">
        <v>236</v>
      </c>
      <c r="SLF49" s="134" t="s">
        <v>236</v>
      </c>
      <c r="SLG49" s="134" t="s">
        <v>236</v>
      </c>
      <c r="SLH49" s="134" t="s">
        <v>236</v>
      </c>
      <c r="SLI49" s="134" t="s">
        <v>236</v>
      </c>
      <c r="SLJ49" s="134" t="s">
        <v>236</v>
      </c>
      <c r="SLK49" s="134" t="s">
        <v>236</v>
      </c>
      <c r="SLL49" s="134" t="s">
        <v>236</v>
      </c>
      <c r="SLM49" s="134" t="s">
        <v>236</v>
      </c>
      <c r="SLN49" s="134" t="s">
        <v>236</v>
      </c>
      <c r="SLO49" s="134" t="s">
        <v>236</v>
      </c>
      <c r="SLP49" s="134" t="s">
        <v>236</v>
      </c>
      <c r="SLQ49" s="134" t="s">
        <v>236</v>
      </c>
      <c r="SLR49" s="134" t="s">
        <v>236</v>
      </c>
      <c r="SLS49" s="134" t="s">
        <v>236</v>
      </c>
      <c r="SLT49" s="134" t="s">
        <v>236</v>
      </c>
      <c r="SLU49" s="134" t="s">
        <v>236</v>
      </c>
      <c r="SLV49" s="134" t="s">
        <v>236</v>
      </c>
      <c r="SLW49" s="134" t="s">
        <v>236</v>
      </c>
      <c r="SLX49" s="134" t="s">
        <v>236</v>
      </c>
      <c r="SLY49" s="134" t="s">
        <v>236</v>
      </c>
      <c r="SLZ49" s="134" t="s">
        <v>236</v>
      </c>
      <c r="SMA49" s="134" t="s">
        <v>236</v>
      </c>
      <c r="SMB49" s="134" t="s">
        <v>236</v>
      </c>
      <c r="SMC49" s="134" t="s">
        <v>236</v>
      </c>
      <c r="SMD49" s="134" t="s">
        <v>236</v>
      </c>
      <c r="SME49" s="134" t="s">
        <v>236</v>
      </c>
      <c r="SMF49" s="134" t="s">
        <v>236</v>
      </c>
      <c r="SMG49" s="134" t="s">
        <v>236</v>
      </c>
      <c r="SMH49" s="134" t="s">
        <v>236</v>
      </c>
      <c r="SMI49" s="134" t="s">
        <v>236</v>
      </c>
      <c r="SMJ49" s="134" t="s">
        <v>236</v>
      </c>
      <c r="SMK49" s="134" t="s">
        <v>236</v>
      </c>
      <c r="SML49" s="134" t="s">
        <v>236</v>
      </c>
      <c r="SMM49" s="134" t="s">
        <v>236</v>
      </c>
      <c r="SMN49" s="134" t="s">
        <v>236</v>
      </c>
      <c r="SMO49" s="134" t="s">
        <v>236</v>
      </c>
      <c r="SMP49" s="134" t="s">
        <v>236</v>
      </c>
      <c r="SMQ49" s="134" t="s">
        <v>236</v>
      </c>
      <c r="SMR49" s="134" t="s">
        <v>236</v>
      </c>
      <c r="SMS49" s="134" t="s">
        <v>236</v>
      </c>
      <c r="SMT49" s="134" t="s">
        <v>236</v>
      </c>
      <c r="SMU49" s="134" t="s">
        <v>236</v>
      </c>
      <c r="SMV49" s="134" t="s">
        <v>236</v>
      </c>
      <c r="SMW49" s="134" t="s">
        <v>236</v>
      </c>
      <c r="SMX49" s="134" t="s">
        <v>236</v>
      </c>
      <c r="SMY49" s="134" t="s">
        <v>236</v>
      </c>
      <c r="SMZ49" s="134" t="s">
        <v>236</v>
      </c>
      <c r="SNA49" s="134" t="s">
        <v>236</v>
      </c>
      <c r="SNB49" s="134" t="s">
        <v>236</v>
      </c>
      <c r="SNC49" s="134" t="s">
        <v>236</v>
      </c>
      <c r="SND49" s="134" t="s">
        <v>236</v>
      </c>
      <c r="SNE49" s="134" t="s">
        <v>236</v>
      </c>
      <c r="SNF49" s="134" t="s">
        <v>236</v>
      </c>
      <c r="SNG49" s="134" t="s">
        <v>236</v>
      </c>
      <c r="SNH49" s="134" t="s">
        <v>236</v>
      </c>
      <c r="SNI49" s="134" t="s">
        <v>236</v>
      </c>
      <c r="SNJ49" s="134" t="s">
        <v>236</v>
      </c>
      <c r="SNK49" s="134" t="s">
        <v>236</v>
      </c>
      <c r="SNL49" s="134" t="s">
        <v>236</v>
      </c>
      <c r="SNM49" s="134" t="s">
        <v>236</v>
      </c>
      <c r="SNN49" s="134" t="s">
        <v>236</v>
      </c>
      <c r="SNO49" s="134" t="s">
        <v>236</v>
      </c>
      <c r="SNP49" s="134" t="s">
        <v>236</v>
      </c>
      <c r="SNQ49" s="134" t="s">
        <v>236</v>
      </c>
      <c r="SNR49" s="134" t="s">
        <v>236</v>
      </c>
      <c r="SNS49" s="134" t="s">
        <v>236</v>
      </c>
      <c r="SNT49" s="134" t="s">
        <v>236</v>
      </c>
      <c r="SNU49" s="134" t="s">
        <v>236</v>
      </c>
      <c r="SNV49" s="134" t="s">
        <v>236</v>
      </c>
      <c r="SNW49" s="134" t="s">
        <v>236</v>
      </c>
      <c r="SNX49" s="134" t="s">
        <v>236</v>
      </c>
      <c r="SNY49" s="134" t="s">
        <v>236</v>
      </c>
      <c r="SNZ49" s="134" t="s">
        <v>236</v>
      </c>
      <c r="SOA49" s="134" t="s">
        <v>236</v>
      </c>
      <c r="SOB49" s="134" t="s">
        <v>236</v>
      </c>
      <c r="SOC49" s="134" t="s">
        <v>236</v>
      </c>
      <c r="SOD49" s="134" t="s">
        <v>236</v>
      </c>
      <c r="SOE49" s="134" t="s">
        <v>236</v>
      </c>
      <c r="SOF49" s="134" t="s">
        <v>236</v>
      </c>
      <c r="SOG49" s="134" t="s">
        <v>236</v>
      </c>
      <c r="SOH49" s="134" t="s">
        <v>236</v>
      </c>
      <c r="SOI49" s="134" t="s">
        <v>236</v>
      </c>
      <c r="SOJ49" s="134" t="s">
        <v>236</v>
      </c>
      <c r="SOK49" s="134" t="s">
        <v>236</v>
      </c>
      <c r="SOL49" s="134" t="s">
        <v>236</v>
      </c>
      <c r="SOM49" s="134" t="s">
        <v>236</v>
      </c>
      <c r="SON49" s="134" t="s">
        <v>236</v>
      </c>
      <c r="SOO49" s="134" t="s">
        <v>236</v>
      </c>
      <c r="SOP49" s="134" t="s">
        <v>236</v>
      </c>
      <c r="SOQ49" s="134" t="s">
        <v>236</v>
      </c>
      <c r="SOR49" s="134" t="s">
        <v>236</v>
      </c>
      <c r="SOS49" s="134" t="s">
        <v>236</v>
      </c>
      <c r="SOT49" s="134" t="s">
        <v>236</v>
      </c>
      <c r="SOU49" s="134" t="s">
        <v>236</v>
      </c>
      <c r="SOV49" s="134" t="s">
        <v>236</v>
      </c>
      <c r="SOW49" s="134" t="s">
        <v>236</v>
      </c>
      <c r="SOX49" s="134" t="s">
        <v>236</v>
      </c>
      <c r="SOY49" s="134" t="s">
        <v>236</v>
      </c>
      <c r="SOZ49" s="134" t="s">
        <v>236</v>
      </c>
      <c r="SPA49" s="134" t="s">
        <v>236</v>
      </c>
      <c r="SPB49" s="134" t="s">
        <v>236</v>
      </c>
      <c r="SPC49" s="134" t="s">
        <v>236</v>
      </c>
      <c r="SPD49" s="134" t="s">
        <v>236</v>
      </c>
      <c r="SPE49" s="134" t="s">
        <v>236</v>
      </c>
      <c r="SPF49" s="134" t="s">
        <v>236</v>
      </c>
      <c r="SPG49" s="134" t="s">
        <v>236</v>
      </c>
      <c r="SPH49" s="134" t="s">
        <v>236</v>
      </c>
      <c r="SPI49" s="134" t="s">
        <v>236</v>
      </c>
      <c r="SPJ49" s="134" t="s">
        <v>236</v>
      </c>
      <c r="SPK49" s="134" t="s">
        <v>236</v>
      </c>
      <c r="SPL49" s="134" t="s">
        <v>236</v>
      </c>
      <c r="SPM49" s="134" t="s">
        <v>236</v>
      </c>
      <c r="SPN49" s="134" t="s">
        <v>236</v>
      </c>
      <c r="SPO49" s="134" t="s">
        <v>236</v>
      </c>
      <c r="SPP49" s="134" t="s">
        <v>236</v>
      </c>
      <c r="SPQ49" s="134" t="s">
        <v>236</v>
      </c>
      <c r="SPR49" s="134" t="s">
        <v>236</v>
      </c>
      <c r="SPS49" s="134" t="s">
        <v>236</v>
      </c>
      <c r="SPT49" s="134" t="s">
        <v>236</v>
      </c>
      <c r="SPU49" s="134" t="s">
        <v>236</v>
      </c>
      <c r="SPV49" s="134" t="s">
        <v>236</v>
      </c>
      <c r="SPW49" s="134" t="s">
        <v>236</v>
      </c>
      <c r="SPX49" s="134" t="s">
        <v>236</v>
      </c>
      <c r="SPY49" s="134" t="s">
        <v>236</v>
      </c>
      <c r="SPZ49" s="134" t="s">
        <v>236</v>
      </c>
      <c r="SQA49" s="134" t="s">
        <v>236</v>
      </c>
      <c r="SQB49" s="134" t="s">
        <v>236</v>
      </c>
      <c r="SQC49" s="134" t="s">
        <v>236</v>
      </c>
      <c r="SQD49" s="134" t="s">
        <v>236</v>
      </c>
      <c r="SQE49" s="134" t="s">
        <v>236</v>
      </c>
      <c r="SQF49" s="134" t="s">
        <v>236</v>
      </c>
      <c r="SQG49" s="134" t="s">
        <v>236</v>
      </c>
      <c r="SQH49" s="134" t="s">
        <v>236</v>
      </c>
      <c r="SQI49" s="134" t="s">
        <v>236</v>
      </c>
      <c r="SQJ49" s="134" t="s">
        <v>236</v>
      </c>
      <c r="SQK49" s="134" t="s">
        <v>236</v>
      </c>
      <c r="SQL49" s="134" t="s">
        <v>236</v>
      </c>
      <c r="SQM49" s="134" t="s">
        <v>236</v>
      </c>
      <c r="SQN49" s="134" t="s">
        <v>236</v>
      </c>
      <c r="SQO49" s="134" t="s">
        <v>236</v>
      </c>
      <c r="SQP49" s="134" t="s">
        <v>236</v>
      </c>
      <c r="SQQ49" s="134" t="s">
        <v>236</v>
      </c>
      <c r="SQR49" s="134" t="s">
        <v>236</v>
      </c>
      <c r="SQS49" s="134" t="s">
        <v>236</v>
      </c>
      <c r="SQT49" s="134" t="s">
        <v>236</v>
      </c>
      <c r="SQU49" s="134" t="s">
        <v>236</v>
      </c>
      <c r="SQV49" s="134" t="s">
        <v>236</v>
      </c>
      <c r="SQW49" s="134" t="s">
        <v>236</v>
      </c>
      <c r="SQX49" s="134" t="s">
        <v>236</v>
      </c>
      <c r="SQY49" s="134" t="s">
        <v>236</v>
      </c>
      <c r="SQZ49" s="134" t="s">
        <v>236</v>
      </c>
      <c r="SRA49" s="134" t="s">
        <v>236</v>
      </c>
      <c r="SRB49" s="134" t="s">
        <v>236</v>
      </c>
      <c r="SRC49" s="134" t="s">
        <v>236</v>
      </c>
      <c r="SRD49" s="134" t="s">
        <v>236</v>
      </c>
      <c r="SRE49" s="134" t="s">
        <v>236</v>
      </c>
      <c r="SRF49" s="134" t="s">
        <v>236</v>
      </c>
      <c r="SRG49" s="134" t="s">
        <v>236</v>
      </c>
      <c r="SRH49" s="134" t="s">
        <v>236</v>
      </c>
      <c r="SRI49" s="134" t="s">
        <v>236</v>
      </c>
      <c r="SRJ49" s="134" t="s">
        <v>236</v>
      </c>
      <c r="SRK49" s="134" t="s">
        <v>236</v>
      </c>
      <c r="SRL49" s="134" t="s">
        <v>236</v>
      </c>
      <c r="SRM49" s="134" t="s">
        <v>236</v>
      </c>
      <c r="SRN49" s="134" t="s">
        <v>236</v>
      </c>
      <c r="SRO49" s="134" t="s">
        <v>236</v>
      </c>
      <c r="SRP49" s="134" t="s">
        <v>236</v>
      </c>
      <c r="SRQ49" s="134" t="s">
        <v>236</v>
      </c>
      <c r="SRR49" s="134" t="s">
        <v>236</v>
      </c>
      <c r="SRS49" s="134" t="s">
        <v>236</v>
      </c>
      <c r="SRT49" s="134" t="s">
        <v>236</v>
      </c>
      <c r="SRU49" s="134" t="s">
        <v>236</v>
      </c>
      <c r="SRV49" s="134" t="s">
        <v>236</v>
      </c>
      <c r="SRW49" s="134" t="s">
        <v>236</v>
      </c>
      <c r="SRX49" s="134" t="s">
        <v>236</v>
      </c>
      <c r="SRY49" s="134" t="s">
        <v>236</v>
      </c>
      <c r="SRZ49" s="134" t="s">
        <v>236</v>
      </c>
      <c r="SSA49" s="134" t="s">
        <v>236</v>
      </c>
      <c r="SSB49" s="134" t="s">
        <v>236</v>
      </c>
      <c r="SSC49" s="134" t="s">
        <v>236</v>
      </c>
      <c r="SSD49" s="134" t="s">
        <v>236</v>
      </c>
      <c r="SSE49" s="134" t="s">
        <v>236</v>
      </c>
      <c r="SSF49" s="134" t="s">
        <v>236</v>
      </c>
      <c r="SSG49" s="134" t="s">
        <v>236</v>
      </c>
      <c r="SSH49" s="134" t="s">
        <v>236</v>
      </c>
      <c r="SSI49" s="134" t="s">
        <v>236</v>
      </c>
      <c r="SSJ49" s="134" t="s">
        <v>236</v>
      </c>
      <c r="SSK49" s="134" t="s">
        <v>236</v>
      </c>
      <c r="SSL49" s="134" t="s">
        <v>236</v>
      </c>
      <c r="SSM49" s="134" t="s">
        <v>236</v>
      </c>
      <c r="SSN49" s="134" t="s">
        <v>236</v>
      </c>
      <c r="SSO49" s="134" t="s">
        <v>236</v>
      </c>
      <c r="SSP49" s="134" t="s">
        <v>236</v>
      </c>
      <c r="SSQ49" s="134" t="s">
        <v>236</v>
      </c>
      <c r="SSR49" s="134" t="s">
        <v>236</v>
      </c>
      <c r="SSS49" s="134" t="s">
        <v>236</v>
      </c>
      <c r="SST49" s="134" t="s">
        <v>236</v>
      </c>
      <c r="SSU49" s="134" t="s">
        <v>236</v>
      </c>
      <c r="SSV49" s="134" t="s">
        <v>236</v>
      </c>
      <c r="SSW49" s="134" t="s">
        <v>236</v>
      </c>
      <c r="SSX49" s="134" t="s">
        <v>236</v>
      </c>
      <c r="SSY49" s="134" t="s">
        <v>236</v>
      </c>
      <c r="SSZ49" s="134" t="s">
        <v>236</v>
      </c>
      <c r="STA49" s="134" t="s">
        <v>236</v>
      </c>
      <c r="STB49" s="134" t="s">
        <v>236</v>
      </c>
      <c r="STC49" s="134" t="s">
        <v>236</v>
      </c>
      <c r="STD49" s="134" t="s">
        <v>236</v>
      </c>
      <c r="STE49" s="134" t="s">
        <v>236</v>
      </c>
      <c r="STF49" s="134" t="s">
        <v>236</v>
      </c>
      <c r="STG49" s="134" t="s">
        <v>236</v>
      </c>
      <c r="STH49" s="134" t="s">
        <v>236</v>
      </c>
      <c r="STI49" s="134" t="s">
        <v>236</v>
      </c>
      <c r="STJ49" s="134" t="s">
        <v>236</v>
      </c>
      <c r="STK49" s="134" t="s">
        <v>236</v>
      </c>
      <c r="STL49" s="134" t="s">
        <v>236</v>
      </c>
      <c r="STM49" s="134" t="s">
        <v>236</v>
      </c>
      <c r="STN49" s="134" t="s">
        <v>236</v>
      </c>
      <c r="STO49" s="134" t="s">
        <v>236</v>
      </c>
      <c r="STP49" s="134" t="s">
        <v>236</v>
      </c>
      <c r="STQ49" s="134" t="s">
        <v>236</v>
      </c>
      <c r="STR49" s="134" t="s">
        <v>236</v>
      </c>
      <c r="STS49" s="134" t="s">
        <v>236</v>
      </c>
      <c r="STT49" s="134" t="s">
        <v>236</v>
      </c>
      <c r="STU49" s="134" t="s">
        <v>236</v>
      </c>
      <c r="STV49" s="134" t="s">
        <v>236</v>
      </c>
      <c r="STW49" s="134" t="s">
        <v>236</v>
      </c>
      <c r="STX49" s="134" t="s">
        <v>236</v>
      </c>
      <c r="STY49" s="134" t="s">
        <v>236</v>
      </c>
      <c r="STZ49" s="134" t="s">
        <v>236</v>
      </c>
      <c r="SUA49" s="134" t="s">
        <v>236</v>
      </c>
      <c r="SUB49" s="134" t="s">
        <v>236</v>
      </c>
      <c r="SUC49" s="134" t="s">
        <v>236</v>
      </c>
      <c r="SUD49" s="134" t="s">
        <v>236</v>
      </c>
      <c r="SUE49" s="134" t="s">
        <v>236</v>
      </c>
      <c r="SUF49" s="134" t="s">
        <v>236</v>
      </c>
      <c r="SUG49" s="134" t="s">
        <v>236</v>
      </c>
      <c r="SUH49" s="134" t="s">
        <v>236</v>
      </c>
      <c r="SUI49" s="134" t="s">
        <v>236</v>
      </c>
      <c r="SUJ49" s="134" t="s">
        <v>236</v>
      </c>
      <c r="SUK49" s="134" t="s">
        <v>236</v>
      </c>
      <c r="SUL49" s="134" t="s">
        <v>236</v>
      </c>
      <c r="SUM49" s="134" t="s">
        <v>236</v>
      </c>
      <c r="SUN49" s="134" t="s">
        <v>236</v>
      </c>
      <c r="SUO49" s="134" t="s">
        <v>236</v>
      </c>
      <c r="SUP49" s="134" t="s">
        <v>236</v>
      </c>
      <c r="SUQ49" s="134" t="s">
        <v>236</v>
      </c>
      <c r="SUR49" s="134" t="s">
        <v>236</v>
      </c>
      <c r="SUS49" s="134" t="s">
        <v>236</v>
      </c>
      <c r="SUT49" s="134" t="s">
        <v>236</v>
      </c>
      <c r="SUU49" s="134" t="s">
        <v>236</v>
      </c>
      <c r="SUV49" s="134" t="s">
        <v>236</v>
      </c>
      <c r="SUW49" s="134" t="s">
        <v>236</v>
      </c>
      <c r="SUX49" s="134" t="s">
        <v>236</v>
      </c>
      <c r="SUY49" s="134" t="s">
        <v>236</v>
      </c>
      <c r="SUZ49" s="134" t="s">
        <v>236</v>
      </c>
      <c r="SVA49" s="134" t="s">
        <v>236</v>
      </c>
      <c r="SVB49" s="134" t="s">
        <v>236</v>
      </c>
      <c r="SVC49" s="134" t="s">
        <v>236</v>
      </c>
      <c r="SVD49" s="134" t="s">
        <v>236</v>
      </c>
      <c r="SVE49" s="134" t="s">
        <v>236</v>
      </c>
      <c r="SVF49" s="134" t="s">
        <v>236</v>
      </c>
      <c r="SVG49" s="134" t="s">
        <v>236</v>
      </c>
      <c r="SVH49" s="134" t="s">
        <v>236</v>
      </c>
      <c r="SVI49" s="134" t="s">
        <v>236</v>
      </c>
      <c r="SVJ49" s="134" t="s">
        <v>236</v>
      </c>
      <c r="SVK49" s="134" t="s">
        <v>236</v>
      </c>
      <c r="SVL49" s="134" t="s">
        <v>236</v>
      </c>
      <c r="SVM49" s="134" t="s">
        <v>236</v>
      </c>
      <c r="SVN49" s="134" t="s">
        <v>236</v>
      </c>
      <c r="SVO49" s="134" t="s">
        <v>236</v>
      </c>
      <c r="SVP49" s="134" t="s">
        <v>236</v>
      </c>
      <c r="SVQ49" s="134" t="s">
        <v>236</v>
      </c>
      <c r="SVR49" s="134" t="s">
        <v>236</v>
      </c>
      <c r="SVS49" s="134" t="s">
        <v>236</v>
      </c>
      <c r="SVT49" s="134" t="s">
        <v>236</v>
      </c>
      <c r="SVU49" s="134" t="s">
        <v>236</v>
      </c>
      <c r="SVV49" s="134" t="s">
        <v>236</v>
      </c>
      <c r="SVW49" s="134" t="s">
        <v>236</v>
      </c>
      <c r="SVX49" s="134" t="s">
        <v>236</v>
      </c>
      <c r="SVY49" s="134" t="s">
        <v>236</v>
      </c>
      <c r="SVZ49" s="134" t="s">
        <v>236</v>
      </c>
      <c r="SWA49" s="134" t="s">
        <v>236</v>
      </c>
      <c r="SWB49" s="134" t="s">
        <v>236</v>
      </c>
      <c r="SWC49" s="134" t="s">
        <v>236</v>
      </c>
      <c r="SWD49" s="134" t="s">
        <v>236</v>
      </c>
      <c r="SWE49" s="134" t="s">
        <v>236</v>
      </c>
      <c r="SWF49" s="134" t="s">
        <v>236</v>
      </c>
      <c r="SWG49" s="134" t="s">
        <v>236</v>
      </c>
      <c r="SWH49" s="134" t="s">
        <v>236</v>
      </c>
      <c r="SWI49" s="134" t="s">
        <v>236</v>
      </c>
      <c r="SWJ49" s="134" t="s">
        <v>236</v>
      </c>
      <c r="SWK49" s="134" t="s">
        <v>236</v>
      </c>
      <c r="SWL49" s="134" t="s">
        <v>236</v>
      </c>
      <c r="SWM49" s="134" t="s">
        <v>236</v>
      </c>
      <c r="SWN49" s="134" t="s">
        <v>236</v>
      </c>
      <c r="SWO49" s="134" t="s">
        <v>236</v>
      </c>
      <c r="SWP49" s="134" t="s">
        <v>236</v>
      </c>
      <c r="SWQ49" s="134" t="s">
        <v>236</v>
      </c>
      <c r="SWR49" s="134" t="s">
        <v>236</v>
      </c>
      <c r="SWS49" s="134" t="s">
        <v>236</v>
      </c>
      <c r="SWT49" s="134" t="s">
        <v>236</v>
      </c>
      <c r="SWU49" s="134" t="s">
        <v>236</v>
      </c>
      <c r="SWV49" s="134" t="s">
        <v>236</v>
      </c>
      <c r="SWW49" s="134" t="s">
        <v>236</v>
      </c>
      <c r="SWX49" s="134" t="s">
        <v>236</v>
      </c>
      <c r="SWY49" s="134" t="s">
        <v>236</v>
      </c>
      <c r="SWZ49" s="134" t="s">
        <v>236</v>
      </c>
      <c r="SXA49" s="134" t="s">
        <v>236</v>
      </c>
      <c r="SXB49" s="134" t="s">
        <v>236</v>
      </c>
      <c r="SXC49" s="134" t="s">
        <v>236</v>
      </c>
      <c r="SXD49" s="134" t="s">
        <v>236</v>
      </c>
      <c r="SXE49" s="134" t="s">
        <v>236</v>
      </c>
      <c r="SXF49" s="134" t="s">
        <v>236</v>
      </c>
      <c r="SXG49" s="134" t="s">
        <v>236</v>
      </c>
      <c r="SXH49" s="134" t="s">
        <v>236</v>
      </c>
      <c r="SXI49" s="134" t="s">
        <v>236</v>
      </c>
      <c r="SXJ49" s="134" t="s">
        <v>236</v>
      </c>
      <c r="SXK49" s="134" t="s">
        <v>236</v>
      </c>
      <c r="SXL49" s="134" t="s">
        <v>236</v>
      </c>
      <c r="SXM49" s="134" t="s">
        <v>236</v>
      </c>
      <c r="SXN49" s="134" t="s">
        <v>236</v>
      </c>
      <c r="SXO49" s="134" t="s">
        <v>236</v>
      </c>
      <c r="SXP49" s="134" t="s">
        <v>236</v>
      </c>
      <c r="SXQ49" s="134" t="s">
        <v>236</v>
      </c>
      <c r="SXR49" s="134" t="s">
        <v>236</v>
      </c>
      <c r="SXS49" s="134" t="s">
        <v>236</v>
      </c>
      <c r="SXT49" s="134" t="s">
        <v>236</v>
      </c>
      <c r="SXU49" s="134" t="s">
        <v>236</v>
      </c>
      <c r="SXV49" s="134" t="s">
        <v>236</v>
      </c>
      <c r="SXW49" s="134" t="s">
        <v>236</v>
      </c>
      <c r="SXX49" s="134" t="s">
        <v>236</v>
      </c>
      <c r="SXY49" s="134" t="s">
        <v>236</v>
      </c>
      <c r="SXZ49" s="134" t="s">
        <v>236</v>
      </c>
      <c r="SYA49" s="134" t="s">
        <v>236</v>
      </c>
      <c r="SYB49" s="134" t="s">
        <v>236</v>
      </c>
      <c r="SYC49" s="134" t="s">
        <v>236</v>
      </c>
      <c r="SYD49" s="134" t="s">
        <v>236</v>
      </c>
      <c r="SYE49" s="134" t="s">
        <v>236</v>
      </c>
      <c r="SYF49" s="134" t="s">
        <v>236</v>
      </c>
      <c r="SYG49" s="134" t="s">
        <v>236</v>
      </c>
      <c r="SYH49" s="134" t="s">
        <v>236</v>
      </c>
      <c r="SYI49" s="134" t="s">
        <v>236</v>
      </c>
      <c r="SYJ49" s="134" t="s">
        <v>236</v>
      </c>
      <c r="SYK49" s="134" t="s">
        <v>236</v>
      </c>
      <c r="SYL49" s="134" t="s">
        <v>236</v>
      </c>
      <c r="SYM49" s="134" t="s">
        <v>236</v>
      </c>
      <c r="SYN49" s="134" t="s">
        <v>236</v>
      </c>
      <c r="SYO49" s="134" t="s">
        <v>236</v>
      </c>
      <c r="SYP49" s="134" t="s">
        <v>236</v>
      </c>
      <c r="SYQ49" s="134" t="s">
        <v>236</v>
      </c>
      <c r="SYR49" s="134" t="s">
        <v>236</v>
      </c>
      <c r="SYS49" s="134" t="s">
        <v>236</v>
      </c>
      <c r="SYT49" s="134" t="s">
        <v>236</v>
      </c>
      <c r="SYU49" s="134" t="s">
        <v>236</v>
      </c>
      <c r="SYV49" s="134" t="s">
        <v>236</v>
      </c>
      <c r="SYW49" s="134" t="s">
        <v>236</v>
      </c>
      <c r="SYX49" s="134" t="s">
        <v>236</v>
      </c>
      <c r="SYY49" s="134" t="s">
        <v>236</v>
      </c>
      <c r="SYZ49" s="134" t="s">
        <v>236</v>
      </c>
      <c r="SZA49" s="134" t="s">
        <v>236</v>
      </c>
      <c r="SZB49" s="134" t="s">
        <v>236</v>
      </c>
      <c r="SZC49" s="134" t="s">
        <v>236</v>
      </c>
      <c r="SZD49" s="134" t="s">
        <v>236</v>
      </c>
      <c r="SZE49" s="134" t="s">
        <v>236</v>
      </c>
      <c r="SZF49" s="134" t="s">
        <v>236</v>
      </c>
      <c r="SZG49" s="134" t="s">
        <v>236</v>
      </c>
      <c r="SZH49" s="134" t="s">
        <v>236</v>
      </c>
      <c r="SZI49" s="134" t="s">
        <v>236</v>
      </c>
      <c r="SZJ49" s="134" t="s">
        <v>236</v>
      </c>
      <c r="SZK49" s="134" t="s">
        <v>236</v>
      </c>
      <c r="SZL49" s="134" t="s">
        <v>236</v>
      </c>
      <c r="SZM49" s="134" t="s">
        <v>236</v>
      </c>
      <c r="SZN49" s="134" t="s">
        <v>236</v>
      </c>
      <c r="SZO49" s="134" t="s">
        <v>236</v>
      </c>
      <c r="SZP49" s="134" t="s">
        <v>236</v>
      </c>
      <c r="SZQ49" s="134" t="s">
        <v>236</v>
      </c>
      <c r="SZR49" s="134" t="s">
        <v>236</v>
      </c>
      <c r="SZS49" s="134" t="s">
        <v>236</v>
      </c>
      <c r="SZT49" s="134" t="s">
        <v>236</v>
      </c>
      <c r="SZU49" s="134" t="s">
        <v>236</v>
      </c>
      <c r="SZV49" s="134" t="s">
        <v>236</v>
      </c>
      <c r="SZW49" s="134" t="s">
        <v>236</v>
      </c>
      <c r="SZX49" s="134" t="s">
        <v>236</v>
      </c>
      <c r="SZY49" s="134" t="s">
        <v>236</v>
      </c>
      <c r="SZZ49" s="134" t="s">
        <v>236</v>
      </c>
      <c r="TAA49" s="134" t="s">
        <v>236</v>
      </c>
      <c r="TAB49" s="134" t="s">
        <v>236</v>
      </c>
      <c r="TAC49" s="134" t="s">
        <v>236</v>
      </c>
      <c r="TAD49" s="134" t="s">
        <v>236</v>
      </c>
      <c r="TAE49" s="134" t="s">
        <v>236</v>
      </c>
      <c r="TAF49" s="134" t="s">
        <v>236</v>
      </c>
      <c r="TAG49" s="134" t="s">
        <v>236</v>
      </c>
      <c r="TAH49" s="134" t="s">
        <v>236</v>
      </c>
      <c r="TAI49" s="134" t="s">
        <v>236</v>
      </c>
      <c r="TAJ49" s="134" t="s">
        <v>236</v>
      </c>
      <c r="TAK49" s="134" t="s">
        <v>236</v>
      </c>
      <c r="TAL49" s="134" t="s">
        <v>236</v>
      </c>
      <c r="TAM49" s="134" t="s">
        <v>236</v>
      </c>
      <c r="TAN49" s="134" t="s">
        <v>236</v>
      </c>
      <c r="TAO49" s="134" t="s">
        <v>236</v>
      </c>
      <c r="TAP49" s="134" t="s">
        <v>236</v>
      </c>
      <c r="TAQ49" s="134" t="s">
        <v>236</v>
      </c>
      <c r="TAR49" s="134" t="s">
        <v>236</v>
      </c>
      <c r="TAS49" s="134" t="s">
        <v>236</v>
      </c>
      <c r="TAT49" s="134" t="s">
        <v>236</v>
      </c>
      <c r="TAU49" s="134" t="s">
        <v>236</v>
      </c>
      <c r="TAV49" s="134" t="s">
        <v>236</v>
      </c>
      <c r="TAW49" s="134" t="s">
        <v>236</v>
      </c>
      <c r="TAX49" s="134" t="s">
        <v>236</v>
      </c>
      <c r="TAY49" s="134" t="s">
        <v>236</v>
      </c>
      <c r="TAZ49" s="134" t="s">
        <v>236</v>
      </c>
      <c r="TBA49" s="134" t="s">
        <v>236</v>
      </c>
      <c r="TBB49" s="134" t="s">
        <v>236</v>
      </c>
      <c r="TBC49" s="134" t="s">
        <v>236</v>
      </c>
      <c r="TBD49" s="134" t="s">
        <v>236</v>
      </c>
      <c r="TBE49" s="134" t="s">
        <v>236</v>
      </c>
      <c r="TBF49" s="134" t="s">
        <v>236</v>
      </c>
      <c r="TBG49" s="134" t="s">
        <v>236</v>
      </c>
      <c r="TBH49" s="134" t="s">
        <v>236</v>
      </c>
      <c r="TBI49" s="134" t="s">
        <v>236</v>
      </c>
      <c r="TBJ49" s="134" t="s">
        <v>236</v>
      </c>
      <c r="TBK49" s="134" t="s">
        <v>236</v>
      </c>
      <c r="TBL49" s="134" t="s">
        <v>236</v>
      </c>
      <c r="TBM49" s="134" t="s">
        <v>236</v>
      </c>
      <c r="TBN49" s="134" t="s">
        <v>236</v>
      </c>
      <c r="TBO49" s="134" t="s">
        <v>236</v>
      </c>
      <c r="TBP49" s="134" t="s">
        <v>236</v>
      </c>
      <c r="TBQ49" s="134" t="s">
        <v>236</v>
      </c>
      <c r="TBR49" s="134" t="s">
        <v>236</v>
      </c>
      <c r="TBS49" s="134" t="s">
        <v>236</v>
      </c>
      <c r="TBT49" s="134" t="s">
        <v>236</v>
      </c>
      <c r="TBU49" s="134" t="s">
        <v>236</v>
      </c>
      <c r="TBV49" s="134" t="s">
        <v>236</v>
      </c>
      <c r="TBW49" s="134" t="s">
        <v>236</v>
      </c>
      <c r="TBX49" s="134" t="s">
        <v>236</v>
      </c>
      <c r="TBY49" s="134" t="s">
        <v>236</v>
      </c>
      <c r="TBZ49" s="134" t="s">
        <v>236</v>
      </c>
      <c r="TCA49" s="134" t="s">
        <v>236</v>
      </c>
      <c r="TCB49" s="134" t="s">
        <v>236</v>
      </c>
      <c r="TCC49" s="134" t="s">
        <v>236</v>
      </c>
      <c r="TCD49" s="134" t="s">
        <v>236</v>
      </c>
      <c r="TCE49" s="134" t="s">
        <v>236</v>
      </c>
      <c r="TCF49" s="134" t="s">
        <v>236</v>
      </c>
      <c r="TCG49" s="134" t="s">
        <v>236</v>
      </c>
      <c r="TCH49" s="134" t="s">
        <v>236</v>
      </c>
      <c r="TCI49" s="134" t="s">
        <v>236</v>
      </c>
      <c r="TCJ49" s="134" t="s">
        <v>236</v>
      </c>
      <c r="TCK49" s="134" t="s">
        <v>236</v>
      </c>
      <c r="TCL49" s="134" t="s">
        <v>236</v>
      </c>
      <c r="TCM49" s="134" t="s">
        <v>236</v>
      </c>
      <c r="TCN49" s="134" t="s">
        <v>236</v>
      </c>
      <c r="TCO49" s="134" t="s">
        <v>236</v>
      </c>
      <c r="TCP49" s="134" t="s">
        <v>236</v>
      </c>
      <c r="TCQ49" s="134" t="s">
        <v>236</v>
      </c>
      <c r="TCR49" s="134" t="s">
        <v>236</v>
      </c>
      <c r="TCS49" s="134" t="s">
        <v>236</v>
      </c>
      <c r="TCT49" s="134" t="s">
        <v>236</v>
      </c>
      <c r="TCU49" s="134" t="s">
        <v>236</v>
      </c>
      <c r="TCV49" s="134" t="s">
        <v>236</v>
      </c>
      <c r="TCW49" s="134" t="s">
        <v>236</v>
      </c>
      <c r="TCX49" s="134" t="s">
        <v>236</v>
      </c>
      <c r="TCY49" s="134" t="s">
        <v>236</v>
      </c>
      <c r="TCZ49" s="134" t="s">
        <v>236</v>
      </c>
      <c r="TDA49" s="134" t="s">
        <v>236</v>
      </c>
      <c r="TDB49" s="134" t="s">
        <v>236</v>
      </c>
      <c r="TDC49" s="134" t="s">
        <v>236</v>
      </c>
      <c r="TDD49" s="134" t="s">
        <v>236</v>
      </c>
      <c r="TDE49" s="134" t="s">
        <v>236</v>
      </c>
      <c r="TDF49" s="134" t="s">
        <v>236</v>
      </c>
      <c r="TDG49" s="134" t="s">
        <v>236</v>
      </c>
      <c r="TDH49" s="134" t="s">
        <v>236</v>
      </c>
      <c r="TDI49" s="134" t="s">
        <v>236</v>
      </c>
      <c r="TDJ49" s="134" t="s">
        <v>236</v>
      </c>
      <c r="TDK49" s="134" t="s">
        <v>236</v>
      </c>
      <c r="TDL49" s="134" t="s">
        <v>236</v>
      </c>
      <c r="TDM49" s="134" t="s">
        <v>236</v>
      </c>
      <c r="TDN49" s="134" t="s">
        <v>236</v>
      </c>
      <c r="TDO49" s="134" t="s">
        <v>236</v>
      </c>
      <c r="TDP49" s="134" t="s">
        <v>236</v>
      </c>
      <c r="TDQ49" s="134" t="s">
        <v>236</v>
      </c>
      <c r="TDR49" s="134" t="s">
        <v>236</v>
      </c>
      <c r="TDS49" s="134" t="s">
        <v>236</v>
      </c>
      <c r="TDT49" s="134" t="s">
        <v>236</v>
      </c>
      <c r="TDU49" s="134" t="s">
        <v>236</v>
      </c>
      <c r="TDV49" s="134" t="s">
        <v>236</v>
      </c>
      <c r="TDW49" s="134" t="s">
        <v>236</v>
      </c>
      <c r="TDX49" s="134" t="s">
        <v>236</v>
      </c>
      <c r="TDY49" s="134" t="s">
        <v>236</v>
      </c>
      <c r="TDZ49" s="134" t="s">
        <v>236</v>
      </c>
      <c r="TEA49" s="134" t="s">
        <v>236</v>
      </c>
      <c r="TEB49" s="134" t="s">
        <v>236</v>
      </c>
      <c r="TEC49" s="134" t="s">
        <v>236</v>
      </c>
      <c r="TED49" s="134" t="s">
        <v>236</v>
      </c>
      <c r="TEE49" s="134" t="s">
        <v>236</v>
      </c>
      <c r="TEF49" s="134" t="s">
        <v>236</v>
      </c>
      <c r="TEG49" s="134" t="s">
        <v>236</v>
      </c>
      <c r="TEH49" s="134" t="s">
        <v>236</v>
      </c>
      <c r="TEI49" s="134" t="s">
        <v>236</v>
      </c>
      <c r="TEJ49" s="134" t="s">
        <v>236</v>
      </c>
      <c r="TEK49" s="134" t="s">
        <v>236</v>
      </c>
      <c r="TEL49" s="134" t="s">
        <v>236</v>
      </c>
      <c r="TEM49" s="134" t="s">
        <v>236</v>
      </c>
      <c r="TEN49" s="134" t="s">
        <v>236</v>
      </c>
      <c r="TEO49" s="134" t="s">
        <v>236</v>
      </c>
      <c r="TEP49" s="134" t="s">
        <v>236</v>
      </c>
      <c r="TEQ49" s="134" t="s">
        <v>236</v>
      </c>
      <c r="TER49" s="134" t="s">
        <v>236</v>
      </c>
      <c r="TES49" s="134" t="s">
        <v>236</v>
      </c>
      <c r="TET49" s="134" t="s">
        <v>236</v>
      </c>
      <c r="TEU49" s="134" t="s">
        <v>236</v>
      </c>
      <c r="TEV49" s="134" t="s">
        <v>236</v>
      </c>
      <c r="TEW49" s="134" t="s">
        <v>236</v>
      </c>
      <c r="TEX49" s="134" t="s">
        <v>236</v>
      </c>
      <c r="TEY49" s="134" t="s">
        <v>236</v>
      </c>
      <c r="TEZ49" s="134" t="s">
        <v>236</v>
      </c>
      <c r="TFA49" s="134" t="s">
        <v>236</v>
      </c>
      <c r="TFB49" s="134" t="s">
        <v>236</v>
      </c>
      <c r="TFC49" s="134" t="s">
        <v>236</v>
      </c>
      <c r="TFD49" s="134" t="s">
        <v>236</v>
      </c>
      <c r="TFE49" s="134" t="s">
        <v>236</v>
      </c>
      <c r="TFF49" s="134" t="s">
        <v>236</v>
      </c>
      <c r="TFG49" s="134" t="s">
        <v>236</v>
      </c>
      <c r="TFH49" s="134" t="s">
        <v>236</v>
      </c>
      <c r="TFI49" s="134" t="s">
        <v>236</v>
      </c>
      <c r="TFJ49" s="134" t="s">
        <v>236</v>
      </c>
      <c r="TFK49" s="134" t="s">
        <v>236</v>
      </c>
      <c r="TFL49" s="134" t="s">
        <v>236</v>
      </c>
      <c r="TFM49" s="134" t="s">
        <v>236</v>
      </c>
      <c r="TFN49" s="134" t="s">
        <v>236</v>
      </c>
      <c r="TFO49" s="134" t="s">
        <v>236</v>
      </c>
      <c r="TFP49" s="134" t="s">
        <v>236</v>
      </c>
      <c r="TFQ49" s="134" t="s">
        <v>236</v>
      </c>
      <c r="TFR49" s="134" t="s">
        <v>236</v>
      </c>
      <c r="TFS49" s="134" t="s">
        <v>236</v>
      </c>
      <c r="TFT49" s="134" t="s">
        <v>236</v>
      </c>
      <c r="TFU49" s="134" t="s">
        <v>236</v>
      </c>
      <c r="TFV49" s="134" t="s">
        <v>236</v>
      </c>
      <c r="TFW49" s="134" t="s">
        <v>236</v>
      </c>
      <c r="TFX49" s="134" t="s">
        <v>236</v>
      </c>
      <c r="TFY49" s="134" t="s">
        <v>236</v>
      </c>
      <c r="TFZ49" s="134" t="s">
        <v>236</v>
      </c>
      <c r="TGA49" s="134" t="s">
        <v>236</v>
      </c>
      <c r="TGB49" s="134" t="s">
        <v>236</v>
      </c>
      <c r="TGC49" s="134" t="s">
        <v>236</v>
      </c>
      <c r="TGD49" s="134" t="s">
        <v>236</v>
      </c>
      <c r="TGE49" s="134" t="s">
        <v>236</v>
      </c>
      <c r="TGF49" s="134" t="s">
        <v>236</v>
      </c>
      <c r="TGG49" s="134" t="s">
        <v>236</v>
      </c>
      <c r="TGH49" s="134" t="s">
        <v>236</v>
      </c>
      <c r="TGI49" s="134" t="s">
        <v>236</v>
      </c>
      <c r="TGJ49" s="134" t="s">
        <v>236</v>
      </c>
      <c r="TGK49" s="134" t="s">
        <v>236</v>
      </c>
      <c r="TGL49" s="134" t="s">
        <v>236</v>
      </c>
      <c r="TGM49" s="134" t="s">
        <v>236</v>
      </c>
      <c r="TGN49" s="134" t="s">
        <v>236</v>
      </c>
      <c r="TGO49" s="134" t="s">
        <v>236</v>
      </c>
      <c r="TGP49" s="134" t="s">
        <v>236</v>
      </c>
      <c r="TGQ49" s="134" t="s">
        <v>236</v>
      </c>
      <c r="TGR49" s="134" t="s">
        <v>236</v>
      </c>
      <c r="TGS49" s="134" t="s">
        <v>236</v>
      </c>
      <c r="TGT49" s="134" t="s">
        <v>236</v>
      </c>
      <c r="TGU49" s="134" t="s">
        <v>236</v>
      </c>
      <c r="TGV49" s="134" t="s">
        <v>236</v>
      </c>
      <c r="TGW49" s="134" t="s">
        <v>236</v>
      </c>
      <c r="TGX49" s="134" t="s">
        <v>236</v>
      </c>
      <c r="TGY49" s="134" t="s">
        <v>236</v>
      </c>
      <c r="TGZ49" s="134" t="s">
        <v>236</v>
      </c>
      <c r="THA49" s="134" t="s">
        <v>236</v>
      </c>
      <c r="THB49" s="134" t="s">
        <v>236</v>
      </c>
      <c r="THC49" s="134" t="s">
        <v>236</v>
      </c>
      <c r="THD49" s="134" t="s">
        <v>236</v>
      </c>
      <c r="THE49" s="134" t="s">
        <v>236</v>
      </c>
      <c r="THF49" s="134" t="s">
        <v>236</v>
      </c>
      <c r="THG49" s="134" t="s">
        <v>236</v>
      </c>
      <c r="THH49" s="134" t="s">
        <v>236</v>
      </c>
      <c r="THI49" s="134" t="s">
        <v>236</v>
      </c>
      <c r="THJ49" s="134" t="s">
        <v>236</v>
      </c>
      <c r="THK49" s="134" t="s">
        <v>236</v>
      </c>
      <c r="THL49" s="134" t="s">
        <v>236</v>
      </c>
      <c r="THM49" s="134" t="s">
        <v>236</v>
      </c>
      <c r="THN49" s="134" t="s">
        <v>236</v>
      </c>
      <c r="THO49" s="134" t="s">
        <v>236</v>
      </c>
      <c r="THP49" s="134" t="s">
        <v>236</v>
      </c>
      <c r="THQ49" s="134" t="s">
        <v>236</v>
      </c>
      <c r="THR49" s="134" t="s">
        <v>236</v>
      </c>
      <c r="THS49" s="134" t="s">
        <v>236</v>
      </c>
      <c r="THT49" s="134" t="s">
        <v>236</v>
      </c>
      <c r="THU49" s="134" t="s">
        <v>236</v>
      </c>
      <c r="THV49" s="134" t="s">
        <v>236</v>
      </c>
      <c r="THW49" s="134" t="s">
        <v>236</v>
      </c>
      <c r="THX49" s="134" t="s">
        <v>236</v>
      </c>
      <c r="THY49" s="134" t="s">
        <v>236</v>
      </c>
      <c r="THZ49" s="134" t="s">
        <v>236</v>
      </c>
      <c r="TIA49" s="134" t="s">
        <v>236</v>
      </c>
      <c r="TIB49" s="134" t="s">
        <v>236</v>
      </c>
      <c r="TIC49" s="134" t="s">
        <v>236</v>
      </c>
      <c r="TID49" s="134" t="s">
        <v>236</v>
      </c>
      <c r="TIE49" s="134" t="s">
        <v>236</v>
      </c>
      <c r="TIF49" s="134" t="s">
        <v>236</v>
      </c>
      <c r="TIG49" s="134" t="s">
        <v>236</v>
      </c>
      <c r="TIH49" s="134" t="s">
        <v>236</v>
      </c>
      <c r="TII49" s="134" t="s">
        <v>236</v>
      </c>
      <c r="TIJ49" s="134" t="s">
        <v>236</v>
      </c>
      <c r="TIK49" s="134" t="s">
        <v>236</v>
      </c>
      <c r="TIL49" s="134" t="s">
        <v>236</v>
      </c>
      <c r="TIM49" s="134" t="s">
        <v>236</v>
      </c>
      <c r="TIN49" s="134" t="s">
        <v>236</v>
      </c>
      <c r="TIO49" s="134" t="s">
        <v>236</v>
      </c>
      <c r="TIP49" s="134" t="s">
        <v>236</v>
      </c>
      <c r="TIQ49" s="134" t="s">
        <v>236</v>
      </c>
      <c r="TIR49" s="134" t="s">
        <v>236</v>
      </c>
      <c r="TIS49" s="134" t="s">
        <v>236</v>
      </c>
      <c r="TIT49" s="134" t="s">
        <v>236</v>
      </c>
      <c r="TIU49" s="134" t="s">
        <v>236</v>
      </c>
      <c r="TIV49" s="134" t="s">
        <v>236</v>
      </c>
      <c r="TIW49" s="134" t="s">
        <v>236</v>
      </c>
      <c r="TIX49" s="134" t="s">
        <v>236</v>
      </c>
      <c r="TIY49" s="134" t="s">
        <v>236</v>
      </c>
      <c r="TIZ49" s="134" t="s">
        <v>236</v>
      </c>
      <c r="TJA49" s="134" t="s">
        <v>236</v>
      </c>
      <c r="TJB49" s="134" t="s">
        <v>236</v>
      </c>
      <c r="TJC49" s="134" t="s">
        <v>236</v>
      </c>
      <c r="TJD49" s="134" t="s">
        <v>236</v>
      </c>
      <c r="TJE49" s="134" t="s">
        <v>236</v>
      </c>
      <c r="TJF49" s="134" t="s">
        <v>236</v>
      </c>
      <c r="TJG49" s="134" t="s">
        <v>236</v>
      </c>
      <c r="TJH49" s="134" t="s">
        <v>236</v>
      </c>
      <c r="TJI49" s="134" t="s">
        <v>236</v>
      </c>
      <c r="TJJ49" s="134" t="s">
        <v>236</v>
      </c>
      <c r="TJK49" s="134" t="s">
        <v>236</v>
      </c>
      <c r="TJL49" s="134" t="s">
        <v>236</v>
      </c>
      <c r="TJM49" s="134" t="s">
        <v>236</v>
      </c>
      <c r="TJN49" s="134" t="s">
        <v>236</v>
      </c>
      <c r="TJO49" s="134" t="s">
        <v>236</v>
      </c>
      <c r="TJP49" s="134" t="s">
        <v>236</v>
      </c>
      <c r="TJQ49" s="134" t="s">
        <v>236</v>
      </c>
      <c r="TJR49" s="134" t="s">
        <v>236</v>
      </c>
      <c r="TJS49" s="134" t="s">
        <v>236</v>
      </c>
      <c r="TJT49" s="134" t="s">
        <v>236</v>
      </c>
      <c r="TJU49" s="134" t="s">
        <v>236</v>
      </c>
      <c r="TJV49" s="134" t="s">
        <v>236</v>
      </c>
      <c r="TJW49" s="134" t="s">
        <v>236</v>
      </c>
      <c r="TJX49" s="134" t="s">
        <v>236</v>
      </c>
      <c r="TJY49" s="134" t="s">
        <v>236</v>
      </c>
      <c r="TJZ49" s="134" t="s">
        <v>236</v>
      </c>
      <c r="TKA49" s="134" t="s">
        <v>236</v>
      </c>
      <c r="TKB49" s="134" t="s">
        <v>236</v>
      </c>
      <c r="TKC49" s="134" t="s">
        <v>236</v>
      </c>
      <c r="TKD49" s="134" t="s">
        <v>236</v>
      </c>
      <c r="TKE49" s="134" t="s">
        <v>236</v>
      </c>
      <c r="TKF49" s="134" t="s">
        <v>236</v>
      </c>
      <c r="TKG49" s="134" t="s">
        <v>236</v>
      </c>
      <c r="TKH49" s="134" t="s">
        <v>236</v>
      </c>
      <c r="TKI49" s="134" t="s">
        <v>236</v>
      </c>
      <c r="TKJ49" s="134" t="s">
        <v>236</v>
      </c>
      <c r="TKK49" s="134" t="s">
        <v>236</v>
      </c>
      <c r="TKL49" s="134" t="s">
        <v>236</v>
      </c>
      <c r="TKM49" s="134" t="s">
        <v>236</v>
      </c>
      <c r="TKN49" s="134" t="s">
        <v>236</v>
      </c>
      <c r="TKO49" s="134" t="s">
        <v>236</v>
      </c>
      <c r="TKP49" s="134" t="s">
        <v>236</v>
      </c>
      <c r="TKQ49" s="134" t="s">
        <v>236</v>
      </c>
      <c r="TKR49" s="134" t="s">
        <v>236</v>
      </c>
      <c r="TKS49" s="134" t="s">
        <v>236</v>
      </c>
      <c r="TKT49" s="134" t="s">
        <v>236</v>
      </c>
      <c r="TKU49" s="134" t="s">
        <v>236</v>
      </c>
      <c r="TKV49" s="134" t="s">
        <v>236</v>
      </c>
      <c r="TKW49" s="134" t="s">
        <v>236</v>
      </c>
      <c r="TKX49" s="134" t="s">
        <v>236</v>
      </c>
      <c r="TKY49" s="134" t="s">
        <v>236</v>
      </c>
      <c r="TKZ49" s="134" t="s">
        <v>236</v>
      </c>
      <c r="TLA49" s="134" t="s">
        <v>236</v>
      </c>
      <c r="TLB49" s="134" t="s">
        <v>236</v>
      </c>
      <c r="TLC49" s="134" t="s">
        <v>236</v>
      </c>
      <c r="TLD49" s="134" t="s">
        <v>236</v>
      </c>
      <c r="TLE49" s="134" t="s">
        <v>236</v>
      </c>
      <c r="TLF49" s="134" t="s">
        <v>236</v>
      </c>
      <c r="TLG49" s="134" t="s">
        <v>236</v>
      </c>
      <c r="TLH49" s="134" t="s">
        <v>236</v>
      </c>
      <c r="TLI49" s="134" t="s">
        <v>236</v>
      </c>
      <c r="TLJ49" s="134" t="s">
        <v>236</v>
      </c>
      <c r="TLK49" s="134" t="s">
        <v>236</v>
      </c>
      <c r="TLL49" s="134" t="s">
        <v>236</v>
      </c>
      <c r="TLM49" s="134" t="s">
        <v>236</v>
      </c>
      <c r="TLN49" s="134" t="s">
        <v>236</v>
      </c>
      <c r="TLO49" s="134" t="s">
        <v>236</v>
      </c>
      <c r="TLP49" s="134" t="s">
        <v>236</v>
      </c>
      <c r="TLQ49" s="134" t="s">
        <v>236</v>
      </c>
      <c r="TLR49" s="134" t="s">
        <v>236</v>
      </c>
      <c r="TLS49" s="134" t="s">
        <v>236</v>
      </c>
      <c r="TLT49" s="134" t="s">
        <v>236</v>
      </c>
      <c r="TLU49" s="134" t="s">
        <v>236</v>
      </c>
      <c r="TLV49" s="134" t="s">
        <v>236</v>
      </c>
      <c r="TLW49" s="134" t="s">
        <v>236</v>
      </c>
      <c r="TLX49" s="134" t="s">
        <v>236</v>
      </c>
      <c r="TLY49" s="134" t="s">
        <v>236</v>
      </c>
      <c r="TLZ49" s="134" t="s">
        <v>236</v>
      </c>
      <c r="TMA49" s="134" t="s">
        <v>236</v>
      </c>
      <c r="TMB49" s="134" t="s">
        <v>236</v>
      </c>
      <c r="TMC49" s="134" t="s">
        <v>236</v>
      </c>
      <c r="TMD49" s="134" t="s">
        <v>236</v>
      </c>
      <c r="TME49" s="134" t="s">
        <v>236</v>
      </c>
      <c r="TMF49" s="134" t="s">
        <v>236</v>
      </c>
      <c r="TMG49" s="134" t="s">
        <v>236</v>
      </c>
      <c r="TMH49" s="134" t="s">
        <v>236</v>
      </c>
      <c r="TMI49" s="134" t="s">
        <v>236</v>
      </c>
      <c r="TMJ49" s="134" t="s">
        <v>236</v>
      </c>
      <c r="TMK49" s="134" t="s">
        <v>236</v>
      </c>
      <c r="TML49" s="134" t="s">
        <v>236</v>
      </c>
      <c r="TMM49" s="134" t="s">
        <v>236</v>
      </c>
      <c r="TMN49" s="134" t="s">
        <v>236</v>
      </c>
      <c r="TMO49" s="134" t="s">
        <v>236</v>
      </c>
      <c r="TMP49" s="134" t="s">
        <v>236</v>
      </c>
      <c r="TMQ49" s="134" t="s">
        <v>236</v>
      </c>
      <c r="TMR49" s="134" t="s">
        <v>236</v>
      </c>
      <c r="TMS49" s="134" t="s">
        <v>236</v>
      </c>
      <c r="TMT49" s="134" t="s">
        <v>236</v>
      </c>
      <c r="TMU49" s="134" t="s">
        <v>236</v>
      </c>
      <c r="TMV49" s="134" t="s">
        <v>236</v>
      </c>
      <c r="TMW49" s="134" t="s">
        <v>236</v>
      </c>
      <c r="TMX49" s="134" t="s">
        <v>236</v>
      </c>
      <c r="TMY49" s="134" t="s">
        <v>236</v>
      </c>
      <c r="TMZ49" s="134" t="s">
        <v>236</v>
      </c>
      <c r="TNA49" s="134" t="s">
        <v>236</v>
      </c>
      <c r="TNB49" s="134" t="s">
        <v>236</v>
      </c>
      <c r="TNC49" s="134" t="s">
        <v>236</v>
      </c>
      <c r="TND49" s="134" t="s">
        <v>236</v>
      </c>
      <c r="TNE49" s="134" t="s">
        <v>236</v>
      </c>
      <c r="TNF49" s="134" t="s">
        <v>236</v>
      </c>
      <c r="TNG49" s="134" t="s">
        <v>236</v>
      </c>
      <c r="TNH49" s="134" t="s">
        <v>236</v>
      </c>
      <c r="TNI49" s="134" t="s">
        <v>236</v>
      </c>
      <c r="TNJ49" s="134" t="s">
        <v>236</v>
      </c>
      <c r="TNK49" s="134" t="s">
        <v>236</v>
      </c>
      <c r="TNL49" s="134" t="s">
        <v>236</v>
      </c>
      <c r="TNM49" s="134" t="s">
        <v>236</v>
      </c>
      <c r="TNN49" s="134" t="s">
        <v>236</v>
      </c>
      <c r="TNO49" s="134" t="s">
        <v>236</v>
      </c>
      <c r="TNP49" s="134" t="s">
        <v>236</v>
      </c>
      <c r="TNQ49" s="134" t="s">
        <v>236</v>
      </c>
      <c r="TNR49" s="134" t="s">
        <v>236</v>
      </c>
      <c r="TNS49" s="134" t="s">
        <v>236</v>
      </c>
      <c r="TNT49" s="134" t="s">
        <v>236</v>
      </c>
      <c r="TNU49" s="134" t="s">
        <v>236</v>
      </c>
      <c r="TNV49" s="134" t="s">
        <v>236</v>
      </c>
      <c r="TNW49" s="134" t="s">
        <v>236</v>
      </c>
      <c r="TNX49" s="134" t="s">
        <v>236</v>
      </c>
      <c r="TNY49" s="134" t="s">
        <v>236</v>
      </c>
      <c r="TNZ49" s="134" t="s">
        <v>236</v>
      </c>
      <c r="TOA49" s="134" t="s">
        <v>236</v>
      </c>
      <c r="TOB49" s="134" t="s">
        <v>236</v>
      </c>
      <c r="TOC49" s="134" t="s">
        <v>236</v>
      </c>
      <c r="TOD49" s="134" t="s">
        <v>236</v>
      </c>
      <c r="TOE49" s="134" t="s">
        <v>236</v>
      </c>
      <c r="TOF49" s="134" t="s">
        <v>236</v>
      </c>
      <c r="TOG49" s="134" t="s">
        <v>236</v>
      </c>
      <c r="TOH49" s="134" t="s">
        <v>236</v>
      </c>
      <c r="TOI49" s="134" t="s">
        <v>236</v>
      </c>
      <c r="TOJ49" s="134" t="s">
        <v>236</v>
      </c>
      <c r="TOK49" s="134" t="s">
        <v>236</v>
      </c>
      <c r="TOL49" s="134" t="s">
        <v>236</v>
      </c>
      <c r="TOM49" s="134" t="s">
        <v>236</v>
      </c>
      <c r="TON49" s="134" t="s">
        <v>236</v>
      </c>
      <c r="TOO49" s="134" t="s">
        <v>236</v>
      </c>
      <c r="TOP49" s="134" t="s">
        <v>236</v>
      </c>
      <c r="TOQ49" s="134" t="s">
        <v>236</v>
      </c>
      <c r="TOR49" s="134" t="s">
        <v>236</v>
      </c>
      <c r="TOS49" s="134" t="s">
        <v>236</v>
      </c>
      <c r="TOT49" s="134" t="s">
        <v>236</v>
      </c>
      <c r="TOU49" s="134" t="s">
        <v>236</v>
      </c>
      <c r="TOV49" s="134" t="s">
        <v>236</v>
      </c>
      <c r="TOW49" s="134" t="s">
        <v>236</v>
      </c>
      <c r="TOX49" s="134" t="s">
        <v>236</v>
      </c>
      <c r="TOY49" s="134" t="s">
        <v>236</v>
      </c>
      <c r="TOZ49" s="134" t="s">
        <v>236</v>
      </c>
      <c r="TPA49" s="134" t="s">
        <v>236</v>
      </c>
      <c r="TPB49" s="134" t="s">
        <v>236</v>
      </c>
      <c r="TPC49" s="134" t="s">
        <v>236</v>
      </c>
      <c r="TPD49" s="134" t="s">
        <v>236</v>
      </c>
      <c r="TPE49" s="134" t="s">
        <v>236</v>
      </c>
      <c r="TPF49" s="134" t="s">
        <v>236</v>
      </c>
      <c r="TPG49" s="134" t="s">
        <v>236</v>
      </c>
      <c r="TPH49" s="134" t="s">
        <v>236</v>
      </c>
      <c r="TPI49" s="134" t="s">
        <v>236</v>
      </c>
      <c r="TPJ49" s="134" t="s">
        <v>236</v>
      </c>
      <c r="TPK49" s="134" t="s">
        <v>236</v>
      </c>
      <c r="TPL49" s="134" t="s">
        <v>236</v>
      </c>
      <c r="TPM49" s="134" t="s">
        <v>236</v>
      </c>
      <c r="TPN49" s="134" t="s">
        <v>236</v>
      </c>
      <c r="TPO49" s="134" t="s">
        <v>236</v>
      </c>
      <c r="TPP49" s="134" t="s">
        <v>236</v>
      </c>
      <c r="TPQ49" s="134" t="s">
        <v>236</v>
      </c>
      <c r="TPR49" s="134" t="s">
        <v>236</v>
      </c>
      <c r="TPS49" s="134" t="s">
        <v>236</v>
      </c>
      <c r="TPT49" s="134" t="s">
        <v>236</v>
      </c>
      <c r="TPU49" s="134" t="s">
        <v>236</v>
      </c>
      <c r="TPV49" s="134" t="s">
        <v>236</v>
      </c>
      <c r="TPW49" s="134" t="s">
        <v>236</v>
      </c>
      <c r="TPX49" s="134" t="s">
        <v>236</v>
      </c>
      <c r="TPY49" s="134" t="s">
        <v>236</v>
      </c>
      <c r="TPZ49" s="134" t="s">
        <v>236</v>
      </c>
      <c r="TQA49" s="134" t="s">
        <v>236</v>
      </c>
      <c r="TQB49" s="134" t="s">
        <v>236</v>
      </c>
      <c r="TQC49" s="134" t="s">
        <v>236</v>
      </c>
      <c r="TQD49" s="134" t="s">
        <v>236</v>
      </c>
      <c r="TQE49" s="134" t="s">
        <v>236</v>
      </c>
      <c r="TQF49" s="134" t="s">
        <v>236</v>
      </c>
      <c r="TQG49" s="134" t="s">
        <v>236</v>
      </c>
      <c r="TQH49" s="134" t="s">
        <v>236</v>
      </c>
      <c r="TQI49" s="134" t="s">
        <v>236</v>
      </c>
      <c r="TQJ49" s="134" t="s">
        <v>236</v>
      </c>
      <c r="TQK49" s="134" t="s">
        <v>236</v>
      </c>
      <c r="TQL49" s="134" t="s">
        <v>236</v>
      </c>
      <c r="TQM49" s="134" t="s">
        <v>236</v>
      </c>
      <c r="TQN49" s="134" t="s">
        <v>236</v>
      </c>
      <c r="TQO49" s="134" t="s">
        <v>236</v>
      </c>
      <c r="TQP49" s="134" t="s">
        <v>236</v>
      </c>
      <c r="TQQ49" s="134" t="s">
        <v>236</v>
      </c>
      <c r="TQR49" s="134" t="s">
        <v>236</v>
      </c>
      <c r="TQS49" s="134" t="s">
        <v>236</v>
      </c>
      <c r="TQT49" s="134" t="s">
        <v>236</v>
      </c>
      <c r="TQU49" s="134" t="s">
        <v>236</v>
      </c>
      <c r="TQV49" s="134" t="s">
        <v>236</v>
      </c>
      <c r="TQW49" s="134" t="s">
        <v>236</v>
      </c>
      <c r="TQX49" s="134" t="s">
        <v>236</v>
      </c>
      <c r="TQY49" s="134" t="s">
        <v>236</v>
      </c>
      <c r="TQZ49" s="134" t="s">
        <v>236</v>
      </c>
      <c r="TRA49" s="134" t="s">
        <v>236</v>
      </c>
      <c r="TRB49" s="134" t="s">
        <v>236</v>
      </c>
      <c r="TRC49" s="134" t="s">
        <v>236</v>
      </c>
      <c r="TRD49" s="134" t="s">
        <v>236</v>
      </c>
      <c r="TRE49" s="134" t="s">
        <v>236</v>
      </c>
      <c r="TRF49" s="134" t="s">
        <v>236</v>
      </c>
      <c r="TRG49" s="134" t="s">
        <v>236</v>
      </c>
      <c r="TRH49" s="134" t="s">
        <v>236</v>
      </c>
      <c r="TRI49" s="134" t="s">
        <v>236</v>
      </c>
      <c r="TRJ49" s="134" t="s">
        <v>236</v>
      </c>
      <c r="TRK49" s="134" t="s">
        <v>236</v>
      </c>
      <c r="TRL49" s="134" t="s">
        <v>236</v>
      </c>
      <c r="TRM49" s="134" t="s">
        <v>236</v>
      </c>
      <c r="TRN49" s="134" t="s">
        <v>236</v>
      </c>
      <c r="TRO49" s="134" t="s">
        <v>236</v>
      </c>
      <c r="TRP49" s="134" t="s">
        <v>236</v>
      </c>
      <c r="TRQ49" s="134" t="s">
        <v>236</v>
      </c>
      <c r="TRR49" s="134" t="s">
        <v>236</v>
      </c>
      <c r="TRS49" s="134" t="s">
        <v>236</v>
      </c>
      <c r="TRT49" s="134" t="s">
        <v>236</v>
      </c>
      <c r="TRU49" s="134" t="s">
        <v>236</v>
      </c>
      <c r="TRV49" s="134" t="s">
        <v>236</v>
      </c>
      <c r="TRW49" s="134" t="s">
        <v>236</v>
      </c>
      <c r="TRX49" s="134" t="s">
        <v>236</v>
      </c>
      <c r="TRY49" s="134" t="s">
        <v>236</v>
      </c>
      <c r="TRZ49" s="134" t="s">
        <v>236</v>
      </c>
      <c r="TSA49" s="134" t="s">
        <v>236</v>
      </c>
      <c r="TSB49" s="134" t="s">
        <v>236</v>
      </c>
      <c r="TSC49" s="134" t="s">
        <v>236</v>
      </c>
      <c r="TSD49" s="134" t="s">
        <v>236</v>
      </c>
      <c r="TSE49" s="134" t="s">
        <v>236</v>
      </c>
      <c r="TSF49" s="134" t="s">
        <v>236</v>
      </c>
      <c r="TSG49" s="134" t="s">
        <v>236</v>
      </c>
      <c r="TSH49" s="134" t="s">
        <v>236</v>
      </c>
      <c r="TSI49" s="134" t="s">
        <v>236</v>
      </c>
      <c r="TSJ49" s="134" t="s">
        <v>236</v>
      </c>
      <c r="TSK49" s="134" t="s">
        <v>236</v>
      </c>
      <c r="TSL49" s="134" t="s">
        <v>236</v>
      </c>
      <c r="TSM49" s="134" t="s">
        <v>236</v>
      </c>
      <c r="TSN49" s="134" t="s">
        <v>236</v>
      </c>
      <c r="TSO49" s="134" t="s">
        <v>236</v>
      </c>
      <c r="TSP49" s="134" t="s">
        <v>236</v>
      </c>
      <c r="TSQ49" s="134" t="s">
        <v>236</v>
      </c>
      <c r="TSR49" s="134" t="s">
        <v>236</v>
      </c>
      <c r="TSS49" s="134" t="s">
        <v>236</v>
      </c>
      <c r="TST49" s="134" t="s">
        <v>236</v>
      </c>
      <c r="TSU49" s="134" t="s">
        <v>236</v>
      </c>
      <c r="TSV49" s="134" t="s">
        <v>236</v>
      </c>
      <c r="TSW49" s="134" t="s">
        <v>236</v>
      </c>
      <c r="TSX49" s="134" t="s">
        <v>236</v>
      </c>
      <c r="TSY49" s="134" t="s">
        <v>236</v>
      </c>
      <c r="TSZ49" s="134" t="s">
        <v>236</v>
      </c>
      <c r="TTA49" s="134" t="s">
        <v>236</v>
      </c>
      <c r="TTB49" s="134" t="s">
        <v>236</v>
      </c>
      <c r="TTC49" s="134" t="s">
        <v>236</v>
      </c>
      <c r="TTD49" s="134" t="s">
        <v>236</v>
      </c>
      <c r="TTE49" s="134" t="s">
        <v>236</v>
      </c>
      <c r="TTF49" s="134" t="s">
        <v>236</v>
      </c>
      <c r="TTG49" s="134" t="s">
        <v>236</v>
      </c>
      <c r="TTH49" s="134" t="s">
        <v>236</v>
      </c>
      <c r="TTI49" s="134" t="s">
        <v>236</v>
      </c>
      <c r="TTJ49" s="134" t="s">
        <v>236</v>
      </c>
      <c r="TTK49" s="134" t="s">
        <v>236</v>
      </c>
      <c r="TTL49" s="134" t="s">
        <v>236</v>
      </c>
      <c r="TTM49" s="134" t="s">
        <v>236</v>
      </c>
      <c r="TTN49" s="134" t="s">
        <v>236</v>
      </c>
      <c r="TTO49" s="134" t="s">
        <v>236</v>
      </c>
      <c r="TTP49" s="134" t="s">
        <v>236</v>
      </c>
      <c r="TTQ49" s="134" t="s">
        <v>236</v>
      </c>
      <c r="TTR49" s="134" t="s">
        <v>236</v>
      </c>
      <c r="TTS49" s="134" t="s">
        <v>236</v>
      </c>
      <c r="TTT49" s="134" t="s">
        <v>236</v>
      </c>
      <c r="TTU49" s="134" t="s">
        <v>236</v>
      </c>
      <c r="TTV49" s="134" t="s">
        <v>236</v>
      </c>
      <c r="TTW49" s="134" t="s">
        <v>236</v>
      </c>
      <c r="TTX49" s="134" t="s">
        <v>236</v>
      </c>
      <c r="TTY49" s="134" t="s">
        <v>236</v>
      </c>
      <c r="TTZ49" s="134" t="s">
        <v>236</v>
      </c>
      <c r="TUA49" s="134" t="s">
        <v>236</v>
      </c>
      <c r="TUB49" s="134" t="s">
        <v>236</v>
      </c>
      <c r="TUC49" s="134" t="s">
        <v>236</v>
      </c>
      <c r="TUD49" s="134" t="s">
        <v>236</v>
      </c>
      <c r="TUE49" s="134" t="s">
        <v>236</v>
      </c>
      <c r="TUF49" s="134" t="s">
        <v>236</v>
      </c>
      <c r="TUG49" s="134" t="s">
        <v>236</v>
      </c>
      <c r="TUH49" s="134" t="s">
        <v>236</v>
      </c>
      <c r="TUI49" s="134" t="s">
        <v>236</v>
      </c>
      <c r="TUJ49" s="134" t="s">
        <v>236</v>
      </c>
      <c r="TUK49" s="134" t="s">
        <v>236</v>
      </c>
      <c r="TUL49" s="134" t="s">
        <v>236</v>
      </c>
      <c r="TUM49" s="134" t="s">
        <v>236</v>
      </c>
      <c r="TUN49" s="134" t="s">
        <v>236</v>
      </c>
      <c r="TUO49" s="134" t="s">
        <v>236</v>
      </c>
      <c r="TUP49" s="134" t="s">
        <v>236</v>
      </c>
      <c r="TUQ49" s="134" t="s">
        <v>236</v>
      </c>
      <c r="TUR49" s="134" t="s">
        <v>236</v>
      </c>
      <c r="TUS49" s="134" t="s">
        <v>236</v>
      </c>
      <c r="TUT49" s="134" t="s">
        <v>236</v>
      </c>
      <c r="TUU49" s="134" t="s">
        <v>236</v>
      </c>
      <c r="TUV49" s="134" t="s">
        <v>236</v>
      </c>
      <c r="TUW49" s="134" t="s">
        <v>236</v>
      </c>
      <c r="TUX49" s="134" t="s">
        <v>236</v>
      </c>
      <c r="TUY49" s="134" t="s">
        <v>236</v>
      </c>
      <c r="TUZ49" s="134" t="s">
        <v>236</v>
      </c>
      <c r="TVA49" s="134" t="s">
        <v>236</v>
      </c>
      <c r="TVB49" s="134" t="s">
        <v>236</v>
      </c>
      <c r="TVC49" s="134" t="s">
        <v>236</v>
      </c>
      <c r="TVD49" s="134" t="s">
        <v>236</v>
      </c>
      <c r="TVE49" s="134" t="s">
        <v>236</v>
      </c>
      <c r="TVF49" s="134" t="s">
        <v>236</v>
      </c>
      <c r="TVG49" s="134" t="s">
        <v>236</v>
      </c>
      <c r="TVH49" s="134" t="s">
        <v>236</v>
      </c>
      <c r="TVI49" s="134" t="s">
        <v>236</v>
      </c>
      <c r="TVJ49" s="134" t="s">
        <v>236</v>
      </c>
      <c r="TVK49" s="134" t="s">
        <v>236</v>
      </c>
      <c r="TVL49" s="134" t="s">
        <v>236</v>
      </c>
      <c r="TVM49" s="134" t="s">
        <v>236</v>
      </c>
      <c r="TVN49" s="134" t="s">
        <v>236</v>
      </c>
      <c r="TVO49" s="134" t="s">
        <v>236</v>
      </c>
      <c r="TVP49" s="134" t="s">
        <v>236</v>
      </c>
      <c r="TVQ49" s="134" t="s">
        <v>236</v>
      </c>
      <c r="TVR49" s="134" t="s">
        <v>236</v>
      </c>
      <c r="TVS49" s="134" t="s">
        <v>236</v>
      </c>
      <c r="TVT49" s="134" t="s">
        <v>236</v>
      </c>
      <c r="TVU49" s="134" t="s">
        <v>236</v>
      </c>
      <c r="TVV49" s="134" t="s">
        <v>236</v>
      </c>
      <c r="TVW49" s="134" t="s">
        <v>236</v>
      </c>
      <c r="TVX49" s="134" t="s">
        <v>236</v>
      </c>
      <c r="TVY49" s="134" t="s">
        <v>236</v>
      </c>
      <c r="TVZ49" s="134" t="s">
        <v>236</v>
      </c>
      <c r="TWA49" s="134" t="s">
        <v>236</v>
      </c>
      <c r="TWB49" s="134" t="s">
        <v>236</v>
      </c>
      <c r="TWC49" s="134" t="s">
        <v>236</v>
      </c>
      <c r="TWD49" s="134" t="s">
        <v>236</v>
      </c>
      <c r="TWE49" s="134" t="s">
        <v>236</v>
      </c>
      <c r="TWF49" s="134" t="s">
        <v>236</v>
      </c>
      <c r="TWG49" s="134" t="s">
        <v>236</v>
      </c>
      <c r="TWH49" s="134" t="s">
        <v>236</v>
      </c>
      <c r="TWI49" s="134" t="s">
        <v>236</v>
      </c>
      <c r="TWJ49" s="134" t="s">
        <v>236</v>
      </c>
      <c r="TWK49" s="134" t="s">
        <v>236</v>
      </c>
      <c r="TWL49" s="134" t="s">
        <v>236</v>
      </c>
      <c r="TWM49" s="134" t="s">
        <v>236</v>
      </c>
      <c r="TWN49" s="134" t="s">
        <v>236</v>
      </c>
      <c r="TWO49" s="134" t="s">
        <v>236</v>
      </c>
      <c r="TWP49" s="134" t="s">
        <v>236</v>
      </c>
      <c r="TWQ49" s="134" t="s">
        <v>236</v>
      </c>
      <c r="TWR49" s="134" t="s">
        <v>236</v>
      </c>
      <c r="TWS49" s="134" t="s">
        <v>236</v>
      </c>
      <c r="TWT49" s="134" t="s">
        <v>236</v>
      </c>
      <c r="TWU49" s="134" t="s">
        <v>236</v>
      </c>
      <c r="TWV49" s="134" t="s">
        <v>236</v>
      </c>
      <c r="TWW49" s="134" t="s">
        <v>236</v>
      </c>
      <c r="TWX49" s="134" t="s">
        <v>236</v>
      </c>
      <c r="TWY49" s="134" t="s">
        <v>236</v>
      </c>
      <c r="TWZ49" s="134" t="s">
        <v>236</v>
      </c>
      <c r="TXA49" s="134" t="s">
        <v>236</v>
      </c>
      <c r="TXB49" s="134" t="s">
        <v>236</v>
      </c>
      <c r="TXC49" s="134" t="s">
        <v>236</v>
      </c>
      <c r="TXD49" s="134" t="s">
        <v>236</v>
      </c>
      <c r="TXE49" s="134" t="s">
        <v>236</v>
      </c>
      <c r="TXF49" s="134" t="s">
        <v>236</v>
      </c>
      <c r="TXG49" s="134" t="s">
        <v>236</v>
      </c>
      <c r="TXH49" s="134" t="s">
        <v>236</v>
      </c>
      <c r="TXI49" s="134" t="s">
        <v>236</v>
      </c>
      <c r="TXJ49" s="134" t="s">
        <v>236</v>
      </c>
      <c r="TXK49" s="134" t="s">
        <v>236</v>
      </c>
      <c r="TXL49" s="134" t="s">
        <v>236</v>
      </c>
      <c r="TXM49" s="134" t="s">
        <v>236</v>
      </c>
      <c r="TXN49" s="134" t="s">
        <v>236</v>
      </c>
      <c r="TXO49" s="134" t="s">
        <v>236</v>
      </c>
      <c r="TXP49" s="134" t="s">
        <v>236</v>
      </c>
      <c r="TXQ49" s="134" t="s">
        <v>236</v>
      </c>
      <c r="TXR49" s="134" t="s">
        <v>236</v>
      </c>
      <c r="TXS49" s="134" t="s">
        <v>236</v>
      </c>
      <c r="TXT49" s="134" t="s">
        <v>236</v>
      </c>
      <c r="TXU49" s="134" t="s">
        <v>236</v>
      </c>
      <c r="TXV49" s="134" t="s">
        <v>236</v>
      </c>
      <c r="TXW49" s="134" t="s">
        <v>236</v>
      </c>
      <c r="TXX49" s="134" t="s">
        <v>236</v>
      </c>
      <c r="TXY49" s="134" t="s">
        <v>236</v>
      </c>
      <c r="TXZ49" s="134" t="s">
        <v>236</v>
      </c>
      <c r="TYA49" s="134" t="s">
        <v>236</v>
      </c>
      <c r="TYB49" s="134" t="s">
        <v>236</v>
      </c>
      <c r="TYC49" s="134" t="s">
        <v>236</v>
      </c>
      <c r="TYD49" s="134" t="s">
        <v>236</v>
      </c>
      <c r="TYE49" s="134" t="s">
        <v>236</v>
      </c>
      <c r="TYF49" s="134" t="s">
        <v>236</v>
      </c>
      <c r="TYG49" s="134" t="s">
        <v>236</v>
      </c>
      <c r="TYH49" s="134" t="s">
        <v>236</v>
      </c>
      <c r="TYI49" s="134" t="s">
        <v>236</v>
      </c>
      <c r="TYJ49" s="134" t="s">
        <v>236</v>
      </c>
      <c r="TYK49" s="134" t="s">
        <v>236</v>
      </c>
      <c r="TYL49" s="134" t="s">
        <v>236</v>
      </c>
      <c r="TYM49" s="134" t="s">
        <v>236</v>
      </c>
      <c r="TYN49" s="134" t="s">
        <v>236</v>
      </c>
      <c r="TYO49" s="134" t="s">
        <v>236</v>
      </c>
      <c r="TYP49" s="134" t="s">
        <v>236</v>
      </c>
      <c r="TYQ49" s="134" t="s">
        <v>236</v>
      </c>
      <c r="TYR49" s="134" t="s">
        <v>236</v>
      </c>
      <c r="TYS49" s="134" t="s">
        <v>236</v>
      </c>
      <c r="TYT49" s="134" t="s">
        <v>236</v>
      </c>
      <c r="TYU49" s="134" t="s">
        <v>236</v>
      </c>
      <c r="TYV49" s="134" t="s">
        <v>236</v>
      </c>
      <c r="TYW49" s="134" t="s">
        <v>236</v>
      </c>
      <c r="TYX49" s="134" t="s">
        <v>236</v>
      </c>
      <c r="TYY49" s="134" t="s">
        <v>236</v>
      </c>
      <c r="TYZ49" s="134" t="s">
        <v>236</v>
      </c>
      <c r="TZA49" s="134" t="s">
        <v>236</v>
      </c>
      <c r="TZB49" s="134" t="s">
        <v>236</v>
      </c>
      <c r="TZC49" s="134" t="s">
        <v>236</v>
      </c>
      <c r="TZD49" s="134" t="s">
        <v>236</v>
      </c>
      <c r="TZE49" s="134" t="s">
        <v>236</v>
      </c>
      <c r="TZF49" s="134" t="s">
        <v>236</v>
      </c>
      <c r="TZG49" s="134" t="s">
        <v>236</v>
      </c>
      <c r="TZH49" s="134" t="s">
        <v>236</v>
      </c>
      <c r="TZI49" s="134" t="s">
        <v>236</v>
      </c>
      <c r="TZJ49" s="134" t="s">
        <v>236</v>
      </c>
      <c r="TZK49" s="134" t="s">
        <v>236</v>
      </c>
      <c r="TZL49" s="134" t="s">
        <v>236</v>
      </c>
      <c r="TZM49" s="134" t="s">
        <v>236</v>
      </c>
      <c r="TZN49" s="134" t="s">
        <v>236</v>
      </c>
      <c r="TZO49" s="134" t="s">
        <v>236</v>
      </c>
      <c r="TZP49" s="134" t="s">
        <v>236</v>
      </c>
      <c r="TZQ49" s="134" t="s">
        <v>236</v>
      </c>
      <c r="TZR49" s="134" t="s">
        <v>236</v>
      </c>
      <c r="TZS49" s="134" t="s">
        <v>236</v>
      </c>
      <c r="TZT49" s="134" t="s">
        <v>236</v>
      </c>
      <c r="TZU49" s="134" t="s">
        <v>236</v>
      </c>
      <c r="TZV49" s="134" t="s">
        <v>236</v>
      </c>
      <c r="TZW49" s="134" t="s">
        <v>236</v>
      </c>
      <c r="TZX49" s="134" t="s">
        <v>236</v>
      </c>
      <c r="TZY49" s="134" t="s">
        <v>236</v>
      </c>
      <c r="TZZ49" s="134" t="s">
        <v>236</v>
      </c>
      <c r="UAA49" s="134" t="s">
        <v>236</v>
      </c>
      <c r="UAB49" s="134" t="s">
        <v>236</v>
      </c>
      <c r="UAC49" s="134" t="s">
        <v>236</v>
      </c>
      <c r="UAD49" s="134" t="s">
        <v>236</v>
      </c>
      <c r="UAE49" s="134" t="s">
        <v>236</v>
      </c>
      <c r="UAF49" s="134" t="s">
        <v>236</v>
      </c>
      <c r="UAG49" s="134" t="s">
        <v>236</v>
      </c>
      <c r="UAH49" s="134" t="s">
        <v>236</v>
      </c>
      <c r="UAI49" s="134" t="s">
        <v>236</v>
      </c>
      <c r="UAJ49" s="134" t="s">
        <v>236</v>
      </c>
      <c r="UAK49" s="134" t="s">
        <v>236</v>
      </c>
      <c r="UAL49" s="134" t="s">
        <v>236</v>
      </c>
      <c r="UAM49" s="134" t="s">
        <v>236</v>
      </c>
      <c r="UAN49" s="134" t="s">
        <v>236</v>
      </c>
      <c r="UAO49" s="134" t="s">
        <v>236</v>
      </c>
      <c r="UAP49" s="134" t="s">
        <v>236</v>
      </c>
      <c r="UAQ49" s="134" t="s">
        <v>236</v>
      </c>
      <c r="UAR49" s="134" t="s">
        <v>236</v>
      </c>
      <c r="UAS49" s="134" t="s">
        <v>236</v>
      </c>
      <c r="UAT49" s="134" t="s">
        <v>236</v>
      </c>
      <c r="UAU49" s="134" t="s">
        <v>236</v>
      </c>
      <c r="UAV49" s="134" t="s">
        <v>236</v>
      </c>
      <c r="UAW49" s="134" t="s">
        <v>236</v>
      </c>
      <c r="UAX49" s="134" t="s">
        <v>236</v>
      </c>
      <c r="UAY49" s="134" t="s">
        <v>236</v>
      </c>
      <c r="UAZ49" s="134" t="s">
        <v>236</v>
      </c>
      <c r="UBA49" s="134" t="s">
        <v>236</v>
      </c>
      <c r="UBB49" s="134" t="s">
        <v>236</v>
      </c>
      <c r="UBC49" s="134" t="s">
        <v>236</v>
      </c>
      <c r="UBD49" s="134" t="s">
        <v>236</v>
      </c>
      <c r="UBE49" s="134" t="s">
        <v>236</v>
      </c>
      <c r="UBF49" s="134" t="s">
        <v>236</v>
      </c>
      <c r="UBG49" s="134" t="s">
        <v>236</v>
      </c>
      <c r="UBH49" s="134" t="s">
        <v>236</v>
      </c>
      <c r="UBI49" s="134" t="s">
        <v>236</v>
      </c>
      <c r="UBJ49" s="134" t="s">
        <v>236</v>
      </c>
      <c r="UBK49" s="134" t="s">
        <v>236</v>
      </c>
      <c r="UBL49" s="134" t="s">
        <v>236</v>
      </c>
      <c r="UBM49" s="134" t="s">
        <v>236</v>
      </c>
      <c r="UBN49" s="134" t="s">
        <v>236</v>
      </c>
      <c r="UBO49" s="134" t="s">
        <v>236</v>
      </c>
      <c r="UBP49" s="134" t="s">
        <v>236</v>
      </c>
      <c r="UBQ49" s="134" t="s">
        <v>236</v>
      </c>
      <c r="UBR49" s="134" t="s">
        <v>236</v>
      </c>
      <c r="UBS49" s="134" t="s">
        <v>236</v>
      </c>
      <c r="UBT49" s="134" t="s">
        <v>236</v>
      </c>
      <c r="UBU49" s="134" t="s">
        <v>236</v>
      </c>
      <c r="UBV49" s="134" t="s">
        <v>236</v>
      </c>
      <c r="UBW49" s="134" t="s">
        <v>236</v>
      </c>
      <c r="UBX49" s="134" t="s">
        <v>236</v>
      </c>
      <c r="UBY49" s="134" t="s">
        <v>236</v>
      </c>
      <c r="UBZ49" s="134" t="s">
        <v>236</v>
      </c>
      <c r="UCA49" s="134" t="s">
        <v>236</v>
      </c>
      <c r="UCB49" s="134" t="s">
        <v>236</v>
      </c>
      <c r="UCC49" s="134" t="s">
        <v>236</v>
      </c>
      <c r="UCD49" s="134" t="s">
        <v>236</v>
      </c>
      <c r="UCE49" s="134" t="s">
        <v>236</v>
      </c>
      <c r="UCF49" s="134" t="s">
        <v>236</v>
      </c>
      <c r="UCG49" s="134" t="s">
        <v>236</v>
      </c>
      <c r="UCH49" s="134" t="s">
        <v>236</v>
      </c>
      <c r="UCI49" s="134" t="s">
        <v>236</v>
      </c>
      <c r="UCJ49" s="134" t="s">
        <v>236</v>
      </c>
      <c r="UCK49" s="134" t="s">
        <v>236</v>
      </c>
      <c r="UCL49" s="134" t="s">
        <v>236</v>
      </c>
      <c r="UCM49" s="134" t="s">
        <v>236</v>
      </c>
      <c r="UCN49" s="134" t="s">
        <v>236</v>
      </c>
      <c r="UCO49" s="134" t="s">
        <v>236</v>
      </c>
      <c r="UCP49" s="134" t="s">
        <v>236</v>
      </c>
      <c r="UCQ49" s="134" t="s">
        <v>236</v>
      </c>
      <c r="UCR49" s="134" t="s">
        <v>236</v>
      </c>
      <c r="UCS49" s="134" t="s">
        <v>236</v>
      </c>
      <c r="UCT49" s="134" t="s">
        <v>236</v>
      </c>
      <c r="UCU49" s="134" t="s">
        <v>236</v>
      </c>
      <c r="UCV49" s="134" t="s">
        <v>236</v>
      </c>
      <c r="UCW49" s="134" t="s">
        <v>236</v>
      </c>
      <c r="UCX49" s="134" t="s">
        <v>236</v>
      </c>
      <c r="UCY49" s="134" t="s">
        <v>236</v>
      </c>
      <c r="UCZ49" s="134" t="s">
        <v>236</v>
      </c>
      <c r="UDA49" s="134" t="s">
        <v>236</v>
      </c>
      <c r="UDB49" s="134" t="s">
        <v>236</v>
      </c>
      <c r="UDC49" s="134" t="s">
        <v>236</v>
      </c>
      <c r="UDD49" s="134" t="s">
        <v>236</v>
      </c>
      <c r="UDE49" s="134" t="s">
        <v>236</v>
      </c>
      <c r="UDF49" s="134" t="s">
        <v>236</v>
      </c>
      <c r="UDG49" s="134" t="s">
        <v>236</v>
      </c>
      <c r="UDH49" s="134" t="s">
        <v>236</v>
      </c>
      <c r="UDI49" s="134" t="s">
        <v>236</v>
      </c>
      <c r="UDJ49" s="134" t="s">
        <v>236</v>
      </c>
      <c r="UDK49" s="134" t="s">
        <v>236</v>
      </c>
      <c r="UDL49" s="134" t="s">
        <v>236</v>
      </c>
      <c r="UDM49" s="134" t="s">
        <v>236</v>
      </c>
      <c r="UDN49" s="134" t="s">
        <v>236</v>
      </c>
      <c r="UDO49" s="134" t="s">
        <v>236</v>
      </c>
      <c r="UDP49" s="134" t="s">
        <v>236</v>
      </c>
      <c r="UDQ49" s="134" t="s">
        <v>236</v>
      </c>
      <c r="UDR49" s="134" t="s">
        <v>236</v>
      </c>
      <c r="UDS49" s="134" t="s">
        <v>236</v>
      </c>
      <c r="UDT49" s="134" t="s">
        <v>236</v>
      </c>
      <c r="UDU49" s="134" t="s">
        <v>236</v>
      </c>
      <c r="UDV49" s="134" t="s">
        <v>236</v>
      </c>
      <c r="UDW49" s="134" t="s">
        <v>236</v>
      </c>
      <c r="UDX49" s="134" t="s">
        <v>236</v>
      </c>
      <c r="UDY49" s="134" t="s">
        <v>236</v>
      </c>
      <c r="UDZ49" s="134" t="s">
        <v>236</v>
      </c>
      <c r="UEA49" s="134" t="s">
        <v>236</v>
      </c>
      <c r="UEB49" s="134" t="s">
        <v>236</v>
      </c>
      <c r="UEC49" s="134" t="s">
        <v>236</v>
      </c>
      <c r="UED49" s="134" t="s">
        <v>236</v>
      </c>
      <c r="UEE49" s="134" t="s">
        <v>236</v>
      </c>
      <c r="UEF49" s="134" t="s">
        <v>236</v>
      </c>
      <c r="UEG49" s="134" t="s">
        <v>236</v>
      </c>
      <c r="UEH49" s="134" t="s">
        <v>236</v>
      </c>
      <c r="UEI49" s="134" t="s">
        <v>236</v>
      </c>
      <c r="UEJ49" s="134" t="s">
        <v>236</v>
      </c>
      <c r="UEK49" s="134" t="s">
        <v>236</v>
      </c>
      <c r="UEL49" s="134" t="s">
        <v>236</v>
      </c>
      <c r="UEM49" s="134" t="s">
        <v>236</v>
      </c>
      <c r="UEN49" s="134" t="s">
        <v>236</v>
      </c>
      <c r="UEO49" s="134" t="s">
        <v>236</v>
      </c>
      <c r="UEP49" s="134" t="s">
        <v>236</v>
      </c>
      <c r="UEQ49" s="134" t="s">
        <v>236</v>
      </c>
      <c r="UER49" s="134" t="s">
        <v>236</v>
      </c>
      <c r="UES49" s="134" t="s">
        <v>236</v>
      </c>
      <c r="UET49" s="134" t="s">
        <v>236</v>
      </c>
      <c r="UEU49" s="134" t="s">
        <v>236</v>
      </c>
      <c r="UEV49" s="134" t="s">
        <v>236</v>
      </c>
      <c r="UEW49" s="134" t="s">
        <v>236</v>
      </c>
      <c r="UEX49" s="134" t="s">
        <v>236</v>
      </c>
      <c r="UEY49" s="134" t="s">
        <v>236</v>
      </c>
      <c r="UEZ49" s="134" t="s">
        <v>236</v>
      </c>
      <c r="UFA49" s="134" t="s">
        <v>236</v>
      </c>
      <c r="UFB49" s="134" t="s">
        <v>236</v>
      </c>
      <c r="UFC49" s="134" t="s">
        <v>236</v>
      </c>
      <c r="UFD49" s="134" t="s">
        <v>236</v>
      </c>
      <c r="UFE49" s="134" t="s">
        <v>236</v>
      </c>
      <c r="UFF49" s="134" t="s">
        <v>236</v>
      </c>
      <c r="UFG49" s="134" t="s">
        <v>236</v>
      </c>
      <c r="UFH49" s="134" t="s">
        <v>236</v>
      </c>
      <c r="UFI49" s="134" t="s">
        <v>236</v>
      </c>
      <c r="UFJ49" s="134" t="s">
        <v>236</v>
      </c>
      <c r="UFK49" s="134" t="s">
        <v>236</v>
      </c>
      <c r="UFL49" s="134" t="s">
        <v>236</v>
      </c>
      <c r="UFM49" s="134" t="s">
        <v>236</v>
      </c>
      <c r="UFN49" s="134" t="s">
        <v>236</v>
      </c>
      <c r="UFO49" s="134" t="s">
        <v>236</v>
      </c>
      <c r="UFP49" s="134" t="s">
        <v>236</v>
      </c>
      <c r="UFQ49" s="134" t="s">
        <v>236</v>
      </c>
      <c r="UFR49" s="134" t="s">
        <v>236</v>
      </c>
      <c r="UFS49" s="134" t="s">
        <v>236</v>
      </c>
      <c r="UFT49" s="134" t="s">
        <v>236</v>
      </c>
      <c r="UFU49" s="134" t="s">
        <v>236</v>
      </c>
      <c r="UFV49" s="134" t="s">
        <v>236</v>
      </c>
      <c r="UFW49" s="134" t="s">
        <v>236</v>
      </c>
      <c r="UFX49" s="134" t="s">
        <v>236</v>
      </c>
      <c r="UFY49" s="134" t="s">
        <v>236</v>
      </c>
      <c r="UFZ49" s="134" t="s">
        <v>236</v>
      </c>
      <c r="UGA49" s="134" t="s">
        <v>236</v>
      </c>
      <c r="UGB49" s="134" t="s">
        <v>236</v>
      </c>
      <c r="UGC49" s="134" t="s">
        <v>236</v>
      </c>
      <c r="UGD49" s="134" t="s">
        <v>236</v>
      </c>
      <c r="UGE49" s="134" t="s">
        <v>236</v>
      </c>
      <c r="UGF49" s="134" t="s">
        <v>236</v>
      </c>
      <c r="UGG49" s="134" t="s">
        <v>236</v>
      </c>
      <c r="UGH49" s="134" t="s">
        <v>236</v>
      </c>
      <c r="UGI49" s="134" t="s">
        <v>236</v>
      </c>
      <c r="UGJ49" s="134" t="s">
        <v>236</v>
      </c>
      <c r="UGK49" s="134" t="s">
        <v>236</v>
      </c>
      <c r="UGL49" s="134" t="s">
        <v>236</v>
      </c>
      <c r="UGM49" s="134" t="s">
        <v>236</v>
      </c>
      <c r="UGN49" s="134" t="s">
        <v>236</v>
      </c>
      <c r="UGO49" s="134" t="s">
        <v>236</v>
      </c>
      <c r="UGP49" s="134" t="s">
        <v>236</v>
      </c>
      <c r="UGQ49" s="134" t="s">
        <v>236</v>
      </c>
      <c r="UGR49" s="134" t="s">
        <v>236</v>
      </c>
      <c r="UGS49" s="134" t="s">
        <v>236</v>
      </c>
      <c r="UGT49" s="134" t="s">
        <v>236</v>
      </c>
      <c r="UGU49" s="134" t="s">
        <v>236</v>
      </c>
      <c r="UGV49" s="134" t="s">
        <v>236</v>
      </c>
      <c r="UGW49" s="134" t="s">
        <v>236</v>
      </c>
      <c r="UGX49" s="134" t="s">
        <v>236</v>
      </c>
      <c r="UGY49" s="134" t="s">
        <v>236</v>
      </c>
      <c r="UGZ49" s="134" t="s">
        <v>236</v>
      </c>
      <c r="UHA49" s="134" t="s">
        <v>236</v>
      </c>
      <c r="UHB49" s="134" t="s">
        <v>236</v>
      </c>
      <c r="UHC49" s="134" t="s">
        <v>236</v>
      </c>
      <c r="UHD49" s="134" t="s">
        <v>236</v>
      </c>
      <c r="UHE49" s="134" t="s">
        <v>236</v>
      </c>
      <c r="UHF49" s="134" t="s">
        <v>236</v>
      </c>
      <c r="UHG49" s="134" t="s">
        <v>236</v>
      </c>
      <c r="UHH49" s="134" t="s">
        <v>236</v>
      </c>
      <c r="UHI49" s="134" t="s">
        <v>236</v>
      </c>
      <c r="UHJ49" s="134" t="s">
        <v>236</v>
      </c>
      <c r="UHK49" s="134" t="s">
        <v>236</v>
      </c>
      <c r="UHL49" s="134" t="s">
        <v>236</v>
      </c>
      <c r="UHM49" s="134" t="s">
        <v>236</v>
      </c>
      <c r="UHN49" s="134" t="s">
        <v>236</v>
      </c>
      <c r="UHO49" s="134" t="s">
        <v>236</v>
      </c>
      <c r="UHP49" s="134" t="s">
        <v>236</v>
      </c>
      <c r="UHQ49" s="134" t="s">
        <v>236</v>
      </c>
      <c r="UHR49" s="134" t="s">
        <v>236</v>
      </c>
      <c r="UHS49" s="134" t="s">
        <v>236</v>
      </c>
      <c r="UHT49" s="134" t="s">
        <v>236</v>
      </c>
      <c r="UHU49" s="134" t="s">
        <v>236</v>
      </c>
      <c r="UHV49" s="134" t="s">
        <v>236</v>
      </c>
      <c r="UHW49" s="134" t="s">
        <v>236</v>
      </c>
      <c r="UHX49" s="134" t="s">
        <v>236</v>
      </c>
      <c r="UHY49" s="134" t="s">
        <v>236</v>
      </c>
      <c r="UHZ49" s="134" t="s">
        <v>236</v>
      </c>
      <c r="UIA49" s="134" t="s">
        <v>236</v>
      </c>
      <c r="UIB49" s="134" t="s">
        <v>236</v>
      </c>
      <c r="UIC49" s="134" t="s">
        <v>236</v>
      </c>
      <c r="UID49" s="134" t="s">
        <v>236</v>
      </c>
      <c r="UIE49" s="134" t="s">
        <v>236</v>
      </c>
      <c r="UIF49" s="134" t="s">
        <v>236</v>
      </c>
      <c r="UIG49" s="134" t="s">
        <v>236</v>
      </c>
      <c r="UIH49" s="134" t="s">
        <v>236</v>
      </c>
      <c r="UII49" s="134" t="s">
        <v>236</v>
      </c>
      <c r="UIJ49" s="134" t="s">
        <v>236</v>
      </c>
      <c r="UIK49" s="134" t="s">
        <v>236</v>
      </c>
      <c r="UIL49" s="134" t="s">
        <v>236</v>
      </c>
      <c r="UIM49" s="134" t="s">
        <v>236</v>
      </c>
      <c r="UIN49" s="134" t="s">
        <v>236</v>
      </c>
      <c r="UIO49" s="134" t="s">
        <v>236</v>
      </c>
      <c r="UIP49" s="134" t="s">
        <v>236</v>
      </c>
      <c r="UIQ49" s="134" t="s">
        <v>236</v>
      </c>
      <c r="UIR49" s="134" t="s">
        <v>236</v>
      </c>
      <c r="UIS49" s="134" t="s">
        <v>236</v>
      </c>
      <c r="UIT49" s="134" t="s">
        <v>236</v>
      </c>
      <c r="UIU49" s="134" t="s">
        <v>236</v>
      </c>
      <c r="UIV49" s="134" t="s">
        <v>236</v>
      </c>
      <c r="UIW49" s="134" t="s">
        <v>236</v>
      </c>
      <c r="UIX49" s="134" t="s">
        <v>236</v>
      </c>
      <c r="UIY49" s="134" t="s">
        <v>236</v>
      </c>
      <c r="UIZ49" s="134" t="s">
        <v>236</v>
      </c>
      <c r="UJA49" s="134" t="s">
        <v>236</v>
      </c>
      <c r="UJB49" s="134" t="s">
        <v>236</v>
      </c>
      <c r="UJC49" s="134" t="s">
        <v>236</v>
      </c>
      <c r="UJD49" s="134" t="s">
        <v>236</v>
      </c>
      <c r="UJE49" s="134" t="s">
        <v>236</v>
      </c>
      <c r="UJF49" s="134" t="s">
        <v>236</v>
      </c>
      <c r="UJG49" s="134" t="s">
        <v>236</v>
      </c>
      <c r="UJH49" s="134" t="s">
        <v>236</v>
      </c>
      <c r="UJI49" s="134" t="s">
        <v>236</v>
      </c>
      <c r="UJJ49" s="134" t="s">
        <v>236</v>
      </c>
      <c r="UJK49" s="134" t="s">
        <v>236</v>
      </c>
      <c r="UJL49" s="134" t="s">
        <v>236</v>
      </c>
      <c r="UJM49" s="134" t="s">
        <v>236</v>
      </c>
      <c r="UJN49" s="134" t="s">
        <v>236</v>
      </c>
      <c r="UJO49" s="134" t="s">
        <v>236</v>
      </c>
      <c r="UJP49" s="134" t="s">
        <v>236</v>
      </c>
      <c r="UJQ49" s="134" t="s">
        <v>236</v>
      </c>
      <c r="UJR49" s="134" t="s">
        <v>236</v>
      </c>
      <c r="UJS49" s="134" t="s">
        <v>236</v>
      </c>
      <c r="UJT49" s="134" t="s">
        <v>236</v>
      </c>
      <c r="UJU49" s="134" t="s">
        <v>236</v>
      </c>
      <c r="UJV49" s="134" t="s">
        <v>236</v>
      </c>
      <c r="UJW49" s="134" t="s">
        <v>236</v>
      </c>
      <c r="UJX49" s="134" t="s">
        <v>236</v>
      </c>
      <c r="UJY49" s="134" t="s">
        <v>236</v>
      </c>
      <c r="UJZ49" s="134" t="s">
        <v>236</v>
      </c>
      <c r="UKA49" s="134" t="s">
        <v>236</v>
      </c>
      <c r="UKB49" s="134" t="s">
        <v>236</v>
      </c>
      <c r="UKC49" s="134" t="s">
        <v>236</v>
      </c>
      <c r="UKD49" s="134" t="s">
        <v>236</v>
      </c>
      <c r="UKE49" s="134" t="s">
        <v>236</v>
      </c>
      <c r="UKF49" s="134" t="s">
        <v>236</v>
      </c>
      <c r="UKG49" s="134" t="s">
        <v>236</v>
      </c>
      <c r="UKH49" s="134" t="s">
        <v>236</v>
      </c>
      <c r="UKI49" s="134" t="s">
        <v>236</v>
      </c>
      <c r="UKJ49" s="134" t="s">
        <v>236</v>
      </c>
      <c r="UKK49" s="134" t="s">
        <v>236</v>
      </c>
      <c r="UKL49" s="134" t="s">
        <v>236</v>
      </c>
      <c r="UKM49" s="134" t="s">
        <v>236</v>
      </c>
      <c r="UKN49" s="134" t="s">
        <v>236</v>
      </c>
      <c r="UKO49" s="134" t="s">
        <v>236</v>
      </c>
      <c r="UKP49" s="134" t="s">
        <v>236</v>
      </c>
      <c r="UKQ49" s="134" t="s">
        <v>236</v>
      </c>
      <c r="UKR49" s="134" t="s">
        <v>236</v>
      </c>
      <c r="UKS49" s="134" t="s">
        <v>236</v>
      </c>
      <c r="UKT49" s="134" t="s">
        <v>236</v>
      </c>
      <c r="UKU49" s="134" t="s">
        <v>236</v>
      </c>
      <c r="UKV49" s="134" t="s">
        <v>236</v>
      </c>
      <c r="UKW49" s="134" t="s">
        <v>236</v>
      </c>
      <c r="UKX49" s="134" t="s">
        <v>236</v>
      </c>
      <c r="UKY49" s="134" t="s">
        <v>236</v>
      </c>
      <c r="UKZ49" s="134" t="s">
        <v>236</v>
      </c>
      <c r="ULA49" s="134" t="s">
        <v>236</v>
      </c>
      <c r="ULB49" s="134" t="s">
        <v>236</v>
      </c>
      <c r="ULC49" s="134" t="s">
        <v>236</v>
      </c>
      <c r="ULD49" s="134" t="s">
        <v>236</v>
      </c>
      <c r="ULE49" s="134" t="s">
        <v>236</v>
      </c>
      <c r="ULF49" s="134" t="s">
        <v>236</v>
      </c>
      <c r="ULG49" s="134" t="s">
        <v>236</v>
      </c>
      <c r="ULH49" s="134" t="s">
        <v>236</v>
      </c>
      <c r="ULI49" s="134" t="s">
        <v>236</v>
      </c>
      <c r="ULJ49" s="134" t="s">
        <v>236</v>
      </c>
      <c r="ULK49" s="134" t="s">
        <v>236</v>
      </c>
      <c r="ULL49" s="134" t="s">
        <v>236</v>
      </c>
      <c r="ULM49" s="134" t="s">
        <v>236</v>
      </c>
      <c r="ULN49" s="134" t="s">
        <v>236</v>
      </c>
      <c r="ULO49" s="134" t="s">
        <v>236</v>
      </c>
      <c r="ULP49" s="134" t="s">
        <v>236</v>
      </c>
      <c r="ULQ49" s="134" t="s">
        <v>236</v>
      </c>
      <c r="ULR49" s="134" t="s">
        <v>236</v>
      </c>
      <c r="ULS49" s="134" t="s">
        <v>236</v>
      </c>
      <c r="ULT49" s="134" t="s">
        <v>236</v>
      </c>
      <c r="ULU49" s="134" t="s">
        <v>236</v>
      </c>
      <c r="ULV49" s="134" t="s">
        <v>236</v>
      </c>
      <c r="ULW49" s="134" t="s">
        <v>236</v>
      </c>
      <c r="ULX49" s="134" t="s">
        <v>236</v>
      </c>
      <c r="ULY49" s="134" t="s">
        <v>236</v>
      </c>
      <c r="ULZ49" s="134" t="s">
        <v>236</v>
      </c>
      <c r="UMA49" s="134" t="s">
        <v>236</v>
      </c>
      <c r="UMB49" s="134" t="s">
        <v>236</v>
      </c>
      <c r="UMC49" s="134" t="s">
        <v>236</v>
      </c>
      <c r="UMD49" s="134" t="s">
        <v>236</v>
      </c>
      <c r="UME49" s="134" t="s">
        <v>236</v>
      </c>
      <c r="UMF49" s="134" t="s">
        <v>236</v>
      </c>
      <c r="UMG49" s="134" t="s">
        <v>236</v>
      </c>
      <c r="UMH49" s="134" t="s">
        <v>236</v>
      </c>
      <c r="UMI49" s="134" t="s">
        <v>236</v>
      </c>
      <c r="UMJ49" s="134" t="s">
        <v>236</v>
      </c>
      <c r="UMK49" s="134" t="s">
        <v>236</v>
      </c>
      <c r="UML49" s="134" t="s">
        <v>236</v>
      </c>
      <c r="UMM49" s="134" t="s">
        <v>236</v>
      </c>
      <c r="UMN49" s="134" t="s">
        <v>236</v>
      </c>
      <c r="UMO49" s="134" t="s">
        <v>236</v>
      </c>
      <c r="UMP49" s="134" t="s">
        <v>236</v>
      </c>
      <c r="UMQ49" s="134" t="s">
        <v>236</v>
      </c>
      <c r="UMR49" s="134" t="s">
        <v>236</v>
      </c>
      <c r="UMS49" s="134" t="s">
        <v>236</v>
      </c>
      <c r="UMT49" s="134" t="s">
        <v>236</v>
      </c>
      <c r="UMU49" s="134" t="s">
        <v>236</v>
      </c>
      <c r="UMV49" s="134" t="s">
        <v>236</v>
      </c>
      <c r="UMW49" s="134" t="s">
        <v>236</v>
      </c>
      <c r="UMX49" s="134" t="s">
        <v>236</v>
      </c>
      <c r="UMY49" s="134" t="s">
        <v>236</v>
      </c>
      <c r="UMZ49" s="134" t="s">
        <v>236</v>
      </c>
      <c r="UNA49" s="134" t="s">
        <v>236</v>
      </c>
      <c r="UNB49" s="134" t="s">
        <v>236</v>
      </c>
      <c r="UNC49" s="134" t="s">
        <v>236</v>
      </c>
      <c r="UND49" s="134" t="s">
        <v>236</v>
      </c>
      <c r="UNE49" s="134" t="s">
        <v>236</v>
      </c>
      <c r="UNF49" s="134" t="s">
        <v>236</v>
      </c>
      <c r="UNG49" s="134" t="s">
        <v>236</v>
      </c>
      <c r="UNH49" s="134" t="s">
        <v>236</v>
      </c>
      <c r="UNI49" s="134" t="s">
        <v>236</v>
      </c>
      <c r="UNJ49" s="134" t="s">
        <v>236</v>
      </c>
      <c r="UNK49" s="134" t="s">
        <v>236</v>
      </c>
      <c r="UNL49" s="134" t="s">
        <v>236</v>
      </c>
      <c r="UNM49" s="134" t="s">
        <v>236</v>
      </c>
      <c r="UNN49" s="134" t="s">
        <v>236</v>
      </c>
      <c r="UNO49" s="134" t="s">
        <v>236</v>
      </c>
      <c r="UNP49" s="134" t="s">
        <v>236</v>
      </c>
      <c r="UNQ49" s="134" t="s">
        <v>236</v>
      </c>
      <c r="UNR49" s="134" t="s">
        <v>236</v>
      </c>
      <c r="UNS49" s="134" t="s">
        <v>236</v>
      </c>
      <c r="UNT49" s="134" t="s">
        <v>236</v>
      </c>
      <c r="UNU49" s="134" t="s">
        <v>236</v>
      </c>
      <c r="UNV49" s="134" t="s">
        <v>236</v>
      </c>
      <c r="UNW49" s="134" t="s">
        <v>236</v>
      </c>
      <c r="UNX49" s="134" t="s">
        <v>236</v>
      </c>
      <c r="UNY49" s="134" t="s">
        <v>236</v>
      </c>
      <c r="UNZ49" s="134" t="s">
        <v>236</v>
      </c>
      <c r="UOA49" s="134" t="s">
        <v>236</v>
      </c>
      <c r="UOB49" s="134" t="s">
        <v>236</v>
      </c>
      <c r="UOC49" s="134" t="s">
        <v>236</v>
      </c>
      <c r="UOD49" s="134" t="s">
        <v>236</v>
      </c>
      <c r="UOE49" s="134" t="s">
        <v>236</v>
      </c>
      <c r="UOF49" s="134" t="s">
        <v>236</v>
      </c>
      <c r="UOG49" s="134" t="s">
        <v>236</v>
      </c>
      <c r="UOH49" s="134" t="s">
        <v>236</v>
      </c>
      <c r="UOI49" s="134" t="s">
        <v>236</v>
      </c>
      <c r="UOJ49" s="134" t="s">
        <v>236</v>
      </c>
      <c r="UOK49" s="134" t="s">
        <v>236</v>
      </c>
      <c r="UOL49" s="134" t="s">
        <v>236</v>
      </c>
      <c r="UOM49" s="134" t="s">
        <v>236</v>
      </c>
      <c r="UON49" s="134" t="s">
        <v>236</v>
      </c>
      <c r="UOO49" s="134" t="s">
        <v>236</v>
      </c>
      <c r="UOP49" s="134" t="s">
        <v>236</v>
      </c>
      <c r="UOQ49" s="134" t="s">
        <v>236</v>
      </c>
      <c r="UOR49" s="134" t="s">
        <v>236</v>
      </c>
      <c r="UOS49" s="134" t="s">
        <v>236</v>
      </c>
      <c r="UOT49" s="134" t="s">
        <v>236</v>
      </c>
      <c r="UOU49" s="134" t="s">
        <v>236</v>
      </c>
      <c r="UOV49" s="134" t="s">
        <v>236</v>
      </c>
      <c r="UOW49" s="134" t="s">
        <v>236</v>
      </c>
      <c r="UOX49" s="134" t="s">
        <v>236</v>
      </c>
      <c r="UOY49" s="134" t="s">
        <v>236</v>
      </c>
      <c r="UOZ49" s="134" t="s">
        <v>236</v>
      </c>
      <c r="UPA49" s="134" t="s">
        <v>236</v>
      </c>
      <c r="UPB49" s="134" t="s">
        <v>236</v>
      </c>
      <c r="UPC49" s="134" t="s">
        <v>236</v>
      </c>
      <c r="UPD49" s="134" t="s">
        <v>236</v>
      </c>
      <c r="UPE49" s="134" t="s">
        <v>236</v>
      </c>
      <c r="UPF49" s="134" t="s">
        <v>236</v>
      </c>
      <c r="UPG49" s="134" t="s">
        <v>236</v>
      </c>
      <c r="UPH49" s="134" t="s">
        <v>236</v>
      </c>
      <c r="UPI49" s="134" t="s">
        <v>236</v>
      </c>
      <c r="UPJ49" s="134" t="s">
        <v>236</v>
      </c>
      <c r="UPK49" s="134" t="s">
        <v>236</v>
      </c>
      <c r="UPL49" s="134" t="s">
        <v>236</v>
      </c>
      <c r="UPM49" s="134" t="s">
        <v>236</v>
      </c>
      <c r="UPN49" s="134" t="s">
        <v>236</v>
      </c>
      <c r="UPO49" s="134" t="s">
        <v>236</v>
      </c>
      <c r="UPP49" s="134" t="s">
        <v>236</v>
      </c>
      <c r="UPQ49" s="134" t="s">
        <v>236</v>
      </c>
      <c r="UPR49" s="134" t="s">
        <v>236</v>
      </c>
      <c r="UPS49" s="134" t="s">
        <v>236</v>
      </c>
      <c r="UPT49" s="134" t="s">
        <v>236</v>
      </c>
      <c r="UPU49" s="134" t="s">
        <v>236</v>
      </c>
      <c r="UPV49" s="134" t="s">
        <v>236</v>
      </c>
      <c r="UPW49" s="134" t="s">
        <v>236</v>
      </c>
      <c r="UPX49" s="134" t="s">
        <v>236</v>
      </c>
      <c r="UPY49" s="134" t="s">
        <v>236</v>
      </c>
      <c r="UPZ49" s="134" t="s">
        <v>236</v>
      </c>
      <c r="UQA49" s="134" t="s">
        <v>236</v>
      </c>
      <c r="UQB49" s="134" t="s">
        <v>236</v>
      </c>
      <c r="UQC49" s="134" t="s">
        <v>236</v>
      </c>
      <c r="UQD49" s="134" t="s">
        <v>236</v>
      </c>
      <c r="UQE49" s="134" t="s">
        <v>236</v>
      </c>
      <c r="UQF49" s="134" t="s">
        <v>236</v>
      </c>
      <c r="UQG49" s="134" t="s">
        <v>236</v>
      </c>
      <c r="UQH49" s="134" t="s">
        <v>236</v>
      </c>
      <c r="UQI49" s="134" t="s">
        <v>236</v>
      </c>
      <c r="UQJ49" s="134" t="s">
        <v>236</v>
      </c>
      <c r="UQK49" s="134" t="s">
        <v>236</v>
      </c>
      <c r="UQL49" s="134" t="s">
        <v>236</v>
      </c>
      <c r="UQM49" s="134" t="s">
        <v>236</v>
      </c>
      <c r="UQN49" s="134" t="s">
        <v>236</v>
      </c>
      <c r="UQO49" s="134" t="s">
        <v>236</v>
      </c>
      <c r="UQP49" s="134" t="s">
        <v>236</v>
      </c>
      <c r="UQQ49" s="134" t="s">
        <v>236</v>
      </c>
      <c r="UQR49" s="134" t="s">
        <v>236</v>
      </c>
      <c r="UQS49" s="134" t="s">
        <v>236</v>
      </c>
      <c r="UQT49" s="134" t="s">
        <v>236</v>
      </c>
      <c r="UQU49" s="134" t="s">
        <v>236</v>
      </c>
      <c r="UQV49" s="134" t="s">
        <v>236</v>
      </c>
      <c r="UQW49" s="134" t="s">
        <v>236</v>
      </c>
      <c r="UQX49" s="134" t="s">
        <v>236</v>
      </c>
      <c r="UQY49" s="134" t="s">
        <v>236</v>
      </c>
      <c r="UQZ49" s="134" t="s">
        <v>236</v>
      </c>
      <c r="URA49" s="134" t="s">
        <v>236</v>
      </c>
      <c r="URB49" s="134" t="s">
        <v>236</v>
      </c>
      <c r="URC49" s="134" t="s">
        <v>236</v>
      </c>
      <c r="URD49" s="134" t="s">
        <v>236</v>
      </c>
      <c r="URE49" s="134" t="s">
        <v>236</v>
      </c>
      <c r="URF49" s="134" t="s">
        <v>236</v>
      </c>
      <c r="URG49" s="134" t="s">
        <v>236</v>
      </c>
      <c r="URH49" s="134" t="s">
        <v>236</v>
      </c>
      <c r="URI49" s="134" t="s">
        <v>236</v>
      </c>
      <c r="URJ49" s="134" t="s">
        <v>236</v>
      </c>
      <c r="URK49" s="134" t="s">
        <v>236</v>
      </c>
      <c r="URL49" s="134" t="s">
        <v>236</v>
      </c>
      <c r="URM49" s="134" t="s">
        <v>236</v>
      </c>
      <c r="URN49" s="134" t="s">
        <v>236</v>
      </c>
      <c r="URO49" s="134" t="s">
        <v>236</v>
      </c>
      <c r="URP49" s="134" t="s">
        <v>236</v>
      </c>
      <c r="URQ49" s="134" t="s">
        <v>236</v>
      </c>
      <c r="URR49" s="134" t="s">
        <v>236</v>
      </c>
      <c r="URS49" s="134" t="s">
        <v>236</v>
      </c>
      <c r="URT49" s="134" t="s">
        <v>236</v>
      </c>
      <c r="URU49" s="134" t="s">
        <v>236</v>
      </c>
      <c r="URV49" s="134" t="s">
        <v>236</v>
      </c>
      <c r="URW49" s="134" t="s">
        <v>236</v>
      </c>
      <c r="URX49" s="134" t="s">
        <v>236</v>
      </c>
      <c r="URY49" s="134" t="s">
        <v>236</v>
      </c>
      <c r="URZ49" s="134" t="s">
        <v>236</v>
      </c>
      <c r="USA49" s="134" t="s">
        <v>236</v>
      </c>
      <c r="USB49" s="134" t="s">
        <v>236</v>
      </c>
      <c r="USC49" s="134" t="s">
        <v>236</v>
      </c>
      <c r="USD49" s="134" t="s">
        <v>236</v>
      </c>
      <c r="USE49" s="134" t="s">
        <v>236</v>
      </c>
      <c r="USF49" s="134" t="s">
        <v>236</v>
      </c>
      <c r="USG49" s="134" t="s">
        <v>236</v>
      </c>
      <c r="USH49" s="134" t="s">
        <v>236</v>
      </c>
      <c r="USI49" s="134" t="s">
        <v>236</v>
      </c>
      <c r="USJ49" s="134" t="s">
        <v>236</v>
      </c>
      <c r="USK49" s="134" t="s">
        <v>236</v>
      </c>
      <c r="USL49" s="134" t="s">
        <v>236</v>
      </c>
      <c r="USM49" s="134" t="s">
        <v>236</v>
      </c>
      <c r="USN49" s="134" t="s">
        <v>236</v>
      </c>
      <c r="USO49" s="134" t="s">
        <v>236</v>
      </c>
      <c r="USP49" s="134" t="s">
        <v>236</v>
      </c>
      <c r="USQ49" s="134" t="s">
        <v>236</v>
      </c>
      <c r="USR49" s="134" t="s">
        <v>236</v>
      </c>
      <c r="USS49" s="134" t="s">
        <v>236</v>
      </c>
      <c r="UST49" s="134" t="s">
        <v>236</v>
      </c>
      <c r="USU49" s="134" t="s">
        <v>236</v>
      </c>
      <c r="USV49" s="134" t="s">
        <v>236</v>
      </c>
      <c r="USW49" s="134" t="s">
        <v>236</v>
      </c>
      <c r="USX49" s="134" t="s">
        <v>236</v>
      </c>
      <c r="USY49" s="134" t="s">
        <v>236</v>
      </c>
      <c r="USZ49" s="134" t="s">
        <v>236</v>
      </c>
      <c r="UTA49" s="134" t="s">
        <v>236</v>
      </c>
      <c r="UTB49" s="134" t="s">
        <v>236</v>
      </c>
      <c r="UTC49" s="134" t="s">
        <v>236</v>
      </c>
      <c r="UTD49" s="134" t="s">
        <v>236</v>
      </c>
      <c r="UTE49" s="134" t="s">
        <v>236</v>
      </c>
      <c r="UTF49" s="134" t="s">
        <v>236</v>
      </c>
      <c r="UTG49" s="134" t="s">
        <v>236</v>
      </c>
      <c r="UTH49" s="134" t="s">
        <v>236</v>
      </c>
      <c r="UTI49" s="134" t="s">
        <v>236</v>
      </c>
      <c r="UTJ49" s="134" t="s">
        <v>236</v>
      </c>
      <c r="UTK49" s="134" t="s">
        <v>236</v>
      </c>
      <c r="UTL49" s="134" t="s">
        <v>236</v>
      </c>
      <c r="UTM49" s="134" t="s">
        <v>236</v>
      </c>
      <c r="UTN49" s="134" t="s">
        <v>236</v>
      </c>
      <c r="UTO49" s="134" t="s">
        <v>236</v>
      </c>
      <c r="UTP49" s="134" t="s">
        <v>236</v>
      </c>
      <c r="UTQ49" s="134" t="s">
        <v>236</v>
      </c>
      <c r="UTR49" s="134" t="s">
        <v>236</v>
      </c>
      <c r="UTS49" s="134" t="s">
        <v>236</v>
      </c>
      <c r="UTT49" s="134" t="s">
        <v>236</v>
      </c>
      <c r="UTU49" s="134" t="s">
        <v>236</v>
      </c>
      <c r="UTV49" s="134" t="s">
        <v>236</v>
      </c>
      <c r="UTW49" s="134" t="s">
        <v>236</v>
      </c>
      <c r="UTX49" s="134" t="s">
        <v>236</v>
      </c>
      <c r="UTY49" s="134" t="s">
        <v>236</v>
      </c>
      <c r="UTZ49" s="134" t="s">
        <v>236</v>
      </c>
      <c r="UUA49" s="134" t="s">
        <v>236</v>
      </c>
      <c r="UUB49" s="134" t="s">
        <v>236</v>
      </c>
      <c r="UUC49" s="134" t="s">
        <v>236</v>
      </c>
      <c r="UUD49" s="134" t="s">
        <v>236</v>
      </c>
      <c r="UUE49" s="134" t="s">
        <v>236</v>
      </c>
      <c r="UUF49" s="134" t="s">
        <v>236</v>
      </c>
      <c r="UUG49" s="134" t="s">
        <v>236</v>
      </c>
      <c r="UUH49" s="134" t="s">
        <v>236</v>
      </c>
      <c r="UUI49" s="134" t="s">
        <v>236</v>
      </c>
      <c r="UUJ49" s="134" t="s">
        <v>236</v>
      </c>
      <c r="UUK49" s="134" t="s">
        <v>236</v>
      </c>
      <c r="UUL49" s="134" t="s">
        <v>236</v>
      </c>
      <c r="UUM49" s="134" t="s">
        <v>236</v>
      </c>
      <c r="UUN49" s="134" t="s">
        <v>236</v>
      </c>
      <c r="UUO49" s="134" t="s">
        <v>236</v>
      </c>
      <c r="UUP49" s="134" t="s">
        <v>236</v>
      </c>
      <c r="UUQ49" s="134" t="s">
        <v>236</v>
      </c>
      <c r="UUR49" s="134" t="s">
        <v>236</v>
      </c>
      <c r="UUS49" s="134" t="s">
        <v>236</v>
      </c>
      <c r="UUT49" s="134" t="s">
        <v>236</v>
      </c>
      <c r="UUU49" s="134" t="s">
        <v>236</v>
      </c>
      <c r="UUV49" s="134" t="s">
        <v>236</v>
      </c>
      <c r="UUW49" s="134" t="s">
        <v>236</v>
      </c>
      <c r="UUX49" s="134" t="s">
        <v>236</v>
      </c>
      <c r="UUY49" s="134" t="s">
        <v>236</v>
      </c>
      <c r="UUZ49" s="134" t="s">
        <v>236</v>
      </c>
      <c r="UVA49" s="134" t="s">
        <v>236</v>
      </c>
      <c r="UVB49" s="134" t="s">
        <v>236</v>
      </c>
      <c r="UVC49" s="134" t="s">
        <v>236</v>
      </c>
      <c r="UVD49" s="134" t="s">
        <v>236</v>
      </c>
      <c r="UVE49" s="134" t="s">
        <v>236</v>
      </c>
      <c r="UVF49" s="134" t="s">
        <v>236</v>
      </c>
      <c r="UVG49" s="134" t="s">
        <v>236</v>
      </c>
      <c r="UVH49" s="134" t="s">
        <v>236</v>
      </c>
      <c r="UVI49" s="134" t="s">
        <v>236</v>
      </c>
      <c r="UVJ49" s="134" t="s">
        <v>236</v>
      </c>
      <c r="UVK49" s="134" t="s">
        <v>236</v>
      </c>
      <c r="UVL49" s="134" t="s">
        <v>236</v>
      </c>
      <c r="UVM49" s="134" t="s">
        <v>236</v>
      </c>
      <c r="UVN49" s="134" t="s">
        <v>236</v>
      </c>
      <c r="UVO49" s="134" t="s">
        <v>236</v>
      </c>
      <c r="UVP49" s="134" t="s">
        <v>236</v>
      </c>
      <c r="UVQ49" s="134" t="s">
        <v>236</v>
      </c>
      <c r="UVR49" s="134" t="s">
        <v>236</v>
      </c>
      <c r="UVS49" s="134" t="s">
        <v>236</v>
      </c>
      <c r="UVT49" s="134" t="s">
        <v>236</v>
      </c>
      <c r="UVU49" s="134" t="s">
        <v>236</v>
      </c>
      <c r="UVV49" s="134" t="s">
        <v>236</v>
      </c>
      <c r="UVW49" s="134" t="s">
        <v>236</v>
      </c>
      <c r="UVX49" s="134" t="s">
        <v>236</v>
      </c>
      <c r="UVY49" s="134" t="s">
        <v>236</v>
      </c>
      <c r="UVZ49" s="134" t="s">
        <v>236</v>
      </c>
      <c r="UWA49" s="134" t="s">
        <v>236</v>
      </c>
      <c r="UWB49" s="134" t="s">
        <v>236</v>
      </c>
      <c r="UWC49" s="134" t="s">
        <v>236</v>
      </c>
      <c r="UWD49" s="134" t="s">
        <v>236</v>
      </c>
      <c r="UWE49" s="134" t="s">
        <v>236</v>
      </c>
      <c r="UWF49" s="134" t="s">
        <v>236</v>
      </c>
      <c r="UWG49" s="134" t="s">
        <v>236</v>
      </c>
      <c r="UWH49" s="134" t="s">
        <v>236</v>
      </c>
      <c r="UWI49" s="134" t="s">
        <v>236</v>
      </c>
      <c r="UWJ49" s="134" t="s">
        <v>236</v>
      </c>
      <c r="UWK49" s="134" t="s">
        <v>236</v>
      </c>
      <c r="UWL49" s="134" t="s">
        <v>236</v>
      </c>
      <c r="UWM49" s="134" t="s">
        <v>236</v>
      </c>
      <c r="UWN49" s="134" t="s">
        <v>236</v>
      </c>
      <c r="UWO49" s="134" t="s">
        <v>236</v>
      </c>
      <c r="UWP49" s="134" t="s">
        <v>236</v>
      </c>
      <c r="UWQ49" s="134" t="s">
        <v>236</v>
      </c>
      <c r="UWR49" s="134" t="s">
        <v>236</v>
      </c>
      <c r="UWS49" s="134" t="s">
        <v>236</v>
      </c>
      <c r="UWT49" s="134" t="s">
        <v>236</v>
      </c>
      <c r="UWU49" s="134" t="s">
        <v>236</v>
      </c>
      <c r="UWV49" s="134" t="s">
        <v>236</v>
      </c>
      <c r="UWW49" s="134" t="s">
        <v>236</v>
      </c>
      <c r="UWX49" s="134" t="s">
        <v>236</v>
      </c>
      <c r="UWY49" s="134" t="s">
        <v>236</v>
      </c>
      <c r="UWZ49" s="134" t="s">
        <v>236</v>
      </c>
      <c r="UXA49" s="134" t="s">
        <v>236</v>
      </c>
      <c r="UXB49" s="134" t="s">
        <v>236</v>
      </c>
      <c r="UXC49" s="134" t="s">
        <v>236</v>
      </c>
      <c r="UXD49" s="134" t="s">
        <v>236</v>
      </c>
      <c r="UXE49" s="134" t="s">
        <v>236</v>
      </c>
      <c r="UXF49" s="134" t="s">
        <v>236</v>
      </c>
      <c r="UXG49" s="134" t="s">
        <v>236</v>
      </c>
      <c r="UXH49" s="134" t="s">
        <v>236</v>
      </c>
      <c r="UXI49" s="134" t="s">
        <v>236</v>
      </c>
      <c r="UXJ49" s="134" t="s">
        <v>236</v>
      </c>
      <c r="UXK49" s="134" t="s">
        <v>236</v>
      </c>
      <c r="UXL49" s="134" t="s">
        <v>236</v>
      </c>
      <c r="UXM49" s="134" t="s">
        <v>236</v>
      </c>
      <c r="UXN49" s="134" t="s">
        <v>236</v>
      </c>
      <c r="UXO49" s="134" t="s">
        <v>236</v>
      </c>
      <c r="UXP49" s="134" t="s">
        <v>236</v>
      </c>
      <c r="UXQ49" s="134" t="s">
        <v>236</v>
      </c>
      <c r="UXR49" s="134" t="s">
        <v>236</v>
      </c>
      <c r="UXS49" s="134" t="s">
        <v>236</v>
      </c>
      <c r="UXT49" s="134" t="s">
        <v>236</v>
      </c>
      <c r="UXU49" s="134" t="s">
        <v>236</v>
      </c>
      <c r="UXV49" s="134" t="s">
        <v>236</v>
      </c>
      <c r="UXW49" s="134" t="s">
        <v>236</v>
      </c>
      <c r="UXX49" s="134" t="s">
        <v>236</v>
      </c>
      <c r="UXY49" s="134" t="s">
        <v>236</v>
      </c>
      <c r="UXZ49" s="134" t="s">
        <v>236</v>
      </c>
      <c r="UYA49" s="134" t="s">
        <v>236</v>
      </c>
      <c r="UYB49" s="134" t="s">
        <v>236</v>
      </c>
      <c r="UYC49" s="134" t="s">
        <v>236</v>
      </c>
      <c r="UYD49" s="134" t="s">
        <v>236</v>
      </c>
      <c r="UYE49" s="134" t="s">
        <v>236</v>
      </c>
      <c r="UYF49" s="134" t="s">
        <v>236</v>
      </c>
      <c r="UYG49" s="134" t="s">
        <v>236</v>
      </c>
      <c r="UYH49" s="134" t="s">
        <v>236</v>
      </c>
      <c r="UYI49" s="134" t="s">
        <v>236</v>
      </c>
      <c r="UYJ49" s="134" t="s">
        <v>236</v>
      </c>
      <c r="UYK49" s="134" t="s">
        <v>236</v>
      </c>
      <c r="UYL49" s="134" t="s">
        <v>236</v>
      </c>
      <c r="UYM49" s="134" t="s">
        <v>236</v>
      </c>
      <c r="UYN49" s="134" t="s">
        <v>236</v>
      </c>
      <c r="UYO49" s="134" t="s">
        <v>236</v>
      </c>
      <c r="UYP49" s="134" t="s">
        <v>236</v>
      </c>
      <c r="UYQ49" s="134" t="s">
        <v>236</v>
      </c>
      <c r="UYR49" s="134" t="s">
        <v>236</v>
      </c>
      <c r="UYS49" s="134" t="s">
        <v>236</v>
      </c>
      <c r="UYT49" s="134" t="s">
        <v>236</v>
      </c>
      <c r="UYU49" s="134" t="s">
        <v>236</v>
      </c>
      <c r="UYV49" s="134" t="s">
        <v>236</v>
      </c>
      <c r="UYW49" s="134" t="s">
        <v>236</v>
      </c>
      <c r="UYX49" s="134" t="s">
        <v>236</v>
      </c>
      <c r="UYY49" s="134" t="s">
        <v>236</v>
      </c>
      <c r="UYZ49" s="134" t="s">
        <v>236</v>
      </c>
      <c r="UZA49" s="134" t="s">
        <v>236</v>
      </c>
      <c r="UZB49" s="134" t="s">
        <v>236</v>
      </c>
      <c r="UZC49" s="134" t="s">
        <v>236</v>
      </c>
      <c r="UZD49" s="134" t="s">
        <v>236</v>
      </c>
      <c r="UZE49" s="134" t="s">
        <v>236</v>
      </c>
      <c r="UZF49" s="134" t="s">
        <v>236</v>
      </c>
      <c r="UZG49" s="134" t="s">
        <v>236</v>
      </c>
      <c r="UZH49" s="134" t="s">
        <v>236</v>
      </c>
      <c r="UZI49" s="134" t="s">
        <v>236</v>
      </c>
      <c r="UZJ49" s="134" t="s">
        <v>236</v>
      </c>
      <c r="UZK49" s="134" t="s">
        <v>236</v>
      </c>
      <c r="UZL49" s="134" t="s">
        <v>236</v>
      </c>
      <c r="UZM49" s="134" t="s">
        <v>236</v>
      </c>
      <c r="UZN49" s="134" t="s">
        <v>236</v>
      </c>
      <c r="UZO49" s="134" t="s">
        <v>236</v>
      </c>
      <c r="UZP49" s="134" t="s">
        <v>236</v>
      </c>
      <c r="UZQ49" s="134" t="s">
        <v>236</v>
      </c>
      <c r="UZR49" s="134" t="s">
        <v>236</v>
      </c>
      <c r="UZS49" s="134" t="s">
        <v>236</v>
      </c>
      <c r="UZT49" s="134" t="s">
        <v>236</v>
      </c>
      <c r="UZU49" s="134" t="s">
        <v>236</v>
      </c>
      <c r="UZV49" s="134" t="s">
        <v>236</v>
      </c>
      <c r="UZW49" s="134" t="s">
        <v>236</v>
      </c>
      <c r="UZX49" s="134" t="s">
        <v>236</v>
      </c>
      <c r="UZY49" s="134" t="s">
        <v>236</v>
      </c>
      <c r="UZZ49" s="134" t="s">
        <v>236</v>
      </c>
      <c r="VAA49" s="134" t="s">
        <v>236</v>
      </c>
      <c r="VAB49" s="134" t="s">
        <v>236</v>
      </c>
      <c r="VAC49" s="134" t="s">
        <v>236</v>
      </c>
      <c r="VAD49" s="134" t="s">
        <v>236</v>
      </c>
      <c r="VAE49" s="134" t="s">
        <v>236</v>
      </c>
      <c r="VAF49" s="134" t="s">
        <v>236</v>
      </c>
      <c r="VAG49" s="134" t="s">
        <v>236</v>
      </c>
      <c r="VAH49" s="134" t="s">
        <v>236</v>
      </c>
      <c r="VAI49" s="134" t="s">
        <v>236</v>
      </c>
      <c r="VAJ49" s="134" t="s">
        <v>236</v>
      </c>
      <c r="VAK49" s="134" t="s">
        <v>236</v>
      </c>
      <c r="VAL49" s="134" t="s">
        <v>236</v>
      </c>
      <c r="VAM49" s="134" t="s">
        <v>236</v>
      </c>
      <c r="VAN49" s="134" t="s">
        <v>236</v>
      </c>
      <c r="VAO49" s="134" t="s">
        <v>236</v>
      </c>
      <c r="VAP49" s="134" t="s">
        <v>236</v>
      </c>
      <c r="VAQ49" s="134" t="s">
        <v>236</v>
      </c>
      <c r="VAR49" s="134" t="s">
        <v>236</v>
      </c>
      <c r="VAS49" s="134" t="s">
        <v>236</v>
      </c>
      <c r="VAT49" s="134" t="s">
        <v>236</v>
      </c>
      <c r="VAU49" s="134" t="s">
        <v>236</v>
      </c>
      <c r="VAV49" s="134" t="s">
        <v>236</v>
      </c>
      <c r="VAW49" s="134" t="s">
        <v>236</v>
      </c>
      <c r="VAX49" s="134" t="s">
        <v>236</v>
      </c>
      <c r="VAY49" s="134" t="s">
        <v>236</v>
      </c>
      <c r="VAZ49" s="134" t="s">
        <v>236</v>
      </c>
      <c r="VBA49" s="134" t="s">
        <v>236</v>
      </c>
      <c r="VBB49" s="134" t="s">
        <v>236</v>
      </c>
      <c r="VBC49" s="134" t="s">
        <v>236</v>
      </c>
      <c r="VBD49" s="134" t="s">
        <v>236</v>
      </c>
      <c r="VBE49" s="134" t="s">
        <v>236</v>
      </c>
      <c r="VBF49" s="134" t="s">
        <v>236</v>
      </c>
      <c r="VBG49" s="134" t="s">
        <v>236</v>
      </c>
      <c r="VBH49" s="134" t="s">
        <v>236</v>
      </c>
      <c r="VBI49" s="134" t="s">
        <v>236</v>
      </c>
      <c r="VBJ49" s="134" t="s">
        <v>236</v>
      </c>
      <c r="VBK49" s="134" t="s">
        <v>236</v>
      </c>
      <c r="VBL49" s="134" t="s">
        <v>236</v>
      </c>
      <c r="VBM49" s="134" t="s">
        <v>236</v>
      </c>
      <c r="VBN49" s="134" t="s">
        <v>236</v>
      </c>
      <c r="VBO49" s="134" t="s">
        <v>236</v>
      </c>
      <c r="VBP49" s="134" t="s">
        <v>236</v>
      </c>
      <c r="VBQ49" s="134" t="s">
        <v>236</v>
      </c>
      <c r="VBR49" s="134" t="s">
        <v>236</v>
      </c>
      <c r="VBS49" s="134" t="s">
        <v>236</v>
      </c>
      <c r="VBT49" s="134" t="s">
        <v>236</v>
      </c>
      <c r="VBU49" s="134" t="s">
        <v>236</v>
      </c>
      <c r="VBV49" s="134" t="s">
        <v>236</v>
      </c>
      <c r="VBW49" s="134" t="s">
        <v>236</v>
      </c>
      <c r="VBX49" s="134" t="s">
        <v>236</v>
      </c>
      <c r="VBY49" s="134" t="s">
        <v>236</v>
      </c>
      <c r="VBZ49" s="134" t="s">
        <v>236</v>
      </c>
      <c r="VCA49" s="134" t="s">
        <v>236</v>
      </c>
      <c r="VCB49" s="134" t="s">
        <v>236</v>
      </c>
      <c r="VCC49" s="134" t="s">
        <v>236</v>
      </c>
      <c r="VCD49" s="134" t="s">
        <v>236</v>
      </c>
      <c r="VCE49" s="134" t="s">
        <v>236</v>
      </c>
      <c r="VCF49" s="134" t="s">
        <v>236</v>
      </c>
      <c r="VCG49" s="134" t="s">
        <v>236</v>
      </c>
      <c r="VCH49" s="134" t="s">
        <v>236</v>
      </c>
      <c r="VCI49" s="134" t="s">
        <v>236</v>
      </c>
      <c r="VCJ49" s="134" t="s">
        <v>236</v>
      </c>
      <c r="VCK49" s="134" t="s">
        <v>236</v>
      </c>
      <c r="VCL49" s="134" t="s">
        <v>236</v>
      </c>
      <c r="VCM49" s="134" t="s">
        <v>236</v>
      </c>
      <c r="VCN49" s="134" t="s">
        <v>236</v>
      </c>
      <c r="VCO49" s="134" t="s">
        <v>236</v>
      </c>
      <c r="VCP49" s="134" t="s">
        <v>236</v>
      </c>
      <c r="VCQ49" s="134" t="s">
        <v>236</v>
      </c>
      <c r="VCR49" s="134" t="s">
        <v>236</v>
      </c>
      <c r="VCS49" s="134" t="s">
        <v>236</v>
      </c>
      <c r="VCT49" s="134" t="s">
        <v>236</v>
      </c>
      <c r="VCU49" s="134" t="s">
        <v>236</v>
      </c>
      <c r="VCV49" s="134" t="s">
        <v>236</v>
      </c>
      <c r="VCW49" s="134" t="s">
        <v>236</v>
      </c>
      <c r="VCX49" s="134" t="s">
        <v>236</v>
      </c>
      <c r="VCY49" s="134" t="s">
        <v>236</v>
      </c>
      <c r="VCZ49" s="134" t="s">
        <v>236</v>
      </c>
      <c r="VDA49" s="134" t="s">
        <v>236</v>
      </c>
      <c r="VDB49" s="134" t="s">
        <v>236</v>
      </c>
      <c r="VDC49" s="134" t="s">
        <v>236</v>
      </c>
      <c r="VDD49" s="134" t="s">
        <v>236</v>
      </c>
      <c r="VDE49" s="134" t="s">
        <v>236</v>
      </c>
      <c r="VDF49" s="134" t="s">
        <v>236</v>
      </c>
      <c r="VDG49" s="134" t="s">
        <v>236</v>
      </c>
      <c r="VDH49" s="134" t="s">
        <v>236</v>
      </c>
      <c r="VDI49" s="134" t="s">
        <v>236</v>
      </c>
      <c r="VDJ49" s="134" t="s">
        <v>236</v>
      </c>
      <c r="VDK49" s="134" t="s">
        <v>236</v>
      </c>
      <c r="VDL49" s="134" t="s">
        <v>236</v>
      </c>
      <c r="VDM49" s="134" t="s">
        <v>236</v>
      </c>
      <c r="VDN49" s="134" t="s">
        <v>236</v>
      </c>
      <c r="VDO49" s="134" t="s">
        <v>236</v>
      </c>
      <c r="VDP49" s="134" t="s">
        <v>236</v>
      </c>
      <c r="VDQ49" s="134" t="s">
        <v>236</v>
      </c>
      <c r="VDR49" s="134" t="s">
        <v>236</v>
      </c>
      <c r="VDS49" s="134" t="s">
        <v>236</v>
      </c>
      <c r="VDT49" s="134" t="s">
        <v>236</v>
      </c>
      <c r="VDU49" s="134" t="s">
        <v>236</v>
      </c>
      <c r="VDV49" s="134" t="s">
        <v>236</v>
      </c>
      <c r="VDW49" s="134" t="s">
        <v>236</v>
      </c>
      <c r="VDX49" s="134" t="s">
        <v>236</v>
      </c>
      <c r="VDY49" s="134" t="s">
        <v>236</v>
      </c>
      <c r="VDZ49" s="134" t="s">
        <v>236</v>
      </c>
      <c r="VEA49" s="134" t="s">
        <v>236</v>
      </c>
      <c r="VEB49" s="134" t="s">
        <v>236</v>
      </c>
      <c r="VEC49" s="134" t="s">
        <v>236</v>
      </c>
      <c r="VED49" s="134" t="s">
        <v>236</v>
      </c>
      <c r="VEE49" s="134" t="s">
        <v>236</v>
      </c>
      <c r="VEF49" s="134" t="s">
        <v>236</v>
      </c>
      <c r="VEG49" s="134" t="s">
        <v>236</v>
      </c>
      <c r="VEH49" s="134" t="s">
        <v>236</v>
      </c>
      <c r="VEI49" s="134" t="s">
        <v>236</v>
      </c>
      <c r="VEJ49" s="134" t="s">
        <v>236</v>
      </c>
      <c r="VEK49" s="134" t="s">
        <v>236</v>
      </c>
      <c r="VEL49" s="134" t="s">
        <v>236</v>
      </c>
      <c r="VEM49" s="134" t="s">
        <v>236</v>
      </c>
      <c r="VEN49" s="134" t="s">
        <v>236</v>
      </c>
      <c r="VEO49" s="134" t="s">
        <v>236</v>
      </c>
      <c r="VEP49" s="134" t="s">
        <v>236</v>
      </c>
      <c r="VEQ49" s="134" t="s">
        <v>236</v>
      </c>
      <c r="VER49" s="134" t="s">
        <v>236</v>
      </c>
      <c r="VES49" s="134" t="s">
        <v>236</v>
      </c>
      <c r="VET49" s="134" t="s">
        <v>236</v>
      </c>
      <c r="VEU49" s="134" t="s">
        <v>236</v>
      </c>
      <c r="VEV49" s="134" t="s">
        <v>236</v>
      </c>
      <c r="VEW49" s="134" t="s">
        <v>236</v>
      </c>
      <c r="VEX49" s="134" t="s">
        <v>236</v>
      </c>
      <c r="VEY49" s="134" t="s">
        <v>236</v>
      </c>
      <c r="VEZ49" s="134" t="s">
        <v>236</v>
      </c>
      <c r="VFA49" s="134" t="s">
        <v>236</v>
      </c>
      <c r="VFB49" s="134" t="s">
        <v>236</v>
      </c>
      <c r="VFC49" s="134" t="s">
        <v>236</v>
      </c>
      <c r="VFD49" s="134" t="s">
        <v>236</v>
      </c>
      <c r="VFE49" s="134" t="s">
        <v>236</v>
      </c>
      <c r="VFF49" s="134" t="s">
        <v>236</v>
      </c>
      <c r="VFG49" s="134" t="s">
        <v>236</v>
      </c>
      <c r="VFH49" s="134" t="s">
        <v>236</v>
      </c>
      <c r="VFI49" s="134" t="s">
        <v>236</v>
      </c>
      <c r="VFJ49" s="134" t="s">
        <v>236</v>
      </c>
      <c r="VFK49" s="134" t="s">
        <v>236</v>
      </c>
      <c r="VFL49" s="134" t="s">
        <v>236</v>
      </c>
      <c r="VFM49" s="134" t="s">
        <v>236</v>
      </c>
      <c r="VFN49" s="134" t="s">
        <v>236</v>
      </c>
      <c r="VFO49" s="134" t="s">
        <v>236</v>
      </c>
      <c r="VFP49" s="134" t="s">
        <v>236</v>
      </c>
      <c r="VFQ49" s="134" t="s">
        <v>236</v>
      </c>
      <c r="VFR49" s="134" t="s">
        <v>236</v>
      </c>
      <c r="VFS49" s="134" t="s">
        <v>236</v>
      </c>
      <c r="VFT49" s="134" t="s">
        <v>236</v>
      </c>
      <c r="VFU49" s="134" t="s">
        <v>236</v>
      </c>
      <c r="VFV49" s="134" t="s">
        <v>236</v>
      </c>
      <c r="VFW49" s="134" t="s">
        <v>236</v>
      </c>
      <c r="VFX49" s="134" t="s">
        <v>236</v>
      </c>
      <c r="VFY49" s="134" t="s">
        <v>236</v>
      </c>
      <c r="VFZ49" s="134" t="s">
        <v>236</v>
      </c>
      <c r="VGA49" s="134" t="s">
        <v>236</v>
      </c>
      <c r="VGB49" s="134" t="s">
        <v>236</v>
      </c>
      <c r="VGC49" s="134" t="s">
        <v>236</v>
      </c>
      <c r="VGD49" s="134" t="s">
        <v>236</v>
      </c>
      <c r="VGE49" s="134" t="s">
        <v>236</v>
      </c>
      <c r="VGF49" s="134" t="s">
        <v>236</v>
      </c>
      <c r="VGG49" s="134" t="s">
        <v>236</v>
      </c>
      <c r="VGH49" s="134" t="s">
        <v>236</v>
      </c>
      <c r="VGI49" s="134" t="s">
        <v>236</v>
      </c>
      <c r="VGJ49" s="134" t="s">
        <v>236</v>
      </c>
      <c r="VGK49" s="134" t="s">
        <v>236</v>
      </c>
      <c r="VGL49" s="134" t="s">
        <v>236</v>
      </c>
      <c r="VGM49" s="134" t="s">
        <v>236</v>
      </c>
      <c r="VGN49" s="134" t="s">
        <v>236</v>
      </c>
      <c r="VGO49" s="134" t="s">
        <v>236</v>
      </c>
      <c r="VGP49" s="134" t="s">
        <v>236</v>
      </c>
      <c r="VGQ49" s="134" t="s">
        <v>236</v>
      </c>
      <c r="VGR49" s="134" t="s">
        <v>236</v>
      </c>
      <c r="VGS49" s="134" t="s">
        <v>236</v>
      </c>
      <c r="VGT49" s="134" t="s">
        <v>236</v>
      </c>
      <c r="VGU49" s="134" t="s">
        <v>236</v>
      </c>
      <c r="VGV49" s="134" t="s">
        <v>236</v>
      </c>
      <c r="VGW49" s="134" t="s">
        <v>236</v>
      </c>
      <c r="VGX49" s="134" t="s">
        <v>236</v>
      </c>
      <c r="VGY49" s="134" t="s">
        <v>236</v>
      </c>
      <c r="VGZ49" s="134" t="s">
        <v>236</v>
      </c>
      <c r="VHA49" s="134" t="s">
        <v>236</v>
      </c>
      <c r="VHB49" s="134" t="s">
        <v>236</v>
      </c>
      <c r="VHC49" s="134" t="s">
        <v>236</v>
      </c>
      <c r="VHD49" s="134" t="s">
        <v>236</v>
      </c>
      <c r="VHE49" s="134" t="s">
        <v>236</v>
      </c>
      <c r="VHF49" s="134" t="s">
        <v>236</v>
      </c>
      <c r="VHG49" s="134" t="s">
        <v>236</v>
      </c>
      <c r="VHH49" s="134" t="s">
        <v>236</v>
      </c>
      <c r="VHI49" s="134" t="s">
        <v>236</v>
      </c>
      <c r="VHJ49" s="134" t="s">
        <v>236</v>
      </c>
      <c r="VHK49" s="134" t="s">
        <v>236</v>
      </c>
      <c r="VHL49" s="134" t="s">
        <v>236</v>
      </c>
      <c r="VHM49" s="134" t="s">
        <v>236</v>
      </c>
      <c r="VHN49" s="134" t="s">
        <v>236</v>
      </c>
      <c r="VHO49" s="134" t="s">
        <v>236</v>
      </c>
      <c r="VHP49" s="134" t="s">
        <v>236</v>
      </c>
      <c r="VHQ49" s="134" t="s">
        <v>236</v>
      </c>
      <c r="VHR49" s="134" t="s">
        <v>236</v>
      </c>
      <c r="VHS49" s="134" t="s">
        <v>236</v>
      </c>
      <c r="VHT49" s="134" t="s">
        <v>236</v>
      </c>
      <c r="VHU49" s="134" t="s">
        <v>236</v>
      </c>
      <c r="VHV49" s="134" t="s">
        <v>236</v>
      </c>
      <c r="VHW49" s="134" t="s">
        <v>236</v>
      </c>
      <c r="VHX49" s="134" t="s">
        <v>236</v>
      </c>
      <c r="VHY49" s="134" t="s">
        <v>236</v>
      </c>
      <c r="VHZ49" s="134" t="s">
        <v>236</v>
      </c>
      <c r="VIA49" s="134" t="s">
        <v>236</v>
      </c>
      <c r="VIB49" s="134" t="s">
        <v>236</v>
      </c>
      <c r="VIC49" s="134" t="s">
        <v>236</v>
      </c>
      <c r="VID49" s="134" t="s">
        <v>236</v>
      </c>
      <c r="VIE49" s="134" t="s">
        <v>236</v>
      </c>
      <c r="VIF49" s="134" t="s">
        <v>236</v>
      </c>
      <c r="VIG49" s="134" t="s">
        <v>236</v>
      </c>
      <c r="VIH49" s="134" t="s">
        <v>236</v>
      </c>
      <c r="VII49" s="134" t="s">
        <v>236</v>
      </c>
      <c r="VIJ49" s="134" t="s">
        <v>236</v>
      </c>
      <c r="VIK49" s="134" t="s">
        <v>236</v>
      </c>
      <c r="VIL49" s="134" t="s">
        <v>236</v>
      </c>
      <c r="VIM49" s="134" t="s">
        <v>236</v>
      </c>
      <c r="VIN49" s="134" t="s">
        <v>236</v>
      </c>
      <c r="VIO49" s="134" t="s">
        <v>236</v>
      </c>
      <c r="VIP49" s="134" t="s">
        <v>236</v>
      </c>
      <c r="VIQ49" s="134" t="s">
        <v>236</v>
      </c>
      <c r="VIR49" s="134" t="s">
        <v>236</v>
      </c>
      <c r="VIS49" s="134" t="s">
        <v>236</v>
      </c>
      <c r="VIT49" s="134" t="s">
        <v>236</v>
      </c>
      <c r="VIU49" s="134" t="s">
        <v>236</v>
      </c>
      <c r="VIV49" s="134" t="s">
        <v>236</v>
      </c>
      <c r="VIW49" s="134" t="s">
        <v>236</v>
      </c>
      <c r="VIX49" s="134" t="s">
        <v>236</v>
      </c>
      <c r="VIY49" s="134" t="s">
        <v>236</v>
      </c>
      <c r="VIZ49" s="134" t="s">
        <v>236</v>
      </c>
      <c r="VJA49" s="134" t="s">
        <v>236</v>
      </c>
      <c r="VJB49" s="134" t="s">
        <v>236</v>
      </c>
      <c r="VJC49" s="134" t="s">
        <v>236</v>
      </c>
      <c r="VJD49" s="134" t="s">
        <v>236</v>
      </c>
      <c r="VJE49" s="134" t="s">
        <v>236</v>
      </c>
      <c r="VJF49" s="134" t="s">
        <v>236</v>
      </c>
      <c r="VJG49" s="134" t="s">
        <v>236</v>
      </c>
      <c r="VJH49" s="134" t="s">
        <v>236</v>
      </c>
      <c r="VJI49" s="134" t="s">
        <v>236</v>
      </c>
      <c r="VJJ49" s="134" t="s">
        <v>236</v>
      </c>
      <c r="VJK49" s="134" t="s">
        <v>236</v>
      </c>
      <c r="VJL49" s="134" t="s">
        <v>236</v>
      </c>
      <c r="VJM49" s="134" t="s">
        <v>236</v>
      </c>
      <c r="VJN49" s="134" t="s">
        <v>236</v>
      </c>
      <c r="VJO49" s="134" t="s">
        <v>236</v>
      </c>
      <c r="VJP49" s="134" t="s">
        <v>236</v>
      </c>
      <c r="VJQ49" s="134" t="s">
        <v>236</v>
      </c>
      <c r="VJR49" s="134" t="s">
        <v>236</v>
      </c>
      <c r="VJS49" s="134" t="s">
        <v>236</v>
      </c>
      <c r="VJT49" s="134" t="s">
        <v>236</v>
      </c>
      <c r="VJU49" s="134" t="s">
        <v>236</v>
      </c>
      <c r="VJV49" s="134" t="s">
        <v>236</v>
      </c>
      <c r="VJW49" s="134" t="s">
        <v>236</v>
      </c>
      <c r="VJX49" s="134" t="s">
        <v>236</v>
      </c>
      <c r="VJY49" s="134" t="s">
        <v>236</v>
      </c>
      <c r="VJZ49" s="134" t="s">
        <v>236</v>
      </c>
      <c r="VKA49" s="134" t="s">
        <v>236</v>
      </c>
      <c r="VKB49" s="134" t="s">
        <v>236</v>
      </c>
      <c r="VKC49" s="134" t="s">
        <v>236</v>
      </c>
      <c r="VKD49" s="134" t="s">
        <v>236</v>
      </c>
      <c r="VKE49" s="134" t="s">
        <v>236</v>
      </c>
      <c r="VKF49" s="134" t="s">
        <v>236</v>
      </c>
      <c r="VKG49" s="134" t="s">
        <v>236</v>
      </c>
      <c r="VKH49" s="134" t="s">
        <v>236</v>
      </c>
      <c r="VKI49" s="134" t="s">
        <v>236</v>
      </c>
      <c r="VKJ49" s="134" t="s">
        <v>236</v>
      </c>
      <c r="VKK49" s="134" t="s">
        <v>236</v>
      </c>
      <c r="VKL49" s="134" t="s">
        <v>236</v>
      </c>
      <c r="VKM49" s="134" t="s">
        <v>236</v>
      </c>
      <c r="VKN49" s="134" t="s">
        <v>236</v>
      </c>
      <c r="VKO49" s="134" t="s">
        <v>236</v>
      </c>
      <c r="VKP49" s="134" t="s">
        <v>236</v>
      </c>
      <c r="VKQ49" s="134" t="s">
        <v>236</v>
      </c>
      <c r="VKR49" s="134" t="s">
        <v>236</v>
      </c>
      <c r="VKS49" s="134" t="s">
        <v>236</v>
      </c>
      <c r="VKT49" s="134" t="s">
        <v>236</v>
      </c>
      <c r="VKU49" s="134" t="s">
        <v>236</v>
      </c>
      <c r="VKV49" s="134" t="s">
        <v>236</v>
      </c>
      <c r="VKW49" s="134" t="s">
        <v>236</v>
      </c>
      <c r="VKX49" s="134" t="s">
        <v>236</v>
      </c>
      <c r="VKY49" s="134" t="s">
        <v>236</v>
      </c>
      <c r="VKZ49" s="134" t="s">
        <v>236</v>
      </c>
      <c r="VLA49" s="134" t="s">
        <v>236</v>
      </c>
      <c r="VLB49" s="134" t="s">
        <v>236</v>
      </c>
      <c r="VLC49" s="134" t="s">
        <v>236</v>
      </c>
      <c r="VLD49" s="134" t="s">
        <v>236</v>
      </c>
      <c r="VLE49" s="134" t="s">
        <v>236</v>
      </c>
      <c r="VLF49" s="134" t="s">
        <v>236</v>
      </c>
      <c r="VLG49" s="134" t="s">
        <v>236</v>
      </c>
      <c r="VLH49" s="134" t="s">
        <v>236</v>
      </c>
      <c r="VLI49" s="134" t="s">
        <v>236</v>
      </c>
      <c r="VLJ49" s="134" t="s">
        <v>236</v>
      </c>
      <c r="VLK49" s="134" t="s">
        <v>236</v>
      </c>
      <c r="VLL49" s="134" t="s">
        <v>236</v>
      </c>
      <c r="VLM49" s="134" t="s">
        <v>236</v>
      </c>
      <c r="VLN49" s="134" t="s">
        <v>236</v>
      </c>
      <c r="VLO49" s="134" t="s">
        <v>236</v>
      </c>
      <c r="VLP49" s="134" t="s">
        <v>236</v>
      </c>
      <c r="VLQ49" s="134" t="s">
        <v>236</v>
      </c>
      <c r="VLR49" s="134" t="s">
        <v>236</v>
      </c>
      <c r="VLS49" s="134" t="s">
        <v>236</v>
      </c>
      <c r="VLT49" s="134" t="s">
        <v>236</v>
      </c>
      <c r="VLU49" s="134" t="s">
        <v>236</v>
      </c>
      <c r="VLV49" s="134" t="s">
        <v>236</v>
      </c>
      <c r="VLW49" s="134" t="s">
        <v>236</v>
      </c>
      <c r="VLX49" s="134" t="s">
        <v>236</v>
      </c>
      <c r="VLY49" s="134" t="s">
        <v>236</v>
      </c>
      <c r="VLZ49" s="134" t="s">
        <v>236</v>
      </c>
      <c r="VMA49" s="134" t="s">
        <v>236</v>
      </c>
      <c r="VMB49" s="134" t="s">
        <v>236</v>
      </c>
      <c r="VMC49" s="134" t="s">
        <v>236</v>
      </c>
      <c r="VMD49" s="134" t="s">
        <v>236</v>
      </c>
      <c r="VME49" s="134" t="s">
        <v>236</v>
      </c>
      <c r="VMF49" s="134" t="s">
        <v>236</v>
      </c>
      <c r="VMG49" s="134" t="s">
        <v>236</v>
      </c>
      <c r="VMH49" s="134" t="s">
        <v>236</v>
      </c>
      <c r="VMI49" s="134" t="s">
        <v>236</v>
      </c>
      <c r="VMJ49" s="134" t="s">
        <v>236</v>
      </c>
      <c r="VMK49" s="134" t="s">
        <v>236</v>
      </c>
      <c r="VML49" s="134" t="s">
        <v>236</v>
      </c>
      <c r="VMM49" s="134" t="s">
        <v>236</v>
      </c>
      <c r="VMN49" s="134" t="s">
        <v>236</v>
      </c>
      <c r="VMO49" s="134" t="s">
        <v>236</v>
      </c>
      <c r="VMP49" s="134" t="s">
        <v>236</v>
      </c>
      <c r="VMQ49" s="134" t="s">
        <v>236</v>
      </c>
      <c r="VMR49" s="134" t="s">
        <v>236</v>
      </c>
      <c r="VMS49" s="134" t="s">
        <v>236</v>
      </c>
      <c r="VMT49" s="134" t="s">
        <v>236</v>
      </c>
      <c r="VMU49" s="134" t="s">
        <v>236</v>
      </c>
      <c r="VMV49" s="134" t="s">
        <v>236</v>
      </c>
      <c r="VMW49" s="134" t="s">
        <v>236</v>
      </c>
      <c r="VMX49" s="134" t="s">
        <v>236</v>
      </c>
      <c r="VMY49" s="134" t="s">
        <v>236</v>
      </c>
      <c r="VMZ49" s="134" t="s">
        <v>236</v>
      </c>
      <c r="VNA49" s="134" t="s">
        <v>236</v>
      </c>
      <c r="VNB49" s="134" t="s">
        <v>236</v>
      </c>
      <c r="VNC49" s="134" t="s">
        <v>236</v>
      </c>
      <c r="VND49" s="134" t="s">
        <v>236</v>
      </c>
      <c r="VNE49" s="134" t="s">
        <v>236</v>
      </c>
      <c r="VNF49" s="134" t="s">
        <v>236</v>
      </c>
      <c r="VNG49" s="134" t="s">
        <v>236</v>
      </c>
      <c r="VNH49" s="134" t="s">
        <v>236</v>
      </c>
      <c r="VNI49" s="134" t="s">
        <v>236</v>
      </c>
      <c r="VNJ49" s="134" t="s">
        <v>236</v>
      </c>
      <c r="VNK49" s="134" t="s">
        <v>236</v>
      </c>
      <c r="VNL49" s="134" t="s">
        <v>236</v>
      </c>
      <c r="VNM49" s="134" t="s">
        <v>236</v>
      </c>
      <c r="VNN49" s="134" t="s">
        <v>236</v>
      </c>
      <c r="VNO49" s="134" t="s">
        <v>236</v>
      </c>
      <c r="VNP49" s="134" t="s">
        <v>236</v>
      </c>
      <c r="VNQ49" s="134" t="s">
        <v>236</v>
      </c>
      <c r="VNR49" s="134" t="s">
        <v>236</v>
      </c>
      <c r="VNS49" s="134" t="s">
        <v>236</v>
      </c>
      <c r="VNT49" s="134" t="s">
        <v>236</v>
      </c>
      <c r="VNU49" s="134" t="s">
        <v>236</v>
      </c>
      <c r="VNV49" s="134" t="s">
        <v>236</v>
      </c>
      <c r="VNW49" s="134" t="s">
        <v>236</v>
      </c>
      <c r="VNX49" s="134" t="s">
        <v>236</v>
      </c>
      <c r="VNY49" s="134" t="s">
        <v>236</v>
      </c>
      <c r="VNZ49" s="134" t="s">
        <v>236</v>
      </c>
      <c r="VOA49" s="134" t="s">
        <v>236</v>
      </c>
      <c r="VOB49" s="134" t="s">
        <v>236</v>
      </c>
      <c r="VOC49" s="134" t="s">
        <v>236</v>
      </c>
      <c r="VOD49" s="134" t="s">
        <v>236</v>
      </c>
      <c r="VOE49" s="134" t="s">
        <v>236</v>
      </c>
      <c r="VOF49" s="134" t="s">
        <v>236</v>
      </c>
      <c r="VOG49" s="134" t="s">
        <v>236</v>
      </c>
      <c r="VOH49" s="134" t="s">
        <v>236</v>
      </c>
      <c r="VOI49" s="134" t="s">
        <v>236</v>
      </c>
      <c r="VOJ49" s="134" t="s">
        <v>236</v>
      </c>
      <c r="VOK49" s="134" t="s">
        <v>236</v>
      </c>
      <c r="VOL49" s="134" t="s">
        <v>236</v>
      </c>
      <c r="VOM49" s="134" t="s">
        <v>236</v>
      </c>
      <c r="VON49" s="134" t="s">
        <v>236</v>
      </c>
      <c r="VOO49" s="134" t="s">
        <v>236</v>
      </c>
      <c r="VOP49" s="134" t="s">
        <v>236</v>
      </c>
      <c r="VOQ49" s="134" t="s">
        <v>236</v>
      </c>
      <c r="VOR49" s="134" t="s">
        <v>236</v>
      </c>
      <c r="VOS49" s="134" t="s">
        <v>236</v>
      </c>
      <c r="VOT49" s="134" t="s">
        <v>236</v>
      </c>
      <c r="VOU49" s="134" t="s">
        <v>236</v>
      </c>
      <c r="VOV49" s="134" t="s">
        <v>236</v>
      </c>
      <c r="VOW49" s="134" t="s">
        <v>236</v>
      </c>
      <c r="VOX49" s="134" t="s">
        <v>236</v>
      </c>
      <c r="VOY49" s="134" t="s">
        <v>236</v>
      </c>
      <c r="VOZ49" s="134" t="s">
        <v>236</v>
      </c>
      <c r="VPA49" s="134" t="s">
        <v>236</v>
      </c>
      <c r="VPB49" s="134" t="s">
        <v>236</v>
      </c>
      <c r="VPC49" s="134" t="s">
        <v>236</v>
      </c>
      <c r="VPD49" s="134" t="s">
        <v>236</v>
      </c>
      <c r="VPE49" s="134" t="s">
        <v>236</v>
      </c>
      <c r="VPF49" s="134" t="s">
        <v>236</v>
      </c>
      <c r="VPG49" s="134" t="s">
        <v>236</v>
      </c>
      <c r="VPH49" s="134" t="s">
        <v>236</v>
      </c>
      <c r="VPI49" s="134" t="s">
        <v>236</v>
      </c>
      <c r="VPJ49" s="134" t="s">
        <v>236</v>
      </c>
      <c r="VPK49" s="134" t="s">
        <v>236</v>
      </c>
      <c r="VPL49" s="134" t="s">
        <v>236</v>
      </c>
      <c r="VPM49" s="134" t="s">
        <v>236</v>
      </c>
      <c r="VPN49" s="134" t="s">
        <v>236</v>
      </c>
      <c r="VPO49" s="134" t="s">
        <v>236</v>
      </c>
      <c r="VPP49" s="134" t="s">
        <v>236</v>
      </c>
      <c r="VPQ49" s="134" t="s">
        <v>236</v>
      </c>
      <c r="VPR49" s="134" t="s">
        <v>236</v>
      </c>
      <c r="VPS49" s="134" t="s">
        <v>236</v>
      </c>
      <c r="VPT49" s="134" t="s">
        <v>236</v>
      </c>
      <c r="VPU49" s="134" t="s">
        <v>236</v>
      </c>
      <c r="VPV49" s="134" t="s">
        <v>236</v>
      </c>
      <c r="VPW49" s="134" t="s">
        <v>236</v>
      </c>
      <c r="VPX49" s="134" t="s">
        <v>236</v>
      </c>
      <c r="VPY49" s="134" t="s">
        <v>236</v>
      </c>
      <c r="VPZ49" s="134" t="s">
        <v>236</v>
      </c>
      <c r="VQA49" s="134" t="s">
        <v>236</v>
      </c>
      <c r="VQB49" s="134" t="s">
        <v>236</v>
      </c>
      <c r="VQC49" s="134" t="s">
        <v>236</v>
      </c>
      <c r="VQD49" s="134" t="s">
        <v>236</v>
      </c>
      <c r="VQE49" s="134" t="s">
        <v>236</v>
      </c>
      <c r="VQF49" s="134" t="s">
        <v>236</v>
      </c>
      <c r="VQG49" s="134" t="s">
        <v>236</v>
      </c>
      <c r="VQH49" s="134" t="s">
        <v>236</v>
      </c>
      <c r="VQI49" s="134" t="s">
        <v>236</v>
      </c>
      <c r="VQJ49" s="134" t="s">
        <v>236</v>
      </c>
      <c r="VQK49" s="134" t="s">
        <v>236</v>
      </c>
      <c r="VQL49" s="134" t="s">
        <v>236</v>
      </c>
      <c r="VQM49" s="134" t="s">
        <v>236</v>
      </c>
      <c r="VQN49" s="134" t="s">
        <v>236</v>
      </c>
      <c r="VQO49" s="134" t="s">
        <v>236</v>
      </c>
      <c r="VQP49" s="134" t="s">
        <v>236</v>
      </c>
      <c r="VQQ49" s="134" t="s">
        <v>236</v>
      </c>
      <c r="VQR49" s="134" t="s">
        <v>236</v>
      </c>
      <c r="VQS49" s="134" t="s">
        <v>236</v>
      </c>
      <c r="VQT49" s="134" t="s">
        <v>236</v>
      </c>
      <c r="VQU49" s="134" t="s">
        <v>236</v>
      </c>
      <c r="VQV49" s="134" t="s">
        <v>236</v>
      </c>
      <c r="VQW49" s="134" t="s">
        <v>236</v>
      </c>
      <c r="VQX49" s="134" t="s">
        <v>236</v>
      </c>
      <c r="VQY49" s="134" t="s">
        <v>236</v>
      </c>
      <c r="VQZ49" s="134" t="s">
        <v>236</v>
      </c>
      <c r="VRA49" s="134" t="s">
        <v>236</v>
      </c>
      <c r="VRB49" s="134" t="s">
        <v>236</v>
      </c>
      <c r="VRC49" s="134" t="s">
        <v>236</v>
      </c>
      <c r="VRD49" s="134" t="s">
        <v>236</v>
      </c>
      <c r="VRE49" s="134" t="s">
        <v>236</v>
      </c>
      <c r="VRF49" s="134" t="s">
        <v>236</v>
      </c>
      <c r="VRG49" s="134" t="s">
        <v>236</v>
      </c>
      <c r="VRH49" s="134" t="s">
        <v>236</v>
      </c>
      <c r="VRI49" s="134" t="s">
        <v>236</v>
      </c>
      <c r="VRJ49" s="134" t="s">
        <v>236</v>
      </c>
      <c r="VRK49" s="134" t="s">
        <v>236</v>
      </c>
      <c r="VRL49" s="134" t="s">
        <v>236</v>
      </c>
      <c r="VRM49" s="134" t="s">
        <v>236</v>
      </c>
      <c r="VRN49" s="134" t="s">
        <v>236</v>
      </c>
      <c r="VRO49" s="134" t="s">
        <v>236</v>
      </c>
      <c r="VRP49" s="134" t="s">
        <v>236</v>
      </c>
      <c r="VRQ49" s="134" t="s">
        <v>236</v>
      </c>
      <c r="VRR49" s="134" t="s">
        <v>236</v>
      </c>
      <c r="VRS49" s="134" t="s">
        <v>236</v>
      </c>
      <c r="VRT49" s="134" t="s">
        <v>236</v>
      </c>
      <c r="VRU49" s="134" t="s">
        <v>236</v>
      </c>
      <c r="VRV49" s="134" t="s">
        <v>236</v>
      </c>
      <c r="VRW49" s="134" t="s">
        <v>236</v>
      </c>
      <c r="VRX49" s="134" t="s">
        <v>236</v>
      </c>
      <c r="VRY49" s="134" t="s">
        <v>236</v>
      </c>
      <c r="VRZ49" s="134" t="s">
        <v>236</v>
      </c>
      <c r="VSA49" s="134" t="s">
        <v>236</v>
      </c>
      <c r="VSB49" s="134" t="s">
        <v>236</v>
      </c>
      <c r="VSC49" s="134" t="s">
        <v>236</v>
      </c>
      <c r="VSD49" s="134" t="s">
        <v>236</v>
      </c>
      <c r="VSE49" s="134" t="s">
        <v>236</v>
      </c>
      <c r="VSF49" s="134" t="s">
        <v>236</v>
      </c>
      <c r="VSG49" s="134" t="s">
        <v>236</v>
      </c>
      <c r="VSH49" s="134" t="s">
        <v>236</v>
      </c>
      <c r="VSI49" s="134" t="s">
        <v>236</v>
      </c>
      <c r="VSJ49" s="134" t="s">
        <v>236</v>
      </c>
      <c r="VSK49" s="134" t="s">
        <v>236</v>
      </c>
      <c r="VSL49" s="134" t="s">
        <v>236</v>
      </c>
      <c r="VSM49" s="134" t="s">
        <v>236</v>
      </c>
      <c r="VSN49" s="134" t="s">
        <v>236</v>
      </c>
      <c r="VSO49" s="134" t="s">
        <v>236</v>
      </c>
      <c r="VSP49" s="134" t="s">
        <v>236</v>
      </c>
      <c r="VSQ49" s="134" t="s">
        <v>236</v>
      </c>
      <c r="VSR49" s="134" t="s">
        <v>236</v>
      </c>
      <c r="VSS49" s="134" t="s">
        <v>236</v>
      </c>
      <c r="VST49" s="134" t="s">
        <v>236</v>
      </c>
      <c r="VSU49" s="134" t="s">
        <v>236</v>
      </c>
      <c r="VSV49" s="134" t="s">
        <v>236</v>
      </c>
      <c r="VSW49" s="134" t="s">
        <v>236</v>
      </c>
      <c r="VSX49" s="134" t="s">
        <v>236</v>
      </c>
      <c r="VSY49" s="134" t="s">
        <v>236</v>
      </c>
      <c r="VSZ49" s="134" t="s">
        <v>236</v>
      </c>
      <c r="VTA49" s="134" t="s">
        <v>236</v>
      </c>
      <c r="VTB49" s="134" t="s">
        <v>236</v>
      </c>
      <c r="VTC49" s="134" t="s">
        <v>236</v>
      </c>
      <c r="VTD49" s="134" t="s">
        <v>236</v>
      </c>
      <c r="VTE49" s="134" t="s">
        <v>236</v>
      </c>
      <c r="VTF49" s="134" t="s">
        <v>236</v>
      </c>
      <c r="VTG49" s="134" t="s">
        <v>236</v>
      </c>
      <c r="VTH49" s="134" t="s">
        <v>236</v>
      </c>
      <c r="VTI49" s="134" t="s">
        <v>236</v>
      </c>
      <c r="VTJ49" s="134" t="s">
        <v>236</v>
      </c>
      <c r="VTK49" s="134" t="s">
        <v>236</v>
      </c>
      <c r="VTL49" s="134" t="s">
        <v>236</v>
      </c>
      <c r="VTM49" s="134" t="s">
        <v>236</v>
      </c>
      <c r="VTN49" s="134" t="s">
        <v>236</v>
      </c>
      <c r="VTO49" s="134" t="s">
        <v>236</v>
      </c>
      <c r="VTP49" s="134" t="s">
        <v>236</v>
      </c>
      <c r="VTQ49" s="134" t="s">
        <v>236</v>
      </c>
      <c r="VTR49" s="134" t="s">
        <v>236</v>
      </c>
      <c r="VTS49" s="134" t="s">
        <v>236</v>
      </c>
      <c r="VTT49" s="134" t="s">
        <v>236</v>
      </c>
      <c r="VTU49" s="134" t="s">
        <v>236</v>
      </c>
      <c r="VTV49" s="134" t="s">
        <v>236</v>
      </c>
      <c r="VTW49" s="134" t="s">
        <v>236</v>
      </c>
      <c r="VTX49" s="134" t="s">
        <v>236</v>
      </c>
      <c r="VTY49" s="134" t="s">
        <v>236</v>
      </c>
      <c r="VTZ49" s="134" t="s">
        <v>236</v>
      </c>
      <c r="VUA49" s="134" t="s">
        <v>236</v>
      </c>
      <c r="VUB49" s="134" t="s">
        <v>236</v>
      </c>
      <c r="VUC49" s="134" t="s">
        <v>236</v>
      </c>
      <c r="VUD49" s="134" t="s">
        <v>236</v>
      </c>
      <c r="VUE49" s="134" t="s">
        <v>236</v>
      </c>
      <c r="VUF49" s="134" t="s">
        <v>236</v>
      </c>
      <c r="VUG49" s="134" t="s">
        <v>236</v>
      </c>
      <c r="VUH49" s="134" t="s">
        <v>236</v>
      </c>
      <c r="VUI49" s="134" t="s">
        <v>236</v>
      </c>
      <c r="VUJ49" s="134" t="s">
        <v>236</v>
      </c>
      <c r="VUK49" s="134" t="s">
        <v>236</v>
      </c>
      <c r="VUL49" s="134" t="s">
        <v>236</v>
      </c>
      <c r="VUM49" s="134" t="s">
        <v>236</v>
      </c>
      <c r="VUN49" s="134" t="s">
        <v>236</v>
      </c>
      <c r="VUO49" s="134" t="s">
        <v>236</v>
      </c>
      <c r="VUP49" s="134" t="s">
        <v>236</v>
      </c>
      <c r="VUQ49" s="134" t="s">
        <v>236</v>
      </c>
      <c r="VUR49" s="134" t="s">
        <v>236</v>
      </c>
      <c r="VUS49" s="134" t="s">
        <v>236</v>
      </c>
      <c r="VUT49" s="134" t="s">
        <v>236</v>
      </c>
      <c r="VUU49" s="134" t="s">
        <v>236</v>
      </c>
      <c r="VUV49" s="134" t="s">
        <v>236</v>
      </c>
      <c r="VUW49" s="134" t="s">
        <v>236</v>
      </c>
      <c r="VUX49" s="134" t="s">
        <v>236</v>
      </c>
      <c r="VUY49" s="134" t="s">
        <v>236</v>
      </c>
      <c r="VUZ49" s="134" t="s">
        <v>236</v>
      </c>
      <c r="VVA49" s="134" t="s">
        <v>236</v>
      </c>
      <c r="VVB49" s="134" t="s">
        <v>236</v>
      </c>
      <c r="VVC49" s="134" t="s">
        <v>236</v>
      </c>
      <c r="VVD49" s="134" t="s">
        <v>236</v>
      </c>
      <c r="VVE49" s="134" t="s">
        <v>236</v>
      </c>
      <c r="VVF49" s="134" t="s">
        <v>236</v>
      </c>
      <c r="VVG49" s="134" t="s">
        <v>236</v>
      </c>
      <c r="VVH49" s="134" t="s">
        <v>236</v>
      </c>
      <c r="VVI49" s="134" t="s">
        <v>236</v>
      </c>
      <c r="VVJ49" s="134" t="s">
        <v>236</v>
      </c>
      <c r="VVK49" s="134" t="s">
        <v>236</v>
      </c>
      <c r="VVL49" s="134" t="s">
        <v>236</v>
      </c>
      <c r="VVM49" s="134" t="s">
        <v>236</v>
      </c>
      <c r="VVN49" s="134" t="s">
        <v>236</v>
      </c>
      <c r="VVO49" s="134" t="s">
        <v>236</v>
      </c>
      <c r="VVP49" s="134" t="s">
        <v>236</v>
      </c>
      <c r="VVQ49" s="134" t="s">
        <v>236</v>
      </c>
      <c r="VVR49" s="134" t="s">
        <v>236</v>
      </c>
      <c r="VVS49" s="134" t="s">
        <v>236</v>
      </c>
      <c r="VVT49" s="134" t="s">
        <v>236</v>
      </c>
      <c r="VVU49" s="134" t="s">
        <v>236</v>
      </c>
      <c r="VVV49" s="134" t="s">
        <v>236</v>
      </c>
      <c r="VVW49" s="134" t="s">
        <v>236</v>
      </c>
      <c r="VVX49" s="134" t="s">
        <v>236</v>
      </c>
      <c r="VVY49" s="134" t="s">
        <v>236</v>
      </c>
      <c r="VVZ49" s="134" t="s">
        <v>236</v>
      </c>
      <c r="VWA49" s="134" t="s">
        <v>236</v>
      </c>
      <c r="VWB49" s="134" t="s">
        <v>236</v>
      </c>
      <c r="VWC49" s="134" t="s">
        <v>236</v>
      </c>
      <c r="VWD49" s="134" t="s">
        <v>236</v>
      </c>
      <c r="VWE49" s="134" t="s">
        <v>236</v>
      </c>
      <c r="VWF49" s="134" t="s">
        <v>236</v>
      </c>
      <c r="VWG49" s="134" t="s">
        <v>236</v>
      </c>
      <c r="VWH49" s="134" t="s">
        <v>236</v>
      </c>
      <c r="VWI49" s="134" t="s">
        <v>236</v>
      </c>
      <c r="VWJ49" s="134" t="s">
        <v>236</v>
      </c>
      <c r="VWK49" s="134" t="s">
        <v>236</v>
      </c>
      <c r="VWL49" s="134" t="s">
        <v>236</v>
      </c>
      <c r="VWM49" s="134" t="s">
        <v>236</v>
      </c>
      <c r="VWN49" s="134" t="s">
        <v>236</v>
      </c>
      <c r="VWO49" s="134" t="s">
        <v>236</v>
      </c>
      <c r="VWP49" s="134" t="s">
        <v>236</v>
      </c>
      <c r="VWQ49" s="134" t="s">
        <v>236</v>
      </c>
      <c r="VWR49" s="134" t="s">
        <v>236</v>
      </c>
      <c r="VWS49" s="134" t="s">
        <v>236</v>
      </c>
      <c r="VWT49" s="134" t="s">
        <v>236</v>
      </c>
      <c r="VWU49" s="134" t="s">
        <v>236</v>
      </c>
      <c r="VWV49" s="134" t="s">
        <v>236</v>
      </c>
      <c r="VWW49" s="134" t="s">
        <v>236</v>
      </c>
      <c r="VWX49" s="134" t="s">
        <v>236</v>
      </c>
      <c r="VWY49" s="134" t="s">
        <v>236</v>
      </c>
      <c r="VWZ49" s="134" t="s">
        <v>236</v>
      </c>
      <c r="VXA49" s="134" t="s">
        <v>236</v>
      </c>
      <c r="VXB49" s="134" t="s">
        <v>236</v>
      </c>
      <c r="VXC49" s="134" t="s">
        <v>236</v>
      </c>
      <c r="VXD49" s="134" t="s">
        <v>236</v>
      </c>
      <c r="VXE49" s="134" t="s">
        <v>236</v>
      </c>
      <c r="VXF49" s="134" t="s">
        <v>236</v>
      </c>
      <c r="VXG49" s="134" t="s">
        <v>236</v>
      </c>
      <c r="VXH49" s="134" t="s">
        <v>236</v>
      </c>
      <c r="VXI49" s="134" t="s">
        <v>236</v>
      </c>
      <c r="VXJ49" s="134" t="s">
        <v>236</v>
      </c>
      <c r="VXK49" s="134" t="s">
        <v>236</v>
      </c>
      <c r="VXL49" s="134" t="s">
        <v>236</v>
      </c>
      <c r="VXM49" s="134" t="s">
        <v>236</v>
      </c>
      <c r="VXN49" s="134" t="s">
        <v>236</v>
      </c>
      <c r="VXO49" s="134" t="s">
        <v>236</v>
      </c>
      <c r="VXP49" s="134" t="s">
        <v>236</v>
      </c>
      <c r="VXQ49" s="134" t="s">
        <v>236</v>
      </c>
      <c r="VXR49" s="134" t="s">
        <v>236</v>
      </c>
      <c r="VXS49" s="134" t="s">
        <v>236</v>
      </c>
      <c r="VXT49" s="134" t="s">
        <v>236</v>
      </c>
      <c r="VXU49" s="134" t="s">
        <v>236</v>
      </c>
      <c r="VXV49" s="134" t="s">
        <v>236</v>
      </c>
      <c r="VXW49" s="134" t="s">
        <v>236</v>
      </c>
      <c r="VXX49" s="134" t="s">
        <v>236</v>
      </c>
      <c r="VXY49" s="134" t="s">
        <v>236</v>
      </c>
      <c r="VXZ49" s="134" t="s">
        <v>236</v>
      </c>
      <c r="VYA49" s="134" t="s">
        <v>236</v>
      </c>
      <c r="VYB49" s="134" t="s">
        <v>236</v>
      </c>
      <c r="VYC49" s="134" t="s">
        <v>236</v>
      </c>
      <c r="VYD49" s="134" t="s">
        <v>236</v>
      </c>
      <c r="VYE49" s="134" t="s">
        <v>236</v>
      </c>
      <c r="VYF49" s="134" t="s">
        <v>236</v>
      </c>
      <c r="VYG49" s="134" t="s">
        <v>236</v>
      </c>
      <c r="VYH49" s="134" t="s">
        <v>236</v>
      </c>
      <c r="VYI49" s="134" t="s">
        <v>236</v>
      </c>
      <c r="VYJ49" s="134" t="s">
        <v>236</v>
      </c>
      <c r="VYK49" s="134" t="s">
        <v>236</v>
      </c>
      <c r="VYL49" s="134" t="s">
        <v>236</v>
      </c>
      <c r="VYM49" s="134" t="s">
        <v>236</v>
      </c>
      <c r="VYN49" s="134" t="s">
        <v>236</v>
      </c>
      <c r="VYO49" s="134" t="s">
        <v>236</v>
      </c>
      <c r="VYP49" s="134" t="s">
        <v>236</v>
      </c>
      <c r="VYQ49" s="134" t="s">
        <v>236</v>
      </c>
      <c r="VYR49" s="134" t="s">
        <v>236</v>
      </c>
      <c r="VYS49" s="134" t="s">
        <v>236</v>
      </c>
      <c r="VYT49" s="134" t="s">
        <v>236</v>
      </c>
      <c r="VYU49" s="134" t="s">
        <v>236</v>
      </c>
      <c r="VYV49" s="134" t="s">
        <v>236</v>
      </c>
      <c r="VYW49" s="134" t="s">
        <v>236</v>
      </c>
      <c r="VYX49" s="134" t="s">
        <v>236</v>
      </c>
      <c r="VYY49" s="134" t="s">
        <v>236</v>
      </c>
      <c r="VYZ49" s="134" t="s">
        <v>236</v>
      </c>
      <c r="VZA49" s="134" t="s">
        <v>236</v>
      </c>
      <c r="VZB49" s="134" t="s">
        <v>236</v>
      </c>
      <c r="VZC49" s="134" t="s">
        <v>236</v>
      </c>
      <c r="VZD49" s="134" t="s">
        <v>236</v>
      </c>
      <c r="VZE49" s="134" t="s">
        <v>236</v>
      </c>
      <c r="VZF49" s="134" t="s">
        <v>236</v>
      </c>
      <c r="VZG49" s="134" t="s">
        <v>236</v>
      </c>
      <c r="VZH49" s="134" t="s">
        <v>236</v>
      </c>
      <c r="VZI49" s="134" t="s">
        <v>236</v>
      </c>
      <c r="VZJ49" s="134" t="s">
        <v>236</v>
      </c>
      <c r="VZK49" s="134" t="s">
        <v>236</v>
      </c>
      <c r="VZL49" s="134" t="s">
        <v>236</v>
      </c>
      <c r="VZM49" s="134" t="s">
        <v>236</v>
      </c>
      <c r="VZN49" s="134" t="s">
        <v>236</v>
      </c>
      <c r="VZO49" s="134" t="s">
        <v>236</v>
      </c>
      <c r="VZP49" s="134" t="s">
        <v>236</v>
      </c>
      <c r="VZQ49" s="134" t="s">
        <v>236</v>
      </c>
      <c r="VZR49" s="134" t="s">
        <v>236</v>
      </c>
      <c r="VZS49" s="134" t="s">
        <v>236</v>
      </c>
      <c r="VZT49" s="134" t="s">
        <v>236</v>
      </c>
      <c r="VZU49" s="134" t="s">
        <v>236</v>
      </c>
      <c r="VZV49" s="134" t="s">
        <v>236</v>
      </c>
      <c r="VZW49" s="134" t="s">
        <v>236</v>
      </c>
      <c r="VZX49" s="134" t="s">
        <v>236</v>
      </c>
      <c r="VZY49" s="134" t="s">
        <v>236</v>
      </c>
      <c r="VZZ49" s="134" t="s">
        <v>236</v>
      </c>
      <c r="WAA49" s="134" t="s">
        <v>236</v>
      </c>
      <c r="WAB49" s="134" t="s">
        <v>236</v>
      </c>
      <c r="WAC49" s="134" t="s">
        <v>236</v>
      </c>
      <c r="WAD49" s="134" t="s">
        <v>236</v>
      </c>
      <c r="WAE49" s="134" t="s">
        <v>236</v>
      </c>
      <c r="WAF49" s="134" t="s">
        <v>236</v>
      </c>
      <c r="WAG49" s="134" t="s">
        <v>236</v>
      </c>
      <c r="WAH49" s="134" t="s">
        <v>236</v>
      </c>
      <c r="WAI49" s="134" t="s">
        <v>236</v>
      </c>
      <c r="WAJ49" s="134" t="s">
        <v>236</v>
      </c>
      <c r="WAK49" s="134" t="s">
        <v>236</v>
      </c>
      <c r="WAL49" s="134" t="s">
        <v>236</v>
      </c>
      <c r="WAM49" s="134" t="s">
        <v>236</v>
      </c>
      <c r="WAN49" s="134" t="s">
        <v>236</v>
      </c>
      <c r="WAO49" s="134" t="s">
        <v>236</v>
      </c>
      <c r="WAP49" s="134" t="s">
        <v>236</v>
      </c>
      <c r="WAQ49" s="134" t="s">
        <v>236</v>
      </c>
      <c r="WAR49" s="134" t="s">
        <v>236</v>
      </c>
      <c r="WAS49" s="134" t="s">
        <v>236</v>
      </c>
      <c r="WAT49" s="134" t="s">
        <v>236</v>
      </c>
      <c r="WAU49" s="134" t="s">
        <v>236</v>
      </c>
      <c r="WAV49" s="134" t="s">
        <v>236</v>
      </c>
      <c r="WAW49" s="134" t="s">
        <v>236</v>
      </c>
      <c r="WAX49" s="134" t="s">
        <v>236</v>
      </c>
      <c r="WAY49" s="134" t="s">
        <v>236</v>
      </c>
      <c r="WAZ49" s="134" t="s">
        <v>236</v>
      </c>
      <c r="WBA49" s="134" t="s">
        <v>236</v>
      </c>
      <c r="WBB49" s="134" t="s">
        <v>236</v>
      </c>
      <c r="WBC49" s="134" t="s">
        <v>236</v>
      </c>
      <c r="WBD49" s="134" t="s">
        <v>236</v>
      </c>
      <c r="WBE49" s="134" t="s">
        <v>236</v>
      </c>
      <c r="WBF49" s="134" t="s">
        <v>236</v>
      </c>
      <c r="WBG49" s="134" t="s">
        <v>236</v>
      </c>
      <c r="WBH49" s="134" t="s">
        <v>236</v>
      </c>
      <c r="WBI49" s="134" t="s">
        <v>236</v>
      </c>
      <c r="WBJ49" s="134" t="s">
        <v>236</v>
      </c>
      <c r="WBK49" s="134" t="s">
        <v>236</v>
      </c>
      <c r="WBL49" s="134" t="s">
        <v>236</v>
      </c>
      <c r="WBM49" s="134" t="s">
        <v>236</v>
      </c>
      <c r="WBN49" s="134" t="s">
        <v>236</v>
      </c>
      <c r="WBO49" s="134" t="s">
        <v>236</v>
      </c>
      <c r="WBP49" s="134" t="s">
        <v>236</v>
      </c>
      <c r="WBQ49" s="134" t="s">
        <v>236</v>
      </c>
      <c r="WBR49" s="134" t="s">
        <v>236</v>
      </c>
      <c r="WBS49" s="134" t="s">
        <v>236</v>
      </c>
      <c r="WBT49" s="134" t="s">
        <v>236</v>
      </c>
      <c r="WBU49" s="134" t="s">
        <v>236</v>
      </c>
      <c r="WBV49" s="134" t="s">
        <v>236</v>
      </c>
      <c r="WBW49" s="134" t="s">
        <v>236</v>
      </c>
      <c r="WBX49" s="134" t="s">
        <v>236</v>
      </c>
      <c r="WBY49" s="134" t="s">
        <v>236</v>
      </c>
      <c r="WBZ49" s="134" t="s">
        <v>236</v>
      </c>
      <c r="WCA49" s="134" t="s">
        <v>236</v>
      </c>
      <c r="WCB49" s="134" t="s">
        <v>236</v>
      </c>
      <c r="WCC49" s="134" t="s">
        <v>236</v>
      </c>
      <c r="WCD49" s="134" t="s">
        <v>236</v>
      </c>
      <c r="WCE49" s="134" t="s">
        <v>236</v>
      </c>
      <c r="WCF49" s="134" t="s">
        <v>236</v>
      </c>
      <c r="WCG49" s="134" t="s">
        <v>236</v>
      </c>
      <c r="WCH49" s="134" t="s">
        <v>236</v>
      </c>
      <c r="WCI49" s="134" t="s">
        <v>236</v>
      </c>
      <c r="WCJ49" s="134" t="s">
        <v>236</v>
      </c>
      <c r="WCK49" s="134" t="s">
        <v>236</v>
      </c>
      <c r="WCL49" s="134" t="s">
        <v>236</v>
      </c>
      <c r="WCM49" s="134" t="s">
        <v>236</v>
      </c>
      <c r="WCN49" s="134" t="s">
        <v>236</v>
      </c>
      <c r="WCO49" s="134" t="s">
        <v>236</v>
      </c>
      <c r="WCP49" s="134" t="s">
        <v>236</v>
      </c>
      <c r="WCQ49" s="134" t="s">
        <v>236</v>
      </c>
      <c r="WCR49" s="134" t="s">
        <v>236</v>
      </c>
      <c r="WCS49" s="134" t="s">
        <v>236</v>
      </c>
      <c r="WCT49" s="134" t="s">
        <v>236</v>
      </c>
      <c r="WCU49" s="134" t="s">
        <v>236</v>
      </c>
      <c r="WCV49" s="134" t="s">
        <v>236</v>
      </c>
      <c r="WCW49" s="134" t="s">
        <v>236</v>
      </c>
      <c r="WCX49" s="134" t="s">
        <v>236</v>
      </c>
      <c r="WCY49" s="134" t="s">
        <v>236</v>
      </c>
      <c r="WCZ49" s="134" t="s">
        <v>236</v>
      </c>
      <c r="WDA49" s="134" t="s">
        <v>236</v>
      </c>
      <c r="WDB49" s="134" t="s">
        <v>236</v>
      </c>
      <c r="WDC49" s="134" t="s">
        <v>236</v>
      </c>
      <c r="WDD49" s="134" t="s">
        <v>236</v>
      </c>
      <c r="WDE49" s="134" t="s">
        <v>236</v>
      </c>
      <c r="WDF49" s="134" t="s">
        <v>236</v>
      </c>
      <c r="WDG49" s="134" t="s">
        <v>236</v>
      </c>
      <c r="WDH49" s="134" t="s">
        <v>236</v>
      </c>
      <c r="WDI49" s="134" t="s">
        <v>236</v>
      </c>
      <c r="WDJ49" s="134" t="s">
        <v>236</v>
      </c>
      <c r="WDK49" s="134" t="s">
        <v>236</v>
      </c>
      <c r="WDL49" s="134" t="s">
        <v>236</v>
      </c>
      <c r="WDM49" s="134" t="s">
        <v>236</v>
      </c>
      <c r="WDN49" s="134" t="s">
        <v>236</v>
      </c>
      <c r="WDO49" s="134" t="s">
        <v>236</v>
      </c>
      <c r="WDP49" s="134" t="s">
        <v>236</v>
      </c>
      <c r="WDQ49" s="134" t="s">
        <v>236</v>
      </c>
      <c r="WDR49" s="134" t="s">
        <v>236</v>
      </c>
      <c r="WDS49" s="134" t="s">
        <v>236</v>
      </c>
      <c r="WDT49" s="134" t="s">
        <v>236</v>
      </c>
      <c r="WDU49" s="134" t="s">
        <v>236</v>
      </c>
      <c r="WDV49" s="134" t="s">
        <v>236</v>
      </c>
      <c r="WDW49" s="134" t="s">
        <v>236</v>
      </c>
      <c r="WDX49" s="134" t="s">
        <v>236</v>
      </c>
      <c r="WDY49" s="134" t="s">
        <v>236</v>
      </c>
      <c r="WDZ49" s="134" t="s">
        <v>236</v>
      </c>
      <c r="WEA49" s="134" t="s">
        <v>236</v>
      </c>
      <c r="WEB49" s="134" t="s">
        <v>236</v>
      </c>
      <c r="WEC49" s="134" t="s">
        <v>236</v>
      </c>
      <c r="WED49" s="134" t="s">
        <v>236</v>
      </c>
      <c r="WEE49" s="134" t="s">
        <v>236</v>
      </c>
      <c r="WEF49" s="134" t="s">
        <v>236</v>
      </c>
      <c r="WEG49" s="134" t="s">
        <v>236</v>
      </c>
      <c r="WEH49" s="134" t="s">
        <v>236</v>
      </c>
      <c r="WEI49" s="134" t="s">
        <v>236</v>
      </c>
      <c r="WEJ49" s="134" t="s">
        <v>236</v>
      </c>
      <c r="WEK49" s="134" t="s">
        <v>236</v>
      </c>
      <c r="WEL49" s="134" t="s">
        <v>236</v>
      </c>
      <c r="WEM49" s="134" t="s">
        <v>236</v>
      </c>
      <c r="WEN49" s="134" t="s">
        <v>236</v>
      </c>
      <c r="WEO49" s="134" t="s">
        <v>236</v>
      </c>
      <c r="WEP49" s="134" t="s">
        <v>236</v>
      </c>
      <c r="WEQ49" s="134" t="s">
        <v>236</v>
      </c>
      <c r="WER49" s="134" t="s">
        <v>236</v>
      </c>
      <c r="WES49" s="134" t="s">
        <v>236</v>
      </c>
      <c r="WET49" s="134" t="s">
        <v>236</v>
      </c>
      <c r="WEU49" s="134" t="s">
        <v>236</v>
      </c>
      <c r="WEV49" s="134" t="s">
        <v>236</v>
      </c>
      <c r="WEW49" s="134" t="s">
        <v>236</v>
      </c>
      <c r="WEX49" s="134" t="s">
        <v>236</v>
      </c>
      <c r="WEY49" s="134" t="s">
        <v>236</v>
      </c>
      <c r="WEZ49" s="134" t="s">
        <v>236</v>
      </c>
      <c r="WFA49" s="134" t="s">
        <v>236</v>
      </c>
      <c r="WFB49" s="134" t="s">
        <v>236</v>
      </c>
      <c r="WFC49" s="134" t="s">
        <v>236</v>
      </c>
      <c r="WFD49" s="134" t="s">
        <v>236</v>
      </c>
      <c r="WFE49" s="134" t="s">
        <v>236</v>
      </c>
      <c r="WFF49" s="134" t="s">
        <v>236</v>
      </c>
      <c r="WFG49" s="134" t="s">
        <v>236</v>
      </c>
      <c r="WFH49" s="134" t="s">
        <v>236</v>
      </c>
      <c r="WFI49" s="134" t="s">
        <v>236</v>
      </c>
      <c r="WFJ49" s="134" t="s">
        <v>236</v>
      </c>
      <c r="WFK49" s="134" t="s">
        <v>236</v>
      </c>
      <c r="WFL49" s="134" t="s">
        <v>236</v>
      </c>
      <c r="WFM49" s="134" t="s">
        <v>236</v>
      </c>
      <c r="WFN49" s="134" t="s">
        <v>236</v>
      </c>
      <c r="WFO49" s="134" t="s">
        <v>236</v>
      </c>
      <c r="WFP49" s="134" t="s">
        <v>236</v>
      </c>
      <c r="WFQ49" s="134" t="s">
        <v>236</v>
      </c>
      <c r="WFR49" s="134" t="s">
        <v>236</v>
      </c>
      <c r="WFS49" s="134" t="s">
        <v>236</v>
      </c>
      <c r="WFT49" s="134" t="s">
        <v>236</v>
      </c>
      <c r="WFU49" s="134" t="s">
        <v>236</v>
      </c>
      <c r="WFV49" s="134" t="s">
        <v>236</v>
      </c>
      <c r="WFW49" s="134" t="s">
        <v>236</v>
      </c>
      <c r="WFX49" s="134" t="s">
        <v>236</v>
      </c>
      <c r="WFY49" s="134" t="s">
        <v>236</v>
      </c>
      <c r="WFZ49" s="134" t="s">
        <v>236</v>
      </c>
      <c r="WGA49" s="134" t="s">
        <v>236</v>
      </c>
      <c r="WGB49" s="134" t="s">
        <v>236</v>
      </c>
      <c r="WGC49" s="134" t="s">
        <v>236</v>
      </c>
      <c r="WGD49" s="134" t="s">
        <v>236</v>
      </c>
      <c r="WGE49" s="134" t="s">
        <v>236</v>
      </c>
      <c r="WGF49" s="134" t="s">
        <v>236</v>
      </c>
      <c r="WGG49" s="134" t="s">
        <v>236</v>
      </c>
      <c r="WGH49" s="134" t="s">
        <v>236</v>
      </c>
      <c r="WGI49" s="134" t="s">
        <v>236</v>
      </c>
      <c r="WGJ49" s="134" t="s">
        <v>236</v>
      </c>
      <c r="WGK49" s="134" t="s">
        <v>236</v>
      </c>
      <c r="WGL49" s="134" t="s">
        <v>236</v>
      </c>
      <c r="WGM49" s="134" t="s">
        <v>236</v>
      </c>
      <c r="WGN49" s="134" t="s">
        <v>236</v>
      </c>
      <c r="WGO49" s="134" t="s">
        <v>236</v>
      </c>
      <c r="WGP49" s="134" t="s">
        <v>236</v>
      </c>
      <c r="WGQ49" s="134" t="s">
        <v>236</v>
      </c>
      <c r="WGR49" s="134" t="s">
        <v>236</v>
      </c>
      <c r="WGS49" s="134" t="s">
        <v>236</v>
      </c>
      <c r="WGT49" s="134" t="s">
        <v>236</v>
      </c>
      <c r="WGU49" s="134" t="s">
        <v>236</v>
      </c>
      <c r="WGV49" s="134" t="s">
        <v>236</v>
      </c>
      <c r="WGW49" s="134" t="s">
        <v>236</v>
      </c>
      <c r="WGX49" s="134" t="s">
        <v>236</v>
      </c>
      <c r="WGY49" s="134" t="s">
        <v>236</v>
      </c>
      <c r="WGZ49" s="134" t="s">
        <v>236</v>
      </c>
      <c r="WHA49" s="134" t="s">
        <v>236</v>
      </c>
      <c r="WHB49" s="134" t="s">
        <v>236</v>
      </c>
      <c r="WHC49" s="134" t="s">
        <v>236</v>
      </c>
      <c r="WHD49" s="134" t="s">
        <v>236</v>
      </c>
      <c r="WHE49" s="134" t="s">
        <v>236</v>
      </c>
      <c r="WHF49" s="134" t="s">
        <v>236</v>
      </c>
      <c r="WHG49" s="134" t="s">
        <v>236</v>
      </c>
      <c r="WHH49" s="134" t="s">
        <v>236</v>
      </c>
      <c r="WHI49" s="134" t="s">
        <v>236</v>
      </c>
      <c r="WHJ49" s="134" t="s">
        <v>236</v>
      </c>
      <c r="WHK49" s="134" t="s">
        <v>236</v>
      </c>
      <c r="WHL49" s="134" t="s">
        <v>236</v>
      </c>
      <c r="WHM49" s="134" t="s">
        <v>236</v>
      </c>
      <c r="WHN49" s="134" t="s">
        <v>236</v>
      </c>
      <c r="WHO49" s="134" t="s">
        <v>236</v>
      </c>
      <c r="WHP49" s="134" t="s">
        <v>236</v>
      </c>
      <c r="WHQ49" s="134" t="s">
        <v>236</v>
      </c>
      <c r="WHR49" s="134" t="s">
        <v>236</v>
      </c>
      <c r="WHS49" s="134" t="s">
        <v>236</v>
      </c>
      <c r="WHT49" s="134" t="s">
        <v>236</v>
      </c>
      <c r="WHU49" s="134" t="s">
        <v>236</v>
      </c>
      <c r="WHV49" s="134" t="s">
        <v>236</v>
      </c>
      <c r="WHW49" s="134" t="s">
        <v>236</v>
      </c>
      <c r="WHX49" s="134" t="s">
        <v>236</v>
      </c>
      <c r="WHY49" s="134" t="s">
        <v>236</v>
      </c>
      <c r="WHZ49" s="134" t="s">
        <v>236</v>
      </c>
      <c r="WIA49" s="134" t="s">
        <v>236</v>
      </c>
      <c r="WIB49" s="134" t="s">
        <v>236</v>
      </c>
      <c r="WIC49" s="134" t="s">
        <v>236</v>
      </c>
      <c r="WID49" s="134" t="s">
        <v>236</v>
      </c>
      <c r="WIE49" s="134" t="s">
        <v>236</v>
      </c>
      <c r="WIF49" s="134" t="s">
        <v>236</v>
      </c>
      <c r="WIG49" s="134" t="s">
        <v>236</v>
      </c>
      <c r="WIH49" s="134" t="s">
        <v>236</v>
      </c>
      <c r="WII49" s="134" t="s">
        <v>236</v>
      </c>
      <c r="WIJ49" s="134" t="s">
        <v>236</v>
      </c>
      <c r="WIK49" s="134" t="s">
        <v>236</v>
      </c>
      <c r="WIL49" s="134" t="s">
        <v>236</v>
      </c>
      <c r="WIM49" s="134" t="s">
        <v>236</v>
      </c>
      <c r="WIN49" s="134" t="s">
        <v>236</v>
      </c>
      <c r="WIO49" s="134" t="s">
        <v>236</v>
      </c>
      <c r="WIP49" s="134" t="s">
        <v>236</v>
      </c>
      <c r="WIQ49" s="134" t="s">
        <v>236</v>
      </c>
      <c r="WIR49" s="134" t="s">
        <v>236</v>
      </c>
      <c r="WIS49" s="134" t="s">
        <v>236</v>
      </c>
      <c r="WIT49" s="134" t="s">
        <v>236</v>
      </c>
      <c r="WIU49" s="134" t="s">
        <v>236</v>
      </c>
      <c r="WIV49" s="134" t="s">
        <v>236</v>
      </c>
      <c r="WIW49" s="134" t="s">
        <v>236</v>
      </c>
      <c r="WIX49" s="134" t="s">
        <v>236</v>
      </c>
      <c r="WIY49" s="134" t="s">
        <v>236</v>
      </c>
      <c r="WIZ49" s="134" t="s">
        <v>236</v>
      </c>
      <c r="WJA49" s="134" t="s">
        <v>236</v>
      </c>
      <c r="WJB49" s="134" t="s">
        <v>236</v>
      </c>
      <c r="WJC49" s="134" t="s">
        <v>236</v>
      </c>
      <c r="WJD49" s="134" t="s">
        <v>236</v>
      </c>
      <c r="WJE49" s="134" t="s">
        <v>236</v>
      </c>
      <c r="WJF49" s="134" t="s">
        <v>236</v>
      </c>
      <c r="WJG49" s="134" t="s">
        <v>236</v>
      </c>
      <c r="WJH49" s="134" t="s">
        <v>236</v>
      </c>
      <c r="WJI49" s="134" t="s">
        <v>236</v>
      </c>
      <c r="WJJ49" s="134" t="s">
        <v>236</v>
      </c>
      <c r="WJK49" s="134" t="s">
        <v>236</v>
      </c>
      <c r="WJL49" s="134" t="s">
        <v>236</v>
      </c>
      <c r="WJM49" s="134" t="s">
        <v>236</v>
      </c>
      <c r="WJN49" s="134" t="s">
        <v>236</v>
      </c>
      <c r="WJO49" s="134" t="s">
        <v>236</v>
      </c>
      <c r="WJP49" s="134" t="s">
        <v>236</v>
      </c>
      <c r="WJQ49" s="134" t="s">
        <v>236</v>
      </c>
      <c r="WJR49" s="134" t="s">
        <v>236</v>
      </c>
      <c r="WJS49" s="134" t="s">
        <v>236</v>
      </c>
      <c r="WJT49" s="134" t="s">
        <v>236</v>
      </c>
      <c r="WJU49" s="134" t="s">
        <v>236</v>
      </c>
      <c r="WJV49" s="134" t="s">
        <v>236</v>
      </c>
      <c r="WJW49" s="134" t="s">
        <v>236</v>
      </c>
      <c r="WJX49" s="134" t="s">
        <v>236</v>
      </c>
      <c r="WJY49" s="134" t="s">
        <v>236</v>
      </c>
      <c r="WJZ49" s="134" t="s">
        <v>236</v>
      </c>
      <c r="WKA49" s="134" t="s">
        <v>236</v>
      </c>
      <c r="WKB49" s="134" t="s">
        <v>236</v>
      </c>
      <c r="WKC49" s="134" t="s">
        <v>236</v>
      </c>
      <c r="WKD49" s="134" t="s">
        <v>236</v>
      </c>
      <c r="WKE49" s="134" t="s">
        <v>236</v>
      </c>
      <c r="WKF49" s="134" t="s">
        <v>236</v>
      </c>
      <c r="WKG49" s="134" t="s">
        <v>236</v>
      </c>
      <c r="WKH49" s="134" t="s">
        <v>236</v>
      </c>
      <c r="WKI49" s="134" t="s">
        <v>236</v>
      </c>
      <c r="WKJ49" s="134" t="s">
        <v>236</v>
      </c>
      <c r="WKK49" s="134" t="s">
        <v>236</v>
      </c>
      <c r="WKL49" s="134" t="s">
        <v>236</v>
      </c>
      <c r="WKM49" s="134" t="s">
        <v>236</v>
      </c>
      <c r="WKN49" s="134" t="s">
        <v>236</v>
      </c>
      <c r="WKO49" s="134" t="s">
        <v>236</v>
      </c>
      <c r="WKP49" s="134" t="s">
        <v>236</v>
      </c>
      <c r="WKQ49" s="134" t="s">
        <v>236</v>
      </c>
      <c r="WKR49" s="134" t="s">
        <v>236</v>
      </c>
      <c r="WKS49" s="134" t="s">
        <v>236</v>
      </c>
      <c r="WKT49" s="134" t="s">
        <v>236</v>
      </c>
      <c r="WKU49" s="134" t="s">
        <v>236</v>
      </c>
      <c r="WKV49" s="134" t="s">
        <v>236</v>
      </c>
      <c r="WKW49" s="134" t="s">
        <v>236</v>
      </c>
      <c r="WKX49" s="134" t="s">
        <v>236</v>
      </c>
      <c r="WKY49" s="134" t="s">
        <v>236</v>
      </c>
      <c r="WKZ49" s="134" t="s">
        <v>236</v>
      </c>
      <c r="WLA49" s="134" t="s">
        <v>236</v>
      </c>
      <c r="WLB49" s="134" t="s">
        <v>236</v>
      </c>
      <c r="WLC49" s="134" t="s">
        <v>236</v>
      </c>
      <c r="WLD49" s="134" t="s">
        <v>236</v>
      </c>
      <c r="WLE49" s="134" t="s">
        <v>236</v>
      </c>
      <c r="WLF49" s="134" t="s">
        <v>236</v>
      </c>
      <c r="WLG49" s="134" t="s">
        <v>236</v>
      </c>
      <c r="WLH49" s="134" t="s">
        <v>236</v>
      </c>
      <c r="WLI49" s="134" t="s">
        <v>236</v>
      </c>
      <c r="WLJ49" s="134" t="s">
        <v>236</v>
      </c>
      <c r="WLK49" s="134" t="s">
        <v>236</v>
      </c>
      <c r="WLL49" s="134" t="s">
        <v>236</v>
      </c>
      <c r="WLM49" s="134" t="s">
        <v>236</v>
      </c>
      <c r="WLN49" s="134" t="s">
        <v>236</v>
      </c>
      <c r="WLO49" s="134" t="s">
        <v>236</v>
      </c>
      <c r="WLP49" s="134" t="s">
        <v>236</v>
      </c>
      <c r="WLQ49" s="134" t="s">
        <v>236</v>
      </c>
      <c r="WLR49" s="134" t="s">
        <v>236</v>
      </c>
      <c r="WLS49" s="134" t="s">
        <v>236</v>
      </c>
      <c r="WLT49" s="134" t="s">
        <v>236</v>
      </c>
      <c r="WLU49" s="134" t="s">
        <v>236</v>
      </c>
      <c r="WLV49" s="134" t="s">
        <v>236</v>
      </c>
      <c r="WLW49" s="134" t="s">
        <v>236</v>
      </c>
      <c r="WLX49" s="134" t="s">
        <v>236</v>
      </c>
      <c r="WLY49" s="134" t="s">
        <v>236</v>
      </c>
      <c r="WLZ49" s="134" t="s">
        <v>236</v>
      </c>
      <c r="WMA49" s="134" t="s">
        <v>236</v>
      </c>
      <c r="WMB49" s="134" t="s">
        <v>236</v>
      </c>
      <c r="WMC49" s="134" t="s">
        <v>236</v>
      </c>
      <c r="WMD49" s="134" t="s">
        <v>236</v>
      </c>
      <c r="WME49" s="134" t="s">
        <v>236</v>
      </c>
      <c r="WMF49" s="134" t="s">
        <v>236</v>
      </c>
      <c r="WMG49" s="134" t="s">
        <v>236</v>
      </c>
      <c r="WMH49" s="134" t="s">
        <v>236</v>
      </c>
      <c r="WMI49" s="134" t="s">
        <v>236</v>
      </c>
      <c r="WMJ49" s="134" t="s">
        <v>236</v>
      </c>
      <c r="WMK49" s="134" t="s">
        <v>236</v>
      </c>
      <c r="WML49" s="134" t="s">
        <v>236</v>
      </c>
      <c r="WMM49" s="134" t="s">
        <v>236</v>
      </c>
      <c r="WMN49" s="134" t="s">
        <v>236</v>
      </c>
      <c r="WMO49" s="134" t="s">
        <v>236</v>
      </c>
      <c r="WMP49" s="134" t="s">
        <v>236</v>
      </c>
      <c r="WMQ49" s="134" t="s">
        <v>236</v>
      </c>
      <c r="WMR49" s="134" t="s">
        <v>236</v>
      </c>
      <c r="WMS49" s="134" t="s">
        <v>236</v>
      </c>
      <c r="WMT49" s="134" t="s">
        <v>236</v>
      </c>
      <c r="WMU49" s="134" t="s">
        <v>236</v>
      </c>
      <c r="WMV49" s="134" t="s">
        <v>236</v>
      </c>
      <c r="WMW49" s="134" t="s">
        <v>236</v>
      </c>
      <c r="WMX49" s="134" t="s">
        <v>236</v>
      </c>
      <c r="WMY49" s="134" t="s">
        <v>236</v>
      </c>
      <c r="WMZ49" s="134" t="s">
        <v>236</v>
      </c>
      <c r="WNA49" s="134" t="s">
        <v>236</v>
      </c>
      <c r="WNB49" s="134" t="s">
        <v>236</v>
      </c>
      <c r="WNC49" s="134" t="s">
        <v>236</v>
      </c>
      <c r="WND49" s="134" t="s">
        <v>236</v>
      </c>
      <c r="WNE49" s="134" t="s">
        <v>236</v>
      </c>
      <c r="WNF49" s="134" t="s">
        <v>236</v>
      </c>
      <c r="WNG49" s="134" t="s">
        <v>236</v>
      </c>
      <c r="WNH49" s="134" t="s">
        <v>236</v>
      </c>
      <c r="WNI49" s="134" t="s">
        <v>236</v>
      </c>
      <c r="WNJ49" s="134" t="s">
        <v>236</v>
      </c>
      <c r="WNK49" s="134" t="s">
        <v>236</v>
      </c>
      <c r="WNL49" s="134" t="s">
        <v>236</v>
      </c>
      <c r="WNM49" s="134" t="s">
        <v>236</v>
      </c>
      <c r="WNN49" s="134" t="s">
        <v>236</v>
      </c>
      <c r="WNO49" s="134" t="s">
        <v>236</v>
      </c>
      <c r="WNP49" s="134" t="s">
        <v>236</v>
      </c>
      <c r="WNQ49" s="134" t="s">
        <v>236</v>
      </c>
      <c r="WNR49" s="134" t="s">
        <v>236</v>
      </c>
      <c r="WNS49" s="134" t="s">
        <v>236</v>
      </c>
      <c r="WNT49" s="134" t="s">
        <v>236</v>
      </c>
      <c r="WNU49" s="134" t="s">
        <v>236</v>
      </c>
      <c r="WNV49" s="134" t="s">
        <v>236</v>
      </c>
      <c r="WNW49" s="134" t="s">
        <v>236</v>
      </c>
      <c r="WNX49" s="134" t="s">
        <v>236</v>
      </c>
      <c r="WNY49" s="134" t="s">
        <v>236</v>
      </c>
      <c r="WNZ49" s="134" t="s">
        <v>236</v>
      </c>
      <c r="WOA49" s="134" t="s">
        <v>236</v>
      </c>
      <c r="WOB49" s="134" t="s">
        <v>236</v>
      </c>
      <c r="WOC49" s="134" t="s">
        <v>236</v>
      </c>
      <c r="WOD49" s="134" t="s">
        <v>236</v>
      </c>
      <c r="WOE49" s="134" t="s">
        <v>236</v>
      </c>
      <c r="WOF49" s="134" t="s">
        <v>236</v>
      </c>
      <c r="WOG49" s="134" t="s">
        <v>236</v>
      </c>
      <c r="WOH49" s="134" t="s">
        <v>236</v>
      </c>
      <c r="WOI49" s="134" t="s">
        <v>236</v>
      </c>
      <c r="WOJ49" s="134" t="s">
        <v>236</v>
      </c>
      <c r="WOK49" s="134" t="s">
        <v>236</v>
      </c>
      <c r="WOL49" s="134" t="s">
        <v>236</v>
      </c>
      <c r="WOM49" s="134" t="s">
        <v>236</v>
      </c>
      <c r="WON49" s="134" t="s">
        <v>236</v>
      </c>
      <c r="WOO49" s="134" t="s">
        <v>236</v>
      </c>
      <c r="WOP49" s="134" t="s">
        <v>236</v>
      </c>
      <c r="WOQ49" s="134" t="s">
        <v>236</v>
      </c>
      <c r="WOR49" s="134" t="s">
        <v>236</v>
      </c>
      <c r="WOS49" s="134" t="s">
        <v>236</v>
      </c>
      <c r="WOT49" s="134" t="s">
        <v>236</v>
      </c>
      <c r="WOU49" s="134" t="s">
        <v>236</v>
      </c>
      <c r="WOV49" s="134" t="s">
        <v>236</v>
      </c>
      <c r="WOW49" s="134" t="s">
        <v>236</v>
      </c>
      <c r="WOX49" s="134" t="s">
        <v>236</v>
      </c>
      <c r="WOY49" s="134" t="s">
        <v>236</v>
      </c>
      <c r="WOZ49" s="134" t="s">
        <v>236</v>
      </c>
      <c r="WPA49" s="134" t="s">
        <v>236</v>
      </c>
      <c r="WPB49" s="134" t="s">
        <v>236</v>
      </c>
      <c r="WPC49" s="134" t="s">
        <v>236</v>
      </c>
      <c r="WPD49" s="134" t="s">
        <v>236</v>
      </c>
      <c r="WPE49" s="134" t="s">
        <v>236</v>
      </c>
      <c r="WPF49" s="134" t="s">
        <v>236</v>
      </c>
      <c r="WPG49" s="134" t="s">
        <v>236</v>
      </c>
      <c r="WPH49" s="134" t="s">
        <v>236</v>
      </c>
      <c r="WPI49" s="134" t="s">
        <v>236</v>
      </c>
      <c r="WPJ49" s="134" t="s">
        <v>236</v>
      </c>
      <c r="WPK49" s="134" t="s">
        <v>236</v>
      </c>
      <c r="WPL49" s="134" t="s">
        <v>236</v>
      </c>
      <c r="WPM49" s="134" t="s">
        <v>236</v>
      </c>
      <c r="WPN49" s="134" t="s">
        <v>236</v>
      </c>
      <c r="WPO49" s="134" t="s">
        <v>236</v>
      </c>
      <c r="WPP49" s="134" t="s">
        <v>236</v>
      </c>
      <c r="WPQ49" s="134" t="s">
        <v>236</v>
      </c>
      <c r="WPR49" s="134" t="s">
        <v>236</v>
      </c>
      <c r="WPS49" s="134" t="s">
        <v>236</v>
      </c>
      <c r="WPT49" s="134" t="s">
        <v>236</v>
      </c>
      <c r="WPU49" s="134" t="s">
        <v>236</v>
      </c>
      <c r="WPV49" s="134" t="s">
        <v>236</v>
      </c>
      <c r="WPW49" s="134" t="s">
        <v>236</v>
      </c>
      <c r="WPX49" s="134" t="s">
        <v>236</v>
      </c>
      <c r="WPY49" s="134" t="s">
        <v>236</v>
      </c>
      <c r="WPZ49" s="134" t="s">
        <v>236</v>
      </c>
      <c r="WQA49" s="134" t="s">
        <v>236</v>
      </c>
      <c r="WQB49" s="134" t="s">
        <v>236</v>
      </c>
      <c r="WQC49" s="134" t="s">
        <v>236</v>
      </c>
      <c r="WQD49" s="134" t="s">
        <v>236</v>
      </c>
      <c r="WQE49" s="134" t="s">
        <v>236</v>
      </c>
      <c r="WQF49" s="134" t="s">
        <v>236</v>
      </c>
      <c r="WQG49" s="134" t="s">
        <v>236</v>
      </c>
      <c r="WQH49" s="134" t="s">
        <v>236</v>
      </c>
      <c r="WQI49" s="134" t="s">
        <v>236</v>
      </c>
      <c r="WQJ49" s="134" t="s">
        <v>236</v>
      </c>
      <c r="WQK49" s="134" t="s">
        <v>236</v>
      </c>
      <c r="WQL49" s="134" t="s">
        <v>236</v>
      </c>
      <c r="WQM49" s="134" t="s">
        <v>236</v>
      </c>
      <c r="WQN49" s="134" t="s">
        <v>236</v>
      </c>
      <c r="WQO49" s="134" t="s">
        <v>236</v>
      </c>
      <c r="WQP49" s="134" t="s">
        <v>236</v>
      </c>
      <c r="WQQ49" s="134" t="s">
        <v>236</v>
      </c>
      <c r="WQR49" s="134" t="s">
        <v>236</v>
      </c>
      <c r="WQS49" s="134" t="s">
        <v>236</v>
      </c>
      <c r="WQT49" s="134" t="s">
        <v>236</v>
      </c>
      <c r="WQU49" s="134" t="s">
        <v>236</v>
      </c>
      <c r="WQV49" s="134" t="s">
        <v>236</v>
      </c>
      <c r="WQW49" s="134" t="s">
        <v>236</v>
      </c>
      <c r="WQX49" s="134" t="s">
        <v>236</v>
      </c>
      <c r="WQY49" s="134" t="s">
        <v>236</v>
      </c>
      <c r="WQZ49" s="134" t="s">
        <v>236</v>
      </c>
      <c r="WRA49" s="134" t="s">
        <v>236</v>
      </c>
      <c r="WRB49" s="134" t="s">
        <v>236</v>
      </c>
      <c r="WRC49" s="134" t="s">
        <v>236</v>
      </c>
      <c r="WRD49" s="134" t="s">
        <v>236</v>
      </c>
      <c r="WRE49" s="134" t="s">
        <v>236</v>
      </c>
      <c r="WRF49" s="134" t="s">
        <v>236</v>
      </c>
      <c r="WRG49" s="134" t="s">
        <v>236</v>
      </c>
      <c r="WRH49" s="134" t="s">
        <v>236</v>
      </c>
      <c r="WRI49" s="134" t="s">
        <v>236</v>
      </c>
      <c r="WRJ49" s="134" t="s">
        <v>236</v>
      </c>
      <c r="WRK49" s="134" t="s">
        <v>236</v>
      </c>
      <c r="WRL49" s="134" t="s">
        <v>236</v>
      </c>
      <c r="WRM49" s="134" t="s">
        <v>236</v>
      </c>
      <c r="WRN49" s="134" t="s">
        <v>236</v>
      </c>
      <c r="WRO49" s="134" t="s">
        <v>236</v>
      </c>
      <c r="WRP49" s="134" t="s">
        <v>236</v>
      </c>
      <c r="WRQ49" s="134" t="s">
        <v>236</v>
      </c>
      <c r="WRR49" s="134" t="s">
        <v>236</v>
      </c>
      <c r="WRS49" s="134" t="s">
        <v>236</v>
      </c>
      <c r="WRT49" s="134" t="s">
        <v>236</v>
      </c>
      <c r="WRU49" s="134" t="s">
        <v>236</v>
      </c>
      <c r="WRV49" s="134" t="s">
        <v>236</v>
      </c>
      <c r="WRW49" s="134" t="s">
        <v>236</v>
      </c>
      <c r="WRX49" s="134" t="s">
        <v>236</v>
      </c>
      <c r="WRY49" s="134" t="s">
        <v>236</v>
      </c>
      <c r="WRZ49" s="134" t="s">
        <v>236</v>
      </c>
      <c r="WSA49" s="134" t="s">
        <v>236</v>
      </c>
      <c r="WSB49" s="134" t="s">
        <v>236</v>
      </c>
      <c r="WSC49" s="134" t="s">
        <v>236</v>
      </c>
      <c r="WSD49" s="134" t="s">
        <v>236</v>
      </c>
      <c r="WSE49" s="134" t="s">
        <v>236</v>
      </c>
      <c r="WSF49" s="134" t="s">
        <v>236</v>
      </c>
      <c r="WSG49" s="134" t="s">
        <v>236</v>
      </c>
      <c r="WSH49" s="134" t="s">
        <v>236</v>
      </c>
      <c r="WSI49" s="134" t="s">
        <v>236</v>
      </c>
      <c r="WSJ49" s="134" t="s">
        <v>236</v>
      </c>
      <c r="WSK49" s="134" t="s">
        <v>236</v>
      </c>
      <c r="WSL49" s="134" t="s">
        <v>236</v>
      </c>
      <c r="WSM49" s="134" t="s">
        <v>236</v>
      </c>
      <c r="WSN49" s="134" t="s">
        <v>236</v>
      </c>
      <c r="WSO49" s="134" t="s">
        <v>236</v>
      </c>
      <c r="WSP49" s="134" t="s">
        <v>236</v>
      </c>
      <c r="WSQ49" s="134" t="s">
        <v>236</v>
      </c>
      <c r="WSR49" s="134" t="s">
        <v>236</v>
      </c>
      <c r="WSS49" s="134" t="s">
        <v>236</v>
      </c>
      <c r="WST49" s="134" t="s">
        <v>236</v>
      </c>
      <c r="WSU49" s="134" t="s">
        <v>236</v>
      </c>
      <c r="WSV49" s="134" t="s">
        <v>236</v>
      </c>
      <c r="WSW49" s="134" t="s">
        <v>236</v>
      </c>
      <c r="WSX49" s="134" t="s">
        <v>236</v>
      </c>
      <c r="WSY49" s="134" t="s">
        <v>236</v>
      </c>
      <c r="WSZ49" s="134" t="s">
        <v>236</v>
      </c>
      <c r="WTA49" s="134" t="s">
        <v>236</v>
      </c>
      <c r="WTB49" s="134" t="s">
        <v>236</v>
      </c>
      <c r="WTC49" s="134" t="s">
        <v>236</v>
      </c>
      <c r="WTD49" s="134" t="s">
        <v>236</v>
      </c>
      <c r="WTE49" s="134" t="s">
        <v>236</v>
      </c>
      <c r="WTF49" s="134" t="s">
        <v>236</v>
      </c>
      <c r="WTG49" s="134" t="s">
        <v>236</v>
      </c>
      <c r="WTH49" s="134" t="s">
        <v>236</v>
      </c>
      <c r="WTI49" s="134" t="s">
        <v>236</v>
      </c>
      <c r="WTJ49" s="134" t="s">
        <v>236</v>
      </c>
      <c r="WTK49" s="134" t="s">
        <v>236</v>
      </c>
      <c r="WTL49" s="134" t="s">
        <v>236</v>
      </c>
      <c r="WTM49" s="134" t="s">
        <v>236</v>
      </c>
      <c r="WTN49" s="134" t="s">
        <v>236</v>
      </c>
      <c r="WTO49" s="134" t="s">
        <v>236</v>
      </c>
      <c r="WTP49" s="134" t="s">
        <v>236</v>
      </c>
      <c r="WTQ49" s="134" t="s">
        <v>236</v>
      </c>
      <c r="WTR49" s="134" t="s">
        <v>236</v>
      </c>
      <c r="WTS49" s="134" t="s">
        <v>236</v>
      </c>
      <c r="WTT49" s="134" t="s">
        <v>236</v>
      </c>
      <c r="WTU49" s="134" t="s">
        <v>236</v>
      </c>
      <c r="WTV49" s="134" t="s">
        <v>236</v>
      </c>
      <c r="WTW49" s="134" t="s">
        <v>236</v>
      </c>
      <c r="WTX49" s="134" t="s">
        <v>236</v>
      </c>
      <c r="WTY49" s="134" t="s">
        <v>236</v>
      </c>
      <c r="WTZ49" s="134" t="s">
        <v>236</v>
      </c>
      <c r="WUA49" s="134" t="s">
        <v>236</v>
      </c>
      <c r="WUB49" s="134" t="s">
        <v>236</v>
      </c>
      <c r="WUC49" s="134" t="s">
        <v>236</v>
      </c>
      <c r="WUD49" s="134" t="s">
        <v>236</v>
      </c>
      <c r="WUE49" s="134" t="s">
        <v>236</v>
      </c>
      <c r="WUF49" s="134" t="s">
        <v>236</v>
      </c>
      <c r="WUG49" s="134" t="s">
        <v>236</v>
      </c>
      <c r="WUH49" s="134" t="s">
        <v>236</v>
      </c>
      <c r="WUI49" s="134" t="s">
        <v>236</v>
      </c>
      <c r="WUJ49" s="134" t="s">
        <v>236</v>
      </c>
      <c r="WUK49" s="134" t="s">
        <v>236</v>
      </c>
      <c r="WUL49" s="134" t="s">
        <v>236</v>
      </c>
      <c r="WUM49" s="134" t="s">
        <v>236</v>
      </c>
      <c r="WUN49" s="134" t="s">
        <v>236</v>
      </c>
      <c r="WUO49" s="134" t="s">
        <v>236</v>
      </c>
      <c r="WUP49" s="134" t="s">
        <v>236</v>
      </c>
      <c r="WUQ49" s="134" t="s">
        <v>236</v>
      </c>
      <c r="WUR49" s="134" t="s">
        <v>236</v>
      </c>
      <c r="WUS49" s="134" t="s">
        <v>236</v>
      </c>
      <c r="WUT49" s="134" t="s">
        <v>236</v>
      </c>
      <c r="WUU49" s="134" t="s">
        <v>236</v>
      </c>
      <c r="WUV49" s="134" t="s">
        <v>236</v>
      </c>
      <c r="WUW49" s="134" t="s">
        <v>236</v>
      </c>
      <c r="WUX49" s="134" t="s">
        <v>236</v>
      </c>
      <c r="WUY49" s="134" t="s">
        <v>236</v>
      </c>
      <c r="WUZ49" s="134" t="s">
        <v>236</v>
      </c>
      <c r="WVA49" s="134" t="s">
        <v>236</v>
      </c>
      <c r="WVB49" s="134" t="s">
        <v>236</v>
      </c>
      <c r="WVC49" s="134" t="s">
        <v>236</v>
      </c>
      <c r="WVD49" s="134" t="s">
        <v>236</v>
      </c>
      <c r="WVE49" s="134" t="s">
        <v>236</v>
      </c>
      <c r="WVF49" s="134" t="s">
        <v>236</v>
      </c>
      <c r="WVG49" s="134" t="s">
        <v>236</v>
      </c>
      <c r="WVH49" s="134" t="s">
        <v>236</v>
      </c>
      <c r="WVI49" s="134" t="s">
        <v>236</v>
      </c>
      <c r="WVJ49" s="134" t="s">
        <v>236</v>
      </c>
      <c r="WVK49" s="134" t="s">
        <v>236</v>
      </c>
      <c r="WVL49" s="134" t="s">
        <v>236</v>
      </c>
      <c r="WVM49" s="134" t="s">
        <v>236</v>
      </c>
      <c r="WVN49" s="134" t="s">
        <v>236</v>
      </c>
      <c r="WVO49" s="134" t="s">
        <v>236</v>
      </c>
      <c r="WVP49" s="134" t="s">
        <v>236</v>
      </c>
      <c r="WVQ49" s="134" t="s">
        <v>236</v>
      </c>
      <c r="WVR49" s="134" t="s">
        <v>236</v>
      </c>
      <c r="WVS49" s="134" t="s">
        <v>236</v>
      </c>
      <c r="WVT49" s="134" t="s">
        <v>236</v>
      </c>
      <c r="WVU49" s="134" t="s">
        <v>236</v>
      </c>
      <c r="WVV49" s="134" t="s">
        <v>236</v>
      </c>
      <c r="WVW49" s="134" t="s">
        <v>236</v>
      </c>
      <c r="WVX49" s="134" t="s">
        <v>236</v>
      </c>
      <c r="WVY49" s="134" t="s">
        <v>236</v>
      </c>
      <c r="WVZ49" s="134" t="s">
        <v>236</v>
      </c>
      <c r="WWA49" s="134" t="s">
        <v>236</v>
      </c>
      <c r="WWB49" s="134" t="s">
        <v>236</v>
      </c>
      <c r="WWC49" s="134" t="s">
        <v>236</v>
      </c>
      <c r="WWD49" s="134" t="s">
        <v>236</v>
      </c>
      <c r="WWE49" s="134" t="s">
        <v>236</v>
      </c>
      <c r="WWF49" s="134" t="s">
        <v>236</v>
      </c>
      <c r="WWG49" s="134" t="s">
        <v>236</v>
      </c>
      <c r="WWH49" s="134" t="s">
        <v>236</v>
      </c>
      <c r="WWI49" s="134" t="s">
        <v>236</v>
      </c>
      <c r="WWJ49" s="134" t="s">
        <v>236</v>
      </c>
      <c r="WWK49" s="134" t="s">
        <v>236</v>
      </c>
      <c r="WWL49" s="134" t="s">
        <v>236</v>
      </c>
      <c r="WWM49" s="134" t="s">
        <v>236</v>
      </c>
      <c r="WWN49" s="134" t="s">
        <v>236</v>
      </c>
      <c r="WWO49" s="134" t="s">
        <v>236</v>
      </c>
      <c r="WWP49" s="134" t="s">
        <v>236</v>
      </c>
      <c r="WWQ49" s="134" t="s">
        <v>236</v>
      </c>
      <c r="WWR49" s="134" t="s">
        <v>236</v>
      </c>
      <c r="WWS49" s="134" t="s">
        <v>236</v>
      </c>
      <c r="WWT49" s="134" t="s">
        <v>236</v>
      </c>
      <c r="WWU49" s="134" t="s">
        <v>236</v>
      </c>
      <c r="WWV49" s="134" t="s">
        <v>236</v>
      </c>
      <c r="WWW49" s="134" t="s">
        <v>236</v>
      </c>
      <c r="WWX49" s="134" t="s">
        <v>236</v>
      </c>
      <c r="WWY49" s="134" t="s">
        <v>236</v>
      </c>
      <c r="WWZ49" s="134" t="s">
        <v>236</v>
      </c>
      <c r="WXA49" s="134" t="s">
        <v>236</v>
      </c>
      <c r="WXB49" s="134" t="s">
        <v>236</v>
      </c>
      <c r="WXC49" s="134" t="s">
        <v>236</v>
      </c>
      <c r="WXD49" s="134" t="s">
        <v>236</v>
      </c>
      <c r="WXE49" s="134" t="s">
        <v>236</v>
      </c>
      <c r="WXF49" s="134" t="s">
        <v>236</v>
      </c>
      <c r="WXG49" s="134" t="s">
        <v>236</v>
      </c>
      <c r="WXH49" s="134" t="s">
        <v>236</v>
      </c>
      <c r="WXI49" s="134" t="s">
        <v>236</v>
      </c>
      <c r="WXJ49" s="134" t="s">
        <v>236</v>
      </c>
      <c r="WXK49" s="134" t="s">
        <v>236</v>
      </c>
      <c r="WXL49" s="134" t="s">
        <v>236</v>
      </c>
      <c r="WXM49" s="134" t="s">
        <v>236</v>
      </c>
      <c r="WXN49" s="134" t="s">
        <v>236</v>
      </c>
      <c r="WXO49" s="134" t="s">
        <v>236</v>
      </c>
      <c r="WXP49" s="134" t="s">
        <v>236</v>
      </c>
      <c r="WXQ49" s="134" t="s">
        <v>236</v>
      </c>
      <c r="WXR49" s="134" t="s">
        <v>236</v>
      </c>
      <c r="WXS49" s="134" t="s">
        <v>236</v>
      </c>
      <c r="WXT49" s="134" t="s">
        <v>236</v>
      </c>
      <c r="WXU49" s="134" t="s">
        <v>236</v>
      </c>
      <c r="WXV49" s="134" t="s">
        <v>236</v>
      </c>
      <c r="WXW49" s="134" t="s">
        <v>236</v>
      </c>
      <c r="WXX49" s="134" t="s">
        <v>236</v>
      </c>
      <c r="WXY49" s="134" t="s">
        <v>236</v>
      </c>
      <c r="WXZ49" s="134" t="s">
        <v>236</v>
      </c>
      <c r="WYA49" s="134" t="s">
        <v>236</v>
      </c>
      <c r="WYB49" s="134" t="s">
        <v>236</v>
      </c>
      <c r="WYC49" s="134" t="s">
        <v>236</v>
      </c>
      <c r="WYD49" s="134" t="s">
        <v>236</v>
      </c>
      <c r="WYE49" s="134" t="s">
        <v>236</v>
      </c>
      <c r="WYF49" s="134" t="s">
        <v>236</v>
      </c>
      <c r="WYG49" s="134" t="s">
        <v>236</v>
      </c>
      <c r="WYH49" s="134" t="s">
        <v>236</v>
      </c>
      <c r="WYI49" s="134" t="s">
        <v>236</v>
      </c>
      <c r="WYJ49" s="134" t="s">
        <v>236</v>
      </c>
      <c r="WYK49" s="134" t="s">
        <v>236</v>
      </c>
      <c r="WYL49" s="134" t="s">
        <v>236</v>
      </c>
      <c r="WYM49" s="134" t="s">
        <v>236</v>
      </c>
      <c r="WYN49" s="134" t="s">
        <v>236</v>
      </c>
      <c r="WYO49" s="134" t="s">
        <v>236</v>
      </c>
      <c r="WYP49" s="134" t="s">
        <v>236</v>
      </c>
      <c r="WYQ49" s="134" t="s">
        <v>236</v>
      </c>
      <c r="WYR49" s="134" t="s">
        <v>236</v>
      </c>
      <c r="WYS49" s="134" t="s">
        <v>236</v>
      </c>
      <c r="WYT49" s="134" t="s">
        <v>236</v>
      </c>
      <c r="WYU49" s="134" t="s">
        <v>236</v>
      </c>
      <c r="WYV49" s="134" t="s">
        <v>236</v>
      </c>
      <c r="WYW49" s="134" t="s">
        <v>236</v>
      </c>
      <c r="WYX49" s="134" t="s">
        <v>236</v>
      </c>
      <c r="WYY49" s="134" t="s">
        <v>236</v>
      </c>
      <c r="WYZ49" s="134" t="s">
        <v>236</v>
      </c>
      <c r="WZA49" s="134" t="s">
        <v>236</v>
      </c>
      <c r="WZB49" s="134" t="s">
        <v>236</v>
      </c>
      <c r="WZC49" s="134" t="s">
        <v>236</v>
      </c>
      <c r="WZD49" s="134" t="s">
        <v>236</v>
      </c>
      <c r="WZE49" s="134" t="s">
        <v>236</v>
      </c>
      <c r="WZF49" s="134" t="s">
        <v>236</v>
      </c>
      <c r="WZG49" s="134" t="s">
        <v>236</v>
      </c>
      <c r="WZH49" s="134" t="s">
        <v>236</v>
      </c>
      <c r="WZI49" s="134" t="s">
        <v>236</v>
      </c>
      <c r="WZJ49" s="134" t="s">
        <v>236</v>
      </c>
      <c r="WZK49" s="134" t="s">
        <v>236</v>
      </c>
      <c r="WZL49" s="134" t="s">
        <v>236</v>
      </c>
      <c r="WZM49" s="134" t="s">
        <v>236</v>
      </c>
      <c r="WZN49" s="134" t="s">
        <v>236</v>
      </c>
      <c r="WZO49" s="134" t="s">
        <v>236</v>
      </c>
      <c r="WZP49" s="134" t="s">
        <v>236</v>
      </c>
      <c r="WZQ49" s="134" t="s">
        <v>236</v>
      </c>
      <c r="WZR49" s="134" t="s">
        <v>236</v>
      </c>
      <c r="WZS49" s="134" t="s">
        <v>236</v>
      </c>
      <c r="WZT49" s="134" t="s">
        <v>236</v>
      </c>
      <c r="WZU49" s="134" t="s">
        <v>236</v>
      </c>
      <c r="WZV49" s="134" t="s">
        <v>236</v>
      </c>
      <c r="WZW49" s="134" t="s">
        <v>236</v>
      </c>
      <c r="WZX49" s="134" t="s">
        <v>236</v>
      </c>
      <c r="WZY49" s="134" t="s">
        <v>236</v>
      </c>
      <c r="WZZ49" s="134" t="s">
        <v>236</v>
      </c>
      <c r="XAA49" s="134" t="s">
        <v>236</v>
      </c>
      <c r="XAB49" s="134" t="s">
        <v>236</v>
      </c>
      <c r="XAC49" s="134" t="s">
        <v>236</v>
      </c>
      <c r="XAD49" s="134" t="s">
        <v>236</v>
      </c>
      <c r="XAE49" s="134" t="s">
        <v>236</v>
      </c>
      <c r="XAF49" s="134" t="s">
        <v>236</v>
      </c>
      <c r="XAG49" s="134" t="s">
        <v>236</v>
      </c>
      <c r="XAH49" s="134" t="s">
        <v>236</v>
      </c>
      <c r="XAI49" s="134" t="s">
        <v>236</v>
      </c>
      <c r="XAJ49" s="134" t="s">
        <v>236</v>
      </c>
      <c r="XAK49" s="134" t="s">
        <v>236</v>
      </c>
      <c r="XAL49" s="134" t="s">
        <v>236</v>
      </c>
      <c r="XAM49" s="134" t="s">
        <v>236</v>
      </c>
      <c r="XAN49" s="134" t="s">
        <v>236</v>
      </c>
      <c r="XAO49" s="134" t="s">
        <v>236</v>
      </c>
      <c r="XAP49" s="134" t="s">
        <v>236</v>
      </c>
      <c r="XAQ49" s="134" t="s">
        <v>236</v>
      </c>
      <c r="XAR49" s="134" t="s">
        <v>236</v>
      </c>
      <c r="XAS49" s="134" t="s">
        <v>236</v>
      </c>
      <c r="XAT49" s="134" t="s">
        <v>236</v>
      </c>
      <c r="XAU49" s="134" t="s">
        <v>236</v>
      </c>
      <c r="XAV49" s="134" t="s">
        <v>236</v>
      </c>
      <c r="XAW49" s="134" t="s">
        <v>236</v>
      </c>
      <c r="XAX49" s="134" t="s">
        <v>236</v>
      </c>
      <c r="XAY49" s="134" t="s">
        <v>236</v>
      </c>
      <c r="XAZ49" s="134" t="s">
        <v>236</v>
      </c>
      <c r="XBA49" s="134" t="s">
        <v>236</v>
      </c>
      <c r="XBB49" s="134" t="s">
        <v>236</v>
      </c>
      <c r="XBC49" s="134" t="s">
        <v>236</v>
      </c>
      <c r="XBD49" s="134" t="s">
        <v>236</v>
      </c>
      <c r="XBE49" s="134" t="s">
        <v>236</v>
      </c>
      <c r="XBF49" s="134" t="s">
        <v>236</v>
      </c>
      <c r="XBG49" s="134" t="s">
        <v>236</v>
      </c>
      <c r="XBH49" s="134" t="s">
        <v>236</v>
      </c>
      <c r="XBI49" s="134" t="s">
        <v>236</v>
      </c>
      <c r="XBJ49" s="134" t="s">
        <v>236</v>
      </c>
      <c r="XBK49" s="134" t="s">
        <v>236</v>
      </c>
      <c r="XBL49" s="134" t="s">
        <v>236</v>
      </c>
      <c r="XBM49" s="134" t="s">
        <v>236</v>
      </c>
      <c r="XBN49" s="134" t="s">
        <v>236</v>
      </c>
      <c r="XBO49" s="134" t="s">
        <v>236</v>
      </c>
      <c r="XBP49" s="134" t="s">
        <v>236</v>
      </c>
      <c r="XBQ49" s="134" t="s">
        <v>236</v>
      </c>
      <c r="XBR49" s="134" t="s">
        <v>236</v>
      </c>
      <c r="XBS49" s="134" t="s">
        <v>236</v>
      </c>
      <c r="XBT49" s="134" t="s">
        <v>236</v>
      </c>
      <c r="XBU49" s="134" t="s">
        <v>236</v>
      </c>
      <c r="XBV49" s="134" t="s">
        <v>236</v>
      </c>
      <c r="XBW49" s="134" t="s">
        <v>236</v>
      </c>
      <c r="XBX49" s="134" t="s">
        <v>236</v>
      </c>
      <c r="XBY49" s="134" t="s">
        <v>236</v>
      </c>
      <c r="XBZ49" s="134" t="s">
        <v>236</v>
      </c>
      <c r="XCA49" s="134" t="s">
        <v>236</v>
      </c>
      <c r="XCB49" s="134" t="s">
        <v>236</v>
      </c>
      <c r="XCC49" s="134" t="s">
        <v>236</v>
      </c>
      <c r="XCD49" s="134" t="s">
        <v>236</v>
      </c>
      <c r="XCE49" s="134" t="s">
        <v>236</v>
      </c>
      <c r="XCF49" s="134" t="s">
        <v>236</v>
      </c>
      <c r="XCG49" s="134" t="s">
        <v>236</v>
      </c>
      <c r="XCH49" s="134" t="s">
        <v>236</v>
      </c>
      <c r="XCI49" s="134" t="s">
        <v>236</v>
      </c>
      <c r="XCJ49" s="134" t="s">
        <v>236</v>
      </c>
      <c r="XCK49" s="134" t="s">
        <v>236</v>
      </c>
      <c r="XCL49" s="134" t="s">
        <v>236</v>
      </c>
      <c r="XCM49" s="134" t="s">
        <v>236</v>
      </c>
      <c r="XCN49" s="134" t="s">
        <v>236</v>
      </c>
      <c r="XCO49" s="134" t="s">
        <v>236</v>
      </c>
      <c r="XCP49" s="134" t="s">
        <v>236</v>
      </c>
      <c r="XCQ49" s="134" t="s">
        <v>236</v>
      </c>
      <c r="XCR49" s="134" t="s">
        <v>236</v>
      </c>
      <c r="XCS49" s="134" t="s">
        <v>236</v>
      </c>
      <c r="XCT49" s="134" t="s">
        <v>236</v>
      </c>
      <c r="XCU49" s="134" t="s">
        <v>236</v>
      </c>
      <c r="XCV49" s="134" t="s">
        <v>236</v>
      </c>
      <c r="XCW49" s="134" t="s">
        <v>236</v>
      </c>
      <c r="XCX49" s="134" t="s">
        <v>236</v>
      </c>
      <c r="XCY49" s="134" t="s">
        <v>236</v>
      </c>
      <c r="XCZ49" s="134" t="s">
        <v>236</v>
      </c>
      <c r="XDA49" s="134" t="s">
        <v>236</v>
      </c>
      <c r="XDB49" s="134" t="s">
        <v>236</v>
      </c>
      <c r="XDC49" s="134" t="s">
        <v>236</v>
      </c>
      <c r="XDD49" s="134" t="s">
        <v>236</v>
      </c>
      <c r="XDE49" s="134" t="s">
        <v>236</v>
      </c>
      <c r="XDF49" s="134" t="s">
        <v>236</v>
      </c>
      <c r="XDG49" s="134" t="s">
        <v>236</v>
      </c>
      <c r="XDH49" s="134" t="s">
        <v>236</v>
      </c>
      <c r="XDI49" s="134" t="s">
        <v>236</v>
      </c>
      <c r="XDJ49" s="134" t="s">
        <v>236</v>
      </c>
      <c r="XDK49" s="134" t="s">
        <v>236</v>
      </c>
      <c r="XDL49" s="134" t="s">
        <v>236</v>
      </c>
      <c r="XDM49" s="134" t="s">
        <v>236</v>
      </c>
      <c r="XDN49" s="134" t="s">
        <v>236</v>
      </c>
      <c r="XDO49" s="134" t="s">
        <v>236</v>
      </c>
      <c r="XDP49" s="134" t="s">
        <v>236</v>
      </c>
      <c r="XDQ49" s="134" t="s">
        <v>236</v>
      </c>
      <c r="XDR49" s="134" t="s">
        <v>236</v>
      </c>
      <c r="XDS49" s="134" t="s">
        <v>236</v>
      </c>
      <c r="XDT49" s="134" t="s">
        <v>236</v>
      </c>
      <c r="XDU49" s="134" t="s">
        <v>236</v>
      </c>
      <c r="XDV49" s="134" t="s">
        <v>236</v>
      </c>
      <c r="XDW49" s="134" t="s">
        <v>236</v>
      </c>
      <c r="XDX49" s="134" t="s">
        <v>236</v>
      </c>
      <c r="XDY49" s="134" t="s">
        <v>236</v>
      </c>
      <c r="XDZ49" s="134" t="s">
        <v>236</v>
      </c>
      <c r="XEA49" s="134" t="s">
        <v>236</v>
      </c>
      <c r="XEB49" s="134" t="s">
        <v>236</v>
      </c>
      <c r="XEC49" s="134" t="s">
        <v>236</v>
      </c>
      <c r="XED49" s="134" t="s">
        <v>236</v>
      </c>
      <c r="XEE49" s="134" t="s">
        <v>236</v>
      </c>
      <c r="XEF49" s="134" t="s">
        <v>236</v>
      </c>
      <c r="XEG49" s="134" t="s">
        <v>236</v>
      </c>
      <c r="XEH49" s="134" t="s">
        <v>236</v>
      </c>
      <c r="XEI49" s="134" t="s">
        <v>236</v>
      </c>
      <c r="XEJ49" s="134" t="s">
        <v>236</v>
      </c>
      <c r="XEK49" s="134" t="s">
        <v>236</v>
      </c>
      <c r="XEL49" s="134" t="s">
        <v>236</v>
      </c>
      <c r="XEM49" s="134" t="s">
        <v>236</v>
      </c>
      <c r="XEN49" s="134" t="s">
        <v>236</v>
      </c>
      <c r="XEO49" s="134" t="s">
        <v>236</v>
      </c>
      <c r="XEP49" s="134" t="s">
        <v>236</v>
      </c>
      <c r="XEQ49" s="134" t="s">
        <v>236</v>
      </c>
      <c r="XER49" s="134" t="s">
        <v>236</v>
      </c>
      <c r="XES49" s="134" t="s">
        <v>236</v>
      </c>
      <c r="XET49" s="134" t="s">
        <v>236</v>
      </c>
      <c r="XEU49" s="134" t="s">
        <v>236</v>
      </c>
      <c r="XEV49" s="134" t="s">
        <v>236</v>
      </c>
      <c r="XEW49" s="134" t="s">
        <v>236</v>
      </c>
      <c r="XEX49" s="134" t="s">
        <v>236</v>
      </c>
      <c r="XEY49" s="134" t="s">
        <v>236</v>
      </c>
      <c r="XEZ49" s="134" t="s">
        <v>236</v>
      </c>
      <c r="XFA49" s="134" t="s">
        <v>236</v>
      </c>
      <c r="XFB49" s="134" t="s">
        <v>236</v>
      </c>
      <c r="XFC49" s="134" t="s">
        <v>236</v>
      </c>
      <c r="XFD49" s="134" t="s">
        <v>236</v>
      </c>
    </row>
    <row r="50" spans="1:16384">
      <c r="A50" s="2013" t="s">
        <v>224</v>
      </c>
      <c r="B50" s="2013"/>
      <c r="C50" s="2013"/>
      <c r="D50" s="2013"/>
      <c r="E50" s="2013"/>
      <c r="F50" s="2013"/>
      <c r="G50" s="2013"/>
      <c r="H50" s="2013"/>
      <c r="I50" s="2013"/>
      <c r="L50" s="119"/>
    </row>
    <row r="51" spans="1:16384">
      <c r="A51" s="2014" t="s">
        <v>223</v>
      </c>
      <c r="B51" s="2014"/>
      <c r="C51" s="2014"/>
      <c r="D51" s="2014"/>
      <c r="E51" s="2014"/>
      <c r="F51" s="2014"/>
      <c r="G51" s="2014"/>
      <c r="H51" s="2014"/>
      <c r="I51" s="2014"/>
    </row>
    <row r="52" spans="1:16384" ht="16.5">
      <c r="A52" s="2014" t="s">
        <v>239</v>
      </c>
      <c r="B52" s="2014"/>
      <c r="C52" s="2014"/>
      <c r="D52" s="2014"/>
      <c r="E52" s="2014"/>
      <c r="F52" s="2014"/>
      <c r="G52" s="2014"/>
      <c r="H52" s="2014"/>
      <c r="I52" s="2014"/>
    </row>
    <row r="53" spans="1:16384" ht="15" customHeight="1">
      <c r="A53" s="2011" t="s">
        <v>227</v>
      </c>
      <c r="B53" s="2012"/>
      <c r="C53" s="2012"/>
      <c r="D53" s="2012"/>
      <c r="E53" s="2012"/>
      <c r="F53" s="2012"/>
      <c r="G53" s="2012"/>
      <c r="H53" s="2012"/>
      <c r="I53" s="2012"/>
    </row>
  </sheetData>
  <mergeCells count="16">
    <mergeCell ref="A53:I53"/>
    <mergeCell ref="A50:I50"/>
    <mergeCell ref="A51:I51"/>
    <mergeCell ref="A1:I1"/>
    <mergeCell ref="A2:I2"/>
    <mergeCell ref="A3:I3"/>
    <mergeCell ref="A52:I52"/>
    <mergeCell ref="B4:I4"/>
    <mergeCell ref="A5:A7"/>
    <mergeCell ref="B5:B7"/>
    <mergeCell ref="C5:G5"/>
    <mergeCell ref="H5:I5"/>
    <mergeCell ref="C6:D6"/>
    <mergeCell ref="E6:F6"/>
    <mergeCell ref="H6:I6"/>
    <mergeCell ref="A49:D49"/>
  </mergeCells>
  <pageMargins left="0.7" right="0.7" top="0.7" bottom="0.7" header="0.43307086614173201" footer="0.31496062992126"/>
  <pageSetup paperSize="9" scale="48" orientation="portrait" horizont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zoomScaleSheetLayoutView="100" workbookViewId="0">
      <selection activeCell="K1" sqref="K1"/>
    </sheetView>
  </sheetViews>
  <sheetFormatPr defaultRowHeight="12.75"/>
  <cols>
    <col min="1" max="1" width="25.140625" style="7" customWidth="1"/>
    <col min="2" max="10" width="17.7109375" style="7" customWidth="1"/>
    <col min="11" max="250" width="9.140625" style="7"/>
    <col min="251" max="251" width="20.7109375" style="7" customWidth="1"/>
    <col min="252" max="253" width="0" style="7" hidden="1" customWidth="1"/>
    <col min="254" max="254" width="11.28515625" style="7" bestFit="1" customWidth="1"/>
    <col min="255" max="255" width="12.85546875" style="7" bestFit="1" customWidth="1"/>
    <col min="256" max="257" width="12.85546875" style="7" customWidth="1"/>
    <col min="258" max="258" width="11" style="7" bestFit="1" customWidth="1"/>
    <col min="259" max="260" width="11" style="7" customWidth="1"/>
    <col min="261" max="262" width="9.42578125" style="7" customWidth="1"/>
    <col min="263" max="263" width="9.42578125" style="7" bestFit="1" customWidth="1"/>
    <col min="264" max="265" width="9.42578125" style="7" customWidth="1"/>
    <col min="266" max="266" width="9.42578125" style="7" bestFit="1" customWidth="1"/>
    <col min="267" max="506" width="9.140625" style="7"/>
    <col min="507" max="507" width="20.7109375" style="7" customWidth="1"/>
    <col min="508" max="509" width="0" style="7" hidden="1" customWidth="1"/>
    <col min="510" max="510" width="11.28515625" style="7" bestFit="1" customWidth="1"/>
    <col min="511" max="511" width="12.85546875" style="7" bestFit="1" customWidth="1"/>
    <col min="512" max="513" width="12.85546875" style="7" customWidth="1"/>
    <col min="514" max="514" width="11" style="7" bestFit="1" customWidth="1"/>
    <col min="515" max="516" width="11" style="7" customWidth="1"/>
    <col min="517" max="518" width="9.42578125" style="7" customWidth="1"/>
    <col min="519" max="519" width="9.42578125" style="7" bestFit="1" customWidth="1"/>
    <col min="520" max="521" width="9.42578125" style="7" customWidth="1"/>
    <col min="522" max="522" width="9.42578125" style="7" bestFit="1" customWidth="1"/>
    <col min="523" max="762" width="9.140625" style="7"/>
    <col min="763" max="763" width="20.7109375" style="7" customWidth="1"/>
    <col min="764" max="765" width="0" style="7" hidden="1" customWidth="1"/>
    <col min="766" max="766" width="11.28515625" style="7" bestFit="1" customWidth="1"/>
    <col min="767" max="767" width="12.85546875" style="7" bestFit="1" customWidth="1"/>
    <col min="768" max="769" width="12.85546875" style="7" customWidth="1"/>
    <col min="770" max="770" width="11" style="7" bestFit="1" customWidth="1"/>
    <col min="771" max="772" width="11" style="7" customWidth="1"/>
    <col min="773" max="774" width="9.42578125" style="7" customWidth="1"/>
    <col min="775" max="775" width="9.42578125" style="7" bestFit="1" customWidth="1"/>
    <col min="776" max="777" width="9.42578125" style="7" customWidth="1"/>
    <col min="778" max="778" width="9.42578125" style="7" bestFit="1" customWidth="1"/>
    <col min="779" max="1018" width="9.140625" style="7"/>
    <col min="1019" max="1019" width="20.7109375" style="7" customWidth="1"/>
    <col min="1020" max="1021" width="0" style="7" hidden="1" customWidth="1"/>
    <col min="1022" max="1022" width="11.28515625" style="7" bestFit="1" customWidth="1"/>
    <col min="1023" max="1023" width="12.85546875" style="7" bestFit="1" customWidth="1"/>
    <col min="1024" max="1025" width="12.85546875" style="7" customWidth="1"/>
    <col min="1026" max="1026" width="11" style="7" bestFit="1" customWidth="1"/>
    <col min="1027" max="1028" width="11" style="7" customWidth="1"/>
    <col min="1029" max="1030" width="9.42578125" style="7" customWidth="1"/>
    <col min="1031" max="1031" width="9.42578125" style="7" bestFit="1" customWidth="1"/>
    <col min="1032" max="1033" width="9.42578125" style="7" customWidth="1"/>
    <col min="1034" max="1034" width="9.42578125" style="7" bestFit="1" customWidth="1"/>
    <col min="1035" max="1274" width="9.140625" style="7"/>
    <col min="1275" max="1275" width="20.7109375" style="7" customWidth="1"/>
    <col min="1276" max="1277" width="0" style="7" hidden="1" customWidth="1"/>
    <col min="1278" max="1278" width="11.28515625" style="7" bestFit="1" customWidth="1"/>
    <col min="1279" max="1279" width="12.85546875" style="7" bestFit="1" customWidth="1"/>
    <col min="1280" max="1281" width="12.85546875" style="7" customWidth="1"/>
    <col min="1282" max="1282" width="11" style="7" bestFit="1" customWidth="1"/>
    <col min="1283" max="1284" width="11" style="7" customWidth="1"/>
    <col min="1285" max="1286" width="9.42578125" style="7" customWidth="1"/>
    <col min="1287" max="1287" width="9.42578125" style="7" bestFit="1" customWidth="1"/>
    <col min="1288" max="1289" width="9.42578125" style="7" customWidth="1"/>
    <col min="1290" max="1290" width="9.42578125" style="7" bestFit="1" customWidth="1"/>
    <col min="1291" max="1530" width="9.140625" style="7"/>
    <col min="1531" max="1531" width="20.7109375" style="7" customWidth="1"/>
    <col min="1532" max="1533" width="0" style="7" hidden="1" customWidth="1"/>
    <col min="1534" max="1534" width="11.28515625" style="7" bestFit="1" customWidth="1"/>
    <col min="1535" max="1535" width="12.85546875" style="7" bestFit="1" customWidth="1"/>
    <col min="1536" max="1537" width="12.85546875" style="7" customWidth="1"/>
    <col min="1538" max="1538" width="11" style="7" bestFit="1" customWidth="1"/>
    <col min="1539" max="1540" width="11" style="7" customWidth="1"/>
    <col min="1541" max="1542" width="9.42578125" style="7" customWidth="1"/>
    <col min="1543" max="1543" width="9.42578125" style="7" bestFit="1" customWidth="1"/>
    <col min="1544" max="1545" width="9.42578125" style="7" customWidth="1"/>
    <col min="1546" max="1546" width="9.42578125" style="7" bestFit="1" customWidth="1"/>
    <col min="1547" max="1786" width="9.140625" style="7"/>
    <col min="1787" max="1787" width="20.7109375" style="7" customWidth="1"/>
    <col min="1788" max="1789" width="0" style="7" hidden="1" customWidth="1"/>
    <col min="1790" max="1790" width="11.28515625" style="7" bestFit="1" customWidth="1"/>
    <col min="1791" max="1791" width="12.85546875" style="7" bestFit="1" customWidth="1"/>
    <col min="1792" max="1793" width="12.85546875" style="7" customWidth="1"/>
    <col min="1794" max="1794" width="11" style="7" bestFit="1" customWidth="1"/>
    <col min="1795" max="1796" width="11" style="7" customWidth="1"/>
    <col min="1797" max="1798" width="9.42578125" style="7" customWidth="1"/>
    <col min="1799" max="1799" width="9.42578125" style="7" bestFit="1" customWidth="1"/>
    <col min="1800" max="1801" width="9.42578125" style="7" customWidth="1"/>
    <col min="1802" max="1802" width="9.42578125" style="7" bestFit="1" customWidth="1"/>
    <col min="1803" max="2042" width="9.140625" style="7"/>
    <col min="2043" max="2043" width="20.7109375" style="7" customWidth="1"/>
    <col min="2044" max="2045" width="0" style="7" hidden="1" customWidth="1"/>
    <col min="2046" max="2046" width="11.28515625" style="7" bestFit="1" customWidth="1"/>
    <col min="2047" max="2047" width="12.85546875" style="7" bestFit="1" customWidth="1"/>
    <col min="2048" max="2049" width="12.85546875" style="7" customWidth="1"/>
    <col min="2050" max="2050" width="11" style="7" bestFit="1" customWidth="1"/>
    <col min="2051" max="2052" width="11" style="7" customWidth="1"/>
    <col min="2053" max="2054" width="9.42578125" style="7" customWidth="1"/>
    <col min="2055" max="2055" width="9.42578125" style="7" bestFit="1" customWidth="1"/>
    <col min="2056" max="2057" width="9.42578125" style="7" customWidth="1"/>
    <col min="2058" max="2058" width="9.42578125" style="7" bestFit="1" customWidth="1"/>
    <col min="2059" max="2298" width="9.140625" style="7"/>
    <col min="2299" max="2299" width="20.7109375" style="7" customWidth="1"/>
    <col min="2300" max="2301" width="0" style="7" hidden="1" customWidth="1"/>
    <col min="2302" max="2302" width="11.28515625" style="7" bestFit="1" customWidth="1"/>
    <col min="2303" max="2303" width="12.85546875" style="7" bestFit="1" customWidth="1"/>
    <col min="2304" max="2305" width="12.85546875" style="7" customWidth="1"/>
    <col min="2306" max="2306" width="11" style="7" bestFit="1" customWidth="1"/>
    <col min="2307" max="2308" width="11" style="7" customWidth="1"/>
    <col min="2309" max="2310" width="9.42578125" style="7" customWidth="1"/>
    <col min="2311" max="2311" width="9.42578125" style="7" bestFit="1" customWidth="1"/>
    <col min="2312" max="2313" width="9.42578125" style="7" customWidth="1"/>
    <col min="2314" max="2314" width="9.42578125" style="7" bestFit="1" customWidth="1"/>
    <col min="2315" max="2554" width="9.140625" style="7"/>
    <col min="2555" max="2555" width="20.7109375" style="7" customWidth="1"/>
    <col min="2556" max="2557" width="0" style="7" hidden="1" customWidth="1"/>
    <col min="2558" max="2558" width="11.28515625" style="7" bestFit="1" customWidth="1"/>
    <col min="2559" max="2559" width="12.85546875" style="7" bestFit="1" customWidth="1"/>
    <col min="2560" max="2561" width="12.85546875" style="7" customWidth="1"/>
    <col min="2562" max="2562" width="11" style="7" bestFit="1" customWidth="1"/>
    <col min="2563" max="2564" width="11" style="7" customWidth="1"/>
    <col min="2565" max="2566" width="9.42578125" style="7" customWidth="1"/>
    <col min="2567" max="2567" width="9.42578125" style="7" bestFit="1" customWidth="1"/>
    <col min="2568" max="2569" width="9.42578125" style="7" customWidth="1"/>
    <col min="2570" max="2570" width="9.42578125" style="7" bestFit="1" customWidth="1"/>
    <col min="2571" max="2810" width="9.140625" style="7"/>
    <col min="2811" max="2811" width="20.7109375" style="7" customWidth="1"/>
    <col min="2812" max="2813" width="0" style="7" hidden="1" customWidth="1"/>
    <col min="2814" max="2814" width="11.28515625" style="7" bestFit="1" customWidth="1"/>
    <col min="2815" max="2815" width="12.85546875" style="7" bestFit="1" customWidth="1"/>
    <col min="2816" max="2817" width="12.85546875" style="7" customWidth="1"/>
    <col min="2818" max="2818" width="11" style="7" bestFit="1" customWidth="1"/>
    <col min="2819" max="2820" width="11" style="7" customWidth="1"/>
    <col min="2821" max="2822" width="9.42578125" style="7" customWidth="1"/>
    <col min="2823" max="2823" width="9.42578125" style="7" bestFit="1" customWidth="1"/>
    <col min="2824" max="2825" width="9.42578125" style="7" customWidth="1"/>
    <col min="2826" max="2826" width="9.42578125" style="7" bestFit="1" customWidth="1"/>
    <col min="2827" max="3066" width="9.140625" style="7"/>
    <col min="3067" max="3067" width="20.7109375" style="7" customWidth="1"/>
    <col min="3068" max="3069" width="0" style="7" hidden="1" customWidth="1"/>
    <col min="3070" max="3070" width="11.28515625" style="7" bestFit="1" customWidth="1"/>
    <col min="3071" max="3071" width="12.85546875" style="7" bestFit="1" customWidth="1"/>
    <col min="3072" max="3073" width="12.85546875" style="7" customWidth="1"/>
    <col min="3074" max="3074" width="11" style="7" bestFit="1" customWidth="1"/>
    <col min="3075" max="3076" width="11" style="7" customWidth="1"/>
    <col min="3077" max="3078" width="9.42578125" style="7" customWidth="1"/>
    <col min="3079" max="3079" width="9.42578125" style="7" bestFit="1" customWidth="1"/>
    <col min="3080" max="3081" width="9.42578125" style="7" customWidth="1"/>
    <col min="3082" max="3082" width="9.42578125" style="7" bestFit="1" customWidth="1"/>
    <col min="3083" max="3322" width="9.140625" style="7"/>
    <col min="3323" max="3323" width="20.7109375" style="7" customWidth="1"/>
    <col min="3324" max="3325" width="0" style="7" hidden="1" customWidth="1"/>
    <col min="3326" max="3326" width="11.28515625" style="7" bestFit="1" customWidth="1"/>
    <col min="3327" max="3327" width="12.85546875" style="7" bestFit="1" customWidth="1"/>
    <col min="3328" max="3329" width="12.85546875" style="7" customWidth="1"/>
    <col min="3330" max="3330" width="11" style="7" bestFit="1" customWidth="1"/>
    <col min="3331" max="3332" width="11" style="7" customWidth="1"/>
    <col min="3333" max="3334" width="9.42578125" style="7" customWidth="1"/>
    <col min="3335" max="3335" width="9.42578125" style="7" bestFit="1" customWidth="1"/>
    <col min="3336" max="3337" width="9.42578125" style="7" customWidth="1"/>
    <col min="3338" max="3338" width="9.42578125" style="7" bestFit="1" customWidth="1"/>
    <col min="3339" max="3578" width="9.140625" style="7"/>
    <col min="3579" max="3579" width="20.7109375" style="7" customWidth="1"/>
    <col min="3580" max="3581" width="0" style="7" hidden="1" customWidth="1"/>
    <col min="3582" max="3582" width="11.28515625" style="7" bestFit="1" customWidth="1"/>
    <col min="3583" max="3583" width="12.85546875" style="7" bestFit="1" customWidth="1"/>
    <col min="3584" max="3585" width="12.85546875" style="7" customWidth="1"/>
    <col min="3586" max="3586" width="11" style="7" bestFit="1" customWidth="1"/>
    <col min="3587" max="3588" width="11" style="7" customWidth="1"/>
    <col min="3589" max="3590" width="9.42578125" style="7" customWidth="1"/>
    <col min="3591" max="3591" width="9.42578125" style="7" bestFit="1" customWidth="1"/>
    <col min="3592" max="3593" width="9.42578125" style="7" customWidth="1"/>
    <col min="3594" max="3594" width="9.42578125" style="7" bestFit="1" customWidth="1"/>
    <col min="3595" max="3834" width="9.140625" style="7"/>
    <col min="3835" max="3835" width="20.7109375" style="7" customWidth="1"/>
    <col min="3836" max="3837" width="0" style="7" hidden="1" customWidth="1"/>
    <col min="3838" max="3838" width="11.28515625" style="7" bestFit="1" customWidth="1"/>
    <col min="3839" max="3839" width="12.85546875" style="7" bestFit="1" customWidth="1"/>
    <col min="3840" max="3841" width="12.85546875" style="7" customWidth="1"/>
    <col min="3842" max="3842" width="11" style="7" bestFit="1" customWidth="1"/>
    <col min="3843" max="3844" width="11" style="7" customWidth="1"/>
    <col min="3845" max="3846" width="9.42578125" style="7" customWidth="1"/>
    <col min="3847" max="3847" width="9.42578125" style="7" bestFit="1" customWidth="1"/>
    <col min="3848" max="3849" width="9.42578125" style="7" customWidth="1"/>
    <col min="3850" max="3850" width="9.42578125" style="7" bestFit="1" customWidth="1"/>
    <col min="3851" max="4090" width="9.140625" style="7"/>
    <col min="4091" max="4091" width="20.7109375" style="7" customWidth="1"/>
    <col min="4092" max="4093" width="0" style="7" hidden="1" customWidth="1"/>
    <col min="4094" max="4094" width="11.28515625" style="7" bestFit="1" customWidth="1"/>
    <col min="4095" max="4095" width="12.85546875" style="7" bestFit="1" customWidth="1"/>
    <col min="4096" max="4097" width="12.85546875" style="7" customWidth="1"/>
    <col min="4098" max="4098" width="11" style="7" bestFit="1" customWidth="1"/>
    <col min="4099" max="4100" width="11" style="7" customWidth="1"/>
    <col min="4101" max="4102" width="9.42578125" style="7" customWidth="1"/>
    <col min="4103" max="4103" width="9.42578125" style="7" bestFit="1" customWidth="1"/>
    <col min="4104" max="4105" width="9.42578125" style="7" customWidth="1"/>
    <col min="4106" max="4106" width="9.42578125" style="7" bestFit="1" customWidth="1"/>
    <col min="4107" max="4346" width="9.140625" style="7"/>
    <col min="4347" max="4347" width="20.7109375" style="7" customWidth="1"/>
    <col min="4348" max="4349" width="0" style="7" hidden="1" customWidth="1"/>
    <col min="4350" max="4350" width="11.28515625" style="7" bestFit="1" customWidth="1"/>
    <col min="4351" max="4351" width="12.85546875" style="7" bestFit="1" customWidth="1"/>
    <col min="4352" max="4353" width="12.85546875" style="7" customWidth="1"/>
    <col min="4354" max="4354" width="11" style="7" bestFit="1" customWidth="1"/>
    <col min="4355" max="4356" width="11" style="7" customWidth="1"/>
    <col min="4357" max="4358" width="9.42578125" style="7" customWidth="1"/>
    <col min="4359" max="4359" width="9.42578125" style="7" bestFit="1" customWidth="1"/>
    <col min="4360" max="4361" width="9.42578125" style="7" customWidth="1"/>
    <col min="4362" max="4362" width="9.42578125" style="7" bestFit="1" customWidth="1"/>
    <col min="4363" max="4602" width="9.140625" style="7"/>
    <col min="4603" max="4603" width="20.7109375" style="7" customWidth="1"/>
    <col min="4604" max="4605" width="0" style="7" hidden="1" customWidth="1"/>
    <col min="4606" max="4606" width="11.28515625" style="7" bestFit="1" customWidth="1"/>
    <col min="4607" max="4607" width="12.85546875" style="7" bestFit="1" customWidth="1"/>
    <col min="4608" max="4609" width="12.85546875" style="7" customWidth="1"/>
    <col min="4610" max="4610" width="11" style="7" bestFit="1" customWidth="1"/>
    <col min="4611" max="4612" width="11" style="7" customWidth="1"/>
    <col min="4613" max="4614" width="9.42578125" style="7" customWidth="1"/>
    <col min="4615" max="4615" width="9.42578125" style="7" bestFit="1" customWidth="1"/>
    <col min="4616" max="4617" width="9.42578125" style="7" customWidth="1"/>
    <col min="4618" max="4618" width="9.42578125" style="7" bestFit="1" customWidth="1"/>
    <col min="4619" max="4858" width="9.140625" style="7"/>
    <col min="4859" max="4859" width="20.7109375" style="7" customWidth="1"/>
    <col min="4860" max="4861" width="0" style="7" hidden="1" customWidth="1"/>
    <col min="4862" max="4862" width="11.28515625" style="7" bestFit="1" customWidth="1"/>
    <col min="4863" max="4863" width="12.85546875" style="7" bestFit="1" customWidth="1"/>
    <col min="4864" max="4865" width="12.85546875" style="7" customWidth="1"/>
    <col min="4866" max="4866" width="11" style="7" bestFit="1" customWidth="1"/>
    <col min="4867" max="4868" width="11" style="7" customWidth="1"/>
    <col min="4869" max="4870" width="9.42578125" style="7" customWidth="1"/>
    <col min="4871" max="4871" width="9.42578125" style="7" bestFit="1" customWidth="1"/>
    <col min="4872" max="4873" width="9.42578125" style="7" customWidth="1"/>
    <col min="4874" max="4874" width="9.42578125" style="7" bestFit="1" customWidth="1"/>
    <col min="4875" max="5114" width="9.140625" style="7"/>
    <col min="5115" max="5115" width="20.7109375" style="7" customWidth="1"/>
    <col min="5116" max="5117" width="0" style="7" hidden="1" customWidth="1"/>
    <col min="5118" max="5118" width="11.28515625" style="7" bestFit="1" customWidth="1"/>
    <col min="5119" max="5119" width="12.85546875" style="7" bestFit="1" customWidth="1"/>
    <col min="5120" max="5121" width="12.85546875" style="7" customWidth="1"/>
    <col min="5122" max="5122" width="11" style="7" bestFit="1" customWidth="1"/>
    <col min="5123" max="5124" width="11" style="7" customWidth="1"/>
    <col min="5125" max="5126" width="9.42578125" style="7" customWidth="1"/>
    <col min="5127" max="5127" width="9.42578125" style="7" bestFit="1" customWidth="1"/>
    <col min="5128" max="5129" width="9.42578125" style="7" customWidth="1"/>
    <col min="5130" max="5130" width="9.42578125" style="7" bestFit="1" customWidth="1"/>
    <col min="5131" max="5370" width="9.140625" style="7"/>
    <col min="5371" max="5371" width="20.7109375" style="7" customWidth="1"/>
    <col min="5372" max="5373" width="0" style="7" hidden="1" customWidth="1"/>
    <col min="5374" max="5374" width="11.28515625" style="7" bestFit="1" customWidth="1"/>
    <col min="5375" max="5375" width="12.85546875" style="7" bestFit="1" customWidth="1"/>
    <col min="5376" max="5377" width="12.85546875" style="7" customWidth="1"/>
    <col min="5378" max="5378" width="11" style="7" bestFit="1" customWidth="1"/>
    <col min="5379" max="5380" width="11" style="7" customWidth="1"/>
    <col min="5381" max="5382" width="9.42578125" style="7" customWidth="1"/>
    <col min="5383" max="5383" width="9.42578125" style="7" bestFit="1" customWidth="1"/>
    <col min="5384" max="5385" width="9.42578125" style="7" customWidth="1"/>
    <col min="5386" max="5386" width="9.42578125" style="7" bestFit="1" customWidth="1"/>
    <col min="5387" max="5626" width="9.140625" style="7"/>
    <col min="5627" max="5627" width="20.7109375" style="7" customWidth="1"/>
    <col min="5628" max="5629" width="0" style="7" hidden="1" customWidth="1"/>
    <col min="5630" max="5630" width="11.28515625" style="7" bestFit="1" customWidth="1"/>
    <col min="5631" max="5631" width="12.85546875" style="7" bestFit="1" customWidth="1"/>
    <col min="5632" max="5633" width="12.85546875" style="7" customWidth="1"/>
    <col min="5634" max="5634" width="11" style="7" bestFit="1" customWidth="1"/>
    <col min="5635" max="5636" width="11" style="7" customWidth="1"/>
    <col min="5637" max="5638" width="9.42578125" style="7" customWidth="1"/>
    <col min="5639" max="5639" width="9.42578125" style="7" bestFit="1" customWidth="1"/>
    <col min="5640" max="5641" width="9.42578125" style="7" customWidth="1"/>
    <col min="5642" max="5642" width="9.42578125" style="7" bestFit="1" customWidth="1"/>
    <col min="5643" max="5882" width="9.140625" style="7"/>
    <col min="5883" max="5883" width="20.7109375" style="7" customWidth="1"/>
    <col min="5884" max="5885" width="0" style="7" hidden="1" customWidth="1"/>
    <col min="5886" max="5886" width="11.28515625" style="7" bestFit="1" customWidth="1"/>
    <col min="5887" max="5887" width="12.85546875" style="7" bestFit="1" customWidth="1"/>
    <col min="5888" max="5889" width="12.85546875" style="7" customWidth="1"/>
    <col min="5890" max="5890" width="11" style="7" bestFit="1" customWidth="1"/>
    <col min="5891" max="5892" width="11" style="7" customWidth="1"/>
    <col min="5893" max="5894" width="9.42578125" style="7" customWidth="1"/>
    <col min="5895" max="5895" width="9.42578125" style="7" bestFit="1" customWidth="1"/>
    <col min="5896" max="5897" width="9.42578125" style="7" customWidth="1"/>
    <col min="5898" max="5898" width="9.42578125" style="7" bestFit="1" customWidth="1"/>
    <col min="5899" max="6138" width="9.140625" style="7"/>
    <col min="6139" max="6139" width="20.7109375" style="7" customWidth="1"/>
    <col min="6140" max="6141" width="0" style="7" hidden="1" customWidth="1"/>
    <col min="6142" max="6142" width="11.28515625" style="7" bestFit="1" customWidth="1"/>
    <col min="6143" max="6143" width="12.85546875" style="7" bestFit="1" customWidth="1"/>
    <col min="6144" max="6145" width="12.85546875" style="7" customWidth="1"/>
    <col min="6146" max="6146" width="11" style="7" bestFit="1" customWidth="1"/>
    <col min="6147" max="6148" width="11" style="7" customWidth="1"/>
    <col min="6149" max="6150" width="9.42578125" style="7" customWidth="1"/>
    <col min="6151" max="6151" width="9.42578125" style="7" bestFit="1" customWidth="1"/>
    <col min="6152" max="6153" width="9.42578125" style="7" customWidth="1"/>
    <col min="6154" max="6154" width="9.42578125" style="7" bestFit="1" customWidth="1"/>
    <col min="6155" max="6394" width="9.140625" style="7"/>
    <col min="6395" max="6395" width="20.7109375" style="7" customWidth="1"/>
    <col min="6396" max="6397" width="0" style="7" hidden="1" customWidth="1"/>
    <col min="6398" max="6398" width="11.28515625" style="7" bestFit="1" customWidth="1"/>
    <col min="6399" max="6399" width="12.85546875" style="7" bestFit="1" customWidth="1"/>
    <col min="6400" max="6401" width="12.85546875" style="7" customWidth="1"/>
    <col min="6402" max="6402" width="11" style="7" bestFit="1" customWidth="1"/>
    <col min="6403" max="6404" width="11" style="7" customWidth="1"/>
    <col min="6405" max="6406" width="9.42578125" style="7" customWidth="1"/>
    <col min="6407" max="6407" width="9.42578125" style="7" bestFit="1" customWidth="1"/>
    <col min="6408" max="6409" width="9.42578125" style="7" customWidth="1"/>
    <col min="6410" max="6410" width="9.42578125" style="7" bestFit="1" customWidth="1"/>
    <col min="6411" max="6650" width="9.140625" style="7"/>
    <col min="6651" max="6651" width="20.7109375" style="7" customWidth="1"/>
    <col min="6652" max="6653" width="0" style="7" hidden="1" customWidth="1"/>
    <col min="6654" max="6654" width="11.28515625" style="7" bestFit="1" customWidth="1"/>
    <col min="6655" max="6655" width="12.85546875" style="7" bestFit="1" customWidth="1"/>
    <col min="6656" max="6657" width="12.85546875" style="7" customWidth="1"/>
    <col min="6658" max="6658" width="11" style="7" bestFit="1" customWidth="1"/>
    <col min="6659" max="6660" width="11" style="7" customWidth="1"/>
    <col min="6661" max="6662" width="9.42578125" style="7" customWidth="1"/>
    <col min="6663" max="6663" width="9.42578125" style="7" bestFit="1" customWidth="1"/>
    <col min="6664" max="6665" width="9.42578125" style="7" customWidth="1"/>
    <col min="6666" max="6666" width="9.42578125" style="7" bestFit="1" customWidth="1"/>
    <col min="6667" max="6906" width="9.140625" style="7"/>
    <col min="6907" max="6907" width="20.7109375" style="7" customWidth="1"/>
    <col min="6908" max="6909" width="0" style="7" hidden="1" customWidth="1"/>
    <col min="6910" max="6910" width="11.28515625" style="7" bestFit="1" customWidth="1"/>
    <col min="6911" max="6911" width="12.85546875" style="7" bestFit="1" customWidth="1"/>
    <col min="6912" max="6913" width="12.85546875" style="7" customWidth="1"/>
    <col min="6914" max="6914" width="11" style="7" bestFit="1" customWidth="1"/>
    <col min="6915" max="6916" width="11" style="7" customWidth="1"/>
    <col min="6917" max="6918" width="9.42578125" style="7" customWidth="1"/>
    <col min="6919" max="6919" width="9.42578125" style="7" bestFit="1" customWidth="1"/>
    <col min="6920" max="6921" width="9.42578125" style="7" customWidth="1"/>
    <col min="6922" max="6922" width="9.42578125" style="7" bestFit="1" customWidth="1"/>
    <col min="6923" max="7162" width="9.140625" style="7"/>
    <col min="7163" max="7163" width="20.7109375" style="7" customWidth="1"/>
    <col min="7164" max="7165" width="0" style="7" hidden="1" customWidth="1"/>
    <col min="7166" max="7166" width="11.28515625" style="7" bestFit="1" customWidth="1"/>
    <col min="7167" max="7167" width="12.85546875" style="7" bestFit="1" customWidth="1"/>
    <col min="7168" max="7169" width="12.85546875" style="7" customWidth="1"/>
    <col min="7170" max="7170" width="11" style="7" bestFit="1" customWidth="1"/>
    <col min="7171" max="7172" width="11" style="7" customWidth="1"/>
    <col min="7173" max="7174" width="9.42578125" style="7" customWidth="1"/>
    <col min="7175" max="7175" width="9.42578125" style="7" bestFit="1" customWidth="1"/>
    <col min="7176" max="7177" width="9.42578125" style="7" customWidth="1"/>
    <col min="7178" max="7178" width="9.42578125" style="7" bestFit="1" customWidth="1"/>
    <col min="7179" max="7418" width="9.140625" style="7"/>
    <col min="7419" max="7419" width="20.7109375" style="7" customWidth="1"/>
    <col min="7420" max="7421" width="0" style="7" hidden="1" customWidth="1"/>
    <col min="7422" max="7422" width="11.28515625" style="7" bestFit="1" customWidth="1"/>
    <col min="7423" max="7423" width="12.85546875" style="7" bestFit="1" customWidth="1"/>
    <col min="7424" max="7425" width="12.85546875" style="7" customWidth="1"/>
    <col min="7426" max="7426" width="11" style="7" bestFit="1" customWidth="1"/>
    <col min="7427" max="7428" width="11" style="7" customWidth="1"/>
    <col min="7429" max="7430" width="9.42578125" style="7" customWidth="1"/>
    <col min="7431" max="7431" width="9.42578125" style="7" bestFit="1" customWidth="1"/>
    <col min="7432" max="7433" width="9.42578125" style="7" customWidth="1"/>
    <col min="7434" max="7434" width="9.42578125" style="7" bestFit="1" customWidth="1"/>
    <col min="7435" max="7674" width="9.140625" style="7"/>
    <col min="7675" max="7675" width="20.7109375" style="7" customWidth="1"/>
    <col min="7676" max="7677" width="0" style="7" hidden="1" customWidth="1"/>
    <col min="7678" max="7678" width="11.28515625" style="7" bestFit="1" customWidth="1"/>
    <col min="7679" max="7679" width="12.85546875" style="7" bestFit="1" customWidth="1"/>
    <col min="7680" max="7681" width="12.85546875" style="7" customWidth="1"/>
    <col min="7682" max="7682" width="11" style="7" bestFit="1" customWidth="1"/>
    <col min="7683" max="7684" width="11" style="7" customWidth="1"/>
    <col min="7685" max="7686" width="9.42578125" style="7" customWidth="1"/>
    <col min="7687" max="7687" width="9.42578125" style="7" bestFit="1" customWidth="1"/>
    <col min="7688" max="7689" width="9.42578125" style="7" customWidth="1"/>
    <col min="7690" max="7690" width="9.42578125" style="7" bestFit="1" customWidth="1"/>
    <col min="7691" max="7930" width="9.140625" style="7"/>
    <col min="7931" max="7931" width="20.7109375" style="7" customWidth="1"/>
    <col min="7932" max="7933" width="0" style="7" hidden="1" customWidth="1"/>
    <col min="7934" max="7934" width="11.28515625" style="7" bestFit="1" customWidth="1"/>
    <col min="7935" max="7935" width="12.85546875" style="7" bestFit="1" customWidth="1"/>
    <col min="7936" max="7937" width="12.85546875" style="7" customWidth="1"/>
    <col min="7938" max="7938" width="11" style="7" bestFit="1" customWidth="1"/>
    <col min="7939" max="7940" width="11" style="7" customWidth="1"/>
    <col min="7941" max="7942" width="9.42578125" style="7" customWidth="1"/>
    <col min="7943" max="7943" width="9.42578125" style="7" bestFit="1" customWidth="1"/>
    <col min="7944" max="7945" width="9.42578125" style="7" customWidth="1"/>
    <col min="7946" max="7946" width="9.42578125" style="7" bestFit="1" customWidth="1"/>
    <col min="7947" max="8186" width="9.140625" style="7"/>
    <col min="8187" max="8187" width="20.7109375" style="7" customWidth="1"/>
    <col min="8188" max="8189" width="0" style="7" hidden="1" customWidth="1"/>
    <col min="8190" max="8190" width="11.28515625" style="7" bestFit="1" customWidth="1"/>
    <col min="8191" max="8191" width="12.85546875" style="7" bestFit="1" customWidth="1"/>
    <col min="8192" max="8193" width="12.85546875" style="7" customWidth="1"/>
    <col min="8194" max="8194" width="11" style="7" bestFit="1" customWidth="1"/>
    <col min="8195" max="8196" width="11" style="7" customWidth="1"/>
    <col min="8197" max="8198" width="9.42578125" style="7" customWidth="1"/>
    <col min="8199" max="8199" width="9.42578125" style="7" bestFit="1" customWidth="1"/>
    <col min="8200" max="8201" width="9.42578125" style="7" customWidth="1"/>
    <col min="8202" max="8202" width="9.42578125" style="7" bestFit="1" customWidth="1"/>
    <col min="8203" max="8442" width="9.140625" style="7"/>
    <col min="8443" max="8443" width="20.7109375" style="7" customWidth="1"/>
    <col min="8444" max="8445" width="0" style="7" hidden="1" customWidth="1"/>
    <col min="8446" max="8446" width="11.28515625" style="7" bestFit="1" customWidth="1"/>
    <col min="8447" max="8447" width="12.85546875" style="7" bestFit="1" customWidth="1"/>
    <col min="8448" max="8449" width="12.85546875" style="7" customWidth="1"/>
    <col min="8450" max="8450" width="11" style="7" bestFit="1" customWidth="1"/>
    <col min="8451" max="8452" width="11" style="7" customWidth="1"/>
    <col min="8453" max="8454" width="9.42578125" style="7" customWidth="1"/>
    <col min="8455" max="8455" width="9.42578125" style="7" bestFit="1" customWidth="1"/>
    <col min="8456" max="8457" width="9.42578125" style="7" customWidth="1"/>
    <col min="8458" max="8458" width="9.42578125" style="7" bestFit="1" customWidth="1"/>
    <col min="8459" max="8698" width="9.140625" style="7"/>
    <col min="8699" max="8699" width="20.7109375" style="7" customWidth="1"/>
    <col min="8700" max="8701" width="0" style="7" hidden="1" customWidth="1"/>
    <col min="8702" max="8702" width="11.28515625" style="7" bestFit="1" customWidth="1"/>
    <col min="8703" max="8703" width="12.85546875" style="7" bestFit="1" customWidth="1"/>
    <col min="8704" max="8705" width="12.85546875" style="7" customWidth="1"/>
    <col min="8706" max="8706" width="11" style="7" bestFit="1" customWidth="1"/>
    <col min="8707" max="8708" width="11" style="7" customWidth="1"/>
    <col min="8709" max="8710" width="9.42578125" style="7" customWidth="1"/>
    <col min="8711" max="8711" width="9.42578125" style="7" bestFit="1" customWidth="1"/>
    <col min="8712" max="8713" width="9.42578125" style="7" customWidth="1"/>
    <col min="8714" max="8714" width="9.42578125" style="7" bestFit="1" customWidth="1"/>
    <col min="8715" max="8954" width="9.140625" style="7"/>
    <col min="8955" max="8955" width="20.7109375" style="7" customWidth="1"/>
    <col min="8956" max="8957" width="0" style="7" hidden="1" customWidth="1"/>
    <col min="8958" max="8958" width="11.28515625" style="7" bestFit="1" customWidth="1"/>
    <col min="8959" max="8959" width="12.85546875" style="7" bestFit="1" customWidth="1"/>
    <col min="8960" max="8961" width="12.85546875" style="7" customWidth="1"/>
    <col min="8962" max="8962" width="11" style="7" bestFit="1" customWidth="1"/>
    <col min="8963" max="8964" width="11" style="7" customWidth="1"/>
    <col min="8965" max="8966" width="9.42578125" style="7" customWidth="1"/>
    <col min="8967" max="8967" width="9.42578125" style="7" bestFit="1" customWidth="1"/>
    <col min="8968" max="8969" width="9.42578125" style="7" customWidth="1"/>
    <col min="8970" max="8970" width="9.42578125" style="7" bestFit="1" customWidth="1"/>
    <col min="8971" max="9210" width="9.140625" style="7"/>
    <col min="9211" max="9211" width="20.7109375" style="7" customWidth="1"/>
    <col min="9212" max="9213" width="0" style="7" hidden="1" customWidth="1"/>
    <col min="9214" max="9214" width="11.28515625" style="7" bestFit="1" customWidth="1"/>
    <col min="9215" max="9215" width="12.85546875" style="7" bestFit="1" customWidth="1"/>
    <col min="9216" max="9217" width="12.85546875" style="7" customWidth="1"/>
    <col min="9218" max="9218" width="11" style="7" bestFit="1" customWidth="1"/>
    <col min="9219" max="9220" width="11" style="7" customWidth="1"/>
    <col min="9221" max="9222" width="9.42578125" style="7" customWidth="1"/>
    <col min="9223" max="9223" width="9.42578125" style="7" bestFit="1" customWidth="1"/>
    <col min="9224" max="9225" width="9.42578125" style="7" customWidth="1"/>
    <col min="9226" max="9226" width="9.42578125" style="7" bestFit="1" customWidth="1"/>
    <col min="9227" max="9466" width="9.140625" style="7"/>
    <col min="9467" max="9467" width="20.7109375" style="7" customWidth="1"/>
    <col min="9468" max="9469" width="0" style="7" hidden="1" customWidth="1"/>
    <col min="9470" max="9470" width="11.28515625" style="7" bestFit="1" customWidth="1"/>
    <col min="9471" max="9471" width="12.85546875" style="7" bestFit="1" customWidth="1"/>
    <col min="9472" max="9473" width="12.85546875" style="7" customWidth="1"/>
    <col min="9474" max="9474" width="11" style="7" bestFit="1" customWidth="1"/>
    <col min="9475" max="9476" width="11" style="7" customWidth="1"/>
    <col min="9477" max="9478" width="9.42578125" style="7" customWidth="1"/>
    <col min="9479" max="9479" width="9.42578125" style="7" bestFit="1" customWidth="1"/>
    <col min="9480" max="9481" width="9.42578125" style="7" customWidth="1"/>
    <col min="9482" max="9482" width="9.42578125" style="7" bestFit="1" customWidth="1"/>
    <col min="9483" max="9722" width="9.140625" style="7"/>
    <col min="9723" max="9723" width="20.7109375" style="7" customWidth="1"/>
    <col min="9724" max="9725" width="0" style="7" hidden="1" customWidth="1"/>
    <col min="9726" max="9726" width="11.28515625" style="7" bestFit="1" customWidth="1"/>
    <col min="9727" max="9727" width="12.85546875" style="7" bestFit="1" customWidth="1"/>
    <col min="9728" max="9729" width="12.85546875" style="7" customWidth="1"/>
    <col min="9730" max="9730" width="11" style="7" bestFit="1" customWidth="1"/>
    <col min="9731" max="9732" width="11" style="7" customWidth="1"/>
    <col min="9733" max="9734" width="9.42578125" style="7" customWidth="1"/>
    <col min="9735" max="9735" width="9.42578125" style="7" bestFit="1" customWidth="1"/>
    <col min="9736" max="9737" width="9.42578125" style="7" customWidth="1"/>
    <col min="9738" max="9738" width="9.42578125" style="7" bestFit="1" customWidth="1"/>
    <col min="9739" max="9978" width="9.140625" style="7"/>
    <col min="9979" max="9979" width="20.7109375" style="7" customWidth="1"/>
    <col min="9980" max="9981" width="0" style="7" hidden="1" customWidth="1"/>
    <col min="9982" max="9982" width="11.28515625" style="7" bestFit="1" customWidth="1"/>
    <col min="9983" max="9983" width="12.85546875" style="7" bestFit="1" customWidth="1"/>
    <col min="9984" max="9985" width="12.85546875" style="7" customWidth="1"/>
    <col min="9986" max="9986" width="11" style="7" bestFit="1" customWidth="1"/>
    <col min="9987" max="9988" width="11" style="7" customWidth="1"/>
    <col min="9989" max="9990" width="9.42578125" style="7" customWidth="1"/>
    <col min="9991" max="9991" width="9.42578125" style="7" bestFit="1" customWidth="1"/>
    <col min="9992" max="9993" width="9.42578125" style="7" customWidth="1"/>
    <col min="9994" max="9994" width="9.42578125" style="7" bestFit="1" customWidth="1"/>
    <col min="9995" max="10234" width="9.140625" style="7"/>
    <col min="10235" max="10235" width="20.7109375" style="7" customWidth="1"/>
    <col min="10236" max="10237" width="0" style="7" hidden="1" customWidth="1"/>
    <col min="10238" max="10238" width="11.28515625" style="7" bestFit="1" customWidth="1"/>
    <col min="10239" max="10239" width="12.85546875" style="7" bestFit="1" customWidth="1"/>
    <col min="10240" max="10241" width="12.85546875" style="7" customWidth="1"/>
    <col min="10242" max="10242" width="11" style="7" bestFit="1" customWidth="1"/>
    <col min="10243" max="10244" width="11" style="7" customWidth="1"/>
    <col min="10245" max="10246" width="9.42578125" style="7" customWidth="1"/>
    <col min="10247" max="10247" width="9.42578125" style="7" bestFit="1" customWidth="1"/>
    <col min="10248" max="10249" width="9.42578125" style="7" customWidth="1"/>
    <col min="10250" max="10250" width="9.42578125" style="7" bestFit="1" customWidth="1"/>
    <col min="10251" max="10490" width="9.140625" style="7"/>
    <col min="10491" max="10491" width="20.7109375" style="7" customWidth="1"/>
    <col min="10492" max="10493" width="0" style="7" hidden="1" customWidth="1"/>
    <col min="10494" max="10494" width="11.28515625" style="7" bestFit="1" customWidth="1"/>
    <col min="10495" max="10495" width="12.85546875" style="7" bestFit="1" customWidth="1"/>
    <col min="10496" max="10497" width="12.85546875" style="7" customWidth="1"/>
    <col min="10498" max="10498" width="11" style="7" bestFit="1" customWidth="1"/>
    <col min="10499" max="10500" width="11" style="7" customWidth="1"/>
    <col min="10501" max="10502" width="9.42578125" style="7" customWidth="1"/>
    <col min="10503" max="10503" width="9.42578125" style="7" bestFit="1" customWidth="1"/>
    <col min="10504" max="10505" width="9.42578125" style="7" customWidth="1"/>
    <col min="10506" max="10506" width="9.42578125" style="7" bestFit="1" customWidth="1"/>
    <col min="10507" max="10746" width="9.140625" style="7"/>
    <col min="10747" max="10747" width="20.7109375" style="7" customWidth="1"/>
    <col min="10748" max="10749" width="0" style="7" hidden="1" customWidth="1"/>
    <col min="10750" max="10750" width="11.28515625" style="7" bestFit="1" customWidth="1"/>
    <col min="10751" max="10751" width="12.85546875" style="7" bestFit="1" customWidth="1"/>
    <col min="10752" max="10753" width="12.85546875" style="7" customWidth="1"/>
    <col min="10754" max="10754" width="11" style="7" bestFit="1" customWidth="1"/>
    <col min="10755" max="10756" width="11" style="7" customWidth="1"/>
    <col min="10757" max="10758" width="9.42578125" style="7" customWidth="1"/>
    <col min="10759" max="10759" width="9.42578125" style="7" bestFit="1" customWidth="1"/>
    <col min="10760" max="10761" width="9.42578125" style="7" customWidth="1"/>
    <col min="10762" max="10762" width="9.42578125" style="7" bestFit="1" customWidth="1"/>
    <col min="10763" max="11002" width="9.140625" style="7"/>
    <col min="11003" max="11003" width="20.7109375" style="7" customWidth="1"/>
    <col min="11004" max="11005" width="0" style="7" hidden="1" customWidth="1"/>
    <col min="11006" max="11006" width="11.28515625" style="7" bestFit="1" customWidth="1"/>
    <col min="11007" max="11007" width="12.85546875" style="7" bestFit="1" customWidth="1"/>
    <col min="11008" max="11009" width="12.85546875" style="7" customWidth="1"/>
    <col min="11010" max="11010" width="11" style="7" bestFit="1" customWidth="1"/>
    <col min="11011" max="11012" width="11" style="7" customWidth="1"/>
    <col min="11013" max="11014" width="9.42578125" style="7" customWidth="1"/>
    <col min="11015" max="11015" width="9.42578125" style="7" bestFit="1" customWidth="1"/>
    <col min="11016" max="11017" width="9.42578125" style="7" customWidth="1"/>
    <col min="11018" max="11018" width="9.42578125" style="7" bestFit="1" customWidth="1"/>
    <col min="11019" max="11258" width="9.140625" style="7"/>
    <col min="11259" max="11259" width="20.7109375" style="7" customWidth="1"/>
    <col min="11260" max="11261" width="0" style="7" hidden="1" customWidth="1"/>
    <col min="11262" max="11262" width="11.28515625" style="7" bestFit="1" customWidth="1"/>
    <col min="11263" max="11263" width="12.85546875" style="7" bestFit="1" customWidth="1"/>
    <col min="11264" max="11265" width="12.85546875" style="7" customWidth="1"/>
    <col min="11266" max="11266" width="11" style="7" bestFit="1" customWidth="1"/>
    <col min="11267" max="11268" width="11" style="7" customWidth="1"/>
    <col min="11269" max="11270" width="9.42578125" style="7" customWidth="1"/>
    <col min="11271" max="11271" width="9.42578125" style="7" bestFit="1" customWidth="1"/>
    <col min="11272" max="11273" width="9.42578125" style="7" customWidth="1"/>
    <col min="11274" max="11274" width="9.42578125" style="7" bestFit="1" customWidth="1"/>
    <col min="11275" max="11514" width="9.140625" style="7"/>
    <col min="11515" max="11515" width="20.7109375" style="7" customWidth="1"/>
    <col min="11516" max="11517" width="0" style="7" hidden="1" customWidth="1"/>
    <col min="11518" max="11518" width="11.28515625" style="7" bestFit="1" customWidth="1"/>
    <col min="11519" max="11519" width="12.85546875" style="7" bestFit="1" customWidth="1"/>
    <col min="11520" max="11521" width="12.85546875" style="7" customWidth="1"/>
    <col min="11522" max="11522" width="11" style="7" bestFit="1" customWidth="1"/>
    <col min="11523" max="11524" width="11" style="7" customWidth="1"/>
    <col min="11525" max="11526" width="9.42578125" style="7" customWidth="1"/>
    <col min="11527" max="11527" width="9.42578125" style="7" bestFit="1" customWidth="1"/>
    <col min="11528" max="11529" width="9.42578125" style="7" customWidth="1"/>
    <col min="11530" max="11530" width="9.42578125" style="7" bestFit="1" customWidth="1"/>
    <col min="11531" max="11770" width="9.140625" style="7"/>
    <col min="11771" max="11771" width="20.7109375" style="7" customWidth="1"/>
    <col min="11772" max="11773" width="0" style="7" hidden="1" customWidth="1"/>
    <col min="11774" max="11774" width="11.28515625" style="7" bestFit="1" customWidth="1"/>
    <col min="11775" max="11775" width="12.85546875" style="7" bestFit="1" customWidth="1"/>
    <col min="11776" max="11777" width="12.85546875" style="7" customWidth="1"/>
    <col min="11778" max="11778" width="11" style="7" bestFit="1" customWidth="1"/>
    <col min="11779" max="11780" width="11" style="7" customWidth="1"/>
    <col min="11781" max="11782" width="9.42578125" style="7" customWidth="1"/>
    <col min="11783" max="11783" width="9.42578125" style="7" bestFit="1" customWidth="1"/>
    <col min="11784" max="11785" width="9.42578125" style="7" customWidth="1"/>
    <col min="11786" max="11786" width="9.42578125" style="7" bestFit="1" customWidth="1"/>
    <col min="11787" max="12026" width="9.140625" style="7"/>
    <col min="12027" max="12027" width="20.7109375" style="7" customWidth="1"/>
    <col min="12028" max="12029" width="0" style="7" hidden="1" customWidth="1"/>
    <col min="12030" max="12030" width="11.28515625" style="7" bestFit="1" customWidth="1"/>
    <col min="12031" max="12031" width="12.85546875" style="7" bestFit="1" customWidth="1"/>
    <col min="12032" max="12033" width="12.85546875" style="7" customWidth="1"/>
    <col min="12034" max="12034" width="11" style="7" bestFit="1" customWidth="1"/>
    <col min="12035" max="12036" width="11" style="7" customWidth="1"/>
    <col min="12037" max="12038" width="9.42578125" style="7" customWidth="1"/>
    <col min="12039" max="12039" width="9.42578125" style="7" bestFit="1" customWidth="1"/>
    <col min="12040" max="12041" width="9.42578125" style="7" customWidth="1"/>
    <col min="12042" max="12042" width="9.42578125" style="7" bestFit="1" customWidth="1"/>
    <col min="12043" max="12282" width="9.140625" style="7"/>
    <col min="12283" max="12283" width="20.7109375" style="7" customWidth="1"/>
    <col min="12284" max="12285" width="0" style="7" hidden="1" customWidth="1"/>
    <col min="12286" max="12286" width="11.28515625" style="7" bestFit="1" customWidth="1"/>
    <col min="12287" max="12287" width="12.85546875" style="7" bestFit="1" customWidth="1"/>
    <col min="12288" max="12289" width="12.85546875" style="7" customWidth="1"/>
    <col min="12290" max="12290" width="11" style="7" bestFit="1" customWidth="1"/>
    <col min="12291" max="12292" width="11" style="7" customWidth="1"/>
    <col min="12293" max="12294" width="9.42578125" style="7" customWidth="1"/>
    <col min="12295" max="12295" width="9.42578125" style="7" bestFit="1" customWidth="1"/>
    <col min="12296" max="12297" width="9.42578125" style="7" customWidth="1"/>
    <col min="12298" max="12298" width="9.42578125" style="7" bestFit="1" customWidth="1"/>
    <col min="12299" max="12538" width="9.140625" style="7"/>
    <col min="12539" max="12539" width="20.7109375" style="7" customWidth="1"/>
    <col min="12540" max="12541" width="0" style="7" hidden="1" customWidth="1"/>
    <col min="12542" max="12542" width="11.28515625" style="7" bestFit="1" customWidth="1"/>
    <col min="12543" max="12543" width="12.85546875" style="7" bestFit="1" customWidth="1"/>
    <col min="12544" max="12545" width="12.85546875" style="7" customWidth="1"/>
    <col min="12546" max="12546" width="11" style="7" bestFit="1" customWidth="1"/>
    <col min="12547" max="12548" width="11" style="7" customWidth="1"/>
    <col min="12549" max="12550" width="9.42578125" style="7" customWidth="1"/>
    <col min="12551" max="12551" width="9.42578125" style="7" bestFit="1" customWidth="1"/>
    <col min="12552" max="12553" width="9.42578125" style="7" customWidth="1"/>
    <col min="12554" max="12554" width="9.42578125" style="7" bestFit="1" customWidth="1"/>
    <col min="12555" max="12794" width="9.140625" style="7"/>
    <col min="12795" max="12795" width="20.7109375" style="7" customWidth="1"/>
    <col min="12796" max="12797" width="0" style="7" hidden="1" customWidth="1"/>
    <col min="12798" max="12798" width="11.28515625" style="7" bestFit="1" customWidth="1"/>
    <col min="12799" max="12799" width="12.85546875" style="7" bestFit="1" customWidth="1"/>
    <col min="12800" max="12801" width="12.85546875" style="7" customWidth="1"/>
    <col min="12802" max="12802" width="11" style="7" bestFit="1" customWidth="1"/>
    <col min="12803" max="12804" width="11" style="7" customWidth="1"/>
    <col min="12805" max="12806" width="9.42578125" style="7" customWidth="1"/>
    <col min="12807" max="12807" width="9.42578125" style="7" bestFit="1" customWidth="1"/>
    <col min="12808" max="12809" width="9.42578125" style="7" customWidth="1"/>
    <col min="12810" max="12810" width="9.42578125" style="7" bestFit="1" customWidth="1"/>
    <col min="12811" max="13050" width="9.140625" style="7"/>
    <col min="13051" max="13051" width="20.7109375" style="7" customWidth="1"/>
    <col min="13052" max="13053" width="0" style="7" hidden="1" customWidth="1"/>
    <col min="13054" max="13054" width="11.28515625" style="7" bestFit="1" customWidth="1"/>
    <col min="13055" max="13055" width="12.85546875" style="7" bestFit="1" customWidth="1"/>
    <col min="13056" max="13057" width="12.85546875" style="7" customWidth="1"/>
    <col min="13058" max="13058" width="11" style="7" bestFit="1" customWidth="1"/>
    <col min="13059" max="13060" width="11" style="7" customWidth="1"/>
    <col min="13061" max="13062" width="9.42578125" style="7" customWidth="1"/>
    <col min="13063" max="13063" width="9.42578125" style="7" bestFit="1" customWidth="1"/>
    <col min="13064" max="13065" width="9.42578125" style="7" customWidth="1"/>
    <col min="13066" max="13066" width="9.42578125" style="7" bestFit="1" customWidth="1"/>
    <col min="13067" max="13306" width="9.140625" style="7"/>
    <col min="13307" max="13307" width="20.7109375" style="7" customWidth="1"/>
    <col min="13308" max="13309" width="0" style="7" hidden="1" customWidth="1"/>
    <col min="13310" max="13310" width="11.28515625" style="7" bestFit="1" customWidth="1"/>
    <col min="13311" max="13311" width="12.85546875" style="7" bestFit="1" customWidth="1"/>
    <col min="13312" max="13313" width="12.85546875" style="7" customWidth="1"/>
    <col min="13314" max="13314" width="11" style="7" bestFit="1" customWidth="1"/>
    <col min="13315" max="13316" width="11" style="7" customWidth="1"/>
    <col min="13317" max="13318" width="9.42578125" style="7" customWidth="1"/>
    <col min="13319" max="13319" width="9.42578125" style="7" bestFit="1" customWidth="1"/>
    <col min="13320" max="13321" width="9.42578125" style="7" customWidth="1"/>
    <col min="13322" max="13322" width="9.42578125" style="7" bestFit="1" customWidth="1"/>
    <col min="13323" max="13562" width="9.140625" style="7"/>
    <col min="13563" max="13563" width="20.7109375" style="7" customWidth="1"/>
    <col min="13564" max="13565" width="0" style="7" hidden="1" customWidth="1"/>
    <col min="13566" max="13566" width="11.28515625" style="7" bestFit="1" customWidth="1"/>
    <col min="13567" max="13567" width="12.85546875" style="7" bestFit="1" customWidth="1"/>
    <col min="13568" max="13569" width="12.85546875" style="7" customWidth="1"/>
    <col min="13570" max="13570" width="11" style="7" bestFit="1" customWidth="1"/>
    <col min="13571" max="13572" width="11" style="7" customWidth="1"/>
    <col min="13573" max="13574" width="9.42578125" style="7" customWidth="1"/>
    <col min="13575" max="13575" width="9.42578125" style="7" bestFit="1" customWidth="1"/>
    <col min="13576" max="13577" width="9.42578125" style="7" customWidth="1"/>
    <col min="13578" max="13578" width="9.42578125" style="7" bestFit="1" customWidth="1"/>
    <col min="13579" max="13818" width="9.140625" style="7"/>
    <col min="13819" max="13819" width="20.7109375" style="7" customWidth="1"/>
    <col min="13820" max="13821" width="0" style="7" hidden="1" customWidth="1"/>
    <col min="13822" max="13822" width="11.28515625" style="7" bestFit="1" customWidth="1"/>
    <col min="13823" max="13823" width="12.85546875" style="7" bestFit="1" customWidth="1"/>
    <col min="13824" max="13825" width="12.85546875" style="7" customWidth="1"/>
    <col min="13826" max="13826" width="11" style="7" bestFit="1" customWidth="1"/>
    <col min="13827" max="13828" width="11" style="7" customWidth="1"/>
    <col min="13829" max="13830" width="9.42578125" style="7" customWidth="1"/>
    <col min="13831" max="13831" width="9.42578125" style="7" bestFit="1" customWidth="1"/>
    <col min="13832" max="13833" width="9.42578125" style="7" customWidth="1"/>
    <col min="13834" max="13834" width="9.42578125" style="7" bestFit="1" customWidth="1"/>
    <col min="13835" max="14074" width="9.140625" style="7"/>
    <col min="14075" max="14075" width="20.7109375" style="7" customWidth="1"/>
    <col min="14076" max="14077" width="0" style="7" hidden="1" customWidth="1"/>
    <col min="14078" max="14078" width="11.28515625" style="7" bestFit="1" customWidth="1"/>
    <col min="14079" max="14079" width="12.85546875" style="7" bestFit="1" customWidth="1"/>
    <col min="14080" max="14081" width="12.85546875" style="7" customWidth="1"/>
    <col min="14082" max="14082" width="11" style="7" bestFit="1" customWidth="1"/>
    <col min="14083" max="14084" width="11" style="7" customWidth="1"/>
    <col min="14085" max="14086" width="9.42578125" style="7" customWidth="1"/>
    <col min="14087" max="14087" width="9.42578125" style="7" bestFit="1" customWidth="1"/>
    <col min="14088" max="14089" width="9.42578125" style="7" customWidth="1"/>
    <col min="14090" max="14090" width="9.42578125" style="7" bestFit="1" customWidth="1"/>
    <col min="14091" max="14330" width="9.140625" style="7"/>
    <col min="14331" max="14331" width="20.7109375" style="7" customWidth="1"/>
    <col min="14332" max="14333" width="0" style="7" hidden="1" customWidth="1"/>
    <col min="14334" max="14334" width="11.28515625" style="7" bestFit="1" customWidth="1"/>
    <col min="14335" max="14335" width="12.85546875" style="7" bestFit="1" customWidth="1"/>
    <col min="14336" max="14337" width="12.85546875" style="7" customWidth="1"/>
    <col min="14338" max="14338" width="11" style="7" bestFit="1" customWidth="1"/>
    <col min="14339" max="14340" width="11" style="7" customWidth="1"/>
    <col min="14341" max="14342" width="9.42578125" style="7" customWidth="1"/>
    <col min="14343" max="14343" width="9.42578125" style="7" bestFit="1" customWidth="1"/>
    <col min="14344" max="14345" width="9.42578125" style="7" customWidth="1"/>
    <col min="14346" max="14346" width="9.42578125" style="7" bestFit="1" customWidth="1"/>
    <col min="14347" max="14586" width="9.140625" style="7"/>
    <col min="14587" max="14587" width="20.7109375" style="7" customWidth="1"/>
    <col min="14588" max="14589" width="0" style="7" hidden="1" customWidth="1"/>
    <col min="14590" max="14590" width="11.28515625" style="7" bestFit="1" customWidth="1"/>
    <col min="14591" max="14591" width="12.85546875" style="7" bestFit="1" customWidth="1"/>
    <col min="14592" max="14593" width="12.85546875" style="7" customWidth="1"/>
    <col min="14594" max="14594" width="11" style="7" bestFit="1" customWidth="1"/>
    <col min="14595" max="14596" width="11" style="7" customWidth="1"/>
    <col min="14597" max="14598" width="9.42578125" style="7" customWidth="1"/>
    <col min="14599" max="14599" width="9.42578125" style="7" bestFit="1" customWidth="1"/>
    <col min="14600" max="14601" width="9.42578125" style="7" customWidth="1"/>
    <col min="14602" max="14602" width="9.42578125" style="7" bestFit="1" customWidth="1"/>
    <col min="14603" max="14842" width="9.140625" style="7"/>
    <col min="14843" max="14843" width="20.7109375" style="7" customWidth="1"/>
    <col min="14844" max="14845" width="0" style="7" hidden="1" customWidth="1"/>
    <col min="14846" max="14846" width="11.28515625" style="7" bestFit="1" customWidth="1"/>
    <col min="14847" max="14847" width="12.85546875" style="7" bestFit="1" customWidth="1"/>
    <col min="14848" max="14849" width="12.85546875" style="7" customWidth="1"/>
    <col min="14850" max="14850" width="11" style="7" bestFit="1" customWidth="1"/>
    <col min="14851" max="14852" width="11" style="7" customWidth="1"/>
    <col min="14853" max="14854" width="9.42578125" style="7" customWidth="1"/>
    <col min="14855" max="14855" width="9.42578125" style="7" bestFit="1" customWidth="1"/>
    <col min="14856" max="14857" width="9.42578125" style="7" customWidth="1"/>
    <col min="14858" max="14858" width="9.42578125" style="7" bestFit="1" customWidth="1"/>
    <col min="14859" max="15098" width="9.140625" style="7"/>
    <col min="15099" max="15099" width="20.7109375" style="7" customWidth="1"/>
    <col min="15100" max="15101" width="0" style="7" hidden="1" customWidth="1"/>
    <col min="15102" max="15102" width="11.28515625" style="7" bestFit="1" customWidth="1"/>
    <col min="15103" max="15103" width="12.85546875" style="7" bestFit="1" customWidth="1"/>
    <col min="15104" max="15105" width="12.85546875" style="7" customWidth="1"/>
    <col min="15106" max="15106" width="11" style="7" bestFit="1" customWidth="1"/>
    <col min="15107" max="15108" width="11" style="7" customWidth="1"/>
    <col min="15109" max="15110" width="9.42578125" style="7" customWidth="1"/>
    <col min="15111" max="15111" width="9.42578125" style="7" bestFit="1" customWidth="1"/>
    <col min="15112" max="15113" width="9.42578125" style="7" customWidth="1"/>
    <col min="15114" max="15114" width="9.42578125" style="7" bestFit="1" customWidth="1"/>
    <col min="15115" max="15354" width="9.140625" style="7"/>
    <col min="15355" max="15355" width="20.7109375" style="7" customWidth="1"/>
    <col min="15356" max="15357" width="0" style="7" hidden="1" customWidth="1"/>
    <col min="15358" max="15358" width="11.28515625" style="7" bestFit="1" customWidth="1"/>
    <col min="15359" max="15359" width="12.85546875" style="7" bestFit="1" customWidth="1"/>
    <col min="15360" max="15361" width="12.85546875" style="7" customWidth="1"/>
    <col min="15362" max="15362" width="11" style="7" bestFit="1" customWidth="1"/>
    <col min="15363" max="15364" width="11" style="7" customWidth="1"/>
    <col min="15365" max="15366" width="9.42578125" style="7" customWidth="1"/>
    <col min="15367" max="15367" width="9.42578125" style="7" bestFit="1" customWidth="1"/>
    <col min="15368" max="15369" width="9.42578125" style="7" customWidth="1"/>
    <col min="15370" max="15370" width="9.42578125" style="7" bestFit="1" customWidth="1"/>
    <col min="15371" max="15610" width="9.140625" style="7"/>
    <col min="15611" max="15611" width="20.7109375" style="7" customWidth="1"/>
    <col min="15612" max="15613" width="0" style="7" hidden="1" customWidth="1"/>
    <col min="15614" max="15614" width="11.28515625" style="7" bestFit="1" customWidth="1"/>
    <col min="15615" max="15615" width="12.85546875" style="7" bestFit="1" customWidth="1"/>
    <col min="15616" max="15617" width="12.85546875" style="7" customWidth="1"/>
    <col min="15618" max="15618" width="11" style="7" bestFit="1" customWidth="1"/>
    <col min="15619" max="15620" width="11" style="7" customWidth="1"/>
    <col min="15621" max="15622" width="9.42578125" style="7" customWidth="1"/>
    <col min="15623" max="15623" width="9.42578125" style="7" bestFit="1" customWidth="1"/>
    <col min="15624" max="15625" width="9.42578125" style="7" customWidth="1"/>
    <col min="15626" max="15626" width="9.42578125" style="7" bestFit="1" customWidth="1"/>
    <col min="15627" max="15866" width="9.140625" style="7"/>
    <col min="15867" max="15867" width="20.7109375" style="7" customWidth="1"/>
    <col min="15868" max="15869" width="0" style="7" hidden="1" customWidth="1"/>
    <col min="15870" max="15870" width="11.28515625" style="7" bestFit="1" customWidth="1"/>
    <col min="15871" max="15871" width="12.85546875" style="7" bestFit="1" customWidth="1"/>
    <col min="15872" max="15873" width="12.85546875" style="7" customWidth="1"/>
    <col min="15874" max="15874" width="11" style="7" bestFit="1" customWidth="1"/>
    <col min="15875" max="15876" width="11" style="7" customWidth="1"/>
    <col min="15877" max="15878" width="9.42578125" style="7" customWidth="1"/>
    <col min="15879" max="15879" width="9.42578125" style="7" bestFit="1" customWidth="1"/>
    <col min="15880" max="15881" width="9.42578125" style="7" customWidth="1"/>
    <col min="15882" max="15882" width="9.42578125" style="7" bestFit="1" customWidth="1"/>
    <col min="15883" max="16122" width="9.140625" style="7"/>
    <col min="16123" max="16123" width="20.7109375" style="7" customWidth="1"/>
    <col min="16124" max="16125" width="0" style="7" hidden="1" customWidth="1"/>
    <col min="16126" max="16126" width="11.28515625" style="7" bestFit="1" customWidth="1"/>
    <col min="16127" max="16127" width="12.85546875" style="7" bestFit="1" customWidth="1"/>
    <col min="16128" max="16129" width="12.85546875" style="7" customWidth="1"/>
    <col min="16130" max="16130" width="11" style="7" bestFit="1" customWidth="1"/>
    <col min="16131" max="16132" width="11" style="7" customWidth="1"/>
    <col min="16133" max="16134" width="9.42578125" style="7" customWidth="1"/>
    <col min="16135" max="16135" width="9.42578125" style="7" bestFit="1" customWidth="1"/>
    <col min="16136" max="16137" width="9.42578125" style="7" customWidth="1"/>
    <col min="16138" max="16138" width="9.42578125" style="7" bestFit="1" customWidth="1"/>
    <col min="16139" max="16384" width="9.140625" style="7"/>
  </cols>
  <sheetData>
    <row r="1" spans="1:10" ht="15.75">
      <c r="A1" s="1833" t="s">
        <v>182</v>
      </c>
      <c r="B1" s="1833"/>
      <c r="C1" s="1833"/>
      <c r="D1" s="1833"/>
      <c r="E1" s="1833"/>
      <c r="F1" s="1833"/>
      <c r="G1" s="1833"/>
      <c r="H1" s="1833"/>
      <c r="I1" s="1833"/>
      <c r="J1" s="1833"/>
    </row>
    <row r="2" spans="1:10" ht="15.75">
      <c r="A2" s="1833" t="s">
        <v>34</v>
      </c>
      <c r="B2" s="1833"/>
      <c r="C2" s="1833"/>
      <c r="D2" s="1833"/>
      <c r="E2" s="1833"/>
      <c r="F2" s="1833"/>
      <c r="G2" s="1833"/>
      <c r="H2" s="1833"/>
      <c r="I2" s="1833"/>
      <c r="J2" s="1833"/>
    </row>
    <row r="3" spans="1:10" ht="16.5" thickBot="1">
      <c r="A3" s="2034" t="s">
        <v>192</v>
      </c>
      <c r="B3" s="2034"/>
      <c r="C3" s="2034"/>
      <c r="D3" s="2034"/>
      <c r="E3" s="2034"/>
      <c r="F3" s="2034"/>
      <c r="G3" s="2034"/>
      <c r="H3" s="2034"/>
      <c r="I3" s="2034"/>
      <c r="J3" s="2034"/>
    </row>
    <row r="4" spans="1:10" ht="41.25" customHeight="1" thickTop="1">
      <c r="A4" s="2029" t="s">
        <v>2</v>
      </c>
      <c r="B4" s="2031" t="s">
        <v>4</v>
      </c>
      <c r="C4" s="2032"/>
      <c r="D4" s="2031" t="s">
        <v>33</v>
      </c>
      <c r="E4" s="2033"/>
      <c r="F4" s="357" t="s">
        <v>112</v>
      </c>
      <c r="G4" s="2035" t="s">
        <v>243</v>
      </c>
      <c r="H4" s="2032"/>
      <c r="I4" s="2035" t="s">
        <v>244</v>
      </c>
      <c r="J4" s="2036"/>
    </row>
    <row r="5" spans="1:10" ht="27" customHeight="1">
      <c r="A5" s="2030"/>
      <c r="B5" s="357" t="s">
        <v>242</v>
      </c>
      <c r="C5" s="358" t="s">
        <v>35</v>
      </c>
      <c r="D5" s="357" t="str">
        <f>B5</f>
        <v>Nine Months</v>
      </c>
      <c r="E5" s="357" t="s">
        <v>35</v>
      </c>
      <c r="F5" s="357" t="str">
        <f>D5</f>
        <v>Nine Months</v>
      </c>
      <c r="G5" s="357" t="s">
        <v>33</v>
      </c>
      <c r="H5" s="359" t="s">
        <v>110</v>
      </c>
      <c r="I5" s="359" t="s">
        <v>33</v>
      </c>
      <c r="J5" s="360" t="s">
        <v>110</v>
      </c>
    </row>
    <row r="6" spans="1:10" ht="27" customHeight="1">
      <c r="A6" s="8" t="s">
        <v>36</v>
      </c>
      <c r="B6" s="9">
        <v>116853.189</v>
      </c>
      <c r="C6" s="51">
        <v>160316.58900000001</v>
      </c>
      <c r="D6" s="9">
        <v>143696.23061904003</v>
      </c>
      <c r="E6" s="9">
        <v>206793.88400363</v>
      </c>
      <c r="F6" s="14">
        <v>172048.07307304998</v>
      </c>
      <c r="G6" s="10">
        <f>D6/B6*100-100</f>
        <v>22.971595254486402</v>
      </c>
      <c r="H6" s="10">
        <f>F6/D6*100-100</f>
        <v>19.73040095197409</v>
      </c>
      <c r="I6" s="10">
        <f>D6/D$16*100</f>
        <v>29.629177629972137</v>
      </c>
      <c r="J6" s="11">
        <f>F6/F$16*100</f>
        <v>29.210416427157917</v>
      </c>
    </row>
    <row r="7" spans="1:10" ht="27" customHeight="1">
      <c r="A7" s="12" t="s">
        <v>37</v>
      </c>
      <c r="B7" s="13">
        <v>83424.903000000006</v>
      </c>
      <c r="C7" s="14">
        <v>113184.012</v>
      </c>
      <c r="D7" s="13">
        <v>96063.858235970009</v>
      </c>
      <c r="E7" s="14">
        <v>137785.29027350998</v>
      </c>
      <c r="F7" s="14">
        <v>115517.61581846001</v>
      </c>
      <c r="G7" s="15">
        <f t="shared" ref="G7:G16" si="0">D7/B7*100-100</f>
        <v>15.150098809188918</v>
      </c>
      <c r="H7" s="15">
        <f t="shared" ref="H7:H16" si="1">F7/D7*100-100</f>
        <v>20.250860146283145</v>
      </c>
      <c r="I7" s="15">
        <f t="shared" ref="I7:I16" si="2">D7/D$16*100</f>
        <v>19.807708993007349</v>
      </c>
      <c r="J7" s="16">
        <f t="shared" ref="J7:J16" si="3">F7/F$16*100</f>
        <v>19.612644317713212</v>
      </c>
    </row>
    <row r="8" spans="1:10" ht="27" customHeight="1">
      <c r="A8" s="12" t="s">
        <v>38</v>
      </c>
      <c r="B8" s="13">
        <v>95395.645000000004</v>
      </c>
      <c r="C8" s="14">
        <v>148236.08600000001</v>
      </c>
      <c r="D8" s="13">
        <v>107554.52664638002</v>
      </c>
      <c r="E8" s="14">
        <v>159900.54764513997</v>
      </c>
      <c r="F8" s="14">
        <v>136896.91170256998</v>
      </c>
      <c r="G8" s="15">
        <f t="shared" si="0"/>
        <v>12.745740800201119</v>
      </c>
      <c r="H8" s="15">
        <f t="shared" si="1"/>
        <v>27.281404112969085</v>
      </c>
      <c r="I8" s="15">
        <f t="shared" si="2"/>
        <v>22.177006043823908</v>
      </c>
      <c r="J8" s="16">
        <f t="shared" si="3"/>
        <v>23.242432925860655</v>
      </c>
    </row>
    <row r="9" spans="1:10" ht="27" customHeight="1">
      <c r="A9" s="12" t="s">
        <v>39</v>
      </c>
      <c r="B9" s="13">
        <v>61829.993000000002</v>
      </c>
      <c r="C9" s="14">
        <v>84678.372000000003</v>
      </c>
      <c r="D9" s="13">
        <v>69205.576721249992</v>
      </c>
      <c r="E9" s="14">
        <v>102579.0515221</v>
      </c>
      <c r="F9" s="14">
        <v>87045.100222079986</v>
      </c>
      <c r="G9" s="15">
        <f t="shared" si="0"/>
        <v>11.928812156342943</v>
      </c>
      <c r="H9" s="15">
        <f t="shared" si="1"/>
        <v>25.777580862717173</v>
      </c>
      <c r="I9" s="15">
        <f t="shared" si="2"/>
        <v>14.269715474268571</v>
      </c>
      <c r="J9" s="16">
        <f t="shared" si="3"/>
        <v>14.778564967426739</v>
      </c>
    </row>
    <row r="10" spans="1:10" ht="27" customHeight="1">
      <c r="A10" s="12" t="s">
        <v>232</v>
      </c>
      <c r="B10" s="13">
        <v>14937.679</v>
      </c>
      <c r="C10" s="14">
        <v>19317.901999999998</v>
      </c>
      <c r="D10" s="13">
        <v>0</v>
      </c>
      <c r="E10" s="14">
        <v>19322.023819400001</v>
      </c>
      <c r="F10" s="14">
        <v>0</v>
      </c>
      <c r="G10" s="15" t="s">
        <v>144</v>
      </c>
      <c r="H10" s="15" t="s">
        <v>144</v>
      </c>
      <c r="I10" s="15" t="s">
        <v>144</v>
      </c>
      <c r="J10" s="16" t="s">
        <v>144</v>
      </c>
    </row>
    <row r="11" spans="1:10" ht="27" customHeight="1">
      <c r="A11" s="12" t="s">
        <v>233</v>
      </c>
      <c r="B11" s="13">
        <v>7097.8620000000001</v>
      </c>
      <c r="C11" s="14">
        <v>8798.5810000000001</v>
      </c>
      <c r="D11" s="13">
        <v>0</v>
      </c>
      <c r="E11" s="14">
        <v>10671.900373780001</v>
      </c>
      <c r="F11" s="14">
        <v>0</v>
      </c>
      <c r="G11" s="15" t="s">
        <v>144</v>
      </c>
      <c r="H11" s="15" t="s">
        <v>144</v>
      </c>
      <c r="I11" s="15" t="s">
        <v>144</v>
      </c>
      <c r="J11" s="16" t="s">
        <v>144</v>
      </c>
    </row>
    <row r="12" spans="1:10" ht="27" customHeight="1">
      <c r="A12" s="12" t="s">
        <v>40</v>
      </c>
      <c r="B12" s="13">
        <v>594.45399999999995</v>
      </c>
      <c r="C12" s="14">
        <v>739.72500000000002</v>
      </c>
      <c r="D12" s="13">
        <v>720.42979693000007</v>
      </c>
      <c r="E12" s="14">
        <v>912.54517209999983</v>
      </c>
      <c r="F12" s="14">
        <v>875.47976745000005</v>
      </c>
      <c r="G12" s="15">
        <f t="shared" si="0"/>
        <v>21.191849483727935</v>
      </c>
      <c r="H12" s="15">
        <f t="shared" si="1"/>
        <v>21.521870858301725</v>
      </c>
      <c r="I12" s="15">
        <f t="shared" si="2"/>
        <v>0.14854768514947653</v>
      </c>
      <c r="J12" s="16">
        <f t="shared" si="3"/>
        <v>0.14863943619936834</v>
      </c>
    </row>
    <row r="13" spans="1:10" ht="27" customHeight="1">
      <c r="A13" s="12" t="s">
        <v>41</v>
      </c>
      <c r="B13" s="13">
        <v>761.12800000000004</v>
      </c>
      <c r="C13" s="14">
        <v>863.36599999999999</v>
      </c>
      <c r="D13" s="13">
        <v>0</v>
      </c>
      <c r="E13" s="14">
        <v>1148.8708420199998</v>
      </c>
      <c r="F13" s="14">
        <v>0</v>
      </c>
      <c r="G13" s="15" t="s">
        <v>144</v>
      </c>
      <c r="H13" s="15" t="s">
        <v>144</v>
      </c>
      <c r="I13" s="15" t="s">
        <v>144</v>
      </c>
      <c r="J13" s="16" t="s">
        <v>144</v>
      </c>
    </row>
    <row r="14" spans="1:10" ht="27" customHeight="1">
      <c r="A14" s="12" t="s">
        <v>234</v>
      </c>
      <c r="B14" s="13">
        <v>4570.5469999999996</v>
      </c>
      <c r="C14" s="14">
        <v>11351.735000000001</v>
      </c>
      <c r="D14" s="13">
        <v>14537.488039510001</v>
      </c>
      <c r="E14" s="14">
        <v>20377.227715069999</v>
      </c>
      <c r="F14" s="14">
        <v>17193.722833280102</v>
      </c>
      <c r="G14" s="15">
        <f t="shared" si="0"/>
        <v>218.06888846149053</v>
      </c>
      <c r="H14" s="15">
        <f t="shared" si="1"/>
        <v>18.27162152464706</v>
      </c>
      <c r="I14" s="15">
        <f t="shared" si="2"/>
        <v>2.9975303705646694</v>
      </c>
      <c r="J14" s="16">
        <f t="shared" si="3"/>
        <v>2.9191597146223236</v>
      </c>
    </row>
    <row r="15" spans="1:10" ht="27" customHeight="1">
      <c r="A15" s="12" t="s">
        <v>42</v>
      </c>
      <c r="B15" s="13">
        <v>33481.5</v>
      </c>
      <c r="C15" s="14">
        <v>61693.627999999997</v>
      </c>
      <c r="D15" s="13">
        <v>53204.066677679992</v>
      </c>
      <c r="E15" s="13">
        <v>72743.02535986001</v>
      </c>
      <c r="F15" s="13">
        <v>59418.715670180005</v>
      </c>
      <c r="G15" s="15">
        <f t="shared" si="0"/>
        <v>58.905863469916198</v>
      </c>
      <c r="H15" s="15">
        <f t="shared" si="1"/>
        <v>11.680778144553301</v>
      </c>
      <c r="I15" s="15">
        <f t="shared" si="2"/>
        <v>10.970313803213894</v>
      </c>
      <c r="J15" s="16">
        <f>F15/F$16*100</f>
        <v>10.088142211019782</v>
      </c>
    </row>
    <row r="16" spans="1:10" ht="27" customHeight="1" thickBot="1">
      <c r="A16" s="17" t="s">
        <v>43</v>
      </c>
      <c r="B16" s="18">
        <f>SUM(B6:B15)</f>
        <v>418946.90000000014</v>
      </c>
      <c r="C16" s="18">
        <f t="shared" ref="C16:D16" si="4">SUM(C6:C15)</f>
        <v>609179.99600000004</v>
      </c>
      <c r="D16" s="18">
        <f t="shared" si="4"/>
        <v>484982.17673676001</v>
      </c>
      <c r="E16" s="18">
        <f t="shared" ref="E16" si="5">SUM(E6:E15)</f>
        <v>732234.36672660999</v>
      </c>
      <c r="F16" s="18">
        <f t="shared" ref="F16" si="6">SUM(F6:F15)</f>
        <v>588995.61908707011</v>
      </c>
      <c r="G16" s="19">
        <f t="shared" si="0"/>
        <v>15.762206794407561</v>
      </c>
      <c r="H16" s="19">
        <f t="shared" si="1"/>
        <v>21.446858738226737</v>
      </c>
      <c r="I16" s="19">
        <f t="shared" si="2"/>
        <v>100</v>
      </c>
      <c r="J16" s="20">
        <f t="shared" si="3"/>
        <v>100</v>
      </c>
    </row>
    <row r="17" spans="1:10" ht="18.75" customHeight="1" thickTop="1">
      <c r="A17" s="2028" t="s">
        <v>44</v>
      </c>
      <c r="B17" s="2028"/>
      <c r="C17" s="2028"/>
      <c r="D17" s="2028"/>
      <c r="E17" s="2028"/>
      <c r="F17" s="2028"/>
      <c r="G17" s="2028"/>
      <c r="H17" s="2028"/>
      <c r="I17" s="2028"/>
      <c r="J17" s="2028"/>
    </row>
    <row r="18" spans="1:10" ht="18.75" customHeight="1">
      <c r="A18" s="2037" t="s">
        <v>235</v>
      </c>
      <c r="B18" s="2037"/>
      <c r="C18" s="2037"/>
      <c r="D18" s="2037"/>
      <c r="E18" s="2037"/>
      <c r="F18" s="2037"/>
      <c r="G18" s="2037"/>
      <c r="H18" s="2037"/>
      <c r="I18" s="2037"/>
      <c r="J18" s="2037"/>
    </row>
    <row r="19" spans="1:10" ht="15.75">
      <c r="A19" s="1800" t="s">
        <v>45</v>
      </c>
      <c r="B19" s="1800"/>
      <c r="C19" s="1800"/>
      <c r="D19" s="1800"/>
      <c r="E19" s="1800"/>
      <c r="F19" s="1800"/>
      <c r="G19" s="1800"/>
      <c r="H19" s="1800"/>
      <c r="I19" s="1800"/>
      <c r="J19" s="1800"/>
    </row>
    <row r="20" spans="1:10" ht="15.75">
      <c r="A20" s="1800" t="s">
        <v>46</v>
      </c>
      <c r="B20" s="1800"/>
      <c r="C20" s="1800"/>
      <c r="D20" s="1800"/>
      <c r="E20" s="1800"/>
      <c r="F20" s="1800"/>
      <c r="G20" s="1800"/>
      <c r="H20" s="1800"/>
      <c r="I20" s="1800"/>
      <c r="J20" s="1800"/>
    </row>
    <row r="24" spans="1:10">
      <c r="F24" s="52"/>
    </row>
  </sheetData>
  <mergeCells count="12">
    <mergeCell ref="A17:J17"/>
    <mergeCell ref="A19:J19"/>
    <mergeCell ref="A20:J20"/>
    <mergeCell ref="A1:J1"/>
    <mergeCell ref="A2:J2"/>
    <mergeCell ref="A4:A5"/>
    <mergeCell ref="B4:C4"/>
    <mergeCell ref="D4:E4"/>
    <mergeCell ref="A3:J3"/>
    <mergeCell ref="G4:H4"/>
    <mergeCell ref="I4:J4"/>
    <mergeCell ref="A18:J18"/>
  </mergeCells>
  <printOptions horizontalCentered="1"/>
  <pageMargins left="0.39370078740157483" right="0.39370078740157483" top="0.78740157480314965" bottom="0.39370078740157483" header="0" footer="0"/>
  <pageSetup paperSize="9" scale="75" orientation="landscape" errors="blank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zoomScaleSheetLayoutView="100" workbookViewId="0">
      <selection activeCell="J1" sqref="J1"/>
    </sheetView>
  </sheetViews>
  <sheetFormatPr defaultRowHeight="15.75"/>
  <cols>
    <col min="1" max="1" width="7.5703125" style="21" customWidth="1"/>
    <col min="2" max="2" width="41.28515625" style="21" bestFit="1" customWidth="1"/>
    <col min="3" max="3" width="17.85546875" style="21" customWidth="1"/>
    <col min="4" max="7" width="15.7109375" style="21" customWidth="1"/>
    <col min="8" max="9" width="14.7109375" style="21" customWidth="1"/>
    <col min="10" max="11" width="10.140625" style="21" bestFit="1" customWidth="1"/>
    <col min="12" max="13" width="9.5703125" style="21" bestFit="1" customWidth="1"/>
    <col min="14" max="257" width="9.140625" style="21"/>
    <col min="258" max="258" width="5.85546875" style="21" customWidth="1"/>
    <col min="259" max="259" width="34.7109375" style="21" customWidth="1"/>
    <col min="260" max="265" width="12.7109375" style="21" customWidth="1"/>
    <col min="266" max="513" width="9.140625" style="21"/>
    <col min="514" max="514" width="5.85546875" style="21" customWidth="1"/>
    <col min="515" max="515" width="34.7109375" style="21" customWidth="1"/>
    <col min="516" max="521" width="12.7109375" style="21" customWidth="1"/>
    <col min="522" max="769" width="9.140625" style="21"/>
    <col min="770" max="770" width="5.85546875" style="21" customWidth="1"/>
    <col min="771" max="771" width="34.7109375" style="21" customWidth="1"/>
    <col min="772" max="777" width="12.7109375" style="21" customWidth="1"/>
    <col min="778" max="1025" width="9.140625" style="21"/>
    <col min="1026" max="1026" width="5.85546875" style="21" customWidth="1"/>
    <col min="1027" max="1027" width="34.7109375" style="21" customWidth="1"/>
    <col min="1028" max="1033" width="12.7109375" style="21" customWidth="1"/>
    <col min="1034" max="1281" width="9.140625" style="21"/>
    <col min="1282" max="1282" width="5.85546875" style="21" customWidth="1"/>
    <col min="1283" max="1283" width="34.7109375" style="21" customWidth="1"/>
    <col min="1284" max="1289" width="12.7109375" style="21" customWidth="1"/>
    <col min="1290" max="1537" width="9.140625" style="21"/>
    <col min="1538" max="1538" width="5.85546875" style="21" customWidth="1"/>
    <col min="1539" max="1539" width="34.7109375" style="21" customWidth="1"/>
    <col min="1540" max="1545" width="12.7109375" style="21" customWidth="1"/>
    <col min="1546" max="1793" width="9.140625" style="21"/>
    <col min="1794" max="1794" width="5.85546875" style="21" customWidth="1"/>
    <col min="1795" max="1795" width="34.7109375" style="21" customWidth="1"/>
    <col min="1796" max="1801" width="12.7109375" style="21" customWidth="1"/>
    <col min="1802" max="2049" width="9.140625" style="21"/>
    <col min="2050" max="2050" width="5.85546875" style="21" customWidth="1"/>
    <col min="2051" max="2051" width="34.7109375" style="21" customWidth="1"/>
    <col min="2052" max="2057" width="12.7109375" style="21" customWidth="1"/>
    <col min="2058" max="2305" width="9.140625" style="21"/>
    <col min="2306" max="2306" width="5.85546875" style="21" customWidth="1"/>
    <col min="2307" max="2307" width="34.7109375" style="21" customWidth="1"/>
    <col min="2308" max="2313" width="12.7109375" style="21" customWidth="1"/>
    <col min="2314" max="2561" width="9.140625" style="21"/>
    <col min="2562" max="2562" width="5.85546875" style="21" customWidth="1"/>
    <col min="2563" max="2563" width="34.7109375" style="21" customWidth="1"/>
    <col min="2564" max="2569" width="12.7109375" style="21" customWidth="1"/>
    <col min="2570" max="2817" width="9.140625" style="21"/>
    <col min="2818" max="2818" width="5.85546875" style="21" customWidth="1"/>
    <col min="2819" max="2819" width="34.7109375" style="21" customWidth="1"/>
    <col min="2820" max="2825" width="12.7109375" style="21" customWidth="1"/>
    <col min="2826" max="3073" width="9.140625" style="21"/>
    <col min="3074" max="3074" width="5.85546875" style="21" customWidth="1"/>
    <col min="3075" max="3075" width="34.7109375" style="21" customWidth="1"/>
    <col min="3076" max="3081" width="12.7109375" style="21" customWidth="1"/>
    <col min="3082" max="3329" width="9.140625" style="21"/>
    <col min="3330" max="3330" width="5.85546875" style="21" customWidth="1"/>
    <col min="3331" max="3331" width="34.7109375" style="21" customWidth="1"/>
    <col min="3332" max="3337" width="12.7109375" style="21" customWidth="1"/>
    <col min="3338" max="3585" width="9.140625" style="21"/>
    <col min="3586" max="3586" width="5.85546875" style="21" customWidth="1"/>
    <col min="3587" max="3587" width="34.7109375" style="21" customWidth="1"/>
    <col min="3588" max="3593" width="12.7109375" style="21" customWidth="1"/>
    <col min="3594" max="3841" width="9.140625" style="21"/>
    <col min="3842" max="3842" width="5.85546875" style="21" customWidth="1"/>
    <col min="3843" max="3843" width="34.7109375" style="21" customWidth="1"/>
    <col min="3844" max="3849" width="12.7109375" style="21" customWidth="1"/>
    <col min="3850" max="4097" width="9.140625" style="21"/>
    <col min="4098" max="4098" width="5.85546875" style="21" customWidth="1"/>
    <col min="4099" max="4099" width="34.7109375" style="21" customWidth="1"/>
    <col min="4100" max="4105" width="12.7109375" style="21" customWidth="1"/>
    <col min="4106" max="4353" width="9.140625" style="21"/>
    <col min="4354" max="4354" width="5.85546875" style="21" customWidth="1"/>
    <col min="4355" max="4355" width="34.7109375" style="21" customWidth="1"/>
    <col min="4356" max="4361" width="12.7109375" style="21" customWidth="1"/>
    <col min="4362" max="4609" width="9.140625" style="21"/>
    <col min="4610" max="4610" width="5.85546875" style="21" customWidth="1"/>
    <col min="4611" max="4611" width="34.7109375" style="21" customWidth="1"/>
    <col min="4612" max="4617" width="12.7109375" style="21" customWidth="1"/>
    <col min="4618" max="4865" width="9.140625" style="21"/>
    <col min="4866" max="4866" width="5.85546875" style="21" customWidth="1"/>
    <col min="4867" max="4867" width="34.7109375" style="21" customWidth="1"/>
    <col min="4868" max="4873" width="12.7109375" style="21" customWidth="1"/>
    <col min="4874" max="5121" width="9.140625" style="21"/>
    <col min="5122" max="5122" width="5.85546875" style="21" customWidth="1"/>
    <col min="5123" max="5123" width="34.7109375" style="21" customWidth="1"/>
    <col min="5124" max="5129" width="12.7109375" style="21" customWidth="1"/>
    <col min="5130" max="5377" width="9.140625" style="21"/>
    <col min="5378" max="5378" width="5.85546875" style="21" customWidth="1"/>
    <col min="5379" max="5379" width="34.7109375" style="21" customWidth="1"/>
    <col min="5380" max="5385" width="12.7109375" style="21" customWidth="1"/>
    <col min="5386" max="5633" width="9.140625" style="21"/>
    <col min="5634" max="5634" width="5.85546875" style="21" customWidth="1"/>
    <col min="5635" max="5635" width="34.7109375" style="21" customWidth="1"/>
    <col min="5636" max="5641" width="12.7109375" style="21" customWidth="1"/>
    <col min="5642" max="5889" width="9.140625" style="21"/>
    <col min="5890" max="5890" width="5.85546875" style="21" customWidth="1"/>
    <col min="5891" max="5891" width="34.7109375" style="21" customWidth="1"/>
    <col min="5892" max="5897" width="12.7109375" style="21" customWidth="1"/>
    <col min="5898" max="6145" width="9.140625" style="21"/>
    <col min="6146" max="6146" width="5.85546875" style="21" customWidth="1"/>
    <col min="6147" max="6147" width="34.7109375" style="21" customWidth="1"/>
    <col min="6148" max="6153" width="12.7109375" style="21" customWidth="1"/>
    <col min="6154" max="6401" width="9.140625" style="21"/>
    <col min="6402" max="6402" width="5.85546875" style="21" customWidth="1"/>
    <col min="6403" max="6403" width="34.7109375" style="21" customWidth="1"/>
    <col min="6404" max="6409" width="12.7109375" style="21" customWidth="1"/>
    <col min="6410" max="6657" width="9.140625" style="21"/>
    <col min="6658" max="6658" width="5.85546875" style="21" customWidth="1"/>
    <col min="6659" max="6659" width="34.7109375" style="21" customWidth="1"/>
    <col min="6660" max="6665" width="12.7109375" style="21" customWidth="1"/>
    <col min="6666" max="6913" width="9.140625" style="21"/>
    <col min="6914" max="6914" width="5.85546875" style="21" customWidth="1"/>
    <col min="6915" max="6915" width="34.7109375" style="21" customWidth="1"/>
    <col min="6916" max="6921" width="12.7109375" style="21" customWidth="1"/>
    <col min="6922" max="7169" width="9.140625" style="21"/>
    <col min="7170" max="7170" width="5.85546875" style="21" customWidth="1"/>
    <col min="7171" max="7171" width="34.7109375" style="21" customWidth="1"/>
    <col min="7172" max="7177" width="12.7109375" style="21" customWidth="1"/>
    <col min="7178" max="7425" width="9.140625" style="21"/>
    <col min="7426" max="7426" width="5.85546875" style="21" customWidth="1"/>
    <col min="7427" max="7427" width="34.7109375" style="21" customWidth="1"/>
    <col min="7428" max="7433" width="12.7109375" style="21" customWidth="1"/>
    <col min="7434" max="7681" width="9.140625" style="21"/>
    <col min="7682" max="7682" width="5.85546875" style="21" customWidth="1"/>
    <col min="7683" max="7683" width="34.7109375" style="21" customWidth="1"/>
    <col min="7684" max="7689" width="12.7109375" style="21" customWidth="1"/>
    <col min="7690" max="7937" width="9.140625" style="21"/>
    <col min="7938" max="7938" width="5.85546875" style="21" customWidth="1"/>
    <col min="7939" max="7939" width="34.7109375" style="21" customWidth="1"/>
    <col min="7940" max="7945" width="12.7109375" style="21" customWidth="1"/>
    <col min="7946" max="8193" width="9.140625" style="21"/>
    <col min="8194" max="8194" width="5.85546875" style="21" customWidth="1"/>
    <col min="8195" max="8195" width="34.7109375" style="21" customWidth="1"/>
    <col min="8196" max="8201" width="12.7109375" style="21" customWidth="1"/>
    <col min="8202" max="8449" width="9.140625" style="21"/>
    <col min="8450" max="8450" width="5.85546875" style="21" customWidth="1"/>
    <col min="8451" max="8451" width="34.7109375" style="21" customWidth="1"/>
    <col min="8452" max="8457" width="12.7109375" style="21" customWidth="1"/>
    <col min="8458" max="8705" width="9.140625" style="21"/>
    <col min="8706" max="8706" width="5.85546875" style="21" customWidth="1"/>
    <col min="8707" max="8707" width="34.7109375" style="21" customWidth="1"/>
    <col min="8708" max="8713" width="12.7109375" style="21" customWidth="1"/>
    <col min="8714" max="8961" width="9.140625" style="21"/>
    <col min="8962" max="8962" width="5.85546875" style="21" customWidth="1"/>
    <col min="8963" max="8963" width="34.7109375" style="21" customWidth="1"/>
    <col min="8964" max="8969" width="12.7109375" style="21" customWidth="1"/>
    <col min="8970" max="9217" width="9.140625" style="21"/>
    <col min="9218" max="9218" width="5.85546875" style="21" customWidth="1"/>
    <col min="9219" max="9219" width="34.7109375" style="21" customWidth="1"/>
    <col min="9220" max="9225" width="12.7109375" style="21" customWidth="1"/>
    <col min="9226" max="9473" width="9.140625" style="21"/>
    <col min="9474" max="9474" width="5.85546875" style="21" customWidth="1"/>
    <col min="9475" max="9475" width="34.7109375" style="21" customWidth="1"/>
    <col min="9476" max="9481" width="12.7109375" style="21" customWidth="1"/>
    <col min="9482" max="9729" width="9.140625" style="21"/>
    <col min="9730" max="9730" width="5.85546875" style="21" customWidth="1"/>
    <col min="9731" max="9731" width="34.7109375" style="21" customWidth="1"/>
    <col min="9732" max="9737" width="12.7109375" style="21" customWidth="1"/>
    <col min="9738" max="9985" width="9.140625" style="21"/>
    <col min="9986" max="9986" width="5.85546875" style="21" customWidth="1"/>
    <col min="9987" max="9987" width="34.7109375" style="21" customWidth="1"/>
    <col min="9988" max="9993" width="12.7109375" style="21" customWidth="1"/>
    <col min="9994" max="10241" width="9.140625" style="21"/>
    <col min="10242" max="10242" width="5.85546875" style="21" customWidth="1"/>
    <col min="10243" max="10243" width="34.7109375" style="21" customWidth="1"/>
    <col min="10244" max="10249" width="12.7109375" style="21" customWidth="1"/>
    <col min="10250" max="10497" width="9.140625" style="21"/>
    <col min="10498" max="10498" width="5.85546875" style="21" customWidth="1"/>
    <col min="10499" max="10499" width="34.7109375" style="21" customWidth="1"/>
    <col min="10500" max="10505" width="12.7109375" style="21" customWidth="1"/>
    <col min="10506" max="10753" width="9.140625" style="21"/>
    <col min="10754" max="10754" width="5.85546875" style="21" customWidth="1"/>
    <col min="10755" max="10755" width="34.7109375" style="21" customWidth="1"/>
    <col min="10756" max="10761" width="12.7109375" style="21" customWidth="1"/>
    <col min="10762" max="11009" width="9.140625" style="21"/>
    <col min="11010" max="11010" width="5.85546875" style="21" customWidth="1"/>
    <col min="11011" max="11011" width="34.7109375" style="21" customWidth="1"/>
    <col min="11012" max="11017" width="12.7109375" style="21" customWidth="1"/>
    <col min="11018" max="11265" width="9.140625" style="21"/>
    <col min="11266" max="11266" width="5.85546875" style="21" customWidth="1"/>
    <col min="11267" max="11267" width="34.7109375" style="21" customWidth="1"/>
    <col min="11268" max="11273" width="12.7109375" style="21" customWidth="1"/>
    <col min="11274" max="11521" width="9.140625" style="21"/>
    <col min="11522" max="11522" width="5.85546875" style="21" customWidth="1"/>
    <col min="11523" max="11523" width="34.7109375" style="21" customWidth="1"/>
    <col min="11524" max="11529" width="12.7109375" style="21" customWidth="1"/>
    <col min="11530" max="11777" width="9.140625" style="21"/>
    <col min="11778" max="11778" width="5.85546875" style="21" customWidth="1"/>
    <col min="11779" max="11779" width="34.7109375" style="21" customWidth="1"/>
    <col min="11780" max="11785" width="12.7109375" style="21" customWidth="1"/>
    <col min="11786" max="12033" width="9.140625" style="21"/>
    <col min="12034" max="12034" width="5.85546875" style="21" customWidth="1"/>
    <col min="12035" max="12035" width="34.7109375" style="21" customWidth="1"/>
    <col min="12036" max="12041" width="12.7109375" style="21" customWidth="1"/>
    <col min="12042" max="12289" width="9.140625" style="21"/>
    <col min="12290" max="12290" width="5.85546875" style="21" customWidth="1"/>
    <col min="12291" max="12291" width="34.7109375" style="21" customWidth="1"/>
    <col min="12292" max="12297" width="12.7109375" style="21" customWidth="1"/>
    <col min="12298" max="12545" width="9.140625" style="21"/>
    <col min="12546" max="12546" width="5.85546875" style="21" customWidth="1"/>
    <col min="12547" max="12547" width="34.7109375" style="21" customWidth="1"/>
    <col min="12548" max="12553" width="12.7109375" style="21" customWidth="1"/>
    <col min="12554" max="12801" width="9.140625" style="21"/>
    <col min="12802" max="12802" width="5.85546875" style="21" customWidth="1"/>
    <col min="12803" max="12803" width="34.7109375" style="21" customWidth="1"/>
    <col min="12804" max="12809" width="12.7109375" style="21" customWidth="1"/>
    <col min="12810" max="13057" width="9.140625" style="21"/>
    <col min="13058" max="13058" width="5.85546875" style="21" customWidth="1"/>
    <col min="13059" max="13059" width="34.7109375" style="21" customWidth="1"/>
    <col min="13060" max="13065" width="12.7109375" style="21" customWidth="1"/>
    <col min="13066" max="13313" width="9.140625" style="21"/>
    <col min="13314" max="13314" width="5.85546875" style="21" customWidth="1"/>
    <col min="13315" max="13315" width="34.7109375" style="21" customWidth="1"/>
    <col min="13316" max="13321" width="12.7109375" style="21" customWidth="1"/>
    <col min="13322" max="13569" width="9.140625" style="21"/>
    <col min="13570" max="13570" width="5.85546875" style="21" customWidth="1"/>
    <col min="13571" max="13571" width="34.7109375" style="21" customWidth="1"/>
    <col min="13572" max="13577" width="12.7109375" style="21" customWidth="1"/>
    <col min="13578" max="13825" width="9.140625" style="21"/>
    <col min="13826" max="13826" width="5.85546875" style="21" customWidth="1"/>
    <col min="13827" max="13827" width="34.7109375" style="21" customWidth="1"/>
    <col min="13828" max="13833" width="12.7109375" style="21" customWidth="1"/>
    <col min="13834" max="14081" width="9.140625" style="21"/>
    <col min="14082" max="14082" width="5.85546875" style="21" customWidth="1"/>
    <col min="14083" max="14083" width="34.7109375" style="21" customWidth="1"/>
    <col min="14084" max="14089" width="12.7109375" style="21" customWidth="1"/>
    <col min="14090" max="14337" width="9.140625" style="21"/>
    <col min="14338" max="14338" width="5.85546875" style="21" customWidth="1"/>
    <col min="14339" max="14339" width="34.7109375" style="21" customWidth="1"/>
    <col min="14340" max="14345" width="12.7109375" style="21" customWidth="1"/>
    <col min="14346" max="14593" width="9.140625" style="21"/>
    <col min="14594" max="14594" width="5.85546875" style="21" customWidth="1"/>
    <col min="14595" max="14595" width="34.7109375" style="21" customWidth="1"/>
    <col min="14596" max="14601" width="12.7109375" style="21" customWidth="1"/>
    <col min="14602" max="14849" width="9.140625" style="21"/>
    <col min="14850" max="14850" width="5.85546875" style="21" customWidth="1"/>
    <col min="14851" max="14851" width="34.7109375" style="21" customWidth="1"/>
    <col min="14852" max="14857" width="12.7109375" style="21" customWidth="1"/>
    <col min="14858" max="15105" width="9.140625" style="21"/>
    <col min="15106" max="15106" width="5.85546875" style="21" customWidth="1"/>
    <col min="15107" max="15107" width="34.7109375" style="21" customWidth="1"/>
    <col min="15108" max="15113" width="12.7109375" style="21" customWidth="1"/>
    <col min="15114" max="15361" width="9.140625" style="21"/>
    <col min="15362" max="15362" width="5.85546875" style="21" customWidth="1"/>
    <col min="15363" max="15363" width="34.7109375" style="21" customWidth="1"/>
    <col min="15364" max="15369" width="12.7109375" style="21" customWidth="1"/>
    <col min="15370" max="15617" width="9.140625" style="21"/>
    <col min="15618" max="15618" width="5.85546875" style="21" customWidth="1"/>
    <col min="15619" max="15619" width="34.7109375" style="21" customWidth="1"/>
    <col min="15620" max="15625" width="12.7109375" style="21" customWidth="1"/>
    <col min="15626" max="15873" width="9.140625" style="21"/>
    <col min="15874" max="15874" width="5.85546875" style="21" customWidth="1"/>
    <col min="15875" max="15875" width="34.7109375" style="21" customWidth="1"/>
    <col min="15876" max="15881" width="12.7109375" style="21" customWidth="1"/>
    <col min="15882" max="16129" width="9.140625" style="21"/>
    <col min="16130" max="16130" width="5.85546875" style="21" customWidth="1"/>
    <col min="16131" max="16131" width="34.7109375" style="21" customWidth="1"/>
    <col min="16132" max="16137" width="12.7109375" style="21" customWidth="1"/>
    <col min="16138" max="16384" width="9.140625" style="21"/>
  </cols>
  <sheetData>
    <row r="1" spans="1:14">
      <c r="A1" s="2015" t="s">
        <v>191</v>
      </c>
      <c r="B1" s="2015"/>
      <c r="C1" s="2015"/>
      <c r="D1" s="2015"/>
      <c r="E1" s="2015"/>
      <c r="F1" s="2015"/>
      <c r="G1" s="2015"/>
      <c r="H1" s="2015"/>
      <c r="I1" s="2015"/>
    </row>
    <row r="2" spans="1:14">
      <c r="A2" s="2015" t="s">
        <v>47</v>
      </c>
      <c r="B2" s="2015"/>
      <c r="C2" s="2015"/>
      <c r="D2" s="2015"/>
      <c r="E2" s="2015"/>
      <c r="F2" s="2015"/>
      <c r="G2" s="2015"/>
      <c r="H2" s="2015"/>
      <c r="I2" s="2015"/>
    </row>
    <row r="3" spans="1:14">
      <c r="A3" s="1"/>
      <c r="B3" s="1"/>
      <c r="C3" s="99"/>
      <c r="D3" s="1"/>
      <c r="E3" s="1"/>
      <c r="F3" s="1"/>
      <c r="G3" s="1"/>
      <c r="H3" s="1"/>
      <c r="I3" s="1"/>
    </row>
    <row r="4" spans="1:14" ht="16.5" thickBot="1">
      <c r="A4" s="2038" t="s">
        <v>48</v>
      </c>
      <c r="B4" s="2038"/>
      <c r="C4" s="2038"/>
      <c r="D4" s="2038"/>
      <c r="E4" s="2038"/>
      <c r="F4" s="2038"/>
      <c r="G4" s="2038"/>
      <c r="H4" s="2038"/>
      <c r="I4" s="2038"/>
    </row>
    <row r="5" spans="1:14" ht="38.25" customHeight="1" thickTop="1">
      <c r="A5" s="2039" t="s">
        <v>114</v>
      </c>
      <c r="B5" s="1774" t="s">
        <v>49</v>
      </c>
      <c r="C5" s="361">
        <v>2017</v>
      </c>
      <c r="D5" s="361">
        <v>2017</v>
      </c>
      <c r="E5" s="361">
        <v>2018</v>
      </c>
      <c r="F5" s="361">
        <v>2018</v>
      </c>
      <c r="G5" s="361">
        <v>2019</v>
      </c>
      <c r="H5" s="2042" t="s">
        <v>241</v>
      </c>
      <c r="I5" s="2043"/>
    </row>
    <row r="6" spans="1:14" ht="25.5" customHeight="1">
      <c r="A6" s="2040"/>
      <c r="B6" s="2041"/>
      <c r="C6" s="362" t="s">
        <v>240</v>
      </c>
      <c r="D6" s="362" t="s">
        <v>50</v>
      </c>
      <c r="E6" s="362" t="s">
        <v>240</v>
      </c>
      <c r="F6" s="362" t="s">
        <v>50</v>
      </c>
      <c r="G6" s="362" t="s">
        <v>240</v>
      </c>
      <c r="H6" s="212" t="s">
        <v>33</v>
      </c>
      <c r="I6" s="363" t="s">
        <v>110</v>
      </c>
    </row>
    <row r="7" spans="1:14" ht="28.5" customHeight="1">
      <c r="A7" s="22">
        <v>1</v>
      </c>
      <c r="B7" s="23" t="s">
        <v>51</v>
      </c>
      <c r="C7" s="24">
        <f t="shared" ref="C7:G7" si="0">SUM(C8:C12)</f>
        <v>111009.3</v>
      </c>
      <c r="D7" s="24">
        <f t="shared" si="0"/>
        <v>110409.30000000002</v>
      </c>
      <c r="E7" s="24">
        <f t="shared" si="0"/>
        <v>153247.9</v>
      </c>
      <c r="F7" s="24">
        <f t="shared" si="0"/>
        <v>144847.9</v>
      </c>
      <c r="G7" s="24">
        <f t="shared" si="0"/>
        <v>144847.9</v>
      </c>
      <c r="H7" s="24">
        <f>E7-D7</f>
        <v>42838.599999999977</v>
      </c>
      <c r="I7" s="31">
        <f>G7-F7</f>
        <v>0</v>
      </c>
      <c r="L7" s="5"/>
      <c r="M7" s="5"/>
      <c r="N7" s="5"/>
    </row>
    <row r="8" spans="1:14" ht="30" customHeight="1">
      <c r="A8" s="25"/>
      <c r="B8" s="26" t="s">
        <v>52</v>
      </c>
      <c r="C8" s="3">
        <v>49817.4</v>
      </c>
      <c r="D8" s="3">
        <v>30457.4</v>
      </c>
      <c r="E8" s="3">
        <v>38289.9</v>
      </c>
      <c r="F8" s="3">
        <v>26119.9</v>
      </c>
      <c r="G8" s="3">
        <v>16019.9</v>
      </c>
      <c r="H8" s="3">
        <f>E8-D8</f>
        <v>7832.5</v>
      </c>
      <c r="I8" s="4">
        <f>G8-F8</f>
        <v>-10100.000000000002</v>
      </c>
      <c r="L8" s="5"/>
      <c r="M8" s="5"/>
      <c r="N8" s="5"/>
    </row>
    <row r="9" spans="1:14" ht="30" customHeight="1">
      <c r="A9" s="25"/>
      <c r="B9" s="26" t="s">
        <v>53</v>
      </c>
      <c r="C9" s="3">
        <v>60740.6</v>
      </c>
      <c r="D9" s="3">
        <v>79538.8</v>
      </c>
      <c r="E9" s="3">
        <v>114128</v>
      </c>
      <c r="F9" s="3">
        <v>118153</v>
      </c>
      <c r="G9" s="53">
        <v>123729.1</v>
      </c>
      <c r="H9" s="3">
        <f t="shared" ref="H9:H39" si="1">E9-D9</f>
        <v>34589.199999999997</v>
      </c>
      <c r="I9" s="4">
        <f t="shared" ref="I9:I39" si="2">G9-F9</f>
        <v>5576.1000000000058</v>
      </c>
      <c r="L9" s="5"/>
      <c r="M9" s="5"/>
      <c r="N9" s="5"/>
    </row>
    <row r="10" spans="1:14" ht="30" customHeight="1">
      <c r="A10" s="25"/>
      <c r="B10" s="26" t="s">
        <v>54</v>
      </c>
      <c r="C10" s="3">
        <v>381.3</v>
      </c>
      <c r="D10" s="3">
        <v>343.1</v>
      </c>
      <c r="E10" s="3">
        <v>585</v>
      </c>
      <c r="F10" s="3">
        <v>420</v>
      </c>
      <c r="G10" s="3">
        <v>4610</v>
      </c>
      <c r="H10" s="3">
        <f t="shared" si="1"/>
        <v>241.89999999999998</v>
      </c>
      <c r="I10" s="4">
        <f t="shared" si="2"/>
        <v>4190</v>
      </c>
      <c r="L10" s="5"/>
      <c r="M10" s="5"/>
      <c r="N10" s="5"/>
    </row>
    <row r="11" spans="1:14" ht="30" customHeight="1">
      <c r="A11" s="25"/>
      <c r="B11" s="26" t="s">
        <v>55</v>
      </c>
      <c r="C11" s="3">
        <v>70</v>
      </c>
      <c r="D11" s="3">
        <v>70</v>
      </c>
      <c r="E11" s="3">
        <v>245</v>
      </c>
      <c r="F11" s="3">
        <v>155</v>
      </c>
      <c r="G11" s="3">
        <v>283.89999999999998</v>
      </c>
      <c r="H11" s="3">
        <f t="shared" si="1"/>
        <v>175</v>
      </c>
      <c r="I11" s="4">
        <f t="shared" si="2"/>
        <v>128.89999999999998</v>
      </c>
      <c r="L11" s="5"/>
      <c r="M11" s="5"/>
      <c r="N11" s="5"/>
    </row>
    <row r="12" spans="1:14" ht="30" customHeight="1">
      <c r="A12" s="27"/>
      <c r="B12" s="28" t="s">
        <v>56</v>
      </c>
      <c r="C12" s="29">
        <v>0</v>
      </c>
      <c r="D12" s="29">
        <v>0</v>
      </c>
      <c r="E12" s="29">
        <v>0</v>
      </c>
      <c r="F12" s="29">
        <v>0</v>
      </c>
      <c r="G12" s="29">
        <v>205</v>
      </c>
      <c r="H12" s="29">
        <f t="shared" si="1"/>
        <v>0</v>
      </c>
      <c r="I12" s="30">
        <f t="shared" si="2"/>
        <v>205</v>
      </c>
      <c r="L12" s="5"/>
      <c r="M12" s="5"/>
      <c r="N12" s="5"/>
    </row>
    <row r="13" spans="1:14" s="33" customFormat="1" ht="30" customHeight="1">
      <c r="A13" s="22">
        <v>2</v>
      </c>
      <c r="B13" s="23" t="s">
        <v>57</v>
      </c>
      <c r="C13" s="24">
        <f t="shared" ref="C13:G13" si="3">SUM(C14:C18)</f>
        <v>125900</v>
      </c>
      <c r="D13" s="24">
        <f t="shared" si="3"/>
        <v>163900</v>
      </c>
      <c r="E13" s="24">
        <f t="shared" si="3"/>
        <v>235900</v>
      </c>
      <c r="F13" s="24">
        <f t="shared" si="3"/>
        <v>235900</v>
      </c>
      <c r="G13" s="24">
        <f t="shared" si="3"/>
        <v>229600.1</v>
      </c>
      <c r="H13" s="24">
        <f t="shared" si="1"/>
        <v>72000</v>
      </c>
      <c r="I13" s="31">
        <f t="shared" si="2"/>
        <v>-6299.8999999999942</v>
      </c>
      <c r="J13" s="32"/>
      <c r="K13" s="32"/>
      <c r="L13" s="5"/>
      <c r="M13" s="5"/>
      <c r="N13" s="5"/>
    </row>
    <row r="14" spans="1:14" ht="30" customHeight="1">
      <c r="A14" s="25"/>
      <c r="B14" s="26" t="s">
        <v>52</v>
      </c>
      <c r="C14" s="3">
        <v>8942</v>
      </c>
      <c r="D14" s="3">
        <v>8942</v>
      </c>
      <c r="E14" s="3">
        <v>45287</v>
      </c>
      <c r="F14" s="3">
        <v>45287</v>
      </c>
      <c r="G14" s="3">
        <v>44032.5</v>
      </c>
      <c r="H14" s="3">
        <f t="shared" si="1"/>
        <v>36345</v>
      </c>
      <c r="I14" s="4">
        <f t="shared" si="2"/>
        <v>-1254.5</v>
      </c>
      <c r="L14" s="5"/>
      <c r="M14" s="5"/>
      <c r="N14" s="5"/>
    </row>
    <row r="15" spans="1:14" ht="30" customHeight="1">
      <c r="A15" s="25"/>
      <c r="B15" s="26" t="s">
        <v>53</v>
      </c>
      <c r="C15" s="3">
        <v>86360.5</v>
      </c>
      <c r="D15" s="3">
        <v>123523</v>
      </c>
      <c r="E15" s="3">
        <v>157710.5</v>
      </c>
      <c r="F15" s="3">
        <v>157710.5</v>
      </c>
      <c r="G15" s="3">
        <v>169807.8</v>
      </c>
      <c r="H15" s="3">
        <f t="shared" si="1"/>
        <v>34187.5</v>
      </c>
      <c r="I15" s="4">
        <f t="shared" si="2"/>
        <v>12097.299999999988</v>
      </c>
      <c r="L15" s="5"/>
      <c r="M15" s="5"/>
      <c r="N15" s="5"/>
    </row>
    <row r="16" spans="1:14" ht="30" customHeight="1">
      <c r="A16" s="25"/>
      <c r="B16" s="26" t="s">
        <v>54</v>
      </c>
      <c r="C16" s="3">
        <v>5736.7</v>
      </c>
      <c r="D16" s="3">
        <v>6471.7</v>
      </c>
      <c r="E16" s="3">
        <v>7569.4</v>
      </c>
      <c r="F16" s="3">
        <v>7569.4</v>
      </c>
      <c r="G16" s="3">
        <v>7434.6</v>
      </c>
      <c r="H16" s="3">
        <f t="shared" si="1"/>
        <v>1097.6999999999998</v>
      </c>
      <c r="I16" s="4">
        <f t="shared" si="2"/>
        <v>-134.79999999999927</v>
      </c>
      <c r="L16" s="5"/>
      <c r="M16" s="5"/>
      <c r="N16" s="5"/>
    </row>
    <row r="17" spans="1:14" ht="30" customHeight="1">
      <c r="A17" s="25"/>
      <c r="B17" s="26" t="s">
        <v>55</v>
      </c>
      <c r="C17" s="3">
        <v>3854.5</v>
      </c>
      <c r="D17" s="3">
        <v>3948.3</v>
      </c>
      <c r="E17" s="3">
        <v>3532.7</v>
      </c>
      <c r="F17" s="3">
        <v>3532.7</v>
      </c>
      <c r="G17" s="3">
        <v>3454.7</v>
      </c>
      <c r="H17" s="3">
        <f t="shared" si="1"/>
        <v>-415.60000000000036</v>
      </c>
      <c r="I17" s="4">
        <f t="shared" si="2"/>
        <v>-78</v>
      </c>
      <c r="L17" s="5"/>
      <c r="M17" s="5"/>
      <c r="N17" s="5"/>
    </row>
    <row r="18" spans="1:14" ht="30" customHeight="1">
      <c r="A18" s="27"/>
      <c r="B18" s="28" t="s">
        <v>58</v>
      </c>
      <c r="C18" s="29">
        <v>21006.300000000003</v>
      </c>
      <c r="D18" s="29">
        <v>21015</v>
      </c>
      <c r="E18" s="29">
        <v>21800.399999999998</v>
      </c>
      <c r="F18" s="29">
        <v>21800.399999999998</v>
      </c>
      <c r="G18" s="29">
        <v>4870.5</v>
      </c>
      <c r="H18" s="29">
        <f t="shared" si="1"/>
        <v>785.39999999999782</v>
      </c>
      <c r="I18" s="30">
        <f t="shared" si="2"/>
        <v>-16929.899999999998</v>
      </c>
      <c r="L18" s="5"/>
      <c r="M18" s="5"/>
      <c r="N18" s="5"/>
    </row>
    <row r="19" spans="1:14" s="33" customFormat="1" ht="30" customHeight="1">
      <c r="A19" s="22">
        <v>3</v>
      </c>
      <c r="B19" s="23" t="s">
        <v>59</v>
      </c>
      <c r="C19" s="24">
        <f t="shared" ref="C19:G19" si="4">C20+C21+C22+C23+C24</f>
        <v>906.5</v>
      </c>
      <c r="D19" s="24">
        <f t="shared" si="4"/>
        <v>906.49999999999989</v>
      </c>
      <c r="E19" s="24">
        <f t="shared" si="4"/>
        <v>906.5</v>
      </c>
      <c r="F19" s="24">
        <f t="shared" si="4"/>
        <v>906.5</v>
      </c>
      <c r="G19" s="24">
        <f t="shared" si="4"/>
        <v>0</v>
      </c>
      <c r="H19" s="24">
        <f t="shared" si="1"/>
        <v>0</v>
      </c>
      <c r="I19" s="31">
        <f t="shared" si="2"/>
        <v>-906.5</v>
      </c>
      <c r="J19" s="32"/>
      <c r="K19" s="32"/>
      <c r="L19" s="5"/>
      <c r="M19" s="5"/>
      <c r="N19" s="5"/>
    </row>
    <row r="20" spans="1:14" ht="30" customHeight="1">
      <c r="A20" s="25"/>
      <c r="B20" s="26" t="s">
        <v>52</v>
      </c>
      <c r="C20" s="3">
        <v>131.69999999999999</v>
      </c>
      <c r="D20" s="3">
        <v>182.4</v>
      </c>
      <c r="E20" s="3">
        <v>244.2</v>
      </c>
      <c r="F20" s="3">
        <v>262.2</v>
      </c>
      <c r="G20" s="3">
        <v>0</v>
      </c>
      <c r="H20" s="3">
        <f t="shared" si="1"/>
        <v>61.799999999999983</v>
      </c>
      <c r="I20" s="4">
        <f t="shared" si="2"/>
        <v>-262.2</v>
      </c>
      <c r="L20" s="5"/>
      <c r="M20" s="5"/>
      <c r="N20" s="5"/>
    </row>
    <row r="21" spans="1:14" ht="30" customHeight="1">
      <c r="A21" s="25"/>
      <c r="B21" s="26" t="s">
        <v>53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f t="shared" si="1"/>
        <v>0</v>
      </c>
      <c r="I21" s="4">
        <f t="shared" si="2"/>
        <v>0</v>
      </c>
      <c r="L21" s="5"/>
      <c r="M21" s="5"/>
      <c r="N21" s="5"/>
    </row>
    <row r="22" spans="1:14" ht="30" customHeight="1">
      <c r="A22" s="25"/>
      <c r="B22" s="26" t="s">
        <v>54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f t="shared" si="1"/>
        <v>0</v>
      </c>
      <c r="I22" s="4">
        <f t="shared" si="2"/>
        <v>0</v>
      </c>
      <c r="L22" s="5"/>
      <c r="M22" s="5"/>
      <c r="N22" s="5"/>
    </row>
    <row r="23" spans="1:14" ht="30" customHeight="1">
      <c r="A23" s="25"/>
      <c r="B23" s="26" t="s">
        <v>55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f t="shared" si="1"/>
        <v>0</v>
      </c>
      <c r="I23" s="4">
        <f t="shared" si="2"/>
        <v>0</v>
      </c>
      <c r="L23" s="5"/>
      <c r="M23" s="5"/>
      <c r="N23" s="5"/>
    </row>
    <row r="24" spans="1:14" ht="30" customHeight="1">
      <c r="A24" s="27"/>
      <c r="B24" s="28" t="s">
        <v>56</v>
      </c>
      <c r="C24" s="29">
        <v>774.80000000000007</v>
      </c>
      <c r="D24" s="29">
        <v>724.09999999999991</v>
      </c>
      <c r="E24" s="29">
        <v>662.3</v>
      </c>
      <c r="F24" s="29">
        <v>644.29999999999995</v>
      </c>
      <c r="G24" s="29">
        <v>0</v>
      </c>
      <c r="H24" s="29">
        <f t="shared" si="1"/>
        <v>-61.799999999999955</v>
      </c>
      <c r="I24" s="30">
        <f t="shared" si="2"/>
        <v>-644.29999999999995</v>
      </c>
      <c r="L24" s="5"/>
      <c r="M24" s="5"/>
      <c r="N24" s="5"/>
    </row>
    <row r="25" spans="1:14" s="33" customFormat="1" ht="30" customHeight="1">
      <c r="A25" s="22">
        <v>4</v>
      </c>
      <c r="B25" s="23" t="s">
        <v>60</v>
      </c>
      <c r="C25" s="24">
        <f t="shared" ref="C25:G25" si="5">SUM(C26:C30)</f>
        <v>8010.6</v>
      </c>
      <c r="D25" s="24">
        <f t="shared" si="5"/>
        <v>7965.2</v>
      </c>
      <c r="E25" s="24">
        <f t="shared" si="5"/>
        <v>8546.9</v>
      </c>
      <c r="F25" s="24">
        <f t="shared" si="5"/>
        <v>8716.2999999999993</v>
      </c>
      <c r="G25" s="24">
        <f t="shared" si="5"/>
        <v>8376.1</v>
      </c>
      <c r="H25" s="24">
        <f t="shared" si="1"/>
        <v>581.69999999999982</v>
      </c>
      <c r="I25" s="31">
        <f t="shared" si="2"/>
        <v>-340.19999999999891</v>
      </c>
      <c r="J25" s="32"/>
      <c r="K25" s="32"/>
      <c r="L25" s="5"/>
      <c r="M25" s="5"/>
      <c r="N25" s="5"/>
    </row>
    <row r="26" spans="1:14" ht="30" customHeight="1">
      <c r="A26" s="25"/>
      <c r="B26" s="50" t="s">
        <v>109</v>
      </c>
      <c r="C26" s="3">
        <v>1571.9</v>
      </c>
      <c r="D26" s="3">
        <v>2274.6999999999998</v>
      </c>
      <c r="E26" s="3">
        <v>2717.9</v>
      </c>
      <c r="F26" s="3">
        <v>2907.5</v>
      </c>
      <c r="G26" s="3">
        <v>2723.8</v>
      </c>
      <c r="H26" s="3">
        <f t="shared" si="1"/>
        <v>443.20000000000027</v>
      </c>
      <c r="I26" s="4">
        <f t="shared" si="2"/>
        <v>-183.69999999999982</v>
      </c>
      <c r="L26" s="5"/>
      <c r="M26" s="5"/>
      <c r="N26" s="5"/>
    </row>
    <row r="27" spans="1:14" ht="30" customHeight="1">
      <c r="A27" s="25"/>
      <c r="B27" s="26" t="s">
        <v>53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f t="shared" si="1"/>
        <v>0</v>
      </c>
      <c r="I27" s="4">
        <f t="shared" si="2"/>
        <v>0</v>
      </c>
      <c r="L27" s="5"/>
      <c r="M27" s="5"/>
      <c r="N27" s="5"/>
    </row>
    <row r="28" spans="1:14" ht="30" customHeight="1">
      <c r="A28" s="25"/>
      <c r="B28" s="26" t="s">
        <v>54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f t="shared" si="1"/>
        <v>0</v>
      </c>
      <c r="I28" s="4">
        <f t="shared" si="2"/>
        <v>0</v>
      </c>
      <c r="L28" s="5"/>
      <c r="M28" s="5"/>
      <c r="N28" s="5"/>
    </row>
    <row r="29" spans="1:14" ht="30" customHeight="1">
      <c r="A29" s="25"/>
      <c r="B29" s="26" t="s">
        <v>55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f t="shared" si="1"/>
        <v>0</v>
      </c>
      <c r="I29" s="4">
        <f t="shared" si="2"/>
        <v>0</v>
      </c>
      <c r="L29" s="5"/>
      <c r="M29" s="5"/>
      <c r="N29" s="5"/>
    </row>
    <row r="30" spans="1:14" ht="30" customHeight="1">
      <c r="A30" s="27"/>
      <c r="B30" s="28" t="s">
        <v>56</v>
      </c>
      <c r="C30" s="29">
        <v>6438.7</v>
      </c>
      <c r="D30" s="29">
        <v>5690.5</v>
      </c>
      <c r="E30" s="29">
        <v>5829</v>
      </c>
      <c r="F30" s="29">
        <v>5808.8</v>
      </c>
      <c r="G30" s="29">
        <v>5652.3</v>
      </c>
      <c r="H30" s="29">
        <f t="shared" si="1"/>
        <v>138.5</v>
      </c>
      <c r="I30" s="30">
        <f t="shared" si="2"/>
        <v>-156.5</v>
      </c>
      <c r="L30" s="5"/>
      <c r="M30" s="5"/>
      <c r="N30" s="5"/>
    </row>
    <row r="31" spans="1:14" s="33" customFormat="1" ht="30" customHeight="1">
      <c r="A31" s="22">
        <v>5</v>
      </c>
      <c r="B31" s="23" t="s">
        <v>61</v>
      </c>
      <c r="C31" s="24">
        <f t="shared" ref="C31:G31" si="6">C32+C33</f>
        <v>535.90000000000009</v>
      </c>
      <c r="D31" s="24">
        <f t="shared" si="6"/>
        <v>529.70000000000005</v>
      </c>
      <c r="E31" s="24">
        <f t="shared" si="6"/>
        <v>565.4</v>
      </c>
      <c r="F31" s="24">
        <f t="shared" si="6"/>
        <v>528</v>
      </c>
      <c r="G31" s="24">
        <f t="shared" si="6"/>
        <v>451.5</v>
      </c>
      <c r="H31" s="24">
        <f t="shared" si="1"/>
        <v>35.699999999999932</v>
      </c>
      <c r="I31" s="31">
        <f t="shared" si="2"/>
        <v>-76.5</v>
      </c>
      <c r="L31" s="5"/>
      <c r="M31" s="5"/>
      <c r="N31" s="5"/>
    </row>
    <row r="32" spans="1:14" ht="30" customHeight="1">
      <c r="A32" s="25"/>
      <c r="B32" s="26" t="s">
        <v>52</v>
      </c>
      <c r="C32" s="3">
        <v>8.1999999999999993</v>
      </c>
      <c r="D32" s="3">
        <v>10</v>
      </c>
      <c r="E32" s="3">
        <v>10.8</v>
      </c>
      <c r="F32" s="3">
        <v>10.9</v>
      </c>
      <c r="G32" s="3">
        <v>6.3</v>
      </c>
      <c r="H32" s="3">
        <f t="shared" si="1"/>
        <v>0.80000000000000071</v>
      </c>
      <c r="I32" s="4">
        <f t="shared" si="2"/>
        <v>-4.6000000000000005</v>
      </c>
      <c r="L32" s="5"/>
      <c r="M32" s="5"/>
      <c r="N32" s="5"/>
    </row>
    <row r="33" spans="1:14" ht="30" customHeight="1">
      <c r="A33" s="27"/>
      <c r="B33" s="28" t="s">
        <v>62</v>
      </c>
      <c r="C33" s="29">
        <v>527.70000000000005</v>
      </c>
      <c r="D33" s="29">
        <v>519.70000000000005</v>
      </c>
      <c r="E33" s="29">
        <v>554.6</v>
      </c>
      <c r="F33" s="29">
        <v>517.1</v>
      </c>
      <c r="G33" s="29">
        <v>445.2</v>
      </c>
      <c r="H33" s="29">
        <f t="shared" si="1"/>
        <v>34.899999999999977</v>
      </c>
      <c r="I33" s="30">
        <f t="shared" si="2"/>
        <v>-71.900000000000034</v>
      </c>
      <c r="L33" s="5"/>
      <c r="M33" s="5"/>
      <c r="N33" s="5"/>
    </row>
    <row r="34" spans="1:14" s="33" customFormat="1" ht="30" customHeight="1">
      <c r="A34" s="22">
        <v>7</v>
      </c>
      <c r="B34" s="23" t="s">
        <v>63</v>
      </c>
      <c r="C34" s="24">
        <f t="shared" ref="C34:F34" si="7">SUM(C35:C39)</f>
        <v>246362.3</v>
      </c>
      <c r="D34" s="24">
        <f t="shared" si="7"/>
        <v>283710.69999999995</v>
      </c>
      <c r="E34" s="24">
        <f t="shared" si="7"/>
        <v>399166.7</v>
      </c>
      <c r="F34" s="24">
        <f t="shared" si="7"/>
        <v>390898.7</v>
      </c>
      <c r="G34" s="24">
        <f t="shared" ref="G34" si="8">SUM(G35:G39)</f>
        <v>383275.6</v>
      </c>
      <c r="H34" s="24">
        <f t="shared" si="1"/>
        <v>115456.00000000006</v>
      </c>
      <c r="I34" s="31">
        <f t="shared" si="2"/>
        <v>-7623.1000000000349</v>
      </c>
      <c r="J34" s="32"/>
      <c r="K34" s="32"/>
      <c r="L34" s="5"/>
      <c r="M34" s="5"/>
      <c r="N34" s="5"/>
    </row>
    <row r="35" spans="1:14" ht="30" customHeight="1">
      <c r="A35" s="34"/>
      <c r="B35" s="26" t="s">
        <v>52</v>
      </c>
      <c r="C35" s="3">
        <f t="shared" ref="C35:F35" si="9">C8+C14+C20+C26+C32</f>
        <v>60471.199999999997</v>
      </c>
      <c r="D35" s="3">
        <f t="shared" si="9"/>
        <v>41866.5</v>
      </c>
      <c r="E35" s="3">
        <f t="shared" si="9"/>
        <v>86549.799999999988</v>
      </c>
      <c r="F35" s="3">
        <f t="shared" si="9"/>
        <v>74587.499999999985</v>
      </c>
      <c r="G35" s="3">
        <f>G8+G14+G20+G26+G32</f>
        <v>62782.500000000007</v>
      </c>
      <c r="H35" s="3">
        <f t="shared" si="1"/>
        <v>44683.299999999988</v>
      </c>
      <c r="I35" s="4">
        <f t="shared" si="2"/>
        <v>-11804.999999999978</v>
      </c>
      <c r="L35" s="5"/>
      <c r="M35" s="5"/>
      <c r="N35" s="5"/>
    </row>
    <row r="36" spans="1:14" ht="30" customHeight="1">
      <c r="A36" s="34"/>
      <c r="B36" s="26" t="s">
        <v>53</v>
      </c>
      <c r="C36" s="3">
        <f t="shared" ref="C36:F36" si="10">C9+C15+C21+C27</f>
        <v>147101.1</v>
      </c>
      <c r="D36" s="3">
        <f t="shared" si="10"/>
        <v>203061.8</v>
      </c>
      <c r="E36" s="3">
        <f t="shared" si="10"/>
        <v>271838.5</v>
      </c>
      <c r="F36" s="3">
        <f t="shared" si="10"/>
        <v>275863.5</v>
      </c>
      <c r="G36" s="3">
        <f t="shared" ref="G36:G38" si="11">G9+G15+G21+G27</f>
        <v>293536.90000000002</v>
      </c>
      <c r="H36" s="3">
        <f t="shared" si="1"/>
        <v>68776.700000000012</v>
      </c>
      <c r="I36" s="4">
        <f t="shared" si="2"/>
        <v>17673.400000000023</v>
      </c>
      <c r="L36" s="5"/>
      <c r="M36" s="5"/>
      <c r="N36" s="5"/>
    </row>
    <row r="37" spans="1:14" ht="30" customHeight="1">
      <c r="A37" s="34"/>
      <c r="B37" s="26" t="s">
        <v>54</v>
      </c>
      <c r="C37" s="3">
        <f t="shared" ref="C37:F37" si="12">C10+C16+C22+C28</f>
        <v>6118</v>
      </c>
      <c r="D37" s="3">
        <f t="shared" si="12"/>
        <v>6814.8</v>
      </c>
      <c r="E37" s="3">
        <f t="shared" si="12"/>
        <v>8154.4</v>
      </c>
      <c r="F37" s="3">
        <f t="shared" si="12"/>
        <v>7989.4</v>
      </c>
      <c r="G37" s="3">
        <f t="shared" si="11"/>
        <v>12044.6</v>
      </c>
      <c r="H37" s="3">
        <f t="shared" si="1"/>
        <v>1339.5999999999995</v>
      </c>
      <c r="I37" s="4">
        <f t="shared" si="2"/>
        <v>4055.2000000000007</v>
      </c>
      <c r="L37" s="5"/>
      <c r="M37" s="5"/>
      <c r="N37" s="5"/>
    </row>
    <row r="38" spans="1:14" ht="30" customHeight="1">
      <c r="A38" s="34"/>
      <c r="B38" s="26" t="s">
        <v>55</v>
      </c>
      <c r="C38" s="3">
        <f t="shared" ref="C38:F38" si="13">C11+C17+C23+C29</f>
        <v>3924.5</v>
      </c>
      <c r="D38" s="3">
        <f t="shared" si="13"/>
        <v>4018.3</v>
      </c>
      <c r="E38" s="3">
        <f t="shared" si="13"/>
        <v>3777.7</v>
      </c>
      <c r="F38" s="3">
        <f t="shared" si="13"/>
        <v>3687.7</v>
      </c>
      <c r="G38" s="3">
        <f t="shared" si="11"/>
        <v>3738.6</v>
      </c>
      <c r="H38" s="3">
        <f t="shared" si="1"/>
        <v>-240.60000000000036</v>
      </c>
      <c r="I38" s="4">
        <f t="shared" si="2"/>
        <v>50.900000000000091</v>
      </c>
      <c r="M38" s="5"/>
      <c r="N38" s="5"/>
    </row>
    <row r="39" spans="1:14" ht="30" customHeight="1" thickBot="1">
      <c r="A39" s="135"/>
      <c r="B39" s="136" t="s">
        <v>56</v>
      </c>
      <c r="C39" s="137">
        <f t="shared" ref="C39:F39" si="14">C12+C18+C24+C30+C33</f>
        <v>28747.500000000004</v>
      </c>
      <c r="D39" s="137">
        <f t="shared" si="14"/>
        <v>27949.3</v>
      </c>
      <c r="E39" s="137">
        <f t="shared" si="14"/>
        <v>28846.299999999996</v>
      </c>
      <c r="F39" s="137">
        <f t="shared" si="14"/>
        <v>28770.599999999995</v>
      </c>
      <c r="G39" s="137">
        <f t="shared" ref="G39" si="15">G12+G18+G24+G30+G33</f>
        <v>11173</v>
      </c>
      <c r="H39" s="137">
        <f t="shared" si="1"/>
        <v>896.99999999999636</v>
      </c>
      <c r="I39" s="138">
        <f t="shared" si="2"/>
        <v>-17597.599999999995</v>
      </c>
      <c r="M39" s="5"/>
      <c r="N39" s="5"/>
    </row>
    <row r="40" spans="1:14" ht="16.5" thickTop="1"/>
    <row r="43" spans="1:14">
      <c r="F43" s="5"/>
    </row>
  </sheetData>
  <mergeCells count="6">
    <mergeCell ref="A1:I1"/>
    <mergeCell ref="A2:I2"/>
    <mergeCell ref="A4:I4"/>
    <mergeCell ref="A5:A6"/>
    <mergeCell ref="B5:B6"/>
    <mergeCell ref="H5:I5"/>
  </mergeCells>
  <printOptions horizontalCentered="1"/>
  <pageMargins left="0.7" right="0.7" top="0.7" bottom="0.7" header="0" footer="0"/>
  <pageSetup paperSize="9" scale="55" orientation="portrait" errors="blank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L1" sqref="L1"/>
    </sheetView>
  </sheetViews>
  <sheetFormatPr defaultColWidth="11" defaultRowHeight="17.100000000000001" customHeight="1"/>
  <cols>
    <col min="1" max="1" width="53.5703125" style="955" bestFit="1" customWidth="1"/>
    <col min="2" max="5" width="13.5703125" style="955" customWidth="1"/>
    <col min="6" max="6" width="11.28515625" style="955" customWidth="1"/>
    <col min="7" max="7" width="2.42578125" style="955" bestFit="1" customWidth="1"/>
    <col min="8" max="8" width="8.5703125" style="955" customWidth="1"/>
    <col min="9" max="9" width="11.5703125" style="955" customWidth="1"/>
    <col min="10" max="10" width="2.140625" style="955" customWidth="1"/>
    <col min="11" max="11" width="9.42578125" style="955" customWidth="1"/>
    <col min="12" max="256" width="11" style="884"/>
    <col min="257" max="257" width="46.7109375" style="884" bestFit="1" customWidth="1"/>
    <col min="258" max="258" width="11.85546875" style="884" customWidth="1"/>
    <col min="259" max="259" width="12.42578125" style="884" customWidth="1"/>
    <col min="260" max="260" width="12.5703125" style="884" customWidth="1"/>
    <col min="261" max="261" width="11.7109375" style="884" customWidth="1"/>
    <col min="262" max="262" width="10.7109375" style="884" customWidth="1"/>
    <col min="263" max="263" width="2.42578125" style="884" bestFit="1" customWidth="1"/>
    <col min="264" max="264" width="8.5703125" style="884" customWidth="1"/>
    <col min="265" max="265" width="12.42578125" style="884" customWidth="1"/>
    <col min="266" max="266" width="2.140625" style="884" customWidth="1"/>
    <col min="267" max="267" width="9.42578125" style="884" customWidth="1"/>
    <col min="268" max="512" width="11" style="884"/>
    <col min="513" max="513" width="46.7109375" style="884" bestFit="1" customWidth="1"/>
    <col min="514" max="514" width="11.85546875" style="884" customWidth="1"/>
    <col min="515" max="515" width="12.42578125" style="884" customWidth="1"/>
    <col min="516" max="516" width="12.5703125" style="884" customWidth="1"/>
    <col min="517" max="517" width="11.7109375" style="884" customWidth="1"/>
    <col min="518" max="518" width="10.7109375" style="884" customWidth="1"/>
    <col min="519" max="519" width="2.42578125" style="884" bestFit="1" customWidth="1"/>
    <col min="520" max="520" width="8.5703125" style="884" customWidth="1"/>
    <col min="521" max="521" width="12.42578125" style="884" customWidth="1"/>
    <col min="522" max="522" width="2.140625" style="884" customWidth="1"/>
    <col min="523" max="523" width="9.42578125" style="884" customWidth="1"/>
    <col min="524" max="768" width="11" style="884"/>
    <col min="769" max="769" width="46.7109375" style="884" bestFit="1" customWidth="1"/>
    <col min="770" max="770" width="11.85546875" style="884" customWidth="1"/>
    <col min="771" max="771" width="12.42578125" style="884" customWidth="1"/>
    <col min="772" max="772" width="12.5703125" style="884" customWidth="1"/>
    <col min="773" max="773" width="11.7109375" style="884" customWidth="1"/>
    <col min="774" max="774" width="10.7109375" style="884" customWidth="1"/>
    <col min="775" max="775" width="2.42578125" style="884" bestFit="1" customWidth="1"/>
    <col min="776" max="776" width="8.5703125" style="884" customWidth="1"/>
    <col min="777" max="777" width="12.42578125" style="884" customWidth="1"/>
    <col min="778" max="778" width="2.140625" style="884" customWidth="1"/>
    <col min="779" max="779" width="9.42578125" style="884" customWidth="1"/>
    <col min="780" max="1024" width="11" style="884"/>
    <col min="1025" max="1025" width="46.7109375" style="884" bestFit="1" customWidth="1"/>
    <col min="1026" max="1026" width="11.85546875" style="884" customWidth="1"/>
    <col min="1027" max="1027" width="12.42578125" style="884" customWidth="1"/>
    <col min="1028" max="1028" width="12.5703125" style="884" customWidth="1"/>
    <col min="1029" max="1029" width="11.7109375" style="884" customWidth="1"/>
    <col min="1030" max="1030" width="10.7109375" style="884" customWidth="1"/>
    <col min="1031" max="1031" width="2.42578125" style="884" bestFit="1" customWidth="1"/>
    <col min="1032" max="1032" width="8.5703125" style="884" customWidth="1"/>
    <col min="1033" max="1033" width="12.42578125" style="884" customWidth="1"/>
    <col min="1034" max="1034" width="2.140625" style="884" customWidth="1"/>
    <col min="1035" max="1035" width="9.42578125" style="884" customWidth="1"/>
    <col min="1036" max="1280" width="11" style="884"/>
    <col min="1281" max="1281" width="46.7109375" style="884" bestFit="1" customWidth="1"/>
    <col min="1282" max="1282" width="11.85546875" style="884" customWidth="1"/>
    <col min="1283" max="1283" width="12.42578125" style="884" customWidth="1"/>
    <col min="1284" max="1284" width="12.5703125" style="884" customWidth="1"/>
    <col min="1285" max="1285" width="11.7109375" style="884" customWidth="1"/>
    <col min="1286" max="1286" width="10.7109375" style="884" customWidth="1"/>
    <col min="1287" max="1287" width="2.42578125" style="884" bestFit="1" customWidth="1"/>
    <col min="1288" max="1288" width="8.5703125" style="884" customWidth="1"/>
    <col min="1289" max="1289" width="12.42578125" style="884" customWidth="1"/>
    <col min="1290" max="1290" width="2.140625" style="884" customWidth="1"/>
    <col min="1291" max="1291" width="9.42578125" style="884" customWidth="1"/>
    <col min="1292" max="1536" width="11" style="884"/>
    <col min="1537" max="1537" width="46.7109375" style="884" bestFit="1" customWidth="1"/>
    <col min="1538" max="1538" width="11.85546875" style="884" customWidth="1"/>
    <col min="1539" max="1539" width="12.42578125" style="884" customWidth="1"/>
    <col min="1540" max="1540" width="12.5703125" style="884" customWidth="1"/>
    <col min="1541" max="1541" width="11.7109375" style="884" customWidth="1"/>
    <col min="1542" max="1542" width="10.7109375" style="884" customWidth="1"/>
    <col min="1543" max="1543" width="2.42578125" style="884" bestFit="1" customWidth="1"/>
    <col min="1544" max="1544" width="8.5703125" style="884" customWidth="1"/>
    <col min="1545" max="1545" width="12.42578125" style="884" customWidth="1"/>
    <col min="1546" max="1546" width="2.140625" style="884" customWidth="1"/>
    <col min="1547" max="1547" width="9.42578125" style="884" customWidth="1"/>
    <col min="1548" max="1792" width="11" style="884"/>
    <col min="1793" max="1793" width="46.7109375" style="884" bestFit="1" customWidth="1"/>
    <col min="1794" max="1794" width="11.85546875" style="884" customWidth="1"/>
    <col min="1795" max="1795" width="12.42578125" style="884" customWidth="1"/>
    <col min="1796" max="1796" width="12.5703125" style="884" customWidth="1"/>
    <col min="1797" max="1797" width="11.7109375" style="884" customWidth="1"/>
    <col min="1798" max="1798" width="10.7109375" style="884" customWidth="1"/>
    <col min="1799" max="1799" width="2.42578125" style="884" bestFit="1" customWidth="1"/>
    <col min="1800" max="1800" width="8.5703125" style="884" customWidth="1"/>
    <col min="1801" max="1801" width="12.42578125" style="884" customWidth="1"/>
    <col min="1802" max="1802" width="2.140625" style="884" customWidth="1"/>
    <col min="1803" max="1803" width="9.42578125" style="884" customWidth="1"/>
    <col min="1804" max="2048" width="11" style="884"/>
    <col min="2049" max="2049" width="46.7109375" style="884" bestFit="1" customWidth="1"/>
    <col min="2050" max="2050" width="11.85546875" style="884" customWidth="1"/>
    <col min="2051" max="2051" width="12.42578125" style="884" customWidth="1"/>
    <col min="2052" max="2052" width="12.5703125" style="884" customWidth="1"/>
    <col min="2053" max="2053" width="11.7109375" style="884" customWidth="1"/>
    <col min="2054" max="2054" width="10.7109375" style="884" customWidth="1"/>
    <col min="2055" max="2055" width="2.42578125" style="884" bestFit="1" customWidth="1"/>
    <col min="2056" max="2056" width="8.5703125" style="884" customWidth="1"/>
    <col min="2057" max="2057" width="12.42578125" style="884" customWidth="1"/>
    <col min="2058" max="2058" width="2.140625" style="884" customWidth="1"/>
    <col min="2059" max="2059" width="9.42578125" style="884" customWidth="1"/>
    <col min="2060" max="2304" width="11" style="884"/>
    <col min="2305" max="2305" width="46.7109375" style="884" bestFit="1" customWidth="1"/>
    <col min="2306" max="2306" width="11.85546875" style="884" customWidth="1"/>
    <col min="2307" max="2307" width="12.42578125" style="884" customWidth="1"/>
    <col min="2308" max="2308" width="12.5703125" style="884" customWidth="1"/>
    <col min="2309" max="2309" width="11.7109375" style="884" customWidth="1"/>
    <col min="2310" max="2310" width="10.7109375" style="884" customWidth="1"/>
    <col min="2311" max="2311" width="2.42578125" style="884" bestFit="1" customWidth="1"/>
    <col min="2312" max="2312" width="8.5703125" style="884" customWidth="1"/>
    <col min="2313" max="2313" width="12.42578125" style="884" customWidth="1"/>
    <col min="2314" max="2314" width="2.140625" style="884" customWidth="1"/>
    <col min="2315" max="2315" width="9.42578125" style="884" customWidth="1"/>
    <col min="2316" max="2560" width="11" style="884"/>
    <col min="2561" max="2561" width="46.7109375" style="884" bestFit="1" customWidth="1"/>
    <col min="2562" max="2562" width="11.85546875" style="884" customWidth="1"/>
    <col min="2563" max="2563" width="12.42578125" style="884" customWidth="1"/>
    <col min="2564" max="2564" width="12.5703125" style="884" customWidth="1"/>
    <col min="2565" max="2565" width="11.7109375" style="884" customWidth="1"/>
    <col min="2566" max="2566" width="10.7109375" style="884" customWidth="1"/>
    <col min="2567" max="2567" width="2.42578125" style="884" bestFit="1" customWidth="1"/>
    <col min="2568" max="2568" width="8.5703125" style="884" customWidth="1"/>
    <col min="2569" max="2569" width="12.42578125" style="884" customWidth="1"/>
    <col min="2570" max="2570" width="2.140625" style="884" customWidth="1"/>
    <col min="2571" max="2571" width="9.42578125" style="884" customWidth="1"/>
    <col min="2572" max="2816" width="11" style="884"/>
    <col min="2817" max="2817" width="46.7109375" style="884" bestFit="1" customWidth="1"/>
    <col min="2818" max="2818" width="11.85546875" style="884" customWidth="1"/>
    <col min="2819" max="2819" width="12.42578125" style="884" customWidth="1"/>
    <col min="2820" max="2820" width="12.5703125" style="884" customWidth="1"/>
    <col min="2821" max="2821" width="11.7109375" style="884" customWidth="1"/>
    <col min="2822" max="2822" width="10.7109375" style="884" customWidth="1"/>
    <col min="2823" max="2823" width="2.42578125" style="884" bestFit="1" customWidth="1"/>
    <col min="2824" max="2824" width="8.5703125" style="884" customWidth="1"/>
    <col min="2825" max="2825" width="12.42578125" style="884" customWidth="1"/>
    <col min="2826" max="2826" width="2.140625" style="884" customWidth="1"/>
    <col min="2827" max="2827" width="9.42578125" style="884" customWidth="1"/>
    <col min="2828" max="3072" width="11" style="884"/>
    <col min="3073" max="3073" width="46.7109375" style="884" bestFit="1" customWidth="1"/>
    <col min="3074" max="3074" width="11.85546875" style="884" customWidth="1"/>
    <col min="3075" max="3075" width="12.42578125" style="884" customWidth="1"/>
    <col min="3076" max="3076" width="12.5703125" style="884" customWidth="1"/>
    <col min="3077" max="3077" width="11.7109375" style="884" customWidth="1"/>
    <col min="3078" max="3078" width="10.7109375" style="884" customWidth="1"/>
    <col min="3079" max="3079" width="2.42578125" style="884" bestFit="1" customWidth="1"/>
    <col min="3080" max="3080" width="8.5703125" style="884" customWidth="1"/>
    <col min="3081" max="3081" width="12.42578125" style="884" customWidth="1"/>
    <col min="3082" max="3082" width="2.140625" style="884" customWidth="1"/>
    <col min="3083" max="3083" width="9.42578125" style="884" customWidth="1"/>
    <col min="3084" max="3328" width="11" style="884"/>
    <col min="3329" max="3329" width="46.7109375" style="884" bestFit="1" customWidth="1"/>
    <col min="3330" max="3330" width="11.85546875" style="884" customWidth="1"/>
    <col min="3331" max="3331" width="12.42578125" style="884" customWidth="1"/>
    <col min="3332" max="3332" width="12.5703125" style="884" customWidth="1"/>
    <col min="3333" max="3333" width="11.7109375" style="884" customWidth="1"/>
    <col min="3334" max="3334" width="10.7109375" style="884" customWidth="1"/>
    <col min="3335" max="3335" width="2.42578125" style="884" bestFit="1" customWidth="1"/>
    <col min="3336" max="3336" width="8.5703125" style="884" customWidth="1"/>
    <col min="3337" max="3337" width="12.42578125" style="884" customWidth="1"/>
    <col min="3338" max="3338" width="2.140625" style="884" customWidth="1"/>
    <col min="3339" max="3339" width="9.42578125" style="884" customWidth="1"/>
    <col min="3340" max="3584" width="11" style="884"/>
    <col min="3585" max="3585" width="46.7109375" style="884" bestFit="1" customWidth="1"/>
    <col min="3586" max="3586" width="11.85546875" style="884" customWidth="1"/>
    <col min="3587" max="3587" width="12.42578125" style="884" customWidth="1"/>
    <col min="3588" max="3588" width="12.5703125" style="884" customWidth="1"/>
    <col min="3589" max="3589" width="11.7109375" style="884" customWidth="1"/>
    <col min="3590" max="3590" width="10.7109375" style="884" customWidth="1"/>
    <col min="3591" max="3591" width="2.42578125" style="884" bestFit="1" customWidth="1"/>
    <col min="3592" max="3592" width="8.5703125" style="884" customWidth="1"/>
    <col min="3593" max="3593" width="12.42578125" style="884" customWidth="1"/>
    <col min="3594" max="3594" width="2.140625" style="884" customWidth="1"/>
    <col min="3595" max="3595" width="9.42578125" style="884" customWidth="1"/>
    <col min="3596" max="3840" width="11" style="884"/>
    <col min="3841" max="3841" width="46.7109375" style="884" bestFit="1" customWidth="1"/>
    <col min="3842" max="3842" width="11.85546875" style="884" customWidth="1"/>
    <col min="3843" max="3843" width="12.42578125" style="884" customWidth="1"/>
    <col min="3844" max="3844" width="12.5703125" style="884" customWidth="1"/>
    <col min="3845" max="3845" width="11.7109375" style="884" customWidth="1"/>
    <col min="3846" max="3846" width="10.7109375" style="884" customWidth="1"/>
    <col min="3847" max="3847" width="2.42578125" style="884" bestFit="1" customWidth="1"/>
    <col min="3848" max="3848" width="8.5703125" style="884" customWidth="1"/>
    <col min="3849" max="3849" width="12.42578125" style="884" customWidth="1"/>
    <col min="3850" max="3850" width="2.140625" style="884" customWidth="1"/>
    <col min="3851" max="3851" width="9.42578125" style="884" customWidth="1"/>
    <col min="3852" max="4096" width="11" style="884"/>
    <col min="4097" max="4097" width="46.7109375" style="884" bestFit="1" customWidth="1"/>
    <col min="4098" max="4098" width="11.85546875" style="884" customWidth="1"/>
    <col min="4099" max="4099" width="12.42578125" style="884" customWidth="1"/>
    <col min="4100" max="4100" width="12.5703125" style="884" customWidth="1"/>
    <col min="4101" max="4101" width="11.7109375" style="884" customWidth="1"/>
    <col min="4102" max="4102" width="10.7109375" style="884" customWidth="1"/>
    <col min="4103" max="4103" width="2.42578125" style="884" bestFit="1" customWidth="1"/>
    <col min="4104" max="4104" width="8.5703125" style="884" customWidth="1"/>
    <col min="4105" max="4105" width="12.42578125" style="884" customWidth="1"/>
    <col min="4106" max="4106" width="2.140625" style="884" customWidth="1"/>
    <col min="4107" max="4107" width="9.42578125" style="884" customWidth="1"/>
    <col min="4108" max="4352" width="11" style="884"/>
    <col min="4353" max="4353" width="46.7109375" style="884" bestFit="1" customWidth="1"/>
    <col min="4354" max="4354" width="11.85546875" style="884" customWidth="1"/>
    <col min="4355" max="4355" width="12.42578125" style="884" customWidth="1"/>
    <col min="4356" max="4356" width="12.5703125" style="884" customWidth="1"/>
    <col min="4357" max="4357" width="11.7109375" style="884" customWidth="1"/>
    <col min="4358" max="4358" width="10.7109375" style="884" customWidth="1"/>
    <col min="4359" max="4359" width="2.42578125" style="884" bestFit="1" customWidth="1"/>
    <col min="4360" max="4360" width="8.5703125" style="884" customWidth="1"/>
    <col min="4361" max="4361" width="12.42578125" style="884" customWidth="1"/>
    <col min="4362" max="4362" width="2.140625" style="884" customWidth="1"/>
    <col min="4363" max="4363" width="9.42578125" style="884" customWidth="1"/>
    <col min="4364" max="4608" width="11" style="884"/>
    <col min="4609" max="4609" width="46.7109375" style="884" bestFit="1" customWidth="1"/>
    <col min="4610" max="4610" width="11.85546875" style="884" customWidth="1"/>
    <col min="4611" max="4611" width="12.42578125" style="884" customWidth="1"/>
    <col min="4612" max="4612" width="12.5703125" style="884" customWidth="1"/>
    <col min="4613" max="4613" width="11.7109375" style="884" customWidth="1"/>
    <col min="4614" max="4614" width="10.7109375" style="884" customWidth="1"/>
    <col min="4615" max="4615" width="2.42578125" style="884" bestFit="1" customWidth="1"/>
    <col min="4616" max="4616" width="8.5703125" style="884" customWidth="1"/>
    <col min="4617" max="4617" width="12.42578125" style="884" customWidth="1"/>
    <col min="4618" max="4618" width="2.140625" style="884" customWidth="1"/>
    <col min="4619" max="4619" width="9.42578125" style="884" customWidth="1"/>
    <col min="4620" max="4864" width="11" style="884"/>
    <col min="4865" max="4865" width="46.7109375" style="884" bestFit="1" customWidth="1"/>
    <col min="4866" max="4866" width="11.85546875" style="884" customWidth="1"/>
    <col min="4867" max="4867" width="12.42578125" style="884" customWidth="1"/>
    <col min="4868" max="4868" width="12.5703125" style="884" customWidth="1"/>
    <col min="4869" max="4869" width="11.7109375" style="884" customWidth="1"/>
    <col min="4870" max="4870" width="10.7109375" style="884" customWidth="1"/>
    <col min="4871" max="4871" width="2.42578125" style="884" bestFit="1" customWidth="1"/>
    <col min="4872" max="4872" width="8.5703125" style="884" customWidth="1"/>
    <col min="4873" max="4873" width="12.42578125" style="884" customWidth="1"/>
    <col min="4874" max="4874" width="2.140625" style="884" customWidth="1"/>
    <col min="4875" max="4875" width="9.42578125" style="884" customWidth="1"/>
    <col min="4876" max="5120" width="11" style="884"/>
    <col min="5121" max="5121" width="46.7109375" style="884" bestFit="1" customWidth="1"/>
    <col min="5122" max="5122" width="11.85546875" style="884" customWidth="1"/>
    <col min="5123" max="5123" width="12.42578125" style="884" customWidth="1"/>
    <col min="5124" max="5124" width="12.5703125" style="884" customWidth="1"/>
    <col min="5125" max="5125" width="11.7109375" style="884" customWidth="1"/>
    <col min="5126" max="5126" width="10.7109375" style="884" customWidth="1"/>
    <col min="5127" max="5127" width="2.42578125" style="884" bestFit="1" customWidth="1"/>
    <col min="5128" max="5128" width="8.5703125" style="884" customWidth="1"/>
    <col min="5129" max="5129" width="12.42578125" style="884" customWidth="1"/>
    <col min="5130" max="5130" width="2.140625" style="884" customWidth="1"/>
    <col min="5131" max="5131" width="9.42578125" style="884" customWidth="1"/>
    <col min="5132" max="5376" width="11" style="884"/>
    <col min="5377" max="5377" width="46.7109375" style="884" bestFit="1" customWidth="1"/>
    <col min="5378" max="5378" width="11.85546875" style="884" customWidth="1"/>
    <col min="5379" max="5379" width="12.42578125" style="884" customWidth="1"/>
    <col min="5380" max="5380" width="12.5703125" style="884" customWidth="1"/>
    <col min="5381" max="5381" width="11.7109375" style="884" customWidth="1"/>
    <col min="5382" max="5382" width="10.7109375" style="884" customWidth="1"/>
    <col min="5383" max="5383" width="2.42578125" style="884" bestFit="1" customWidth="1"/>
    <col min="5384" max="5384" width="8.5703125" style="884" customWidth="1"/>
    <col min="5385" max="5385" width="12.42578125" style="884" customWidth="1"/>
    <col min="5386" max="5386" width="2.140625" style="884" customWidth="1"/>
    <col min="5387" max="5387" width="9.42578125" style="884" customWidth="1"/>
    <col min="5388" max="5632" width="11" style="884"/>
    <col min="5633" max="5633" width="46.7109375" style="884" bestFit="1" customWidth="1"/>
    <col min="5634" max="5634" width="11.85546875" style="884" customWidth="1"/>
    <col min="5635" max="5635" width="12.42578125" style="884" customWidth="1"/>
    <col min="5636" max="5636" width="12.5703125" style="884" customWidth="1"/>
    <col min="5637" max="5637" width="11.7109375" style="884" customWidth="1"/>
    <col min="5638" max="5638" width="10.7109375" style="884" customWidth="1"/>
    <col min="5639" max="5639" width="2.42578125" style="884" bestFit="1" customWidth="1"/>
    <col min="5640" max="5640" width="8.5703125" style="884" customWidth="1"/>
    <col min="5641" max="5641" width="12.42578125" style="884" customWidth="1"/>
    <col min="5642" max="5642" width="2.140625" style="884" customWidth="1"/>
    <col min="5643" max="5643" width="9.42578125" style="884" customWidth="1"/>
    <col min="5644" max="5888" width="11" style="884"/>
    <col min="5889" max="5889" width="46.7109375" style="884" bestFit="1" customWidth="1"/>
    <col min="5890" max="5890" width="11.85546875" style="884" customWidth="1"/>
    <col min="5891" max="5891" width="12.42578125" style="884" customWidth="1"/>
    <col min="5892" max="5892" width="12.5703125" style="884" customWidth="1"/>
    <col min="5893" max="5893" width="11.7109375" style="884" customWidth="1"/>
    <col min="5894" max="5894" width="10.7109375" style="884" customWidth="1"/>
    <col min="5895" max="5895" width="2.42578125" style="884" bestFit="1" customWidth="1"/>
    <col min="5896" max="5896" width="8.5703125" style="884" customWidth="1"/>
    <col min="5897" max="5897" width="12.42578125" style="884" customWidth="1"/>
    <col min="5898" max="5898" width="2.140625" style="884" customWidth="1"/>
    <col min="5899" max="5899" width="9.42578125" style="884" customWidth="1"/>
    <col min="5900" max="6144" width="11" style="884"/>
    <col min="6145" max="6145" width="46.7109375" style="884" bestFit="1" customWidth="1"/>
    <col min="6146" max="6146" width="11.85546875" style="884" customWidth="1"/>
    <col min="6147" max="6147" width="12.42578125" style="884" customWidth="1"/>
    <col min="6148" max="6148" width="12.5703125" style="884" customWidth="1"/>
    <col min="6149" max="6149" width="11.7109375" style="884" customWidth="1"/>
    <col min="6150" max="6150" width="10.7109375" style="884" customWidth="1"/>
    <col min="6151" max="6151" width="2.42578125" style="884" bestFit="1" customWidth="1"/>
    <col min="6152" max="6152" width="8.5703125" style="884" customWidth="1"/>
    <col min="6153" max="6153" width="12.42578125" style="884" customWidth="1"/>
    <col min="6154" max="6154" width="2.140625" style="884" customWidth="1"/>
    <col min="6155" max="6155" width="9.42578125" style="884" customWidth="1"/>
    <col min="6156" max="6400" width="11" style="884"/>
    <col min="6401" max="6401" width="46.7109375" style="884" bestFit="1" customWidth="1"/>
    <col min="6402" max="6402" width="11.85546875" style="884" customWidth="1"/>
    <col min="6403" max="6403" width="12.42578125" style="884" customWidth="1"/>
    <col min="6404" max="6404" width="12.5703125" style="884" customWidth="1"/>
    <col min="6405" max="6405" width="11.7109375" style="884" customWidth="1"/>
    <col min="6406" max="6406" width="10.7109375" style="884" customWidth="1"/>
    <col min="6407" max="6407" width="2.42578125" style="884" bestFit="1" customWidth="1"/>
    <col min="6408" max="6408" width="8.5703125" style="884" customWidth="1"/>
    <col min="6409" max="6409" width="12.42578125" style="884" customWidth="1"/>
    <col min="6410" max="6410" width="2.140625" style="884" customWidth="1"/>
    <col min="6411" max="6411" width="9.42578125" style="884" customWidth="1"/>
    <col min="6412" max="6656" width="11" style="884"/>
    <col min="6657" max="6657" width="46.7109375" style="884" bestFit="1" customWidth="1"/>
    <col min="6658" max="6658" width="11.85546875" style="884" customWidth="1"/>
    <col min="6659" max="6659" width="12.42578125" style="884" customWidth="1"/>
    <col min="6660" max="6660" width="12.5703125" style="884" customWidth="1"/>
    <col min="6661" max="6661" width="11.7109375" style="884" customWidth="1"/>
    <col min="6662" max="6662" width="10.7109375" style="884" customWidth="1"/>
    <col min="6663" max="6663" width="2.42578125" style="884" bestFit="1" customWidth="1"/>
    <col min="6664" max="6664" width="8.5703125" style="884" customWidth="1"/>
    <col min="6665" max="6665" width="12.42578125" style="884" customWidth="1"/>
    <col min="6666" max="6666" width="2.140625" style="884" customWidth="1"/>
    <col min="6667" max="6667" width="9.42578125" style="884" customWidth="1"/>
    <col min="6668" max="6912" width="11" style="884"/>
    <col min="6913" max="6913" width="46.7109375" style="884" bestFit="1" customWidth="1"/>
    <col min="6914" max="6914" width="11.85546875" style="884" customWidth="1"/>
    <col min="6915" max="6915" width="12.42578125" style="884" customWidth="1"/>
    <col min="6916" max="6916" width="12.5703125" style="884" customWidth="1"/>
    <col min="6917" max="6917" width="11.7109375" style="884" customWidth="1"/>
    <col min="6918" max="6918" width="10.7109375" style="884" customWidth="1"/>
    <col min="6919" max="6919" width="2.42578125" style="884" bestFit="1" customWidth="1"/>
    <col min="6920" max="6920" width="8.5703125" style="884" customWidth="1"/>
    <col min="6921" max="6921" width="12.42578125" style="884" customWidth="1"/>
    <col min="6922" max="6922" width="2.140625" style="884" customWidth="1"/>
    <col min="6923" max="6923" width="9.42578125" style="884" customWidth="1"/>
    <col min="6924" max="7168" width="11" style="884"/>
    <col min="7169" max="7169" width="46.7109375" style="884" bestFit="1" customWidth="1"/>
    <col min="7170" max="7170" width="11.85546875" style="884" customWidth="1"/>
    <col min="7171" max="7171" width="12.42578125" style="884" customWidth="1"/>
    <col min="7172" max="7172" width="12.5703125" style="884" customWidth="1"/>
    <col min="7173" max="7173" width="11.7109375" style="884" customWidth="1"/>
    <col min="7174" max="7174" width="10.7109375" style="884" customWidth="1"/>
    <col min="7175" max="7175" width="2.42578125" style="884" bestFit="1" customWidth="1"/>
    <col min="7176" max="7176" width="8.5703125" style="884" customWidth="1"/>
    <col min="7177" max="7177" width="12.42578125" style="884" customWidth="1"/>
    <col min="7178" max="7178" width="2.140625" style="884" customWidth="1"/>
    <col min="7179" max="7179" width="9.42578125" style="884" customWidth="1"/>
    <col min="7180" max="7424" width="11" style="884"/>
    <col min="7425" max="7425" width="46.7109375" style="884" bestFit="1" customWidth="1"/>
    <col min="7426" max="7426" width="11.85546875" style="884" customWidth="1"/>
    <col min="7427" max="7427" width="12.42578125" style="884" customWidth="1"/>
    <col min="7428" max="7428" width="12.5703125" style="884" customWidth="1"/>
    <col min="7429" max="7429" width="11.7109375" style="884" customWidth="1"/>
    <col min="7430" max="7430" width="10.7109375" style="884" customWidth="1"/>
    <col min="7431" max="7431" width="2.42578125" style="884" bestFit="1" customWidth="1"/>
    <col min="7432" max="7432" width="8.5703125" style="884" customWidth="1"/>
    <col min="7433" max="7433" width="12.42578125" style="884" customWidth="1"/>
    <col min="7434" max="7434" width="2.140625" style="884" customWidth="1"/>
    <col min="7435" max="7435" width="9.42578125" style="884" customWidth="1"/>
    <col min="7436" max="7680" width="11" style="884"/>
    <col min="7681" max="7681" width="46.7109375" style="884" bestFit="1" customWidth="1"/>
    <col min="7682" max="7682" width="11.85546875" style="884" customWidth="1"/>
    <col min="7683" max="7683" width="12.42578125" style="884" customWidth="1"/>
    <col min="7684" max="7684" width="12.5703125" style="884" customWidth="1"/>
    <col min="7685" max="7685" width="11.7109375" style="884" customWidth="1"/>
    <col min="7686" max="7686" width="10.7109375" style="884" customWidth="1"/>
    <col min="7687" max="7687" width="2.42578125" style="884" bestFit="1" customWidth="1"/>
    <col min="7688" max="7688" width="8.5703125" style="884" customWidth="1"/>
    <col min="7689" max="7689" width="12.42578125" style="884" customWidth="1"/>
    <col min="7690" max="7690" width="2.140625" style="884" customWidth="1"/>
    <col min="7691" max="7691" width="9.42578125" style="884" customWidth="1"/>
    <col min="7692" max="7936" width="11" style="884"/>
    <col min="7937" max="7937" width="46.7109375" style="884" bestFit="1" customWidth="1"/>
    <col min="7938" max="7938" width="11.85546875" style="884" customWidth="1"/>
    <col min="7939" max="7939" width="12.42578125" style="884" customWidth="1"/>
    <col min="7940" max="7940" width="12.5703125" style="884" customWidth="1"/>
    <col min="7941" max="7941" width="11.7109375" style="884" customWidth="1"/>
    <col min="7942" max="7942" width="10.7109375" style="884" customWidth="1"/>
    <col min="7943" max="7943" width="2.42578125" style="884" bestFit="1" customWidth="1"/>
    <col min="7944" max="7944" width="8.5703125" style="884" customWidth="1"/>
    <col min="7945" max="7945" width="12.42578125" style="884" customWidth="1"/>
    <col min="7946" max="7946" width="2.140625" style="884" customWidth="1"/>
    <col min="7947" max="7947" width="9.42578125" style="884" customWidth="1"/>
    <col min="7948" max="8192" width="11" style="884"/>
    <col min="8193" max="8193" width="46.7109375" style="884" bestFit="1" customWidth="1"/>
    <col min="8194" max="8194" width="11.85546875" style="884" customWidth="1"/>
    <col min="8195" max="8195" width="12.42578125" style="884" customWidth="1"/>
    <col min="8196" max="8196" width="12.5703125" style="884" customWidth="1"/>
    <col min="8197" max="8197" width="11.7109375" style="884" customWidth="1"/>
    <col min="8198" max="8198" width="10.7109375" style="884" customWidth="1"/>
    <col min="8199" max="8199" width="2.42578125" style="884" bestFit="1" customWidth="1"/>
    <col min="8200" max="8200" width="8.5703125" style="884" customWidth="1"/>
    <col min="8201" max="8201" width="12.42578125" style="884" customWidth="1"/>
    <col min="8202" max="8202" width="2.140625" style="884" customWidth="1"/>
    <col min="8203" max="8203" width="9.42578125" style="884" customWidth="1"/>
    <col min="8204" max="8448" width="11" style="884"/>
    <col min="8449" max="8449" width="46.7109375" style="884" bestFit="1" customWidth="1"/>
    <col min="8450" max="8450" width="11.85546875" style="884" customWidth="1"/>
    <col min="8451" max="8451" width="12.42578125" style="884" customWidth="1"/>
    <col min="8452" max="8452" width="12.5703125" style="884" customWidth="1"/>
    <col min="8453" max="8453" width="11.7109375" style="884" customWidth="1"/>
    <col min="8454" max="8454" width="10.7109375" style="884" customWidth="1"/>
    <col min="8455" max="8455" width="2.42578125" style="884" bestFit="1" customWidth="1"/>
    <col min="8456" max="8456" width="8.5703125" style="884" customWidth="1"/>
    <col min="8457" max="8457" width="12.42578125" style="884" customWidth="1"/>
    <col min="8458" max="8458" width="2.140625" style="884" customWidth="1"/>
    <col min="8459" max="8459" width="9.42578125" style="884" customWidth="1"/>
    <col min="8460" max="8704" width="11" style="884"/>
    <col min="8705" max="8705" width="46.7109375" style="884" bestFit="1" customWidth="1"/>
    <col min="8706" max="8706" width="11.85546875" style="884" customWidth="1"/>
    <col min="8707" max="8707" width="12.42578125" style="884" customWidth="1"/>
    <col min="8708" max="8708" width="12.5703125" style="884" customWidth="1"/>
    <col min="8709" max="8709" width="11.7109375" style="884" customWidth="1"/>
    <col min="8710" max="8710" width="10.7109375" style="884" customWidth="1"/>
    <col min="8711" max="8711" width="2.42578125" style="884" bestFit="1" customWidth="1"/>
    <col min="8712" max="8712" width="8.5703125" style="884" customWidth="1"/>
    <col min="8713" max="8713" width="12.42578125" style="884" customWidth="1"/>
    <col min="8714" max="8714" width="2.140625" style="884" customWidth="1"/>
    <col min="8715" max="8715" width="9.42578125" style="884" customWidth="1"/>
    <col min="8716" max="8960" width="11" style="884"/>
    <col min="8961" max="8961" width="46.7109375" style="884" bestFit="1" customWidth="1"/>
    <col min="8962" max="8962" width="11.85546875" style="884" customWidth="1"/>
    <col min="8963" max="8963" width="12.42578125" style="884" customWidth="1"/>
    <col min="8964" max="8964" width="12.5703125" style="884" customWidth="1"/>
    <col min="8965" max="8965" width="11.7109375" style="884" customWidth="1"/>
    <col min="8966" max="8966" width="10.7109375" style="884" customWidth="1"/>
    <col min="8967" max="8967" width="2.42578125" style="884" bestFit="1" customWidth="1"/>
    <col min="8968" max="8968" width="8.5703125" style="884" customWidth="1"/>
    <col min="8969" max="8969" width="12.42578125" style="884" customWidth="1"/>
    <col min="8970" max="8970" width="2.140625" style="884" customWidth="1"/>
    <col min="8971" max="8971" width="9.42578125" style="884" customWidth="1"/>
    <col min="8972" max="9216" width="11" style="884"/>
    <col min="9217" max="9217" width="46.7109375" style="884" bestFit="1" customWidth="1"/>
    <col min="9218" max="9218" width="11.85546875" style="884" customWidth="1"/>
    <col min="9219" max="9219" width="12.42578125" style="884" customWidth="1"/>
    <col min="9220" max="9220" width="12.5703125" style="884" customWidth="1"/>
    <col min="9221" max="9221" width="11.7109375" style="884" customWidth="1"/>
    <col min="9222" max="9222" width="10.7109375" style="884" customWidth="1"/>
    <col min="9223" max="9223" width="2.42578125" style="884" bestFit="1" customWidth="1"/>
    <col min="9224" max="9224" width="8.5703125" style="884" customWidth="1"/>
    <col min="9225" max="9225" width="12.42578125" style="884" customWidth="1"/>
    <col min="9226" max="9226" width="2.140625" style="884" customWidth="1"/>
    <col min="9227" max="9227" width="9.42578125" style="884" customWidth="1"/>
    <col min="9228" max="9472" width="11" style="884"/>
    <col min="9473" max="9473" width="46.7109375" style="884" bestFit="1" customWidth="1"/>
    <col min="9474" max="9474" width="11.85546875" style="884" customWidth="1"/>
    <col min="9475" max="9475" width="12.42578125" style="884" customWidth="1"/>
    <col min="9476" max="9476" width="12.5703125" style="884" customWidth="1"/>
    <col min="9477" max="9477" width="11.7109375" style="884" customWidth="1"/>
    <col min="9478" max="9478" width="10.7109375" style="884" customWidth="1"/>
    <col min="9479" max="9479" width="2.42578125" style="884" bestFit="1" customWidth="1"/>
    <col min="9480" max="9480" width="8.5703125" style="884" customWidth="1"/>
    <col min="9481" max="9481" width="12.42578125" style="884" customWidth="1"/>
    <col min="9482" max="9482" width="2.140625" style="884" customWidth="1"/>
    <col min="9483" max="9483" width="9.42578125" style="884" customWidth="1"/>
    <col min="9484" max="9728" width="11" style="884"/>
    <col min="9729" max="9729" width="46.7109375" style="884" bestFit="1" customWidth="1"/>
    <col min="9730" max="9730" width="11.85546875" style="884" customWidth="1"/>
    <col min="9731" max="9731" width="12.42578125" style="884" customWidth="1"/>
    <col min="9732" max="9732" width="12.5703125" style="884" customWidth="1"/>
    <col min="9733" max="9733" width="11.7109375" style="884" customWidth="1"/>
    <col min="9734" max="9734" width="10.7109375" style="884" customWidth="1"/>
    <col min="9735" max="9735" width="2.42578125" style="884" bestFit="1" customWidth="1"/>
    <col min="9736" max="9736" width="8.5703125" style="884" customWidth="1"/>
    <col min="9737" max="9737" width="12.42578125" style="884" customWidth="1"/>
    <col min="9738" max="9738" width="2.140625" style="884" customWidth="1"/>
    <col min="9739" max="9739" width="9.42578125" style="884" customWidth="1"/>
    <col min="9740" max="9984" width="11" style="884"/>
    <col min="9985" max="9985" width="46.7109375" style="884" bestFit="1" customWidth="1"/>
    <col min="9986" max="9986" width="11.85546875" style="884" customWidth="1"/>
    <col min="9987" max="9987" width="12.42578125" style="884" customWidth="1"/>
    <col min="9988" max="9988" width="12.5703125" style="884" customWidth="1"/>
    <col min="9989" max="9989" width="11.7109375" style="884" customWidth="1"/>
    <col min="9990" max="9990" width="10.7109375" style="884" customWidth="1"/>
    <col min="9991" max="9991" width="2.42578125" style="884" bestFit="1" customWidth="1"/>
    <col min="9992" max="9992" width="8.5703125" style="884" customWidth="1"/>
    <col min="9993" max="9993" width="12.42578125" style="884" customWidth="1"/>
    <col min="9994" max="9994" width="2.140625" style="884" customWidth="1"/>
    <col min="9995" max="9995" width="9.42578125" style="884" customWidth="1"/>
    <col min="9996" max="10240" width="11" style="884"/>
    <col min="10241" max="10241" width="46.7109375" style="884" bestFit="1" customWidth="1"/>
    <col min="10242" max="10242" width="11.85546875" style="884" customWidth="1"/>
    <col min="10243" max="10243" width="12.42578125" style="884" customWidth="1"/>
    <col min="10244" max="10244" width="12.5703125" style="884" customWidth="1"/>
    <col min="10245" max="10245" width="11.7109375" style="884" customWidth="1"/>
    <col min="10246" max="10246" width="10.7109375" style="884" customWidth="1"/>
    <col min="10247" max="10247" width="2.42578125" style="884" bestFit="1" customWidth="1"/>
    <col min="10248" max="10248" width="8.5703125" style="884" customWidth="1"/>
    <col min="10249" max="10249" width="12.42578125" style="884" customWidth="1"/>
    <col min="10250" max="10250" width="2.140625" style="884" customWidth="1"/>
    <col min="10251" max="10251" width="9.42578125" style="884" customWidth="1"/>
    <col min="10252" max="10496" width="11" style="884"/>
    <col min="10497" max="10497" width="46.7109375" style="884" bestFit="1" customWidth="1"/>
    <col min="10498" max="10498" width="11.85546875" style="884" customWidth="1"/>
    <col min="10499" max="10499" width="12.42578125" style="884" customWidth="1"/>
    <col min="10500" max="10500" width="12.5703125" style="884" customWidth="1"/>
    <col min="10501" max="10501" width="11.7109375" style="884" customWidth="1"/>
    <col min="10502" max="10502" width="10.7109375" style="884" customWidth="1"/>
    <col min="10503" max="10503" width="2.42578125" style="884" bestFit="1" customWidth="1"/>
    <col min="10504" max="10504" width="8.5703125" style="884" customWidth="1"/>
    <col min="10505" max="10505" width="12.42578125" style="884" customWidth="1"/>
    <col min="10506" max="10506" width="2.140625" style="884" customWidth="1"/>
    <col min="10507" max="10507" width="9.42578125" style="884" customWidth="1"/>
    <col min="10508" max="10752" width="11" style="884"/>
    <col min="10753" max="10753" width="46.7109375" style="884" bestFit="1" customWidth="1"/>
    <col min="10754" max="10754" width="11.85546875" style="884" customWidth="1"/>
    <col min="10755" max="10755" width="12.42578125" style="884" customWidth="1"/>
    <col min="10756" max="10756" width="12.5703125" style="884" customWidth="1"/>
    <col min="10757" max="10757" width="11.7109375" style="884" customWidth="1"/>
    <col min="10758" max="10758" width="10.7109375" style="884" customWidth="1"/>
    <col min="10759" max="10759" width="2.42578125" style="884" bestFit="1" customWidth="1"/>
    <col min="10760" max="10760" width="8.5703125" style="884" customWidth="1"/>
    <col min="10761" max="10761" width="12.42578125" style="884" customWidth="1"/>
    <col min="10762" max="10762" width="2.140625" style="884" customWidth="1"/>
    <col min="10763" max="10763" width="9.42578125" style="884" customWidth="1"/>
    <col min="10764" max="11008" width="11" style="884"/>
    <col min="11009" max="11009" width="46.7109375" style="884" bestFit="1" customWidth="1"/>
    <col min="11010" max="11010" width="11.85546875" style="884" customWidth="1"/>
    <col min="11011" max="11011" width="12.42578125" style="884" customWidth="1"/>
    <col min="11012" max="11012" width="12.5703125" style="884" customWidth="1"/>
    <col min="11013" max="11013" width="11.7109375" style="884" customWidth="1"/>
    <col min="11014" max="11014" width="10.7109375" style="884" customWidth="1"/>
    <col min="11015" max="11015" width="2.42578125" style="884" bestFit="1" customWidth="1"/>
    <col min="11016" max="11016" width="8.5703125" style="884" customWidth="1"/>
    <col min="11017" max="11017" width="12.42578125" style="884" customWidth="1"/>
    <col min="11018" max="11018" width="2.140625" style="884" customWidth="1"/>
    <col min="11019" max="11019" width="9.42578125" style="884" customWidth="1"/>
    <col min="11020" max="11264" width="11" style="884"/>
    <col min="11265" max="11265" width="46.7109375" style="884" bestFit="1" customWidth="1"/>
    <col min="11266" max="11266" width="11.85546875" style="884" customWidth="1"/>
    <col min="11267" max="11267" width="12.42578125" style="884" customWidth="1"/>
    <col min="11268" max="11268" width="12.5703125" style="884" customWidth="1"/>
    <col min="11269" max="11269" width="11.7109375" style="884" customWidth="1"/>
    <col min="11270" max="11270" width="10.7109375" style="884" customWidth="1"/>
    <col min="11271" max="11271" width="2.42578125" style="884" bestFit="1" customWidth="1"/>
    <col min="11272" max="11272" width="8.5703125" style="884" customWidth="1"/>
    <col min="11273" max="11273" width="12.42578125" style="884" customWidth="1"/>
    <col min="11274" max="11274" width="2.140625" style="884" customWidth="1"/>
    <col min="11275" max="11275" width="9.42578125" style="884" customWidth="1"/>
    <col min="11276" max="11520" width="11" style="884"/>
    <col min="11521" max="11521" width="46.7109375" style="884" bestFit="1" customWidth="1"/>
    <col min="11522" max="11522" width="11.85546875" style="884" customWidth="1"/>
    <col min="11523" max="11523" width="12.42578125" style="884" customWidth="1"/>
    <col min="11524" max="11524" width="12.5703125" style="884" customWidth="1"/>
    <col min="11525" max="11525" width="11.7109375" style="884" customWidth="1"/>
    <col min="11526" max="11526" width="10.7109375" style="884" customWidth="1"/>
    <col min="11527" max="11527" width="2.42578125" style="884" bestFit="1" customWidth="1"/>
    <col min="11528" max="11528" width="8.5703125" style="884" customWidth="1"/>
    <col min="11529" max="11529" width="12.42578125" style="884" customWidth="1"/>
    <col min="11530" max="11530" width="2.140625" style="884" customWidth="1"/>
    <col min="11531" max="11531" width="9.42578125" style="884" customWidth="1"/>
    <col min="11532" max="11776" width="11" style="884"/>
    <col min="11777" max="11777" width="46.7109375" style="884" bestFit="1" customWidth="1"/>
    <col min="11778" max="11778" width="11.85546875" style="884" customWidth="1"/>
    <col min="11779" max="11779" width="12.42578125" style="884" customWidth="1"/>
    <col min="11780" max="11780" width="12.5703125" style="884" customWidth="1"/>
    <col min="11781" max="11781" width="11.7109375" style="884" customWidth="1"/>
    <col min="11782" max="11782" width="10.7109375" style="884" customWidth="1"/>
    <col min="11783" max="11783" width="2.42578125" style="884" bestFit="1" customWidth="1"/>
    <col min="11784" max="11784" width="8.5703125" style="884" customWidth="1"/>
    <col min="11785" max="11785" width="12.42578125" style="884" customWidth="1"/>
    <col min="11786" max="11786" width="2.140625" style="884" customWidth="1"/>
    <col min="11787" max="11787" width="9.42578125" style="884" customWidth="1"/>
    <col min="11788" max="12032" width="11" style="884"/>
    <col min="12033" max="12033" width="46.7109375" style="884" bestFit="1" customWidth="1"/>
    <col min="12034" max="12034" width="11.85546875" style="884" customWidth="1"/>
    <col min="12035" max="12035" width="12.42578125" style="884" customWidth="1"/>
    <col min="12036" max="12036" width="12.5703125" style="884" customWidth="1"/>
    <col min="12037" max="12037" width="11.7109375" style="884" customWidth="1"/>
    <col min="12038" max="12038" width="10.7109375" style="884" customWidth="1"/>
    <col min="12039" max="12039" width="2.42578125" style="884" bestFit="1" customWidth="1"/>
    <col min="12040" max="12040" width="8.5703125" style="884" customWidth="1"/>
    <col min="12041" max="12041" width="12.42578125" style="884" customWidth="1"/>
    <col min="12042" max="12042" width="2.140625" style="884" customWidth="1"/>
    <col min="12043" max="12043" width="9.42578125" style="884" customWidth="1"/>
    <col min="12044" max="12288" width="11" style="884"/>
    <col min="12289" max="12289" width="46.7109375" style="884" bestFit="1" customWidth="1"/>
    <col min="12290" max="12290" width="11.85546875" style="884" customWidth="1"/>
    <col min="12291" max="12291" width="12.42578125" style="884" customWidth="1"/>
    <col min="12292" max="12292" width="12.5703125" style="884" customWidth="1"/>
    <col min="12293" max="12293" width="11.7109375" style="884" customWidth="1"/>
    <col min="12294" max="12294" width="10.7109375" style="884" customWidth="1"/>
    <col min="12295" max="12295" width="2.42578125" style="884" bestFit="1" customWidth="1"/>
    <col min="12296" max="12296" width="8.5703125" style="884" customWidth="1"/>
    <col min="12297" max="12297" width="12.42578125" style="884" customWidth="1"/>
    <col min="12298" max="12298" width="2.140625" style="884" customWidth="1"/>
    <col min="12299" max="12299" width="9.42578125" style="884" customWidth="1"/>
    <col min="12300" max="12544" width="11" style="884"/>
    <col min="12545" max="12545" width="46.7109375" style="884" bestFit="1" customWidth="1"/>
    <col min="12546" max="12546" width="11.85546875" style="884" customWidth="1"/>
    <col min="12547" max="12547" width="12.42578125" style="884" customWidth="1"/>
    <col min="12548" max="12548" width="12.5703125" style="884" customWidth="1"/>
    <col min="12549" max="12549" width="11.7109375" style="884" customWidth="1"/>
    <col min="12550" max="12550" width="10.7109375" style="884" customWidth="1"/>
    <col min="12551" max="12551" width="2.42578125" style="884" bestFit="1" customWidth="1"/>
    <col min="12552" max="12552" width="8.5703125" style="884" customWidth="1"/>
    <col min="12553" max="12553" width="12.42578125" style="884" customWidth="1"/>
    <col min="12554" max="12554" width="2.140625" style="884" customWidth="1"/>
    <col min="12555" max="12555" width="9.42578125" style="884" customWidth="1"/>
    <col min="12556" max="12800" width="11" style="884"/>
    <col min="12801" max="12801" width="46.7109375" style="884" bestFit="1" customWidth="1"/>
    <col min="12802" max="12802" width="11.85546875" style="884" customWidth="1"/>
    <col min="12803" max="12803" width="12.42578125" style="884" customWidth="1"/>
    <col min="12804" max="12804" width="12.5703125" style="884" customWidth="1"/>
    <col min="12805" max="12805" width="11.7109375" style="884" customWidth="1"/>
    <col min="12806" max="12806" width="10.7109375" style="884" customWidth="1"/>
    <col min="12807" max="12807" width="2.42578125" style="884" bestFit="1" customWidth="1"/>
    <col min="12808" max="12808" width="8.5703125" style="884" customWidth="1"/>
    <col min="12809" max="12809" width="12.42578125" style="884" customWidth="1"/>
    <col min="12810" max="12810" width="2.140625" style="884" customWidth="1"/>
    <col min="12811" max="12811" width="9.42578125" style="884" customWidth="1"/>
    <col min="12812" max="13056" width="11" style="884"/>
    <col min="13057" max="13057" width="46.7109375" style="884" bestFit="1" customWidth="1"/>
    <col min="13058" max="13058" width="11.85546875" style="884" customWidth="1"/>
    <col min="13059" max="13059" width="12.42578125" style="884" customWidth="1"/>
    <col min="13060" max="13060" width="12.5703125" style="884" customWidth="1"/>
    <col min="13061" max="13061" width="11.7109375" style="884" customWidth="1"/>
    <col min="13062" max="13062" width="10.7109375" style="884" customWidth="1"/>
    <col min="13063" max="13063" width="2.42578125" style="884" bestFit="1" customWidth="1"/>
    <col min="13064" max="13064" width="8.5703125" style="884" customWidth="1"/>
    <col min="13065" max="13065" width="12.42578125" style="884" customWidth="1"/>
    <col min="13066" max="13066" width="2.140625" style="884" customWidth="1"/>
    <col min="13067" max="13067" width="9.42578125" style="884" customWidth="1"/>
    <col min="13068" max="13312" width="11" style="884"/>
    <col min="13313" max="13313" width="46.7109375" style="884" bestFit="1" customWidth="1"/>
    <col min="13314" max="13314" width="11.85546875" style="884" customWidth="1"/>
    <col min="13315" max="13315" width="12.42578125" style="884" customWidth="1"/>
    <col min="13316" max="13316" width="12.5703125" style="884" customWidth="1"/>
    <col min="13317" max="13317" width="11.7109375" style="884" customWidth="1"/>
    <col min="13318" max="13318" width="10.7109375" style="884" customWidth="1"/>
    <col min="13319" max="13319" width="2.42578125" style="884" bestFit="1" customWidth="1"/>
    <col min="13320" max="13320" width="8.5703125" style="884" customWidth="1"/>
    <col min="13321" max="13321" width="12.42578125" style="884" customWidth="1"/>
    <col min="13322" max="13322" width="2.140625" style="884" customWidth="1"/>
    <col min="13323" max="13323" width="9.42578125" style="884" customWidth="1"/>
    <col min="13324" max="13568" width="11" style="884"/>
    <col min="13569" max="13569" width="46.7109375" style="884" bestFit="1" customWidth="1"/>
    <col min="13570" max="13570" width="11.85546875" style="884" customWidth="1"/>
    <col min="13571" max="13571" width="12.42578125" style="884" customWidth="1"/>
    <col min="13572" max="13572" width="12.5703125" style="884" customWidth="1"/>
    <col min="13573" max="13573" width="11.7109375" style="884" customWidth="1"/>
    <col min="13574" max="13574" width="10.7109375" style="884" customWidth="1"/>
    <col min="13575" max="13575" width="2.42578125" style="884" bestFit="1" customWidth="1"/>
    <col min="13576" max="13576" width="8.5703125" style="884" customWidth="1"/>
    <col min="13577" max="13577" width="12.42578125" style="884" customWidth="1"/>
    <col min="13578" max="13578" width="2.140625" style="884" customWidth="1"/>
    <col min="13579" max="13579" width="9.42578125" style="884" customWidth="1"/>
    <col min="13580" max="13824" width="11" style="884"/>
    <col min="13825" max="13825" width="46.7109375" style="884" bestFit="1" customWidth="1"/>
    <col min="13826" max="13826" width="11.85546875" style="884" customWidth="1"/>
    <col min="13827" max="13827" width="12.42578125" style="884" customWidth="1"/>
    <col min="13828" max="13828" width="12.5703125" style="884" customWidth="1"/>
    <col min="13829" max="13829" width="11.7109375" style="884" customWidth="1"/>
    <col min="13830" max="13830" width="10.7109375" style="884" customWidth="1"/>
    <col min="13831" max="13831" width="2.42578125" style="884" bestFit="1" customWidth="1"/>
    <col min="13832" max="13832" width="8.5703125" style="884" customWidth="1"/>
    <col min="13833" max="13833" width="12.42578125" style="884" customWidth="1"/>
    <col min="13834" max="13834" width="2.140625" style="884" customWidth="1"/>
    <col min="13835" max="13835" width="9.42578125" style="884" customWidth="1"/>
    <col min="13836" max="14080" width="11" style="884"/>
    <col min="14081" max="14081" width="46.7109375" style="884" bestFit="1" customWidth="1"/>
    <col min="14082" max="14082" width="11.85546875" style="884" customWidth="1"/>
    <col min="14083" max="14083" width="12.42578125" style="884" customWidth="1"/>
    <col min="14084" max="14084" width="12.5703125" style="884" customWidth="1"/>
    <col min="14085" max="14085" width="11.7109375" style="884" customWidth="1"/>
    <col min="14086" max="14086" width="10.7109375" style="884" customWidth="1"/>
    <col min="14087" max="14087" width="2.42578125" style="884" bestFit="1" customWidth="1"/>
    <col min="14088" max="14088" width="8.5703125" style="884" customWidth="1"/>
    <col min="14089" max="14089" width="12.42578125" style="884" customWidth="1"/>
    <col min="14090" max="14090" width="2.140625" style="884" customWidth="1"/>
    <col min="14091" max="14091" width="9.42578125" style="884" customWidth="1"/>
    <col min="14092" max="14336" width="11" style="884"/>
    <col min="14337" max="14337" width="46.7109375" style="884" bestFit="1" customWidth="1"/>
    <col min="14338" max="14338" width="11.85546875" style="884" customWidth="1"/>
    <col min="14339" max="14339" width="12.42578125" style="884" customWidth="1"/>
    <col min="14340" max="14340" width="12.5703125" style="884" customWidth="1"/>
    <col min="14341" max="14341" width="11.7109375" style="884" customWidth="1"/>
    <col min="14342" max="14342" width="10.7109375" style="884" customWidth="1"/>
    <col min="14343" max="14343" width="2.42578125" style="884" bestFit="1" customWidth="1"/>
    <col min="14344" max="14344" width="8.5703125" style="884" customWidth="1"/>
    <col min="14345" max="14345" width="12.42578125" style="884" customWidth="1"/>
    <col min="14346" max="14346" width="2.140625" style="884" customWidth="1"/>
    <col min="14347" max="14347" width="9.42578125" style="884" customWidth="1"/>
    <col min="14348" max="14592" width="11" style="884"/>
    <col min="14593" max="14593" width="46.7109375" style="884" bestFit="1" customWidth="1"/>
    <col min="14594" max="14594" width="11.85546875" style="884" customWidth="1"/>
    <col min="14595" max="14595" width="12.42578125" style="884" customWidth="1"/>
    <col min="14596" max="14596" width="12.5703125" style="884" customWidth="1"/>
    <col min="14597" max="14597" width="11.7109375" style="884" customWidth="1"/>
    <col min="14598" max="14598" width="10.7109375" style="884" customWidth="1"/>
    <col min="14599" max="14599" width="2.42578125" style="884" bestFit="1" customWidth="1"/>
    <col min="14600" max="14600" width="8.5703125" style="884" customWidth="1"/>
    <col min="14601" max="14601" width="12.42578125" style="884" customWidth="1"/>
    <col min="14602" max="14602" width="2.140625" style="884" customWidth="1"/>
    <col min="14603" max="14603" width="9.42578125" style="884" customWidth="1"/>
    <col min="14604" max="14848" width="11" style="884"/>
    <col min="14849" max="14849" width="46.7109375" style="884" bestFit="1" customWidth="1"/>
    <col min="14850" max="14850" width="11.85546875" style="884" customWidth="1"/>
    <col min="14851" max="14851" width="12.42578125" style="884" customWidth="1"/>
    <col min="14852" max="14852" width="12.5703125" style="884" customWidth="1"/>
    <col min="14853" max="14853" width="11.7109375" style="884" customWidth="1"/>
    <col min="14854" max="14854" width="10.7109375" style="884" customWidth="1"/>
    <col min="14855" max="14855" width="2.42578125" style="884" bestFit="1" customWidth="1"/>
    <col min="14856" max="14856" width="8.5703125" style="884" customWidth="1"/>
    <col min="14857" max="14857" width="12.42578125" style="884" customWidth="1"/>
    <col min="14858" max="14858" width="2.140625" style="884" customWidth="1"/>
    <col min="14859" max="14859" width="9.42578125" style="884" customWidth="1"/>
    <col min="14860" max="15104" width="11" style="884"/>
    <col min="15105" max="15105" width="46.7109375" style="884" bestFit="1" customWidth="1"/>
    <col min="15106" max="15106" width="11.85546875" style="884" customWidth="1"/>
    <col min="15107" max="15107" width="12.42578125" style="884" customWidth="1"/>
    <col min="15108" max="15108" width="12.5703125" style="884" customWidth="1"/>
    <col min="15109" max="15109" width="11.7109375" style="884" customWidth="1"/>
    <col min="15110" max="15110" width="10.7109375" style="884" customWidth="1"/>
    <col min="15111" max="15111" width="2.42578125" style="884" bestFit="1" customWidth="1"/>
    <col min="15112" max="15112" width="8.5703125" style="884" customWidth="1"/>
    <col min="15113" max="15113" width="12.42578125" style="884" customWidth="1"/>
    <col min="15114" max="15114" width="2.140625" style="884" customWidth="1"/>
    <col min="15115" max="15115" width="9.42578125" style="884" customWidth="1"/>
    <col min="15116" max="15360" width="11" style="884"/>
    <col min="15361" max="15361" width="46.7109375" style="884" bestFit="1" customWidth="1"/>
    <col min="15362" max="15362" width="11.85546875" style="884" customWidth="1"/>
    <col min="15363" max="15363" width="12.42578125" style="884" customWidth="1"/>
    <col min="15364" max="15364" width="12.5703125" style="884" customWidth="1"/>
    <col min="15365" max="15365" width="11.7109375" style="884" customWidth="1"/>
    <col min="15366" max="15366" width="10.7109375" style="884" customWidth="1"/>
    <col min="15367" max="15367" width="2.42578125" style="884" bestFit="1" customWidth="1"/>
    <col min="15368" max="15368" width="8.5703125" style="884" customWidth="1"/>
    <col min="15369" max="15369" width="12.42578125" style="884" customWidth="1"/>
    <col min="15370" max="15370" width="2.140625" style="884" customWidth="1"/>
    <col min="15371" max="15371" width="9.42578125" style="884" customWidth="1"/>
    <col min="15372" max="15616" width="11" style="884"/>
    <col min="15617" max="15617" width="46.7109375" style="884" bestFit="1" customWidth="1"/>
    <col min="15618" max="15618" width="11.85546875" style="884" customWidth="1"/>
    <col min="15619" max="15619" width="12.42578125" style="884" customWidth="1"/>
    <col min="15620" max="15620" width="12.5703125" style="884" customWidth="1"/>
    <col min="15621" max="15621" width="11.7109375" style="884" customWidth="1"/>
    <col min="15622" max="15622" width="10.7109375" style="884" customWidth="1"/>
    <col min="15623" max="15623" width="2.42578125" style="884" bestFit="1" customWidth="1"/>
    <col min="15624" max="15624" width="8.5703125" style="884" customWidth="1"/>
    <col min="15625" max="15625" width="12.42578125" style="884" customWidth="1"/>
    <col min="15626" max="15626" width="2.140625" style="884" customWidth="1"/>
    <col min="15627" max="15627" width="9.42578125" style="884" customWidth="1"/>
    <col min="15628" max="15872" width="11" style="884"/>
    <col min="15873" max="15873" width="46.7109375" style="884" bestFit="1" customWidth="1"/>
    <col min="15874" max="15874" width="11.85546875" style="884" customWidth="1"/>
    <col min="15875" max="15875" width="12.42578125" style="884" customWidth="1"/>
    <col min="15876" max="15876" width="12.5703125" style="884" customWidth="1"/>
    <col min="15877" max="15877" width="11.7109375" style="884" customWidth="1"/>
    <col min="15878" max="15878" width="10.7109375" style="884" customWidth="1"/>
    <col min="15879" max="15879" width="2.42578125" style="884" bestFit="1" customWidth="1"/>
    <col min="15880" max="15880" width="8.5703125" style="884" customWidth="1"/>
    <col min="15881" max="15881" width="12.42578125" style="884" customWidth="1"/>
    <col min="15882" max="15882" width="2.140625" style="884" customWidth="1"/>
    <col min="15883" max="15883" width="9.42578125" style="884" customWidth="1"/>
    <col min="15884" max="16128" width="11" style="884"/>
    <col min="16129" max="16129" width="46.7109375" style="884" bestFit="1" customWidth="1"/>
    <col min="16130" max="16130" width="11.85546875" style="884" customWidth="1"/>
    <col min="16131" max="16131" width="12.42578125" style="884" customWidth="1"/>
    <col min="16132" max="16132" width="12.5703125" style="884" customWidth="1"/>
    <col min="16133" max="16133" width="11.7109375" style="884" customWidth="1"/>
    <col min="16134" max="16134" width="10.7109375" style="884" customWidth="1"/>
    <col min="16135" max="16135" width="2.42578125" style="884" bestFit="1" customWidth="1"/>
    <col min="16136" max="16136" width="8.5703125" style="884" customWidth="1"/>
    <col min="16137" max="16137" width="12.42578125" style="884" customWidth="1"/>
    <col min="16138" max="16138" width="2.140625" style="884" customWidth="1"/>
    <col min="16139" max="16139" width="9.42578125" style="884" customWidth="1"/>
    <col min="16140" max="16384" width="11" style="884"/>
  </cols>
  <sheetData>
    <row r="1" spans="1:13" ht="15.75">
      <c r="A1" s="2044" t="s">
        <v>815</v>
      </c>
      <c r="B1" s="2044"/>
      <c r="C1" s="2044"/>
      <c r="D1" s="2044"/>
      <c r="E1" s="2044"/>
      <c r="F1" s="2044"/>
      <c r="G1" s="2044"/>
      <c r="H1" s="2044"/>
      <c r="I1" s="2044"/>
      <c r="J1" s="2044"/>
      <c r="K1" s="2044"/>
    </row>
    <row r="2" spans="1:13" ht="17.100000000000001" customHeight="1">
      <c r="A2" s="2045" t="s">
        <v>89</v>
      </c>
      <c r="B2" s="2045"/>
      <c r="C2" s="2045"/>
      <c r="D2" s="2045"/>
      <c r="E2" s="2045"/>
      <c r="F2" s="2045"/>
      <c r="G2" s="2045"/>
      <c r="H2" s="2045"/>
      <c r="I2" s="2045"/>
      <c r="J2" s="2045"/>
      <c r="K2" s="2045"/>
    </row>
    <row r="3" spans="1:13" ht="17.100000000000001" customHeight="1" thickBot="1">
      <c r="A3" s="885" t="s">
        <v>65</v>
      </c>
      <c r="B3" s="885"/>
      <c r="C3" s="885"/>
      <c r="D3" s="885"/>
      <c r="E3" s="886"/>
      <c r="F3" s="885"/>
      <c r="G3" s="885"/>
      <c r="H3" s="885"/>
      <c r="I3" s="2046" t="s">
        <v>1</v>
      </c>
      <c r="J3" s="2046"/>
      <c r="K3" s="2046"/>
    </row>
    <row r="4" spans="1:13" ht="31.5" customHeight="1" thickTop="1">
      <c r="A4" s="2047" t="s">
        <v>816</v>
      </c>
      <c r="B4" s="887">
        <v>2017</v>
      </c>
      <c r="C4" s="888">
        <v>2018</v>
      </c>
      <c r="D4" s="888">
        <v>2018</v>
      </c>
      <c r="E4" s="888">
        <v>2019</v>
      </c>
      <c r="F4" s="2050" t="s">
        <v>817</v>
      </c>
      <c r="G4" s="2051"/>
      <c r="H4" s="2051"/>
      <c r="I4" s="2051"/>
      <c r="J4" s="2051"/>
      <c r="K4" s="2052"/>
    </row>
    <row r="5" spans="1:13" ht="31.5" customHeight="1">
      <c r="A5" s="2048"/>
      <c r="B5" s="889" t="s">
        <v>818</v>
      </c>
      <c r="C5" s="889" t="s">
        <v>819</v>
      </c>
      <c r="D5" s="889" t="s">
        <v>820</v>
      </c>
      <c r="E5" s="889" t="s">
        <v>821</v>
      </c>
      <c r="F5" s="2053" t="s">
        <v>33</v>
      </c>
      <c r="G5" s="2054"/>
      <c r="H5" s="2055"/>
      <c r="I5" s="2054" t="s">
        <v>110</v>
      </c>
      <c r="J5" s="2054"/>
      <c r="K5" s="2056"/>
    </row>
    <row r="6" spans="1:13" ht="31.5" customHeight="1">
      <c r="A6" s="2049"/>
      <c r="B6" s="890"/>
      <c r="C6" s="890"/>
      <c r="D6" s="890"/>
      <c r="E6" s="891"/>
      <c r="F6" s="2057" t="s">
        <v>3</v>
      </c>
      <c r="G6" s="2058"/>
      <c r="H6" s="892" t="s">
        <v>822</v>
      </c>
      <c r="I6" s="2057" t="s">
        <v>3</v>
      </c>
      <c r="J6" s="2058"/>
      <c r="K6" s="893" t="s">
        <v>822</v>
      </c>
    </row>
    <row r="7" spans="1:13" ht="31.5" customHeight="1">
      <c r="A7" s="894" t="s">
        <v>823</v>
      </c>
      <c r="B7" s="895">
        <v>1014634.8957572373</v>
      </c>
      <c r="C7" s="895">
        <v>1017958.6172089119</v>
      </c>
      <c r="D7" s="895">
        <v>1054291.6968571884</v>
      </c>
      <c r="E7" s="895">
        <v>994479.82637478202</v>
      </c>
      <c r="F7" s="896">
        <v>-14602.383040400946</v>
      </c>
      <c r="G7" s="897" t="s">
        <v>824</v>
      </c>
      <c r="H7" s="898">
        <v>-1.4391761116695052</v>
      </c>
      <c r="I7" s="899">
        <v>-64678.274291206348</v>
      </c>
      <c r="J7" s="900" t="s">
        <v>825</v>
      </c>
      <c r="K7" s="901">
        <v>-6.1347608526189026</v>
      </c>
      <c r="M7" s="902"/>
    </row>
    <row r="8" spans="1:13" ht="31.5" customHeight="1">
      <c r="A8" s="903" t="s">
        <v>826</v>
      </c>
      <c r="B8" s="904">
        <v>1107823.503036466</v>
      </c>
      <c r="C8" s="904">
        <v>1096497.1026171881</v>
      </c>
      <c r="D8" s="904">
        <v>1133295.2157678199</v>
      </c>
      <c r="E8" s="904">
        <v>1083283.81033419</v>
      </c>
      <c r="F8" s="905">
        <v>-11326.400419277837</v>
      </c>
      <c r="G8" s="906"/>
      <c r="H8" s="907">
        <v>-1.0224011666328592</v>
      </c>
      <c r="I8" s="908">
        <v>-50011.405433629872</v>
      </c>
      <c r="J8" s="909"/>
      <c r="K8" s="910">
        <v>-4.4129194880388338</v>
      </c>
      <c r="M8" s="902"/>
    </row>
    <row r="9" spans="1:13" ht="31.5" customHeight="1">
      <c r="A9" s="903" t="s">
        <v>827</v>
      </c>
      <c r="B9" s="904">
        <v>93188.607279228629</v>
      </c>
      <c r="C9" s="904">
        <v>78538.485408276232</v>
      </c>
      <c r="D9" s="904">
        <v>79003.518910631596</v>
      </c>
      <c r="E9" s="904">
        <v>88803.983959407953</v>
      </c>
      <c r="F9" s="905">
        <v>-14650.121870952396</v>
      </c>
      <c r="G9" s="906"/>
      <c r="H9" s="907">
        <v>-15.720936602319895</v>
      </c>
      <c r="I9" s="908">
        <v>9800.4650487763574</v>
      </c>
      <c r="J9" s="909"/>
      <c r="K9" s="910">
        <v>12.405099397993395</v>
      </c>
      <c r="M9" s="902"/>
    </row>
    <row r="10" spans="1:13" ht="31.5" customHeight="1">
      <c r="A10" s="911" t="s">
        <v>828</v>
      </c>
      <c r="B10" s="904">
        <v>90339.575064238627</v>
      </c>
      <c r="C10" s="904">
        <v>76328.678579176238</v>
      </c>
      <c r="D10" s="904">
        <v>77178.293227801594</v>
      </c>
      <c r="E10" s="904">
        <v>84614.834981047956</v>
      </c>
      <c r="F10" s="905">
        <v>-14010.896485062389</v>
      </c>
      <c r="G10" s="906"/>
      <c r="H10" s="907">
        <v>-15.509145881082048</v>
      </c>
      <c r="I10" s="908">
        <v>7436.5417532463616</v>
      </c>
      <c r="J10" s="909"/>
      <c r="K10" s="910">
        <v>9.6355353846663316</v>
      </c>
      <c r="M10" s="902"/>
    </row>
    <row r="11" spans="1:13" s="912" customFormat="1" ht="31.5" customHeight="1">
      <c r="A11" s="911" t="s">
        <v>829</v>
      </c>
      <c r="B11" s="904">
        <v>2849.0322149899994</v>
      </c>
      <c r="C11" s="904">
        <v>2209.8068290999995</v>
      </c>
      <c r="D11" s="904">
        <v>1825.2256828300001</v>
      </c>
      <c r="E11" s="904">
        <v>4189.14897836</v>
      </c>
      <c r="F11" s="905">
        <v>-639.22538588999987</v>
      </c>
      <c r="G11" s="906"/>
      <c r="H11" s="907">
        <v>-22.436579780556944</v>
      </c>
      <c r="I11" s="908">
        <v>2363.9232955299999</v>
      </c>
      <c r="J11" s="909"/>
      <c r="K11" s="910">
        <v>129.514027649707</v>
      </c>
      <c r="M11" s="902"/>
    </row>
    <row r="12" spans="1:13" ht="31.5" customHeight="1">
      <c r="A12" s="894" t="s">
        <v>830</v>
      </c>
      <c r="B12" s="895">
        <v>1577067.098812168</v>
      </c>
      <c r="C12" s="895">
        <v>1855844.5217932058</v>
      </c>
      <c r="D12" s="895">
        <v>2040174.942896483</v>
      </c>
      <c r="E12" s="895">
        <v>2388505.7510702517</v>
      </c>
      <c r="F12" s="896">
        <v>296703.52747311315</v>
      </c>
      <c r="G12" s="897" t="s">
        <v>824</v>
      </c>
      <c r="H12" s="898">
        <v>18.813627378098715</v>
      </c>
      <c r="I12" s="899">
        <v>353197.21198256855</v>
      </c>
      <c r="J12" s="913" t="s">
        <v>825</v>
      </c>
      <c r="K12" s="901">
        <v>17.312104200295998</v>
      </c>
      <c r="M12" s="902"/>
    </row>
    <row r="13" spans="1:13" ht="31.5" customHeight="1">
      <c r="A13" s="903" t="s">
        <v>831</v>
      </c>
      <c r="B13" s="904">
        <v>2177792.0340676117</v>
      </c>
      <c r="C13" s="904">
        <v>2452564.5565113216</v>
      </c>
      <c r="D13" s="904">
        <v>2755893.0441511483</v>
      </c>
      <c r="E13" s="904">
        <v>3119138.8402484576</v>
      </c>
      <c r="F13" s="905">
        <v>274772.5224437099</v>
      </c>
      <c r="G13" s="906"/>
      <c r="H13" s="907">
        <v>12.617023028158405</v>
      </c>
      <c r="I13" s="914">
        <v>363245.79609730933</v>
      </c>
      <c r="J13" s="915"/>
      <c r="K13" s="916">
        <v>13.180692801857042</v>
      </c>
      <c r="M13" s="902"/>
    </row>
    <row r="14" spans="1:13" ht="31.5" customHeight="1">
      <c r="A14" s="903" t="s">
        <v>832</v>
      </c>
      <c r="B14" s="904">
        <v>149489.00276416997</v>
      </c>
      <c r="C14" s="904">
        <v>81682.234299400472</v>
      </c>
      <c r="D14" s="904">
        <v>272630.30384988018</v>
      </c>
      <c r="E14" s="904">
        <v>227180.99790826012</v>
      </c>
      <c r="F14" s="905">
        <v>-67806.768464769499</v>
      </c>
      <c r="G14" s="906"/>
      <c r="H14" s="907">
        <v>-45.359034585132477</v>
      </c>
      <c r="I14" s="908">
        <v>-45449.305941620056</v>
      </c>
      <c r="J14" s="909"/>
      <c r="K14" s="910">
        <v>-16.670672812163261</v>
      </c>
      <c r="M14" s="902"/>
    </row>
    <row r="15" spans="1:13" ht="31.5" customHeight="1">
      <c r="A15" s="911" t="s">
        <v>833</v>
      </c>
      <c r="B15" s="904">
        <v>255761.09999525</v>
      </c>
      <c r="C15" s="904">
        <v>370320.43228229007</v>
      </c>
      <c r="D15" s="904">
        <v>362128.10588888003</v>
      </c>
      <c r="E15" s="904">
        <v>372102.60214588</v>
      </c>
      <c r="F15" s="905">
        <v>114559.33228704007</v>
      </c>
      <c r="G15" s="906"/>
      <c r="H15" s="907">
        <v>44.79153877941863</v>
      </c>
      <c r="I15" s="908">
        <v>9974.4962569999625</v>
      </c>
      <c r="J15" s="909"/>
      <c r="K15" s="910">
        <v>2.7544109652899085</v>
      </c>
      <c r="M15" s="902"/>
    </row>
    <row r="16" spans="1:13" ht="31.5" customHeight="1">
      <c r="A16" s="911" t="s">
        <v>834</v>
      </c>
      <c r="B16" s="904">
        <v>106272.09723108003</v>
      </c>
      <c r="C16" s="904">
        <v>288638.1979828896</v>
      </c>
      <c r="D16" s="904">
        <v>89497.802038999842</v>
      </c>
      <c r="E16" s="904">
        <v>144921.60423761987</v>
      </c>
      <c r="F16" s="905">
        <v>182366.10075180957</v>
      </c>
      <c r="G16" s="906"/>
      <c r="H16" s="907">
        <v>171.60299410979846</v>
      </c>
      <c r="I16" s="908">
        <v>55423.802198620033</v>
      </c>
      <c r="J16" s="909"/>
      <c r="K16" s="910">
        <v>61.927556806890507</v>
      </c>
      <c r="M16" s="902"/>
    </row>
    <row r="17" spans="1:13" ht="31.5" customHeight="1">
      <c r="A17" s="903" t="s">
        <v>835</v>
      </c>
      <c r="B17" s="904">
        <v>9225.8825246000015</v>
      </c>
      <c r="C17" s="904">
        <v>10513.448528520003</v>
      </c>
      <c r="D17" s="904">
        <v>10034.312353654001</v>
      </c>
      <c r="E17" s="904">
        <v>10831.755111524</v>
      </c>
      <c r="F17" s="905">
        <v>1287.5660039200011</v>
      </c>
      <c r="G17" s="906"/>
      <c r="H17" s="907">
        <v>13.9560199307418</v>
      </c>
      <c r="I17" s="908">
        <v>797.4427578699997</v>
      </c>
      <c r="J17" s="909"/>
      <c r="K17" s="910">
        <v>7.9471590056653012</v>
      </c>
      <c r="M17" s="902"/>
    </row>
    <row r="18" spans="1:13" ht="31.5" customHeight="1">
      <c r="A18" s="911" t="s">
        <v>836</v>
      </c>
      <c r="B18" s="904">
        <v>21917.149346277081</v>
      </c>
      <c r="C18" s="904">
        <v>27523.735275724499</v>
      </c>
      <c r="D18" s="904">
        <v>30444.43478032235</v>
      </c>
      <c r="E18" s="904">
        <v>38128.780634870658</v>
      </c>
      <c r="F18" s="905">
        <v>5606.5859294474176</v>
      </c>
      <c r="G18" s="906"/>
      <c r="H18" s="907">
        <v>25.58081728999931</v>
      </c>
      <c r="I18" s="908">
        <v>7684.3458545483081</v>
      </c>
      <c r="J18" s="909"/>
      <c r="K18" s="910">
        <v>25.240560089212288</v>
      </c>
      <c r="M18" s="902"/>
    </row>
    <row r="19" spans="1:13" ht="31.5" customHeight="1">
      <c r="A19" s="911" t="s">
        <v>837</v>
      </c>
      <c r="B19" s="904">
        <v>4286.2288242900004</v>
      </c>
      <c r="C19" s="904">
        <v>3833.2625960800001</v>
      </c>
      <c r="D19" s="904">
        <v>3827.1691194100003</v>
      </c>
      <c r="E19" s="904">
        <v>1613.4456400599997</v>
      </c>
      <c r="F19" s="905">
        <v>-452.96622821000028</v>
      </c>
      <c r="G19" s="906"/>
      <c r="H19" s="907">
        <v>-10.567943214861671</v>
      </c>
      <c r="I19" s="908">
        <v>-2213.7234793500006</v>
      </c>
      <c r="J19" s="909"/>
      <c r="K19" s="910">
        <v>-57.842321838426372</v>
      </c>
      <c r="M19" s="902"/>
    </row>
    <row r="20" spans="1:13" ht="31.5" customHeight="1">
      <c r="A20" s="911" t="s">
        <v>838</v>
      </c>
      <c r="B20" s="904">
        <v>17630.920521987082</v>
      </c>
      <c r="C20" s="904">
        <v>23690.472679644499</v>
      </c>
      <c r="D20" s="904">
        <v>26617.265660912348</v>
      </c>
      <c r="E20" s="904">
        <v>36515.334994810655</v>
      </c>
      <c r="F20" s="905">
        <v>6059.5521576574174</v>
      </c>
      <c r="G20" s="906"/>
      <c r="H20" s="907">
        <v>34.368892708130019</v>
      </c>
      <c r="I20" s="908">
        <v>9898.0693338983074</v>
      </c>
      <c r="J20" s="909"/>
      <c r="K20" s="910">
        <v>37.186649673161945</v>
      </c>
      <c r="M20" s="902"/>
    </row>
    <row r="21" spans="1:13" ht="31.5" customHeight="1">
      <c r="A21" s="903" t="s">
        <v>839</v>
      </c>
      <c r="B21" s="904">
        <v>1997159.9994325647</v>
      </c>
      <c r="C21" s="904">
        <v>2332845.1384076765</v>
      </c>
      <c r="D21" s="904">
        <v>2442783.9931672919</v>
      </c>
      <c r="E21" s="904">
        <v>2842997.3065938028</v>
      </c>
      <c r="F21" s="905">
        <v>335685.13897511177</v>
      </c>
      <c r="G21" s="917"/>
      <c r="H21" s="907">
        <v>16.808124490300578</v>
      </c>
      <c r="I21" s="908">
        <v>400213.3134265109</v>
      </c>
      <c r="J21" s="918"/>
      <c r="K21" s="910">
        <v>16.383491726896324</v>
      </c>
      <c r="M21" s="902"/>
    </row>
    <row r="22" spans="1:13" ht="31.5" customHeight="1">
      <c r="A22" s="903" t="s">
        <v>840</v>
      </c>
      <c r="B22" s="904">
        <v>600724.93525544356</v>
      </c>
      <c r="C22" s="904">
        <v>596720.03471811581</v>
      </c>
      <c r="D22" s="904">
        <v>715718.10125466541</v>
      </c>
      <c r="E22" s="904">
        <v>730633.08917820617</v>
      </c>
      <c r="F22" s="905">
        <v>-21931.005029403281</v>
      </c>
      <c r="G22" s="919" t="s">
        <v>824</v>
      </c>
      <c r="H22" s="907">
        <v>-3.6507565679919143</v>
      </c>
      <c r="I22" s="908">
        <v>10048.584114740755</v>
      </c>
      <c r="J22" s="920" t="s">
        <v>825</v>
      </c>
      <c r="K22" s="910">
        <v>1.4039863037032911</v>
      </c>
      <c r="M22" s="902"/>
    </row>
    <row r="23" spans="1:13" ht="31.5" customHeight="1">
      <c r="A23" s="894" t="s">
        <v>841</v>
      </c>
      <c r="B23" s="895">
        <v>2591701.9945694054</v>
      </c>
      <c r="C23" s="895">
        <v>2873803.1390021178</v>
      </c>
      <c r="D23" s="895">
        <v>3094466.6397536714</v>
      </c>
      <c r="E23" s="895">
        <v>3382985.5774450339</v>
      </c>
      <c r="F23" s="896">
        <v>282101.14443271235</v>
      </c>
      <c r="G23" s="921"/>
      <c r="H23" s="898">
        <v>10.884783243745646</v>
      </c>
      <c r="I23" s="899">
        <v>288518.93769136257</v>
      </c>
      <c r="J23" s="922"/>
      <c r="K23" s="923">
        <v>9.3237048990881846</v>
      </c>
      <c r="M23" s="902"/>
    </row>
    <row r="24" spans="1:13" ht="31.5" customHeight="1">
      <c r="A24" s="903" t="s">
        <v>842</v>
      </c>
      <c r="B24" s="904">
        <v>1623172.4922257666</v>
      </c>
      <c r="C24" s="904">
        <v>1746794.4167908428</v>
      </c>
      <c r="D24" s="904">
        <v>1878960.2463264198</v>
      </c>
      <c r="E24" s="904">
        <v>1955171.9752524947</v>
      </c>
      <c r="F24" s="905">
        <v>123621.92456507613</v>
      </c>
      <c r="G24" s="906"/>
      <c r="H24" s="907">
        <v>7.6160682341012462</v>
      </c>
      <c r="I24" s="908">
        <v>76211.728926074924</v>
      </c>
      <c r="J24" s="909"/>
      <c r="K24" s="924">
        <v>4.0560586140700678</v>
      </c>
      <c r="M24" s="902"/>
    </row>
    <row r="25" spans="1:13" ht="31.5" customHeight="1">
      <c r="A25" s="903" t="s">
        <v>843</v>
      </c>
      <c r="B25" s="904">
        <v>569402.38672684168</v>
      </c>
      <c r="C25" s="904">
        <v>620223.68247196078</v>
      </c>
      <c r="D25" s="904">
        <v>669394.95134934015</v>
      </c>
      <c r="E25" s="904">
        <v>676500.7907731859</v>
      </c>
      <c r="F25" s="905">
        <v>50821.295745119103</v>
      </c>
      <c r="G25" s="906"/>
      <c r="H25" s="907">
        <v>8.9253745558146935</v>
      </c>
      <c r="I25" s="908">
        <v>7105.8394238457549</v>
      </c>
      <c r="J25" s="909"/>
      <c r="K25" s="924">
        <v>1.0615316726727744</v>
      </c>
      <c r="M25" s="902"/>
    </row>
    <row r="26" spans="1:13" ht="31.5" customHeight="1">
      <c r="A26" s="911" t="s">
        <v>844</v>
      </c>
      <c r="B26" s="904">
        <v>361745.91183872998</v>
      </c>
      <c r="C26" s="904">
        <v>409164.62591939</v>
      </c>
      <c r="D26" s="904">
        <v>415985.43141382997</v>
      </c>
      <c r="E26" s="904">
        <v>427335.57886481297</v>
      </c>
      <c r="F26" s="905">
        <v>47418.714080660022</v>
      </c>
      <c r="G26" s="906"/>
      <c r="H26" s="907">
        <v>13.10829301142172</v>
      </c>
      <c r="I26" s="908">
        <v>11350.147450983</v>
      </c>
      <c r="J26" s="909"/>
      <c r="K26" s="910">
        <v>2.7284963832523412</v>
      </c>
      <c r="M26" s="902"/>
    </row>
    <row r="27" spans="1:13" ht="31.5" customHeight="1">
      <c r="A27" s="911" t="s">
        <v>845</v>
      </c>
      <c r="B27" s="904">
        <v>207656.43750904762</v>
      </c>
      <c r="C27" s="904">
        <v>211059.01686513776</v>
      </c>
      <c r="D27" s="904">
        <v>253409.51741769715</v>
      </c>
      <c r="E27" s="904">
        <v>249165.20127209064</v>
      </c>
      <c r="F27" s="905">
        <v>3402.5793560901366</v>
      </c>
      <c r="G27" s="906"/>
      <c r="H27" s="907">
        <v>1.6385619424593496</v>
      </c>
      <c r="I27" s="908">
        <v>-4244.3161456065136</v>
      </c>
      <c r="J27" s="909"/>
      <c r="K27" s="910">
        <v>-1.6748842698794815</v>
      </c>
      <c r="M27" s="902"/>
    </row>
    <row r="28" spans="1:13" ht="31.5" customHeight="1">
      <c r="A28" s="911" t="s">
        <v>846</v>
      </c>
      <c r="B28" s="904">
        <v>1053770.1054989251</v>
      </c>
      <c r="C28" s="904">
        <v>1126570.734318882</v>
      </c>
      <c r="D28" s="904">
        <v>1209565.2949770796</v>
      </c>
      <c r="E28" s="904">
        <v>1278671.1844793088</v>
      </c>
      <c r="F28" s="905">
        <v>72800.62881995691</v>
      </c>
      <c r="G28" s="906"/>
      <c r="H28" s="907">
        <v>6.9085874082078114</v>
      </c>
      <c r="I28" s="908">
        <v>69105.889502229169</v>
      </c>
      <c r="J28" s="909"/>
      <c r="K28" s="910">
        <v>5.7132830934553782</v>
      </c>
      <c r="M28" s="902"/>
    </row>
    <row r="29" spans="1:13" ht="31.5" customHeight="1">
      <c r="A29" s="925" t="s">
        <v>847</v>
      </c>
      <c r="B29" s="926">
        <v>968529.50234363868</v>
      </c>
      <c r="C29" s="926">
        <v>1127008.722211275</v>
      </c>
      <c r="D29" s="926">
        <v>1215506.3934272516</v>
      </c>
      <c r="E29" s="926">
        <v>1427813.6021925393</v>
      </c>
      <c r="F29" s="927">
        <v>158479.21986763633</v>
      </c>
      <c r="G29" s="928"/>
      <c r="H29" s="929">
        <v>16.362869637336786</v>
      </c>
      <c r="I29" s="930">
        <v>212307.20876528765</v>
      </c>
      <c r="J29" s="928"/>
      <c r="K29" s="931">
        <v>17.466564545716995</v>
      </c>
      <c r="M29" s="902"/>
    </row>
    <row r="30" spans="1:13" ht="31.5" customHeight="1" thickBot="1">
      <c r="A30" s="932" t="s">
        <v>848</v>
      </c>
      <c r="B30" s="933">
        <v>2682041.5696336441</v>
      </c>
      <c r="C30" s="933">
        <v>2950131.8175812941</v>
      </c>
      <c r="D30" s="933">
        <v>3171644.9329814729</v>
      </c>
      <c r="E30" s="933">
        <v>3467600.412426082</v>
      </c>
      <c r="F30" s="934">
        <v>268090.24794765003</v>
      </c>
      <c r="G30" s="935"/>
      <c r="H30" s="936">
        <v>9.9957528989481723</v>
      </c>
      <c r="I30" s="937">
        <v>295955.47944460902</v>
      </c>
      <c r="J30" s="935"/>
      <c r="K30" s="938">
        <v>9.3312929315325039</v>
      </c>
      <c r="M30" s="902"/>
    </row>
    <row r="31" spans="1:13" ht="26.25" customHeight="1" thickTop="1">
      <c r="A31" s="939" t="s">
        <v>849</v>
      </c>
      <c r="B31" s="940">
        <v>17926.104492075534</v>
      </c>
      <c r="C31" s="885" t="s">
        <v>850</v>
      </c>
      <c r="D31" s="941"/>
      <c r="E31" s="941"/>
      <c r="F31" s="941"/>
      <c r="G31" s="942"/>
      <c r="H31" s="943"/>
      <c r="I31" s="941"/>
      <c r="J31" s="944"/>
      <c r="K31" s="944"/>
      <c r="M31" s="902"/>
    </row>
    <row r="32" spans="1:13" ht="26.25" customHeight="1">
      <c r="A32" s="939" t="s">
        <v>851</v>
      </c>
      <c r="B32" s="940">
        <v>4866.4038088000016</v>
      </c>
      <c r="C32" s="885" t="s">
        <v>850</v>
      </c>
      <c r="D32" s="941"/>
      <c r="E32" s="941"/>
      <c r="F32" s="941"/>
      <c r="G32" s="942"/>
      <c r="H32" s="943"/>
      <c r="I32" s="941"/>
      <c r="J32" s="944"/>
      <c r="K32" s="944"/>
    </row>
    <row r="33" spans="1:11" ht="26.25" customHeight="1">
      <c r="A33" s="945" t="s">
        <v>852</v>
      </c>
      <c r="B33" s="885"/>
      <c r="C33" s="885"/>
      <c r="D33" s="941"/>
      <c r="E33" s="941"/>
      <c r="F33" s="941"/>
      <c r="G33" s="942"/>
      <c r="H33" s="943"/>
      <c r="I33" s="941"/>
      <c r="J33" s="944"/>
      <c r="K33" s="944"/>
    </row>
    <row r="34" spans="1:11" ht="26.25" customHeight="1">
      <c r="A34" s="946" t="s">
        <v>853</v>
      </c>
      <c r="B34" s="885"/>
      <c r="C34" s="885"/>
      <c r="D34" s="941"/>
      <c r="E34" s="941"/>
      <c r="F34" s="941"/>
      <c r="G34" s="942"/>
      <c r="H34" s="943"/>
      <c r="I34" s="941"/>
      <c r="J34" s="944"/>
      <c r="K34" s="944"/>
    </row>
    <row r="35" spans="1:11" ht="26.25" customHeight="1">
      <c r="A35" s="947" t="s">
        <v>854</v>
      </c>
      <c r="B35" s="948">
        <v>0.86678967189953871</v>
      </c>
      <c r="C35" s="949">
        <v>0.99648326765432238</v>
      </c>
      <c r="D35" s="949">
        <v>0.94296322358648055</v>
      </c>
      <c r="E35" s="949">
        <v>1.0591884130476477</v>
      </c>
      <c r="F35" s="950">
        <v>0.12969359575478367</v>
      </c>
      <c r="G35" s="951"/>
      <c r="H35" s="950">
        <v>14.962522046503482</v>
      </c>
      <c r="I35" s="950">
        <v>0.11622518946116711</v>
      </c>
      <c r="J35" s="950"/>
      <c r="K35" s="950">
        <v>12.325527290355447</v>
      </c>
    </row>
    <row r="36" spans="1:11" ht="26.25" customHeight="1">
      <c r="A36" s="947" t="s">
        <v>855</v>
      </c>
      <c r="B36" s="948">
        <v>2.4709224702419132</v>
      </c>
      <c r="C36" s="949">
        <v>2.8064897512886522</v>
      </c>
      <c r="D36" s="949">
        <v>2.6468535612575246</v>
      </c>
      <c r="E36" s="949">
        <v>3.061187111601241</v>
      </c>
      <c r="F36" s="950">
        <v>0.33556728104673894</v>
      </c>
      <c r="G36" s="951"/>
      <c r="H36" s="950">
        <v>13.580647919474606</v>
      </c>
      <c r="I36" s="950">
        <v>0.41433355034371644</v>
      </c>
      <c r="J36" s="950"/>
      <c r="K36" s="950">
        <v>15.653814642728699</v>
      </c>
    </row>
    <row r="37" spans="1:11" ht="26.25" customHeight="1">
      <c r="A37" s="947" t="s">
        <v>856</v>
      </c>
      <c r="B37" s="952">
        <v>3.94529523216046</v>
      </c>
      <c r="C37" s="953">
        <v>4.6171999287975298</v>
      </c>
      <c r="D37" s="953">
        <v>4.3591130049920759</v>
      </c>
      <c r="E37" s="953">
        <v>5.2966961369575856</v>
      </c>
      <c r="F37" s="950">
        <v>0.67190469663706986</v>
      </c>
      <c r="G37" s="951"/>
      <c r="H37" s="950">
        <v>17.03053021634409</v>
      </c>
      <c r="I37" s="950">
        <v>0.93758313196550969</v>
      </c>
      <c r="J37" s="950"/>
      <c r="K37" s="950">
        <v>21.508575962398435</v>
      </c>
    </row>
    <row r="38" spans="1:11" ht="17.100000000000001" customHeight="1">
      <c r="A38" s="954"/>
      <c r="B38" s="885"/>
      <c r="C38" s="885"/>
      <c r="D38" s="885"/>
      <c r="E38" s="885"/>
      <c r="F38" s="885"/>
      <c r="G38" s="885"/>
      <c r="H38" s="885"/>
      <c r="I38" s="885"/>
      <c r="J38" s="885"/>
      <c r="K38" s="885"/>
    </row>
  </sheetData>
  <mergeCells count="9">
    <mergeCell ref="A1:K1"/>
    <mergeCell ref="A2:K2"/>
    <mergeCell ref="I3:K3"/>
    <mergeCell ref="A4:A6"/>
    <mergeCell ref="F4:K4"/>
    <mergeCell ref="F5:H5"/>
    <mergeCell ref="I5:K5"/>
    <mergeCell ref="F6:G6"/>
    <mergeCell ref="I6:J6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workbookViewId="0">
      <selection activeCell="I1" sqref="I1"/>
    </sheetView>
  </sheetViews>
  <sheetFormatPr defaultRowHeight="15.75"/>
  <cols>
    <col min="1" max="1" width="51.42578125" style="884" bestFit="1" customWidth="1"/>
    <col min="2" max="2" width="11.42578125" style="884" customWidth="1"/>
    <col min="3" max="3" width="12.5703125" style="884" customWidth="1"/>
    <col min="4" max="4" width="12" style="884" customWidth="1"/>
    <col min="5" max="5" width="11.140625" style="884" customWidth="1"/>
    <col min="6" max="6" width="9.42578125" style="884" customWidth="1"/>
    <col min="7" max="7" width="11.5703125" style="884" bestFit="1" customWidth="1"/>
    <col min="8" max="8" width="8.85546875" style="884" customWidth="1"/>
    <col min="9" max="256" width="9.140625" style="884"/>
    <col min="257" max="257" width="44.28515625" style="884" bestFit="1" customWidth="1"/>
    <col min="258" max="258" width="11.42578125" style="884" customWidth="1"/>
    <col min="259" max="259" width="12.5703125" style="884" customWidth="1"/>
    <col min="260" max="260" width="12" style="884" customWidth="1"/>
    <col min="261" max="261" width="11.140625" style="884" customWidth="1"/>
    <col min="262" max="262" width="9.42578125" style="884" customWidth="1"/>
    <col min="263" max="263" width="10.85546875" style="884" customWidth="1"/>
    <col min="264" max="264" width="8.85546875" style="884" customWidth="1"/>
    <col min="265" max="512" width="9.140625" style="884"/>
    <col min="513" max="513" width="44.28515625" style="884" bestFit="1" customWidth="1"/>
    <col min="514" max="514" width="11.42578125" style="884" customWidth="1"/>
    <col min="515" max="515" width="12.5703125" style="884" customWidth="1"/>
    <col min="516" max="516" width="12" style="884" customWidth="1"/>
    <col min="517" max="517" width="11.140625" style="884" customWidth="1"/>
    <col min="518" max="518" width="9.42578125" style="884" customWidth="1"/>
    <col min="519" max="519" width="10.85546875" style="884" customWidth="1"/>
    <col min="520" max="520" width="8.85546875" style="884" customWidth="1"/>
    <col min="521" max="768" width="9.140625" style="884"/>
    <col min="769" max="769" width="44.28515625" style="884" bestFit="1" customWidth="1"/>
    <col min="770" max="770" width="11.42578125" style="884" customWidth="1"/>
    <col min="771" max="771" width="12.5703125" style="884" customWidth="1"/>
    <col min="772" max="772" width="12" style="884" customWidth="1"/>
    <col min="773" max="773" width="11.140625" style="884" customWidth="1"/>
    <col min="774" max="774" width="9.42578125" style="884" customWidth="1"/>
    <col min="775" max="775" width="10.85546875" style="884" customWidth="1"/>
    <col min="776" max="776" width="8.85546875" style="884" customWidth="1"/>
    <col min="777" max="1024" width="9.140625" style="884"/>
    <col min="1025" max="1025" width="44.28515625" style="884" bestFit="1" customWidth="1"/>
    <col min="1026" max="1026" width="11.42578125" style="884" customWidth="1"/>
    <col min="1027" max="1027" width="12.5703125" style="884" customWidth="1"/>
    <col min="1028" max="1028" width="12" style="884" customWidth="1"/>
    <col min="1029" max="1029" width="11.140625" style="884" customWidth="1"/>
    <col min="1030" max="1030" width="9.42578125" style="884" customWidth="1"/>
    <col min="1031" max="1031" width="10.85546875" style="884" customWidth="1"/>
    <col min="1032" max="1032" width="8.85546875" style="884" customWidth="1"/>
    <col min="1033" max="1280" width="9.140625" style="884"/>
    <col min="1281" max="1281" width="44.28515625" style="884" bestFit="1" customWidth="1"/>
    <col min="1282" max="1282" width="11.42578125" style="884" customWidth="1"/>
    <col min="1283" max="1283" width="12.5703125" style="884" customWidth="1"/>
    <col min="1284" max="1284" width="12" style="884" customWidth="1"/>
    <col min="1285" max="1285" width="11.140625" style="884" customWidth="1"/>
    <col min="1286" max="1286" width="9.42578125" style="884" customWidth="1"/>
    <col min="1287" max="1287" width="10.85546875" style="884" customWidth="1"/>
    <col min="1288" max="1288" width="8.85546875" style="884" customWidth="1"/>
    <col min="1289" max="1536" width="9.140625" style="884"/>
    <col min="1537" max="1537" width="44.28515625" style="884" bestFit="1" customWidth="1"/>
    <col min="1538" max="1538" width="11.42578125" style="884" customWidth="1"/>
    <col min="1539" max="1539" width="12.5703125" style="884" customWidth="1"/>
    <col min="1540" max="1540" width="12" style="884" customWidth="1"/>
    <col min="1541" max="1541" width="11.140625" style="884" customWidth="1"/>
    <col min="1542" max="1542" width="9.42578125" style="884" customWidth="1"/>
    <col min="1543" max="1543" width="10.85546875" style="884" customWidth="1"/>
    <col min="1544" max="1544" width="8.85546875" style="884" customWidth="1"/>
    <col min="1545" max="1792" width="9.140625" style="884"/>
    <col min="1793" max="1793" width="44.28515625" style="884" bestFit="1" customWidth="1"/>
    <col min="1794" max="1794" width="11.42578125" style="884" customWidth="1"/>
    <col min="1795" max="1795" width="12.5703125" style="884" customWidth="1"/>
    <col min="1796" max="1796" width="12" style="884" customWidth="1"/>
    <col min="1797" max="1797" width="11.140625" style="884" customWidth="1"/>
    <col min="1798" max="1798" width="9.42578125" style="884" customWidth="1"/>
    <col min="1799" max="1799" width="10.85546875" style="884" customWidth="1"/>
    <col min="1800" max="1800" width="8.85546875" style="884" customWidth="1"/>
    <col min="1801" max="2048" width="9.140625" style="884"/>
    <col min="2049" max="2049" width="44.28515625" style="884" bestFit="1" customWidth="1"/>
    <col min="2050" max="2050" width="11.42578125" style="884" customWidth="1"/>
    <col min="2051" max="2051" width="12.5703125" style="884" customWidth="1"/>
    <col min="2052" max="2052" width="12" style="884" customWidth="1"/>
    <col min="2053" max="2053" width="11.140625" style="884" customWidth="1"/>
    <col min="2054" max="2054" width="9.42578125" style="884" customWidth="1"/>
    <col min="2055" max="2055" width="10.85546875" style="884" customWidth="1"/>
    <col min="2056" max="2056" width="8.85546875" style="884" customWidth="1"/>
    <col min="2057" max="2304" width="9.140625" style="884"/>
    <col min="2305" max="2305" width="44.28515625" style="884" bestFit="1" customWidth="1"/>
    <col min="2306" max="2306" width="11.42578125" style="884" customWidth="1"/>
    <col min="2307" max="2307" width="12.5703125" style="884" customWidth="1"/>
    <col min="2308" max="2308" width="12" style="884" customWidth="1"/>
    <col min="2309" max="2309" width="11.140625" style="884" customWidth="1"/>
    <col min="2310" max="2310" width="9.42578125" style="884" customWidth="1"/>
    <col min="2311" max="2311" width="10.85546875" style="884" customWidth="1"/>
    <col min="2312" max="2312" width="8.85546875" style="884" customWidth="1"/>
    <col min="2313" max="2560" width="9.140625" style="884"/>
    <col min="2561" max="2561" width="44.28515625" style="884" bestFit="1" customWidth="1"/>
    <col min="2562" max="2562" width="11.42578125" style="884" customWidth="1"/>
    <col min="2563" max="2563" width="12.5703125" style="884" customWidth="1"/>
    <col min="2564" max="2564" width="12" style="884" customWidth="1"/>
    <col min="2565" max="2565" width="11.140625" style="884" customWidth="1"/>
    <col min="2566" max="2566" width="9.42578125" style="884" customWidth="1"/>
    <col min="2567" max="2567" width="10.85546875" style="884" customWidth="1"/>
    <col min="2568" max="2568" width="8.85546875" style="884" customWidth="1"/>
    <col min="2569" max="2816" width="9.140625" style="884"/>
    <col min="2817" max="2817" width="44.28515625" style="884" bestFit="1" customWidth="1"/>
    <col min="2818" max="2818" width="11.42578125" style="884" customWidth="1"/>
    <col min="2819" max="2819" width="12.5703125" style="884" customWidth="1"/>
    <col min="2820" max="2820" width="12" style="884" customWidth="1"/>
    <col min="2821" max="2821" width="11.140625" style="884" customWidth="1"/>
    <col min="2822" max="2822" width="9.42578125" style="884" customWidth="1"/>
    <col min="2823" max="2823" width="10.85546875" style="884" customWidth="1"/>
    <col min="2824" max="2824" width="8.85546875" style="884" customWidth="1"/>
    <col min="2825" max="3072" width="9.140625" style="884"/>
    <col min="3073" max="3073" width="44.28515625" style="884" bestFit="1" customWidth="1"/>
    <col min="3074" max="3074" width="11.42578125" style="884" customWidth="1"/>
    <col min="3075" max="3075" width="12.5703125" style="884" customWidth="1"/>
    <col min="3076" max="3076" width="12" style="884" customWidth="1"/>
    <col min="3077" max="3077" width="11.140625" style="884" customWidth="1"/>
    <col min="3078" max="3078" width="9.42578125" style="884" customWidth="1"/>
    <col min="3079" max="3079" width="10.85546875" style="884" customWidth="1"/>
    <col min="3080" max="3080" width="8.85546875" style="884" customWidth="1"/>
    <col min="3081" max="3328" width="9.140625" style="884"/>
    <col min="3329" max="3329" width="44.28515625" style="884" bestFit="1" customWidth="1"/>
    <col min="3330" max="3330" width="11.42578125" style="884" customWidth="1"/>
    <col min="3331" max="3331" width="12.5703125" style="884" customWidth="1"/>
    <col min="3332" max="3332" width="12" style="884" customWidth="1"/>
    <col min="3333" max="3333" width="11.140625" style="884" customWidth="1"/>
    <col min="3334" max="3334" width="9.42578125" style="884" customWidth="1"/>
    <col min="3335" max="3335" width="10.85546875" style="884" customWidth="1"/>
    <col min="3336" max="3336" width="8.85546875" style="884" customWidth="1"/>
    <col min="3337" max="3584" width="9.140625" style="884"/>
    <col min="3585" max="3585" width="44.28515625" style="884" bestFit="1" customWidth="1"/>
    <col min="3586" max="3586" width="11.42578125" style="884" customWidth="1"/>
    <col min="3587" max="3587" width="12.5703125" style="884" customWidth="1"/>
    <col min="3588" max="3588" width="12" style="884" customWidth="1"/>
    <col min="3589" max="3589" width="11.140625" style="884" customWidth="1"/>
    <col min="3590" max="3590" width="9.42578125" style="884" customWidth="1"/>
    <col min="3591" max="3591" width="10.85546875" style="884" customWidth="1"/>
    <col min="3592" max="3592" width="8.85546875" style="884" customWidth="1"/>
    <col min="3593" max="3840" width="9.140625" style="884"/>
    <col min="3841" max="3841" width="44.28515625" style="884" bestFit="1" customWidth="1"/>
    <col min="3842" max="3842" width="11.42578125" style="884" customWidth="1"/>
    <col min="3843" max="3843" width="12.5703125" style="884" customWidth="1"/>
    <col min="3844" max="3844" width="12" style="884" customWidth="1"/>
    <col min="3845" max="3845" width="11.140625" style="884" customWidth="1"/>
    <col min="3846" max="3846" width="9.42578125" style="884" customWidth="1"/>
    <col min="3847" max="3847" width="10.85546875" style="884" customWidth="1"/>
    <col min="3848" max="3848" width="8.85546875" style="884" customWidth="1"/>
    <col min="3849" max="4096" width="9.140625" style="884"/>
    <col min="4097" max="4097" width="44.28515625" style="884" bestFit="1" customWidth="1"/>
    <col min="4098" max="4098" width="11.42578125" style="884" customWidth="1"/>
    <col min="4099" max="4099" width="12.5703125" style="884" customWidth="1"/>
    <col min="4100" max="4100" width="12" style="884" customWidth="1"/>
    <col min="4101" max="4101" width="11.140625" style="884" customWidth="1"/>
    <col min="4102" max="4102" width="9.42578125" style="884" customWidth="1"/>
    <col min="4103" max="4103" width="10.85546875" style="884" customWidth="1"/>
    <col min="4104" max="4104" width="8.85546875" style="884" customWidth="1"/>
    <col min="4105" max="4352" width="9.140625" style="884"/>
    <col min="4353" max="4353" width="44.28515625" style="884" bestFit="1" customWidth="1"/>
    <col min="4354" max="4354" width="11.42578125" style="884" customWidth="1"/>
    <col min="4355" max="4355" width="12.5703125" style="884" customWidth="1"/>
    <col min="4356" max="4356" width="12" style="884" customWidth="1"/>
    <col min="4357" max="4357" width="11.140625" style="884" customWidth="1"/>
    <col min="4358" max="4358" width="9.42578125" style="884" customWidth="1"/>
    <col min="4359" max="4359" width="10.85546875" style="884" customWidth="1"/>
    <col min="4360" max="4360" width="8.85546875" style="884" customWidth="1"/>
    <col min="4361" max="4608" width="9.140625" style="884"/>
    <col min="4609" max="4609" width="44.28515625" style="884" bestFit="1" customWidth="1"/>
    <col min="4610" max="4610" width="11.42578125" style="884" customWidth="1"/>
    <col min="4611" max="4611" width="12.5703125" style="884" customWidth="1"/>
    <col min="4612" max="4612" width="12" style="884" customWidth="1"/>
    <col min="4613" max="4613" width="11.140625" style="884" customWidth="1"/>
    <col min="4614" max="4614" width="9.42578125" style="884" customWidth="1"/>
    <col min="4615" max="4615" width="10.85546875" style="884" customWidth="1"/>
    <col min="4616" max="4616" width="8.85546875" style="884" customWidth="1"/>
    <col min="4617" max="4864" width="9.140625" style="884"/>
    <col min="4865" max="4865" width="44.28515625" style="884" bestFit="1" customWidth="1"/>
    <col min="4866" max="4866" width="11.42578125" style="884" customWidth="1"/>
    <col min="4867" max="4867" width="12.5703125" style="884" customWidth="1"/>
    <col min="4868" max="4868" width="12" style="884" customWidth="1"/>
    <col min="4869" max="4869" width="11.140625" style="884" customWidth="1"/>
    <col min="4870" max="4870" width="9.42578125" style="884" customWidth="1"/>
    <col min="4871" max="4871" width="10.85546875" style="884" customWidth="1"/>
    <col min="4872" max="4872" width="8.85546875" style="884" customWidth="1"/>
    <col min="4873" max="5120" width="9.140625" style="884"/>
    <col min="5121" max="5121" width="44.28515625" style="884" bestFit="1" customWidth="1"/>
    <col min="5122" max="5122" width="11.42578125" style="884" customWidth="1"/>
    <col min="5123" max="5123" width="12.5703125" style="884" customWidth="1"/>
    <col min="5124" max="5124" width="12" style="884" customWidth="1"/>
    <col min="5125" max="5125" width="11.140625" style="884" customWidth="1"/>
    <col min="5126" max="5126" width="9.42578125" style="884" customWidth="1"/>
    <col min="5127" max="5127" width="10.85546875" style="884" customWidth="1"/>
    <col min="5128" max="5128" width="8.85546875" style="884" customWidth="1"/>
    <col min="5129" max="5376" width="9.140625" style="884"/>
    <col min="5377" max="5377" width="44.28515625" style="884" bestFit="1" customWidth="1"/>
    <col min="5378" max="5378" width="11.42578125" style="884" customWidth="1"/>
    <col min="5379" max="5379" width="12.5703125" style="884" customWidth="1"/>
    <col min="5380" max="5380" width="12" style="884" customWidth="1"/>
    <col min="5381" max="5381" width="11.140625" style="884" customWidth="1"/>
    <col min="5382" max="5382" width="9.42578125" style="884" customWidth="1"/>
    <col min="5383" max="5383" width="10.85546875" style="884" customWidth="1"/>
    <col min="5384" max="5384" width="8.85546875" style="884" customWidth="1"/>
    <col min="5385" max="5632" width="9.140625" style="884"/>
    <col min="5633" max="5633" width="44.28515625" style="884" bestFit="1" customWidth="1"/>
    <col min="5634" max="5634" width="11.42578125" style="884" customWidth="1"/>
    <col min="5635" max="5635" width="12.5703125" style="884" customWidth="1"/>
    <col min="5636" max="5636" width="12" style="884" customWidth="1"/>
    <col min="5637" max="5637" width="11.140625" style="884" customWidth="1"/>
    <col min="5638" max="5638" width="9.42578125" style="884" customWidth="1"/>
    <col min="5639" max="5639" width="10.85546875" style="884" customWidth="1"/>
    <col min="5640" max="5640" width="8.85546875" style="884" customWidth="1"/>
    <col min="5641" max="5888" width="9.140625" style="884"/>
    <col min="5889" max="5889" width="44.28515625" style="884" bestFit="1" customWidth="1"/>
    <col min="5890" max="5890" width="11.42578125" style="884" customWidth="1"/>
    <col min="5891" max="5891" width="12.5703125" style="884" customWidth="1"/>
    <col min="5892" max="5892" width="12" style="884" customWidth="1"/>
    <col min="5893" max="5893" width="11.140625" style="884" customWidth="1"/>
    <col min="5894" max="5894" width="9.42578125" style="884" customWidth="1"/>
    <col min="5895" max="5895" width="10.85546875" style="884" customWidth="1"/>
    <col min="5896" max="5896" width="8.85546875" style="884" customWidth="1"/>
    <col min="5897" max="6144" width="9.140625" style="884"/>
    <col min="6145" max="6145" width="44.28515625" style="884" bestFit="1" customWidth="1"/>
    <col min="6146" max="6146" width="11.42578125" style="884" customWidth="1"/>
    <col min="6147" max="6147" width="12.5703125" style="884" customWidth="1"/>
    <col min="6148" max="6148" width="12" style="884" customWidth="1"/>
    <col min="6149" max="6149" width="11.140625" style="884" customWidth="1"/>
    <col min="6150" max="6150" width="9.42578125" style="884" customWidth="1"/>
    <col min="6151" max="6151" width="10.85546875" style="884" customWidth="1"/>
    <col min="6152" max="6152" width="8.85546875" style="884" customWidth="1"/>
    <col min="6153" max="6400" width="9.140625" style="884"/>
    <col min="6401" max="6401" width="44.28515625" style="884" bestFit="1" customWidth="1"/>
    <col min="6402" max="6402" width="11.42578125" style="884" customWidth="1"/>
    <col min="6403" max="6403" width="12.5703125" style="884" customWidth="1"/>
    <col min="6404" max="6404" width="12" style="884" customWidth="1"/>
    <col min="6405" max="6405" width="11.140625" style="884" customWidth="1"/>
    <col min="6406" max="6406" width="9.42578125" style="884" customWidth="1"/>
    <col min="6407" max="6407" width="10.85546875" style="884" customWidth="1"/>
    <col min="6408" max="6408" width="8.85546875" style="884" customWidth="1"/>
    <col min="6409" max="6656" width="9.140625" style="884"/>
    <col min="6657" max="6657" width="44.28515625" style="884" bestFit="1" customWidth="1"/>
    <col min="6658" max="6658" width="11.42578125" style="884" customWidth="1"/>
    <col min="6659" max="6659" width="12.5703125" style="884" customWidth="1"/>
    <col min="6660" max="6660" width="12" style="884" customWidth="1"/>
    <col min="6661" max="6661" width="11.140625" style="884" customWidth="1"/>
    <col min="6662" max="6662" width="9.42578125" style="884" customWidth="1"/>
    <col min="6663" max="6663" width="10.85546875" style="884" customWidth="1"/>
    <col min="6664" max="6664" width="8.85546875" style="884" customWidth="1"/>
    <col min="6665" max="6912" width="9.140625" style="884"/>
    <col min="6913" max="6913" width="44.28515625" style="884" bestFit="1" customWidth="1"/>
    <col min="6914" max="6914" width="11.42578125" style="884" customWidth="1"/>
    <col min="6915" max="6915" width="12.5703125" style="884" customWidth="1"/>
    <col min="6916" max="6916" width="12" style="884" customWidth="1"/>
    <col min="6917" max="6917" width="11.140625" style="884" customWidth="1"/>
    <col min="6918" max="6918" width="9.42578125" style="884" customWidth="1"/>
    <col min="6919" max="6919" width="10.85546875" style="884" customWidth="1"/>
    <col min="6920" max="6920" width="8.85546875" style="884" customWidth="1"/>
    <col min="6921" max="7168" width="9.140625" style="884"/>
    <col min="7169" max="7169" width="44.28515625" style="884" bestFit="1" customWidth="1"/>
    <col min="7170" max="7170" width="11.42578125" style="884" customWidth="1"/>
    <col min="7171" max="7171" width="12.5703125" style="884" customWidth="1"/>
    <col min="7172" max="7172" width="12" style="884" customWidth="1"/>
    <col min="7173" max="7173" width="11.140625" style="884" customWidth="1"/>
    <col min="7174" max="7174" width="9.42578125" style="884" customWidth="1"/>
    <col min="7175" max="7175" width="10.85546875" style="884" customWidth="1"/>
    <col min="7176" max="7176" width="8.85546875" style="884" customWidth="1"/>
    <col min="7177" max="7424" width="9.140625" style="884"/>
    <col min="7425" max="7425" width="44.28515625" style="884" bestFit="1" customWidth="1"/>
    <col min="7426" max="7426" width="11.42578125" style="884" customWidth="1"/>
    <col min="7427" max="7427" width="12.5703125" style="884" customWidth="1"/>
    <col min="7428" max="7428" width="12" style="884" customWidth="1"/>
    <col min="7429" max="7429" width="11.140625" style="884" customWidth="1"/>
    <col min="7430" max="7430" width="9.42578125" style="884" customWidth="1"/>
    <col min="7431" max="7431" width="10.85546875" style="884" customWidth="1"/>
    <col min="7432" max="7432" width="8.85546875" style="884" customWidth="1"/>
    <col min="7433" max="7680" width="9.140625" style="884"/>
    <col min="7681" max="7681" width="44.28515625" style="884" bestFit="1" customWidth="1"/>
    <col min="7682" max="7682" width="11.42578125" style="884" customWidth="1"/>
    <col min="7683" max="7683" width="12.5703125" style="884" customWidth="1"/>
    <col min="7684" max="7684" width="12" style="884" customWidth="1"/>
    <col min="7685" max="7685" width="11.140625" style="884" customWidth="1"/>
    <col min="7686" max="7686" width="9.42578125" style="884" customWidth="1"/>
    <col min="7687" max="7687" width="10.85546875" style="884" customWidth="1"/>
    <col min="7688" max="7688" width="8.85546875" style="884" customWidth="1"/>
    <col min="7689" max="7936" width="9.140625" style="884"/>
    <col min="7937" max="7937" width="44.28515625" style="884" bestFit="1" customWidth="1"/>
    <col min="7938" max="7938" width="11.42578125" style="884" customWidth="1"/>
    <col min="7939" max="7939" width="12.5703125" style="884" customWidth="1"/>
    <col min="7940" max="7940" width="12" style="884" customWidth="1"/>
    <col min="7941" max="7941" width="11.140625" style="884" customWidth="1"/>
    <col min="7942" max="7942" width="9.42578125" style="884" customWidth="1"/>
    <col min="7943" max="7943" width="10.85546875" style="884" customWidth="1"/>
    <col min="7944" max="7944" width="8.85546875" style="884" customWidth="1"/>
    <col min="7945" max="8192" width="9.140625" style="884"/>
    <col min="8193" max="8193" width="44.28515625" style="884" bestFit="1" customWidth="1"/>
    <col min="8194" max="8194" width="11.42578125" style="884" customWidth="1"/>
    <col min="8195" max="8195" width="12.5703125" style="884" customWidth="1"/>
    <col min="8196" max="8196" width="12" style="884" customWidth="1"/>
    <col min="8197" max="8197" width="11.140625" style="884" customWidth="1"/>
    <col min="8198" max="8198" width="9.42578125" style="884" customWidth="1"/>
    <col min="8199" max="8199" width="10.85546875" style="884" customWidth="1"/>
    <col min="8200" max="8200" width="8.85546875" style="884" customWidth="1"/>
    <col min="8201" max="8448" width="9.140625" style="884"/>
    <col min="8449" max="8449" width="44.28515625" style="884" bestFit="1" customWidth="1"/>
    <col min="8450" max="8450" width="11.42578125" style="884" customWidth="1"/>
    <col min="8451" max="8451" width="12.5703125" style="884" customWidth="1"/>
    <col min="8452" max="8452" width="12" style="884" customWidth="1"/>
    <col min="8453" max="8453" width="11.140625" style="884" customWidth="1"/>
    <col min="8454" max="8454" width="9.42578125" style="884" customWidth="1"/>
    <col min="8455" max="8455" width="10.85546875" style="884" customWidth="1"/>
    <col min="8456" max="8456" width="8.85546875" style="884" customWidth="1"/>
    <col min="8457" max="8704" width="9.140625" style="884"/>
    <col min="8705" max="8705" width="44.28515625" style="884" bestFit="1" customWidth="1"/>
    <col min="8706" max="8706" width="11.42578125" style="884" customWidth="1"/>
    <col min="8707" max="8707" width="12.5703125" style="884" customWidth="1"/>
    <col min="8708" max="8708" width="12" style="884" customWidth="1"/>
    <col min="8709" max="8709" width="11.140625" style="884" customWidth="1"/>
    <col min="8710" max="8710" width="9.42578125" style="884" customWidth="1"/>
    <col min="8711" max="8711" width="10.85546875" style="884" customWidth="1"/>
    <col min="8712" max="8712" width="8.85546875" style="884" customWidth="1"/>
    <col min="8713" max="8960" width="9.140625" style="884"/>
    <col min="8961" max="8961" width="44.28515625" style="884" bestFit="1" customWidth="1"/>
    <col min="8962" max="8962" width="11.42578125" style="884" customWidth="1"/>
    <col min="8963" max="8963" width="12.5703125" style="884" customWidth="1"/>
    <col min="8964" max="8964" width="12" style="884" customWidth="1"/>
    <col min="8965" max="8965" width="11.140625" style="884" customWidth="1"/>
    <col min="8966" max="8966" width="9.42578125" style="884" customWidth="1"/>
    <col min="8967" max="8967" width="10.85546875" style="884" customWidth="1"/>
    <col min="8968" max="8968" width="8.85546875" style="884" customWidth="1"/>
    <col min="8969" max="9216" width="9.140625" style="884"/>
    <col min="9217" max="9217" width="44.28515625" style="884" bestFit="1" customWidth="1"/>
    <col min="9218" max="9218" width="11.42578125" style="884" customWidth="1"/>
    <col min="9219" max="9219" width="12.5703125" style="884" customWidth="1"/>
    <col min="9220" max="9220" width="12" style="884" customWidth="1"/>
    <col min="9221" max="9221" width="11.140625" style="884" customWidth="1"/>
    <col min="9222" max="9222" width="9.42578125" style="884" customWidth="1"/>
    <col min="9223" max="9223" width="10.85546875" style="884" customWidth="1"/>
    <col min="9224" max="9224" width="8.85546875" style="884" customWidth="1"/>
    <col min="9225" max="9472" width="9.140625" style="884"/>
    <col min="9473" max="9473" width="44.28515625" style="884" bestFit="1" customWidth="1"/>
    <col min="9474" max="9474" width="11.42578125" style="884" customWidth="1"/>
    <col min="9475" max="9475" width="12.5703125" style="884" customWidth="1"/>
    <col min="9476" max="9476" width="12" style="884" customWidth="1"/>
    <col min="9477" max="9477" width="11.140625" style="884" customWidth="1"/>
    <col min="9478" max="9478" width="9.42578125" style="884" customWidth="1"/>
    <col min="9479" max="9479" width="10.85546875" style="884" customWidth="1"/>
    <col min="9480" max="9480" width="8.85546875" style="884" customWidth="1"/>
    <col min="9481" max="9728" width="9.140625" style="884"/>
    <col min="9729" max="9729" width="44.28515625" style="884" bestFit="1" customWidth="1"/>
    <col min="9730" max="9730" width="11.42578125" style="884" customWidth="1"/>
    <col min="9731" max="9731" width="12.5703125" style="884" customWidth="1"/>
    <col min="9732" max="9732" width="12" style="884" customWidth="1"/>
    <col min="9733" max="9733" width="11.140625" style="884" customWidth="1"/>
    <col min="9734" max="9734" width="9.42578125" style="884" customWidth="1"/>
    <col min="9735" max="9735" width="10.85546875" style="884" customWidth="1"/>
    <col min="9736" max="9736" width="8.85546875" style="884" customWidth="1"/>
    <col min="9737" max="9984" width="9.140625" style="884"/>
    <col min="9985" max="9985" width="44.28515625" style="884" bestFit="1" customWidth="1"/>
    <col min="9986" max="9986" width="11.42578125" style="884" customWidth="1"/>
    <col min="9987" max="9987" width="12.5703125" style="884" customWidth="1"/>
    <col min="9988" max="9988" width="12" style="884" customWidth="1"/>
    <col min="9989" max="9989" width="11.140625" style="884" customWidth="1"/>
    <col min="9990" max="9990" width="9.42578125" style="884" customWidth="1"/>
    <col min="9991" max="9991" width="10.85546875" style="884" customWidth="1"/>
    <col min="9992" max="9992" width="8.85546875" style="884" customWidth="1"/>
    <col min="9993" max="10240" width="9.140625" style="884"/>
    <col min="10241" max="10241" width="44.28515625" style="884" bestFit="1" customWidth="1"/>
    <col min="10242" max="10242" width="11.42578125" style="884" customWidth="1"/>
    <col min="10243" max="10243" width="12.5703125" style="884" customWidth="1"/>
    <col min="10244" max="10244" width="12" style="884" customWidth="1"/>
    <col min="10245" max="10245" width="11.140625" style="884" customWidth="1"/>
    <col min="10246" max="10246" width="9.42578125" style="884" customWidth="1"/>
    <col min="10247" max="10247" width="10.85546875" style="884" customWidth="1"/>
    <col min="10248" max="10248" width="8.85546875" style="884" customWidth="1"/>
    <col min="10249" max="10496" width="9.140625" style="884"/>
    <col min="10497" max="10497" width="44.28515625" style="884" bestFit="1" customWidth="1"/>
    <col min="10498" max="10498" width="11.42578125" style="884" customWidth="1"/>
    <col min="10499" max="10499" width="12.5703125" style="884" customWidth="1"/>
    <col min="10500" max="10500" width="12" style="884" customWidth="1"/>
    <col min="10501" max="10501" width="11.140625" style="884" customWidth="1"/>
    <col min="10502" max="10502" width="9.42578125" style="884" customWidth="1"/>
    <col min="10503" max="10503" width="10.85546875" style="884" customWidth="1"/>
    <col min="10504" max="10504" width="8.85546875" style="884" customWidth="1"/>
    <col min="10505" max="10752" width="9.140625" style="884"/>
    <col min="10753" max="10753" width="44.28515625" style="884" bestFit="1" customWidth="1"/>
    <col min="10754" max="10754" width="11.42578125" style="884" customWidth="1"/>
    <col min="10755" max="10755" width="12.5703125" style="884" customWidth="1"/>
    <col min="10756" max="10756" width="12" style="884" customWidth="1"/>
    <col min="10757" max="10757" width="11.140625" style="884" customWidth="1"/>
    <col min="10758" max="10758" width="9.42578125" style="884" customWidth="1"/>
    <col min="10759" max="10759" width="10.85546875" style="884" customWidth="1"/>
    <col min="10760" max="10760" width="8.85546875" style="884" customWidth="1"/>
    <col min="10761" max="11008" width="9.140625" style="884"/>
    <col min="11009" max="11009" width="44.28515625" style="884" bestFit="1" customWidth="1"/>
    <col min="11010" max="11010" width="11.42578125" style="884" customWidth="1"/>
    <col min="11011" max="11011" width="12.5703125" style="884" customWidth="1"/>
    <col min="11012" max="11012" width="12" style="884" customWidth="1"/>
    <col min="11013" max="11013" width="11.140625" style="884" customWidth="1"/>
    <col min="11014" max="11014" width="9.42578125" style="884" customWidth="1"/>
    <col min="11015" max="11015" width="10.85546875" style="884" customWidth="1"/>
    <col min="11016" max="11016" width="8.85546875" style="884" customWidth="1"/>
    <col min="11017" max="11264" width="9.140625" style="884"/>
    <col min="11265" max="11265" width="44.28515625" style="884" bestFit="1" customWidth="1"/>
    <col min="11266" max="11266" width="11.42578125" style="884" customWidth="1"/>
    <col min="11267" max="11267" width="12.5703125" style="884" customWidth="1"/>
    <col min="11268" max="11268" width="12" style="884" customWidth="1"/>
    <col min="11269" max="11269" width="11.140625" style="884" customWidth="1"/>
    <col min="11270" max="11270" width="9.42578125" style="884" customWidth="1"/>
    <col min="11271" max="11271" width="10.85546875" style="884" customWidth="1"/>
    <col min="11272" max="11272" width="8.85546875" style="884" customWidth="1"/>
    <col min="11273" max="11520" width="9.140625" style="884"/>
    <col min="11521" max="11521" width="44.28515625" style="884" bestFit="1" customWidth="1"/>
    <col min="11522" max="11522" width="11.42578125" style="884" customWidth="1"/>
    <col min="11523" max="11523" width="12.5703125" style="884" customWidth="1"/>
    <col min="11524" max="11524" width="12" style="884" customWidth="1"/>
    <col min="11525" max="11525" width="11.140625" style="884" customWidth="1"/>
    <col min="11526" max="11526" width="9.42578125" style="884" customWidth="1"/>
    <col min="11527" max="11527" width="10.85546875" style="884" customWidth="1"/>
    <col min="11528" max="11528" width="8.85546875" style="884" customWidth="1"/>
    <col min="11529" max="11776" width="9.140625" style="884"/>
    <col min="11777" max="11777" width="44.28515625" style="884" bestFit="1" customWidth="1"/>
    <col min="11778" max="11778" width="11.42578125" style="884" customWidth="1"/>
    <col min="11779" max="11779" width="12.5703125" style="884" customWidth="1"/>
    <col min="11780" max="11780" width="12" style="884" customWidth="1"/>
    <col min="11781" max="11781" width="11.140625" style="884" customWidth="1"/>
    <col min="11782" max="11782" width="9.42578125" style="884" customWidth="1"/>
    <col min="11783" max="11783" width="10.85546875" style="884" customWidth="1"/>
    <col min="11784" max="11784" width="8.85546875" style="884" customWidth="1"/>
    <col min="11785" max="12032" width="9.140625" style="884"/>
    <col min="12033" max="12033" width="44.28515625" style="884" bestFit="1" customWidth="1"/>
    <col min="12034" max="12034" width="11.42578125" style="884" customWidth="1"/>
    <col min="12035" max="12035" width="12.5703125" style="884" customWidth="1"/>
    <col min="12036" max="12036" width="12" style="884" customWidth="1"/>
    <col min="12037" max="12037" width="11.140625" style="884" customWidth="1"/>
    <col min="12038" max="12038" width="9.42578125" style="884" customWidth="1"/>
    <col min="12039" max="12039" width="10.85546875" style="884" customWidth="1"/>
    <col min="12040" max="12040" width="8.85546875" style="884" customWidth="1"/>
    <col min="12041" max="12288" width="9.140625" style="884"/>
    <col min="12289" max="12289" width="44.28515625" style="884" bestFit="1" customWidth="1"/>
    <col min="12290" max="12290" width="11.42578125" style="884" customWidth="1"/>
    <col min="12291" max="12291" width="12.5703125" style="884" customWidth="1"/>
    <col min="12292" max="12292" width="12" style="884" customWidth="1"/>
    <col min="12293" max="12293" width="11.140625" style="884" customWidth="1"/>
    <col min="12294" max="12294" width="9.42578125" style="884" customWidth="1"/>
    <col min="12295" max="12295" width="10.85546875" style="884" customWidth="1"/>
    <col min="12296" max="12296" width="8.85546875" style="884" customWidth="1"/>
    <col min="12297" max="12544" width="9.140625" style="884"/>
    <col min="12545" max="12545" width="44.28515625" style="884" bestFit="1" customWidth="1"/>
    <col min="12546" max="12546" width="11.42578125" style="884" customWidth="1"/>
    <col min="12547" max="12547" width="12.5703125" style="884" customWidth="1"/>
    <col min="12548" max="12548" width="12" style="884" customWidth="1"/>
    <col min="12549" max="12549" width="11.140625" style="884" customWidth="1"/>
    <col min="12550" max="12550" width="9.42578125" style="884" customWidth="1"/>
    <col min="12551" max="12551" width="10.85546875" style="884" customWidth="1"/>
    <col min="12552" max="12552" width="8.85546875" style="884" customWidth="1"/>
    <col min="12553" max="12800" width="9.140625" style="884"/>
    <col min="12801" max="12801" width="44.28515625" style="884" bestFit="1" customWidth="1"/>
    <col min="12802" max="12802" width="11.42578125" style="884" customWidth="1"/>
    <col min="12803" max="12803" width="12.5703125" style="884" customWidth="1"/>
    <col min="12804" max="12804" width="12" style="884" customWidth="1"/>
    <col min="12805" max="12805" width="11.140625" style="884" customWidth="1"/>
    <col min="12806" max="12806" width="9.42578125" style="884" customWidth="1"/>
    <col min="12807" max="12807" width="10.85546875" style="884" customWidth="1"/>
    <col min="12808" max="12808" width="8.85546875" style="884" customWidth="1"/>
    <col min="12809" max="13056" width="9.140625" style="884"/>
    <col min="13057" max="13057" width="44.28515625" style="884" bestFit="1" customWidth="1"/>
    <col min="13058" max="13058" width="11.42578125" style="884" customWidth="1"/>
    <col min="13059" max="13059" width="12.5703125" style="884" customWidth="1"/>
    <col min="13060" max="13060" width="12" style="884" customWidth="1"/>
    <col min="13061" max="13061" width="11.140625" style="884" customWidth="1"/>
    <col min="13062" max="13062" width="9.42578125" style="884" customWidth="1"/>
    <col min="13063" max="13063" width="10.85546875" style="884" customWidth="1"/>
    <col min="13064" max="13064" width="8.85546875" style="884" customWidth="1"/>
    <col min="13065" max="13312" width="9.140625" style="884"/>
    <col min="13313" max="13313" width="44.28515625" style="884" bestFit="1" customWidth="1"/>
    <col min="13314" max="13314" width="11.42578125" style="884" customWidth="1"/>
    <col min="13315" max="13315" width="12.5703125" style="884" customWidth="1"/>
    <col min="13316" max="13316" width="12" style="884" customWidth="1"/>
    <col min="13317" max="13317" width="11.140625" style="884" customWidth="1"/>
    <col min="13318" max="13318" width="9.42578125" style="884" customWidth="1"/>
    <col min="13319" max="13319" width="10.85546875" style="884" customWidth="1"/>
    <col min="13320" max="13320" width="8.85546875" style="884" customWidth="1"/>
    <col min="13321" max="13568" width="9.140625" style="884"/>
    <col min="13569" max="13569" width="44.28515625" style="884" bestFit="1" customWidth="1"/>
    <col min="13570" max="13570" width="11.42578125" style="884" customWidth="1"/>
    <col min="13571" max="13571" width="12.5703125" style="884" customWidth="1"/>
    <col min="13572" max="13572" width="12" style="884" customWidth="1"/>
    <col min="13573" max="13573" width="11.140625" style="884" customWidth="1"/>
    <col min="13574" max="13574" width="9.42578125" style="884" customWidth="1"/>
    <col min="13575" max="13575" width="10.85546875" style="884" customWidth="1"/>
    <col min="13576" max="13576" width="8.85546875" style="884" customWidth="1"/>
    <col min="13577" max="13824" width="9.140625" style="884"/>
    <col min="13825" max="13825" width="44.28515625" style="884" bestFit="1" customWidth="1"/>
    <col min="13826" max="13826" width="11.42578125" style="884" customWidth="1"/>
    <col min="13827" max="13827" width="12.5703125" style="884" customWidth="1"/>
    <col min="13828" max="13828" width="12" style="884" customWidth="1"/>
    <col min="13829" max="13829" width="11.140625" style="884" customWidth="1"/>
    <col min="13830" max="13830" width="9.42578125" style="884" customWidth="1"/>
    <col min="13831" max="13831" width="10.85546875" style="884" customWidth="1"/>
    <col min="13832" max="13832" width="8.85546875" style="884" customWidth="1"/>
    <col min="13833" max="14080" width="9.140625" style="884"/>
    <col min="14081" max="14081" width="44.28515625" style="884" bestFit="1" customWidth="1"/>
    <col min="14082" max="14082" width="11.42578125" style="884" customWidth="1"/>
    <col min="14083" max="14083" width="12.5703125" style="884" customWidth="1"/>
    <col min="14084" max="14084" width="12" style="884" customWidth="1"/>
    <col min="14085" max="14085" width="11.140625" style="884" customWidth="1"/>
    <col min="14086" max="14086" width="9.42578125" style="884" customWidth="1"/>
    <col min="14087" max="14087" width="10.85546875" style="884" customWidth="1"/>
    <col min="14088" max="14088" width="8.85546875" style="884" customWidth="1"/>
    <col min="14089" max="14336" width="9.140625" style="884"/>
    <col min="14337" max="14337" width="44.28515625" style="884" bestFit="1" customWidth="1"/>
    <col min="14338" max="14338" width="11.42578125" style="884" customWidth="1"/>
    <col min="14339" max="14339" width="12.5703125" style="884" customWidth="1"/>
    <col min="14340" max="14340" width="12" style="884" customWidth="1"/>
    <col min="14341" max="14341" width="11.140625" style="884" customWidth="1"/>
    <col min="14342" max="14342" width="9.42578125" style="884" customWidth="1"/>
    <col min="14343" max="14343" width="10.85546875" style="884" customWidth="1"/>
    <col min="14344" max="14344" width="8.85546875" style="884" customWidth="1"/>
    <col min="14345" max="14592" width="9.140625" style="884"/>
    <col min="14593" max="14593" width="44.28515625" style="884" bestFit="1" customWidth="1"/>
    <col min="14594" max="14594" width="11.42578125" style="884" customWidth="1"/>
    <col min="14595" max="14595" width="12.5703125" style="884" customWidth="1"/>
    <col min="14596" max="14596" width="12" style="884" customWidth="1"/>
    <col min="14597" max="14597" width="11.140625" style="884" customWidth="1"/>
    <col min="14598" max="14598" width="9.42578125" style="884" customWidth="1"/>
    <col min="14599" max="14599" width="10.85546875" style="884" customWidth="1"/>
    <col min="14600" max="14600" width="8.85546875" style="884" customWidth="1"/>
    <col min="14601" max="14848" width="9.140625" style="884"/>
    <col min="14849" max="14849" width="44.28515625" style="884" bestFit="1" customWidth="1"/>
    <col min="14850" max="14850" width="11.42578125" style="884" customWidth="1"/>
    <col min="14851" max="14851" width="12.5703125" style="884" customWidth="1"/>
    <col min="14852" max="14852" width="12" style="884" customWidth="1"/>
    <col min="14853" max="14853" width="11.140625" style="884" customWidth="1"/>
    <col min="14854" max="14854" width="9.42578125" style="884" customWidth="1"/>
    <col min="14855" max="14855" width="10.85546875" style="884" customWidth="1"/>
    <col min="14856" max="14856" width="8.85546875" style="884" customWidth="1"/>
    <col min="14857" max="15104" width="9.140625" style="884"/>
    <col min="15105" max="15105" width="44.28515625" style="884" bestFit="1" customWidth="1"/>
    <col min="15106" max="15106" width="11.42578125" style="884" customWidth="1"/>
    <col min="15107" max="15107" width="12.5703125" style="884" customWidth="1"/>
    <col min="15108" max="15108" width="12" style="884" customWidth="1"/>
    <col min="15109" max="15109" width="11.140625" style="884" customWidth="1"/>
    <col min="15110" max="15110" width="9.42578125" style="884" customWidth="1"/>
    <col min="15111" max="15111" width="10.85546875" style="884" customWidth="1"/>
    <col min="15112" max="15112" width="8.85546875" style="884" customWidth="1"/>
    <col min="15113" max="15360" width="9.140625" style="884"/>
    <col min="15361" max="15361" width="44.28515625" style="884" bestFit="1" customWidth="1"/>
    <col min="15362" max="15362" width="11.42578125" style="884" customWidth="1"/>
    <col min="15363" max="15363" width="12.5703125" style="884" customWidth="1"/>
    <col min="15364" max="15364" width="12" style="884" customWidth="1"/>
    <col min="15365" max="15365" width="11.140625" style="884" customWidth="1"/>
    <col min="15366" max="15366" width="9.42578125" style="884" customWidth="1"/>
    <col min="15367" max="15367" width="10.85546875" style="884" customWidth="1"/>
    <col min="15368" max="15368" width="8.85546875" style="884" customWidth="1"/>
    <col min="15369" max="15616" width="9.140625" style="884"/>
    <col min="15617" max="15617" width="44.28515625" style="884" bestFit="1" customWidth="1"/>
    <col min="15618" max="15618" width="11.42578125" style="884" customWidth="1"/>
    <col min="15619" max="15619" width="12.5703125" style="884" customWidth="1"/>
    <col min="15620" max="15620" width="12" style="884" customWidth="1"/>
    <col min="15621" max="15621" width="11.140625" style="884" customWidth="1"/>
    <col min="15622" max="15622" width="9.42578125" style="884" customWidth="1"/>
    <col min="15623" max="15623" width="10.85546875" style="884" customWidth="1"/>
    <col min="15624" max="15624" width="8.85546875" style="884" customWidth="1"/>
    <col min="15625" max="15872" width="9.140625" style="884"/>
    <col min="15873" max="15873" width="44.28515625" style="884" bestFit="1" customWidth="1"/>
    <col min="15874" max="15874" width="11.42578125" style="884" customWidth="1"/>
    <col min="15875" max="15875" width="12.5703125" style="884" customWidth="1"/>
    <col min="15876" max="15876" width="12" style="884" customWidth="1"/>
    <col min="15877" max="15877" width="11.140625" style="884" customWidth="1"/>
    <col min="15878" max="15878" width="9.42578125" style="884" customWidth="1"/>
    <col min="15879" max="15879" width="10.85546875" style="884" customWidth="1"/>
    <col min="15880" max="15880" width="8.85546875" style="884" customWidth="1"/>
    <col min="15881" max="16128" width="9.140625" style="884"/>
    <col min="16129" max="16129" width="44.28515625" style="884" bestFit="1" customWidth="1"/>
    <col min="16130" max="16130" width="11.42578125" style="884" customWidth="1"/>
    <col min="16131" max="16131" width="12.5703125" style="884" customWidth="1"/>
    <col min="16132" max="16132" width="12" style="884" customWidth="1"/>
    <col min="16133" max="16133" width="11.140625" style="884" customWidth="1"/>
    <col min="16134" max="16134" width="9.42578125" style="884" customWidth="1"/>
    <col min="16135" max="16135" width="10.85546875" style="884" customWidth="1"/>
    <col min="16136" max="16136" width="8.85546875" style="884" customWidth="1"/>
    <col min="16137" max="16384" width="9.140625" style="884"/>
  </cols>
  <sheetData>
    <row r="1" spans="1:11">
      <c r="A1" s="2044" t="s">
        <v>857</v>
      </c>
      <c r="B1" s="2044"/>
      <c r="C1" s="2044"/>
      <c r="D1" s="2044"/>
      <c r="E1" s="2044"/>
      <c r="F1" s="2044"/>
      <c r="G1" s="2044"/>
      <c r="H1" s="2044"/>
      <c r="I1" s="956"/>
      <c r="J1" s="956"/>
      <c r="K1" s="956"/>
    </row>
    <row r="2" spans="1:11">
      <c r="A2" s="2045" t="s">
        <v>118</v>
      </c>
      <c r="B2" s="2045"/>
      <c r="C2" s="2045"/>
      <c r="D2" s="2045"/>
      <c r="E2" s="2045"/>
      <c r="F2" s="2045"/>
      <c r="G2" s="2045"/>
      <c r="H2" s="2045"/>
      <c r="I2" s="957"/>
      <c r="J2" s="957"/>
      <c r="K2" s="957"/>
    </row>
    <row r="3" spans="1:11" ht="16.5" thickBot="1">
      <c r="A3" s="912" t="s">
        <v>65</v>
      </c>
      <c r="B3" s="912"/>
      <c r="C3" s="912"/>
      <c r="D3" s="885"/>
      <c r="E3" s="912"/>
      <c r="F3" s="912"/>
      <c r="G3" s="2046" t="s">
        <v>1</v>
      </c>
      <c r="H3" s="2046"/>
    </row>
    <row r="4" spans="1:11" ht="21.75" customHeight="1" thickTop="1">
      <c r="A4" s="2047" t="s">
        <v>858</v>
      </c>
      <c r="B4" s="887">
        <v>2017</v>
      </c>
      <c r="C4" s="888">
        <v>2018</v>
      </c>
      <c r="D4" s="888">
        <v>2019</v>
      </c>
      <c r="E4" s="2050" t="s">
        <v>859</v>
      </c>
      <c r="F4" s="2051"/>
      <c r="G4" s="2051"/>
      <c r="H4" s="2052"/>
    </row>
    <row r="5" spans="1:11" ht="21.75" customHeight="1">
      <c r="A5" s="2048"/>
      <c r="B5" s="889" t="s">
        <v>819</v>
      </c>
      <c r="C5" s="889" t="s">
        <v>819</v>
      </c>
      <c r="D5" s="889" t="s">
        <v>821</v>
      </c>
      <c r="E5" s="2053" t="s">
        <v>33</v>
      </c>
      <c r="F5" s="2055"/>
      <c r="G5" s="2054" t="s">
        <v>110</v>
      </c>
      <c r="H5" s="2056"/>
    </row>
    <row r="6" spans="1:11" ht="21.75" customHeight="1">
      <c r="A6" s="2049"/>
      <c r="B6" s="958"/>
      <c r="C6" s="958"/>
      <c r="D6" s="958"/>
      <c r="E6" s="959" t="s">
        <v>3</v>
      </c>
      <c r="F6" s="960" t="s">
        <v>822</v>
      </c>
      <c r="G6" s="959" t="s">
        <v>3</v>
      </c>
      <c r="H6" s="961" t="s">
        <v>822</v>
      </c>
    </row>
    <row r="7" spans="1:11" ht="24" customHeight="1">
      <c r="A7" s="962" t="s">
        <v>823</v>
      </c>
      <c r="B7" s="963">
        <v>980635.85803233576</v>
      </c>
      <c r="C7" s="963">
        <v>1017958.6172089119</v>
      </c>
      <c r="D7" s="895">
        <v>994479.82637478202</v>
      </c>
      <c r="E7" s="963">
        <v>37322.759176576161</v>
      </c>
      <c r="F7" s="964">
        <v>3.8059753649499393</v>
      </c>
      <c r="G7" s="963">
        <v>-23478.790834129904</v>
      </c>
      <c r="H7" s="965">
        <v>-2.3064582820179065</v>
      </c>
    </row>
    <row r="8" spans="1:11" ht="24" customHeight="1">
      <c r="A8" s="966" t="s">
        <v>826</v>
      </c>
      <c r="B8" s="967">
        <v>1086434.3748799576</v>
      </c>
      <c r="C8" s="967">
        <v>1096497.1026171881</v>
      </c>
      <c r="D8" s="904">
        <v>1083283.81033419</v>
      </c>
      <c r="E8" s="967">
        <v>10062.727737230482</v>
      </c>
      <c r="F8" s="968">
        <v>0.92621588288223422</v>
      </c>
      <c r="G8" s="967">
        <v>-13213.292282998096</v>
      </c>
      <c r="H8" s="969">
        <v>-1.2050458000718636</v>
      </c>
    </row>
    <row r="9" spans="1:11" ht="24" customHeight="1">
      <c r="A9" s="966" t="s">
        <v>827</v>
      </c>
      <c r="B9" s="967">
        <v>105798.51684762182</v>
      </c>
      <c r="C9" s="967">
        <v>78538.485408276232</v>
      </c>
      <c r="D9" s="967">
        <v>88803.983959407953</v>
      </c>
      <c r="E9" s="967">
        <v>-27260.031439345592</v>
      </c>
      <c r="F9" s="968">
        <v>-25.765986378246996</v>
      </c>
      <c r="G9" s="967">
        <v>10265.498551131721</v>
      </c>
      <c r="H9" s="969">
        <v>13.07066019642131</v>
      </c>
    </row>
    <row r="10" spans="1:11" ht="24" customHeight="1">
      <c r="A10" s="970" t="s">
        <v>828</v>
      </c>
      <c r="B10" s="904">
        <v>102309.70040020182</v>
      </c>
      <c r="C10" s="904">
        <v>76328.678579176238</v>
      </c>
      <c r="D10" s="904">
        <v>84614.834981047956</v>
      </c>
      <c r="E10" s="967">
        <v>-25981.021821025584</v>
      </c>
      <c r="F10" s="968">
        <v>-25.394485292593359</v>
      </c>
      <c r="G10" s="967">
        <v>8286.1564018717181</v>
      </c>
      <c r="H10" s="969">
        <v>10.85588871196877</v>
      </c>
    </row>
    <row r="11" spans="1:11" ht="24" customHeight="1">
      <c r="A11" s="970" t="s">
        <v>829</v>
      </c>
      <c r="B11" s="967">
        <v>3488.8164474200003</v>
      </c>
      <c r="C11" s="967">
        <v>2209.8068290999995</v>
      </c>
      <c r="D11" s="904">
        <v>4189.14897836</v>
      </c>
      <c r="E11" s="967">
        <v>-1279.0096183200008</v>
      </c>
      <c r="F11" s="968">
        <v>-36.66027254789617</v>
      </c>
      <c r="G11" s="967">
        <v>1979.3421492600005</v>
      </c>
      <c r="H11" s="969">
        <v>89.570822354012648</v>
      </c>
    </row>
    <row r="12" spans="1:11" ht="24" customHeight="1">
      <c r="A12" s="962" t="s">
        <v>830</v>
      </c>
      <c r="B12" s="963">
        <v>1483754.4829773009</v>
      </c>
      <c r="C12" s="963">
        <v>1855844.5217932058</v>
      </c>
      <c r="D12" s="895">
        <v>2388505.7510702517</v>
      </c>
      <c r="E12" s="963">
        <v>372090.03881590499</v>
      </c>
      <c r="F12" s="964">
        <v>25.077601657470268</v>
      </c>
      <c r="G12" s="963">
        <v>532661.2292770457</v>
      </c>
      <c r="H12" s="965">
        <v>28.701824049482493</v>
      </c>
    </row>
    <row r="13" spans="1:11" ht="24" customHeight="1">
      <c r="A13" s="966" t="s">
        <v>831</v>
      </c>
      <c r="B13" s="967">
        <v>1968506.5103832856</v>
      </c>
      <c r="C13" s="967">
        <v>2452564.5565113216</v>
      </c>
      <c r="D13" s="904">
        <v>3119138.8402484576</v>
      </c>
      <c r="E13" s="967">
        <v>484058.04612803599</v>
      </c>
      <c r="F13" s="968">
        <v>24.590116597266707</v>
      </c>
      <c r="G13" s="967">
        <v>666574.28373713605</v>
      </c>
      <c r="H13" s="969">
        <v>27.178664144331933</v>
      </c>
    </row>
    <row r="14" spans="1:11" ht="24" customHeight="1">
      <c r="A14" s="966" t="s">
        <v>832</v>
      </c>
      <c r="B14" s="967">
        <v>-17046.326578369742</v>
      </c>
      <c r="C14" s="967">
        <v>81682.234299400472</v>
      </c>
      <c r="D14" s="904">
        <v>227180.99790826012</v>
      </c>
      <c r="E14" s="967">
        <v>98728.560877770215</v>
      </c>
      <c r="F14" s="968">
        <v>-579.177926832916</v>
      </c>
      <c r="G14" s="971">
        <v>145498.76360885965</v>
      </c>
      <c r="H14" s="969">
        <v>178.12779591158611</v>
      </c>
    </row>
    <row r="15" spans="1:11" ht="24" customHeight="1">
      <c r="A15" s="970" t="s">
        <v>833</v>
      </c>
      <c r="B15" s="967">
        <v>217614.81201525001</v>
      </c>
      <c r="C15" s="967">
        <v>370320.43228229007</v>
      </c>
      <c r="D15" s="904">
        <v>372102.60214588</v>
      </c>
      <c r="E15" s="967">
        <v>152705.62026704007</v>
      </c>
      <c r="F15" s="968">
        <v>70.172438563758604</v>
      </c>
      <c r="G15" s="967">
        <v>1782.1698635899229</v>
      </c>
      <c r="H15" s="969">
        <v>0.48125075157381531</v>
      </c>
    </row>
    <row r="16" spans="1:11" ht="24" customHeight="1">
      <c r="A16" s="970" t="s">
        <v>834</v>
      </c>
      <c r="B16" s="967">
        <v>234661.13859361975</v>
      </c>
      <c r="C16" s="904">
        <v>288638.1979828896</v>
      </c>
      <c r="D16" s="904">
        <v>144921.60423761987</v>
      </c>
      <c r="E16" s="967">
        <v>53977.059389269853</v>
      </c>
      <c r="F16" s="968">
        <v>23.002129672074066</v>
      </c>
      <c r="G16" s="967">
        <v>-143716.59374526973</v>
      </c>
      <c r="H16" s="969">
        <v>-49.791259351539189</v>
      </c>
    </row>
    <row r="17" spans="1:8" ht="24" customHeight="1">
      <c r="A17" s="966" t="s">
        <v>835</v>
      </c>
      <c r="B17" s="967">
        <v>9068.8505571800015</v>
      </c>
      <c r="C17" s="967">
        <v>10513.448528520003</v>
      </c>
      <c r="D17" s="904">
        <v>10831.755111524</v>
      </c>
      <c r="E17" s="967">
        <v>1444.5979713400011</v>
      </c>
      <c r="F17" s="968">
        <v>15.929228982566951</v>
      </c>
      <c r="G17" s="967">
        <v>318.30658300399773</v>
      </c>
      <c r="H17" s="969">
        <v>3.0276134623242057</v>
      </c>
    </row>
    <row r="18" spans="1:8" ht="24" customHeight="1">
      <c r="A18" s="970" t="s">
        <v>836</v>
      </c>
      <c r="B18" s="967">
        <v>21485.999330893545</v>
      </c>
      <c r="C18" s="967">
        <v>27523.735275724499</v>
      </c>
      <c r="D18" s="967">
        <v>38128.780634870658</v>
      </c>
      <c r="E18" s="967">
        <v>6037.7359448309544</v>
      </c>
      <c r="F18" s="968">
        <v>28.100791831216448</v>
      </c>
      <c r="G18" s="967">
        <v>10605.045359146159</v>
      </c>
      <c r="H18" s="969">
        <v>38.530545556073712</v>
      </c>
    </row>
    <row r="19" spans="1:8" ht="24" customHeight="1">
      <c r="A19" s="970" t="s">
        <v>837</v>
      </c>
      <c r="B19" s="967">
        <v>4638.6508890200002</v>
      </c>
      <c r="C19" s="967">
        <v>3833.2625960800001</v>
      </c>
      <c r="D19" s="967">
        <v>1613.4456400599997</v>
      </c>
      <c r="E19" s="967">
        <v>-805.38829294000016</v>
      </c>
      <c r="F19" s="968">
        <v>-17.362554592034694</v>
      </c>
      <c r="G19" s="967">
        <v>-2219.8169560200004</v>
      </c>
      <c r="H19" s="969">
        <v>-57.90933703028972</v>
      </c>
    </row>
    <row r="20" spans="1:8" ht="24" customHeight="1">
      <c r="A20" s="970" t="s">
        <v>838</v>
      </c>
      <c r="B20" s="967">
        <v>16847.348441873546</v>
      </c>
      <c r="C20" s="967">
        <v>23690.472679644499</v>
      </c>
      <c r="D20" s="967">
        <v>36515.334994810655</v>
      </c>
      <c r="E20" s="967">
        <v>6843.1242377709532</v>
      </c>
      <c r="F20" s="968">
        <v>40.618405094314944</v>
      </c>
      <c r="G20" s="967">
        <v>12824.862315166156</v>
      </c>
      <c r="H20" s="969">
        <v>54.135105232347804</v>
      </c>
    </row>
    <row r="21" spans="1:8" ht="24" customHeight="1">
      <c r="A21" s="966" t="s">
        <v>839</v>
      </c>
      <c r="B21" s="967">
        <v>1954997.9870735817</v>
      </c>
      <c r="C21" s="967">
        <v>2332845.1384076765</v>
      </c>
      <c r="D21" s="904">
        <v>2842997.3065938028</v>
      </c>
      <c r="E21" s="967">
        <v>377847.15133409481</v>
      </c>
      <c r="F21" s="968">
        <v>19.327239916992994</v>
      </c>
      <c r="G21" s="967">
        <v>510152.16818612628</v>
      </c>
      <c r="H21" s="969">
        <v>21.868239763842166</v>
      </c>
    </row>
    <row r="22" spans="1:8" ht="24" customHeight="1">
      <c r="A22" s="966" t="s">
        <v>840</v>
      </c>
      <c r="B22" s="967">
        <v>484752.02740598482</v>
      </c>
      <c r="C22" s="967">
        <v>596720.03471811581</v>
      </c>
      <c r="D22" s="967">
        <v>730633.08917820617</v>
      </c>
      <c r="E22" s="967">
        <v>111968.007312131</v>
      </c>
      <c r="F22" s="968">
        <v>23.097996703860431</v>
      </c>
      <c r="G22" s="967">
        <v>133913.05446009035</v>
      </c>
      <c r="H22" s="969">
        <v>22.441521428612575</v>
      </c>
    </row>
    <row r="23" spans="1:8" ht="24" customHeight="1">
      <c r="A23" s="962" t="s">
        <v>841</v>
      </c>
      <c r="B23" s="963">
        <v>2464390.3410096364</v>
      </c>
      <c r="C23" s="963">
        <v>2873803.1390021178</v>
      </c>
      <c r="D23" s="895">
        <v>3382985.5774450339</v>
      </c>
      <c r="E23" s="963">
        <v>409412.79799248138</v>
      </c>
      <c r="F23" s="964">
        <v>16.613147324086206</v>
      </c>
      <c r="G23" s="963">
        <v>509182.43844291614</v>
      </c>
      <c r="H23" s="965">
        <v>17.718069534147755</v>
      </c>
    </row>
    <row r="24" spans="1:8" ht="24" customHeight="1">
      <c r="A24" s="966" t="s">
        <v>860</v>
      </c>
      <c r="B24" s="904">
        <v>1579406.8398266707</v>
      </c>
      <c r="C24" s="904">
        <v>1746794.4167908428</v>
      </c>
      <c r="D24" s="904">
        <v>1955171.9752524947</v>
      </c>
      <c r="E24" s="967">
        <v>167387.57696417207</v>
      </c>
      <c r="F24" s="968">
        <v>10.598129167437424</v>
      </c>
      <c r="G24" s="967">
        <v>208377.5584616519</v>
      </c>
      <c r="H24" s="969">
        <v>11.929140399044599</v>
      </c>
    </row>
    <row r="25" spans="1:8" ht="24" customHeight="1">
      <c r="A25" s="966" t="s">
        <v>843</v>
      </c>
      <c r="B25" s="904">
        <v>522009.92917240737</v>
      </c>
      <c r="C25" s="904">
        <v>620223.68247196078</v>
      </c>
      <c r="D25" s="904">
        <v>676500.7907731859</v>
      </c>
      <c r="E25" s="967">
        <v>98213.753299553413</v>
      </c>
      <c r="F25" s="968">
        <v>18.814537389214252</v>
      </c>
      <c r="G25" s="967">
        <v>56277.108301225118</v>
      </c>
      <c r="H25" s="969">
        <v>9.0736793662775543</v>
      </c>
    </row>
    <row r="26" spans="1:8" ht="24" customHeight="1">
      <c r="A26" s="970" t="s">
        <v>844</v>
      </c>
      <c r="B26" s="967">
        <v>354443.18212958996</v>
      </c>
      <c r="C26" s="967">
        <v>409164.62591939</v>
      </c>
      <c r="D26" s="904">
        <v>427335.57886481297</v>
      </c>
      <c r="E26" s="967">
        <v>54721.443789800047</v>
      </c>
      <c r="F26" s="968">
        <v>15.4387068361758</v>
      </c>
      <c r="G26" s="967">
        <v>18170.952945422963</v>
      </c>
      <c r="H26" s="969">
        <v>4.4409882463795496</v>
      </c>
    </row>
    <row r="27" spans="1:8" ht="24" customHeight="1">
      <c r="A27" s="970" t="s">
        <v>845</v>
      </c>
      <c r="B27" s="967">
        <v>167566.7496062729</v>
      </c>
      <c r="C27" s="967">
        <v>211059.01686513776</v>
      </c>
      <c r="D27" s="904">
        <v>249165.20127209064</v>
      </c>
      <c r="E27" s="967">
        <v>43492.267258864857</v>
      </c>
      <c r="F27" s="968">
        <v>25.955189416192336</v>
      </c>
      <c r="G27" s="967">
        <v>38106.184406952874</v>
      </c>
      <c r="H27" s="969">
        <v>18.054753107895845</v>
      </c>
    </row>
    <row r="28" spans="1:8" ht="24" customHeight="1">
      <c r="A28" s="970" t="s">
        <v>846</v>
      </c>
      <c r="B28" s="904">
        <v>1057396.9106542633</v>
      </c>
      <c r="C28" s="904">
        <v>1126570.734318882</v>
      </c>
      <c r="D28" s="904">
        <v>1278671.1844793088</v>
      </c>
      <c r="E28" s="967">
        <v>69173.823664618656</v>
      </c>
      <c r="F28" s="968">
        <v>6.5418976514521319</v>
      </c>
      <c r="G28" s="967">
        <v>152100.45016042679</v>
      </c>
      <c r="H28" s="969">
        <v>13.501189541585759</v>
      </c>
    </row>
    <row r="29" spans="1:8" ht="24" customHeight="1">
      <c r="A29" s="972" t="s">
        <v>847</v>
      </c>
      <c r="B29" s="926">
        <v>884983.5011829657</v>
      </c>
      <c r="C29" s="926">
        <v>1127008.722211275</v>
      </c>
      <c r="D29" s="926">
        <v>1427813.6021925393</v>
      </c>
      <c r="E29" s="973">
        <v>242025.22102830932</v>
      </c>
      <c r="F29" s="974">
        <v>27.34799244333843</v>
      </c>
      <c r="G29" s="973">
        <v>300804.87998126424</v>
      </c>
      <c r="H29" s="975">
        <v>26.690554744870354</v>
      </c>
    </row>
    <row r="30" spans="1:8" ht="24" customHeight="1" thickBot="1">
      <c r="A30" s="976" t="s">
        <v>848</v>
      </c>
      <c r="B30" s="977">
        <v>2566700.041409838</v>
      </c>
      <c r="C30" s="977">
        <v>2950131.8175812941</v>
      </c>
      <c r="D30" s="933">
        <v>3467600.412426082</v>
      </c>
      <c r="E30" s="977">
        <v>383431.77617145609</v>
      </c>
      <c r="F30" s="978">
        <v>14.93870612012943</v>
      </c>
      <c r="G30" s="977">
        <v>517468.59484478785</v>
      </c>
      <c r="H30" s="979">
        <v>17.540524520326063</v>
      </c>
    </row>
    <row r="31" spans="1:8" ht="24" customHeight="1" thickTop="1">
      <c r="A31" s="980" t="s">
        <v>861</v>
      </c>
      <c r="B31" s="908"/>
      <c r="C31" s="908"/>
      <c r="D31" s="908"/>
      <c r="E31" s="908"/>
      <c r="F31" s="981"/>
      <c r="G31" s="908"/>
      <c r="H31" s="982"/>
    </row>
    <row r="32" spans="1:8" ht="24" customHeight="1">
      <c r="A32" s="983" t="s">
        <v>853</v>
      </c>
      <c r="B32" s="950"/>
      <c r="C32" s="950"/>
      <c r="D32" s="950"/>
      <c r="E32" s="950"/>
      <c r="F32" s="984"/>
      <c r="G32" s="950"/>
      <c r="H32" s="985"/>
    </row>
    <row r="33" spans="1:8" ht="24" customHeight="1">
      <c r="A33" s="986" t="s">
        <v>862</v>
      </c>
      <c r="B33" s="987">
        <v>595601.08125377004</v>
      </c>
      <c r="C33" s="987">
        <v>622412.54078650009</v>
      </c>
      <c r="D33" s="950">
        <v>638697.31054426997</v>
      </c>
      <c r="E33" s="987">
        <v>26811.459532730049</v>
      </c>
      <c r="F33" s="988">
        <v>4.5015800636712386</v>
      </c>
      <c r="G33" s="987">
        <v>16284.769757769885</v>
      </c>
      <c r="H33" s="988">
        <v>2.6163948652435471</v>
      </c>
    </row>
    <row r="34" spans="1:8" ht="24" customHeight="1">
      <c r="A34" s="986" t="s">
        <v>854</v>
      </c>
      <c r="B34" s="949">
        <v>0.87644221208186923</v>
      </c>
      <c r="C34" s="949">
        <v>0.99648326765432238</v>
      </c>
      <c r="D34" s="949">
        <v>1.0591884130476477</v>
      </c>
      <c r="E34" s="987">
        <v>0.12004105557245315</v>
      </c>
      <c r="F34" s="988">
        <v>13.69640278818976</v>
      </c>
      <c r="G34" s="987">
        <v>6.2705145393325279E-2</v>
      </c>
      <c r="H34" s="988">
        <v>6.2926440843237064</v>
      </c>
    </row>
    <row r="35" spans="1:8" ht="24" customHeight="1">
      <c r="A35" s="986" t="s">
        <v>855</v>
      </c>
      <c r="B35" s="949">
        <v>2.6517863877982566</v>
      </c>
      <c r="C35" s="949">
        <v>2.8064897512886522</v>
      </c>
      <c r="D35" s="949">
        <v>3.061187111601241</v>
      </c>
      <c r="E35" s="987">
        <v>0.1547033634903956</v>
      </c>
      <c r="F35" s="988">
        <v>5.8339300707717934</v>
      </c>
      <c r="G35" s="987">
        <v>0.25469736031258883</v>
      </c>
      <c r="H35" s="988">
        <v>9.0752998544049479</v>
      </c>
    </row>
    <row r="36" spans="1:8" ht="24" customHeight="1">
      <c r="A36" s="986" t="s">
        <v>856</v>
      </c>
      <c r="B36" s="989">
        <v>4.1376525640651485</v>
      </c>
      <c r="C36" s="989">
        <v>4.6171999287975298</v>
      </c>
      <c r="D36" s="953">
        <v>5.2966961369575856</v>
      </c>
      <c r="E36" s="987">
        <v>0.47954736473238135</v>
      </c>
      <c r="F36" s="988">
        <v>11.589841276118097</v>
      </c>
      <c r="G36" s="987">
        <v>0.67949620816005574</v>
      </c>
      <c r="H36" s="988">
        <v>14.716629529555997</v>
      </c>
    </row>
  </sheetData>
  <mergeCells count="7">
    <mergeCell ref="A1:H1"/>
    <mergeCell ref="A2:H2"/>
    <mergeCell ref="G3:H3"/>
    <mergeCell ref="A4:A6"/>
    <mergeCell ref="E4:H4"/>
    <mergeCell ref="E5:F5"/>
    <mergeCell ref="G5:H5"/>
  </mergeCells>
  <pageMargins left="0.39370078740157483" right="0.39370078740157483" top="0.39370078740157483" bottom="0.39370078740157483" header="0.31496062992125984" footer="0.31496062992125984"/>
  <pageSetup scale="7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workbookViewId="0">
      <selection activeCell="L1" sqref="L1"/>
    </sheetView>
  </sheetViews>
  <sheetFormatPr defaultColWidth="11" defaultRowHeight="17.100000000000001" customHeight="1"/>
  <cols>
    <col min="1" max="1" width="53.5703125" style="955" bestFit="1" customWidth="1"/>
    <col min="2" max="5" width="13.140625" style="955" customWidth="1"/>
    <col min="6" max="6" width="10.7109375" style="955" customWidth="1"/>
    <col min="7" max="7" width="2.42578125" style="955" bestFit="1" customWidth="1"/>
    <col min="8" max="8" width="8.5703125" style="955" customWidth="1"/>
    <col min="9" max="9" width="12.42578125" style="955" customWidth="1"/>
    <col min="10" max="10" width="2.140625" style="955" customWidth="1"/>
    <col min="11" max="11" width="9.42578125" style="955" customWidth="1"/>
    <col min="12" max="256" width="11" style="884"/>
    <col min="257" max="257" width="46.7109375" style="884" bestFit="1" customWidth="1"/>
    <col min="258" max="258" width="11.85546875" style="884" customWidth="1"/>
    <col min="259" max="259" width="12.42578125" style="884" customWidth="1"/>
    <col min="260" max="260" width="12.5703125" style="884" customWidth="1"/>
    <col min="261" max="261" width="11.7109375" style="884" customWidth="1"/>
    <col min="262" max="262" width="10.7109375" style="884" customWidth="1"/>
    <col min="263" max="263" width="2.42578125" style="884" bestFit="1" customWidth="1"/>
    <col min="264" max="264" width="8.5703125" style="884" customWidth="1"/>
    <col min="265" max="265" width="12.42578125" style="884" customWidth="1"/>
    <col min="266" max="266" width="2.140625" style="884" customWidth="1"/>
    <col min="267" max="267" width="9.42578125" style="884" customWidth="1"/>
    <col min="268" max="512" width="11" style="884"/>
    <col min="513" max="513" width="46.7109375" style="884" bestFit="1" customWidth="1"/>
    <col min="514" max="514" width="11.85546875" style="884" customWidth="1"/>
    <col min="515" max="515" width="12.42578125" style="884" customWidth="1"/>
    <col min="516" max="516" width="12.5703125" style="884" customWidth="1"/>
    <col min="517" max="517" width="11.7109375" style="884" customWidth="1"/>
    <col min="518" max="518" width="10.7109375" style="884" customWidth="1"/>
    <col min="519" max="519" width="2.42578125" style="884" bestFit="1" customWidth="1"/>
    <col min="520" max="520" width="8.5703125" style="884" customWidth="1"/>
    <col min="521" max="521" width="12.42578125" style="884" customWidth="1"/>
    <col min="522" max="522" width="2.140625" style="884" customWidth="1"/>
    <col min="523" max="523" width="9.42578125" style="884" customWidth="1"/>
    <col min="524" max="768" width="11" style="884"/>
    <col min="769" max="769" width="46.7109375" style="884" bestFit="1" customWidth="1"/>
    <col min="770" max="770" width="11.85546875" style="884" customWidth="1"/>
    <col min="771" max="771" width="12.42578125" style="884" customWidth="1"/>
    <col min="772" max="772" width="12.5703125" style="884" customWidth="1"/>
    <col min="773" max="773" width="11.7109375" style="884" customWidth="1"/>
    <col min="774" max="774" width="10.7109375" style="884" customWidth="1"/>
    <col min="775" max="775" width="2.42578125" style="884" bestFit="1" customWidth="1"/>
    <col min="776" max="776" width="8.5703125" style="884" customWidth="1"/>
    <col min="777" max="777" width="12.42578125" style="884" customWidth="1"/>
    <col min="778" max="778" width="2.140625" style="884" customWidth="1"/>
    <col min="779" max="779" width="9.42578125" style="884" customWidth="1"/>
    <col min="780" max="1024" width="11" style="884"/>
    <col min="1025" max="1025" width="46.7109375" style="884" bestFit="1" customWidth="1"/>
    <col min="1026" max="1026" width="11.85546875" style="884" customWidth="1"/>
    <col min="1027" max="1027" width="12.42578125" style="884" customWidth="1"/>
    <col min="1028" max="1028" width="12.5703125" style="884" customWidth="1"/>
    <col min="1029" max="1029" width="11.7109375" style="884" customWidth="1"/>
    <col min="1030" max="1030" width="10.7109375" style="884" customWidth="1"/>
    <col min="1031" max="1031" width="2.42578125" style="884" bestFit="1" customWidth="1"/>
    <col min="1032" max="1032" width="8.5703125" style="884" customWidth="1"/>
    <col min="1033" max="1033" width="12.42578125" style="884" customWidth="1"/>
    <col min="1034" max="1034" width="2.140625" style="884" customWidth="1"/>
    <col min="1035" max="1035" width="9.42578125" style="884" customWidth="1"/>
    <col min="1036" max="1280" width="11" style="884"/>
    <col min="1281" max="1281" width="46.7109375" style="884" bestFit="1" customWidth="1"/>
    <col min="1282" max="1282" width="11.85546875" style="884" customWidth="1"/>
    <col min="1283" max="1283" width="12.42578125" style="884" customWidth="1"/>
    <col min="1284" max="1284" width="12.5703125" style="884" customWidth="1"/>
    <col min="1285" max="1285" width="11.7109375" style="884" customWidth="1"/>
    <col min="1286" max="1286" width="10.7109375" style="884" customWidth="1"/>
    <col min="1287" max="1287" width="2.42578125" style="884" bestFit="1" customWidth="1"/>
    <col min="1288" max="1288" width="8.5703125" style="884" customWidth="1"/>
    <col min="1289" max="1289" width="12.42578125" style="884" customWidth="1"/>
    <col min="1290" max="1290" width="2.140625" style="884" customWidth="1"/>
    <col min="1291" max="1291" width="9.42578125" style="884" customWidth="1"/>
    <col min="1292" max="1536" width="11" style="884"/>
    <col min="1537" max="1537" width="46.7109375" style="884" bestFit="1" customWidth="1"/>
    <col min="1538" max="1538" width="11.85546875" style="884" customWidth="1"/>
    <col min="1539" max="1539" width="12.42578125" style="884" customWidth="1"/>
    <col min="1540" max="1540" width="12.5703125" style="884" customWidth="1"/>
    <col min="1541" max="1541" width="11.7109375" style="884" customWidth="1"/>
    <col min="1542" max="1542" width="10.7109375" style="884" customWidth="1"/>
    <col min="1543" max="1543" width="2.42578125" style="884" bestFit="1" customWidth="1"/>
    <col min="1544" max="1544" width="8.5703125" style="884" customWidth="1"/>
    <col min="1545" max="1545" width="12.42578125" style="884" customWidth="1"/>
    <col min="1546" max="1546" width="2.140625" style="884" customWidth="1"/>
    <col min="1547" max="1547" width="9.42578125" style="884" customWidth="1"/>
    <col min="1548" max="1792" width="11" style="884"/>
    <col min="1793" max="1793" width="46.7109375" style="884" bestFit="1" customWidth="1"/>
    <col min="1794" max="1794" width="11.85546875" style="884" customWidth="1"/>
    <col min="1795" max="1795" width="12.42578125" style="884" customWidth="1"/>
    <col min="1796" max="1796" width="12.5703125" style="884" customWidth="1"/>
    <col min="1797" max="1797" width="11.7109375" style="884" customWidth="1"/>
    <col min="1798" max="1798" width="10.7109375" style="884" customWidth="1"/>
    <col min="1799" max="1799" width="2.42578125" style="884" bestFit="1" customWidth="1"/>
    <col min="1800" max="1800" width="8.5703125" style="884" customWidth="1"/>
    <col min="1801" max="1801" width="12.42578125" style="884" customWidth="1"/>
    <col min="1802" max="1802" width="2.140625" style="884" customWidth="1"/>
    <col min="1803" max="1803" width="9.42578125" style="884" customWidth="1"/>
    <col min="1804" max="2048" width="11" style="884"/>
    <col min="2049" max="2049" width="46.7109375" style="884" bestFit="1" customWidth="1"/>
    <col min="2050" max="2050" width="11.85546875" style="884" customWidth="1"/>
    <col min="2051" max="2051" width="12.42578125" style="884" customWidth="1"/>
    <col min="2052" max="2052" width="12.5703125" style="884" customWidth="1"/>
    <col min="2053" max="2053" width="11.7109375" style="884" customWidth="1"/>
    <col min="2054" max="2054" width="10.7109375" style="884" customWidth="1"/>
    <col min="2055" max="2055" width="2.42578125" style="884" bestFit="1" customWidth="1"/>
    <col min="2056" max="2056" width="8.5703125" style="884" customWidth="1"/>
    <col min="2057" max="2057" width="12.42578125" style="884" customWidth="1"/>
    <col min="2058" max="2058" width="2.140625" style="884" customWidth="1"/>
    <col min="2059" max="2059" width="9.42578125" style="884" customWidth="1"/>
    <col min="2060" max="2304" width="11" style="884"/>
    <col min="2305" max="2305" width="46.7109375" style="884" bestFit="1" customWidth="1"/>
    <col min="2306" max="2306" width="11.85546875" style="884" customWidth="1"/>
    <col min="2307" max="2307" width="12.42578125" style="884" customWidth="1"/>
    <col min="2308" max="2308" width="12.5703125" style="884" customWidth="1"/>
    <col min="2309" max="2309" width="11.7109375" style="884" customWidth="1"/>
    <col min="2310" max="2310" width="10.7109375" style="884" customWidth="1"/>
    <col min="2311" max="2311" width="2.42578125" style="884" bestFit="1" customWidth="1"/>
    <col min="2312" max="2312" width="8.5703125" style="884" customWidth="1"/>
    <col min="2313" max="2313" width="12.42578125" style="884" customWidth="1"/>
    <col min="2314" max="2314" width="2.140625" style="884" customWidth="1"/>
    <col min="2315" max="2315" width="9.42578125" style="884" customWidth="1"/>
    <col min="2316" max="2560" width="11" style="884"/>
    <col min="2561" max="2561" width="46.7109375" style="884" bestFit="1" customWidth="1"/>
    <col min="2562" max="2562" width="11.85546875" style="884" customWidth="1"/>
    <col min="2563" max="2563" width="12.42578125" style="884" customWidth="1"/>
    <col min="2564" max="2564" width="12.5703125" style="884" customWidth="1"/>
    <col min="2565" max="2565" width="11.7109375" style="884" customWidth="1"/>
    <col min="2566" max="2566" width="10.7109375" style="884" customWidth="1"/>
    <col min="2567" max="2567" width="2.42578125" style="884" bestFit="1" customWidth="1"/>
    <col min="2568" max="2568" width="8.5703125" style="884" customWidth="1"/>
    <col min="2569" max="2569" width="12.42578125" style="884" customWidth="1"/>
    <col min="2570" max="2570" width="2.140625" style="884" customWidth="1"/>
    <col min="2571" max="2571" width="9.42578125" style="884" customWidth="1"/>
    <col min="2572" max="2816" width="11" style="884"/>
    <col min="2817" max="2817" width="46.7109375" style="884" bestFit="1" customWidth="1"/>
    <col min="2818" max="2818" width="11.85546875" style="884" customWidth="1"/>
    <col min="2819" max="2819" width="12.42578125" style="884" customWidth="1"/>
    <col min="2820" max="2820" width="12.5703125" style="884" customWidth="1"/>
    <col min="2821" max="2821" width="11.7109375" style="884" customWidth="1"/>
    <col min="2822" max="2822" width="10.7109375" style="884" customWidth="1"/>
    <col min="2823" max="2823" width="2.42578125" style="884" bestFit="1" customWidth="1"/>
    <col min="2824" max="2824" width="8.5703125" style="884" customWidth="1"/>
    <col min="2825" max="2825" width="12.42578125" style="884" customWidth="1"/>
    <col min="2826" max="2826" width="2.140625" style="884" customWidth="1"/>
    <col min="2827" max="2827" width="9.42578125" style="884" customWidth="1"/>
    <col min="2828" max="3072" width="11" style="884"/>
    <col min="3073" max="3073" width="46.7109375" style="884" bestFit="1" customWidth="1"/>
    <col min="3074" max="3074" width="11.85546875" style="884" customWidth="1"/>
    <col min="3075" max="3075" width="12.42578125" style="884" customWidth="1"/>
    <col min="3076" max="3076" width="12.5703125" style="884" customWidth="1"/>
    <col min="3077" max="3077" width="11.7109375" style="884" customWidth="1"/>
    <col min="3078" max="3078" width="10.7109375" style="884" customWidth="1"/>
    <col min="3079" max="3079" width="2.42578125" style="884" bestFit="1" customWidth="1"/>
    <col min="3080" max="3080" width="8.5703125" style="884" customWidth="1"/>
    <col min="3081" max="3081" width="12.42578125" style="884" customWidth="1"/>
    <col min="3082" max="3082" width="2.140625" style="884" customWidth="1"/>
    <col min="3083" max="3083" width="9.42578125" style="884" customWidth="1"/>
    <col min="3084" max="3328" width="11" style="884"/>
    <col min="3329" max="3329" width="46.7109375" style="884" bestFit="1" customWidth="1"/>
    <col min="3330" max="3330" width="11.85546875" style="884" customWidth="1"/>
    <col min="3331" max="3331" width="12.42578125" style="884" customWidth="1"/>
    <col min="3332" max="3332" width="12.5703125" style="884" customWidth="1"/>
    <col min="3333" max="3333" width="11.7109375" style="884" customWidth="1"/>
    <col min="3334" max="3334" width="10.7109375" style="884" customWidth="1"/>
    <col min="3335" max="3335" width="2.42578125" style="884" bestFit="1" customWidth="1"/>
    <col min="3336" max="3336" width="8.5703125" style="884" customWidth="1"/>
    <col min="3337" max="3337" width="12.42578125" style="884" customWidth="1"/>
    <col min="3338" max="3338" width="2.140625" style="884" customWidth="1"/>
    <col min="3339" max="3339" width="9.42578125" style="884" customWidth="1"/>
    <col min="3340" max="3584" width="11" style="884"/>
    <col min="3585" max="3585" width="46.7109375" style="884" bestFit="1" customWidth="1"/>
    <col min="3586" max="3586" width="11.85546875" style="884" customWidth="1"/>
    <col min="3587" max="3587" width="12.42578125" style="884" customWidth="1"/>
    <col min="3588" max="3588" width="12.5703125" style="884" customWidth="1"/>
    <col min="3589" max="3589" width="11.7109375" style="884" customWidth="1"/>
    <col min="3590" max="3590" width="10.7109375" style="884" customWidth="1"/>
    <col min="3591" max="3591" width="2.42578125" style="884" bestFit="1" customWidth="1"/>
    <col min="3592" max="3592" width="8.5703125" style="884" customWidth="1"/>
    <col min="3593" max="3593" width="12.42578125" style="884" customWidth="1"/>
    <col min="3594" max="3594" width="2.140625" style="884" customWidth="1"/>
    <col min="3595" max="3595" width="9.42578125" style="884" customWidth="1"/>
    <col min="3596" max="3840" width="11" style="884"/>
    <col min="3841" max="3841" width="46.7109375" style="884" bestFit="1" customWidth="1"/>
    <col min="3842" max="3842" width="11.85546875" style="884" customWidth="1"/>
    <col min="3843" max="3843" width="12.42578125" style="884" customWidth="1"/>
    <col min="3844" max="3844" width="12.5703125" style="884" customWidth="1"/>
    <col min="3845" max="3845" width="11.7109375" style="884" customWidth="1"/>
    <col min="3846" max="3846" width="10.7109375" style="884" customWidth="1"/>
    <col min="3847" max="3847" width="2.42578125" style="884" bestFit="1" customWidth="1"/>
    <col min="3848" max="3848" width="8.5703125" style="884" customWidth="1"/>
    <col min="3849" max="3849" width="12.42578125" style="884" customWidth="1"/>
    <col min="3850" max="3850" width="2.140625" style="884" customWidth="1"/>
    <col min="3851" max="3851" width="9.42578125" style="884" customWidth="1"/>
    <col min="3852" max="4096" width="11" style="884"/>
    <col min="4097" max="4097" width="46.7109375" style="884" bestFit="1" customWidth="1"/>
    <col min="4098" max="4098" width="11.85546875" style="884" customWidth="1"/>
    <col min="4099" max="4099" width="12.42578125" style="884" customWidth="1"/>
    <col min="4100" max="4100" width="12.5703125" style="884" customWidth="1"/>
    <col min="4101" max="4101" width="11.7109375" style="884" customWidth="1"/>
    <col min="4102" max="4102" width="10.7109375" style="884" customWidth="1"/>
    <col min="4103" max="4103" width="2.42578125" style="884" bestFit="1" customWidth="1"/>
    <col min="4104" max="4104" width="8.5703125" style="884" customWidth="1"/>
    <col min="4105" max="4105" width="12.42578125" style="884" customWidth="1"/>
    <col min="4106" max="4106" width="2.140625" style="884" customWidth="1"/>
    <col min="4107" max="4107" width="9.42578125" style="884" customWidth="1"/>
    <col min="4108" max="4352" width="11" style="884"/>
    <col min="4353" max="4353" width="46.7109375" style="884" bestFit="1" customWidth="1"/>
    <col min="4354" max="4354" width="11.85546875" style="884" customWidth="1"/>
    <col min="4355" max="4355" width="12.42578125" style="884" customWidth="1"/>
    <col min="4356" max="4356" width="12.5703125" style="884" customWidth="1"/>
    <col min="4357" max="4357" width="11.7109375" style="884" customWidth="1"/>
    <col min="4358" max="4358" width="10.7109375" style="884" customWidth="1"/>
    <col min="4359" max="4359" width="2.42578125" style="884" bestFit="1" customWidth="1"/>
    <col min="4360" max="4360" width="8.5703125" style="884" customWidth="1"/>
    <col min="4361" max="4361" width="12.42578125" style="884" customWidth="1"/>
    <col min="4362" max="4362" width="2.140625" style="884" customWidth="1"/>
    <col min="4363" max="4363" width="9.42578125" style="884" customWidth="1"/>
    <col min="4364" max="4608" width="11" style="884"/>
    <col min="4609" max="4609" width="46.7109375" style="884" bestFit="1" customWidth="1"/>
    <col min="4610" max="4610" width="11.85546875" style="884" customWidth="1"/>
    <col min="4611" max="4611" width="12.42578125" style="884" customWidth="1"/>
    <col min="4612" max="4612" width="12.5703125" style="884" customWidth="1"/>
    <col min="4613" max="4613" width="11.7109375" style="884" customWidth="1"/>
    <col min="4614" max="4614" width="10.7109375" style="884" customWidth="1"/>
    <col min="4615" max="4615" width="2.42578125" style="884" bestFit="1" customWidth="1"/>
    <col min="4616" max="4616" width="8.5703125" style="884" customWidth="1"/>
    <col min="4617" max="4617" width="12.42578125" style="884" customWidth="1"/>
    <col min="4618" max="4618" width="2.140625" style="884" customWidth="1"/>
    <col min="4619" max="4619" width="9.42578125" style="884" customWidth="1"/>
    <col min="4620" max="4864" width="11" style="884"/>
    <col min="4865" max="4865" width="46.7109375" style="884" bestFit="1" customWidth="1"/>
    <col min="4866" max="4866" width="11.85546875" style="884" customWidth="1"/>
    <col min="4867" max="4867" width="12.42578125" style="884" customWidth="1"/>
    <col min="4868" max="4868" width="12.5703125" style="884" customWidth="1"/>
    <col min="4869" max="4869" width="11.7109375" style="884" customWidth="1"/>
    <col min="4870" max="4870" width="10.7109375" style="884" customWidth="1"/>
    <col min="4871" max="4871" width="2.42578125" style="884" bestFit="1" customWidth="1"/>
    <col min="4872" max="4872" width="8.5703125" style="884" customWidth="1"/>
    <col min="4873" max="4873" width="12.42578125" style="884" customWidth="1"/>
    <col min="4874" max="4874" width="2.140625" style="884" customWidth="1"/>
    <col min="4875" max="4875" width="9.42578125" style="884" customWidth="1"/>
    <col min="4876" max="5120" width="11" style="884"/>
    <col min="5121" max="5121" width="46.7109375" style="884" bestFit="1" customWidth="1"/>
    <col min="5122" max="5122" width="11.85546875" style="884" customWidth="1"/>
    <col min="5123" max="5123" width="12.42578125" style="884" customWidth="1"/>
    <col min="5124" max="5124" width="12.5703125" style="884" customWidth="1"/>
    <col min="5125" max="5125" width="11.7109375" style="884" customWidth="1"/>
    <col min="5126" max="5126" width="10.7109375" style="884" customWidth="1"/>
    <col min="5127" max="5127" width="2.42578125" style="884" bestFit="1" customWidth="1"/>
    <col min="5128" max="5128" width="8.5703125" style="884" customWidth="1"/>
    <col min="5129" max="5129" width="12.42578125" style="884" customWidth="1"/>
    <col min="5130" max="5130" width="2.140625" style="884" customWidth="1"/>
    <col min="5131" max="5131" width="9.42578125" style="884" customWidth="1"/>
    <col min="5132" max="5376" width="11" style="884"/>
    <col min="5377" max="5377" width="46.7109375" style="884" bestFit="1" customWidth="1"/>
    <col min="5378" max="5378" width="11.85546875" style="884" customWidth="1"/>
    <col min="5379" max="5379" width="12.42578125" style="884" customWidth="1"/>
    <col min="5380" max="5380" width="12.5703125" style="884" customWidth="1"/>
    <col min="5381" max="5381" width="11.7109375" style="884" customWidth="1"/>
    <col min="5382" max="5382" width="10.7109375" style="884" customWidth="1"/>
    <col min="5383" max="5383" width="2.42578125" style="884" bestFit="1" customWidth="1"/>
    <col min="5384" max="5384" width="8.5703125" style="884" customWidth="1"/>
    <col min="5385" max="5385" width="12.42578125" style="884" customWidth="1"/>
    <col min="5386" max="5386" width="2.140625" style="884" customWidth="1"/>
    <col min="5387" max="5387" width="9.42578125" style="884" customWidth="1"/>
    <col min="5388" max="5632" width="11" style="884"/>
    <col min="5633" max="5633" width="46.7109375" style="884" bestFit="1" customWidth="1"/>
    <col min="5634" max="5634" width="11.85546875" style="884" customWidth="1"/>
    <col min="5635" max="5635" width="12.42578125" style="884" customWidth="1"/>
    <col min="5636" max="5636" width="12.5703125" style="884" customWidth="1"/>
    <col min="5637" max="5637" width="11.7109375" style="884" customWidth="1"/>
    <col min="5638" max="5638" width="10.7109375" style="884" customWidth="1"/>
    <col min="5639" max="5639" width="2.42578125" style="884" bestFit="1" customWidth="1"/>
    <col min="5640" max="5640" width="8.5703125" style="884" customWidth="1"/>
    <col min="5641" max="5641" width="12.42578125" style="884" customWidth="1"/>
    <col min="5642" max="5642" width="2.140625" style="884" customWidth="1"/>
    <col min="5643" max="5643" width="9.42578125" style="884" customWidth="1"/>
    <col min="5644" max="5888" width="11" style="884"/>
    <col min="5889" max="5889" width="46.7109375" style="884" bestFit="1" customWidth="1"/>
    <col min="5890" max="5890" width="11.85546875" style="884" customWidth="1"/>
    <col min="5891" max="5891" width="12.42578125" style="884" customWidth="1"/>
    <col min="5892" max="5892" width="12.5703125" style="884" customWidth="1"/>
    <col min="5893" max="5893" width="11.7109375" style="884" customWidth="1"/>
    <col min="5894" max="5894" width="10.7109375" style="884" customWidth="1"/>
    <col min="5895" max="5895" width="2.42578125" style="884" bestFit="1" customWidth="1"/>
    <col min="5896" max="5896" width="8.5703125" style="884" customWidth="1"/>
    <col min="5897" max="5897" width="12.42578125" style="884" customWidth="1"/>
    <col min="5898" max="5898" width="2.140625" style="884" customWidth="1"/>
    <col min="5899" max="5899" width="9.42578125" style="884" customWidth="1"/>
    <col min="5900" max="6144" width="11" style="884"/>
    <col min="6145" max="6145" width="46.7109375" style="884" bestFit="1" customWidth="1"/>
    <col min="6146" max="6146" width="11.85546875" style="884" customWidth="1"/>
    <col min="6147" max="6147" width="12.42578125" style="884" customWidth="1"/>
    <col min="6148" max="6148" width="12.5703125" style="884" customWidth="1"/>
    <col min="6149" max="6149" width="11.7109375" style="884" customWidth="1"/>
    <col min="6150" max="6150" width="10.7109375" style="884" customWidth="1"/>
    <col min="6151" max="6151" width="2.42578125" style="884" bestFit="1" customWidth="1"/>
    <col min="6152" max="6152" width="8.5703125" style="884" customWidth="1"/>
    <col min="6153" max="6153" width="12.42578125" style="884" customWidth="1"/>
    <col min="6154" max="6154" width="2.140625" style="884" customWidth="1"/>
    <col min="6155" max="6155" width="9.42578125" style="884" customWidth="1"/>
    <col min="6156" max="6400" width="11" style="884"/>
    <col min="6401" max="6401" width="46.7109375" style="884" bestFit="1" customWidth="1"/>
    <col min="6402" max="6402" width="11.85546875" style="884" customWidth="1"/>
    <col min="6403" max="6403" width="12.42578125" style="884" customWidth="1"/>
    <col min="6404" max="6404" width="12.5703125" style="884" customWidth="1"/>
    <col min="6405" max="6405" width="11.7109375" style="884" customWidth="1"/>
    <col min="6406" max="6406" width="10.7109375" style="884" customWidth="1"/>
    <col min="6407" max="6407" width="2.42578125" style="884" bestFit="1" customWidth="1"/>
    <col min="6408" max="6408" width="8.5703125" style="884" customWidth="1"/>
    <col min="6409" max="6409" width="12.42578125" style="884" customWidth="1"/>
    <col min="6410" max="6410" width="2.140625" style="884" customWidth="1"/>
    <col min="6411" max="6411" width="9.42578125" style="884" customWidth="1"/>
    <col min="6412" max="6656" width="11" style="884"/>
    <col min="6657" max="6657" width="46.7109375" style="884" bestFit="1" customWidth="1"/>
    <col min="6658" max="6658" width="11.85546875" style="884" customWidth="1"/>
    <col min="6659" max="6659" width="12.42578125" style="884" customWidth="1"/>
    <col min="6660" max="6660" width="12.5703125" style="884" customWidth="1"/>
    <col min="6661" max="6661" width="11.7109375" style="884" customWidth="1"/>
    <col min="6662" max="6662" width="10.7109375" style="884" customWidth="1"/>
    <col min="6663" max="6663" width="2.42578125" style="884" bestFit="1" customWidth="1"/>
    <col min="6664" max="6664" width="8.5703125" style="884" customWidth="1"/>
    <col min="6665" max="6665" width="12.42578125" style="884" customWidth="1"/>
    <col min="6666" max="6666" width="2.140625" style="884" customWidth="1"/>
    <col min="6667" max="6667" width="9.42578125" style="884" customWidth="1"/>
    <col min="6668" max="6912" width="11" style="884"/>
    <col min="6913" max="6913" width="46.7109375" style="884" bestFit="1" customWidth="1"/>
    <col min="6914" max="6914" width="11.85546875" style="884" customWidth="1"/>
    <col min="6915" max="6915" width="12.42578125" style="884" customWidth="1"/>
    <col min="6916" max="6916" width="12.5703125" style="884" customWidth="1"/>
    <col min="6917" max="6917" width="11.7109375" style="884" customWidth="1"/>
    <col min="6918" max="6918" width="10.7109375" style="884" customWidth="1"/>
    <col min="6919" max="6919" width="2.42578125" style="884" bestFit="1" customWidth="1"/>
    <col min="6920" max="6920" width="8.5703125" style="884" customWidth="1"/>
    <col min="6921" max="6921" width="12.42578125" style="884" customWidth="1"/>
    <col min="6922" max="6922" width="2.140625" style="884" customWidth="1"/>
    <col min="6923" max="6923" width="9.42578125" style="884" customWidth="1"/>
    <col min="6924" max="7168" width="11" style="884"/>
    <col min="7169" max="7169" width="46.7109375" style="884" bestFit="1" customWidth="1"/>
    <col min="7170" max="7170" width="11.85546875" style="884" customWidth="1"/>
    <col min="7171" max="7171" width="12.42578125" style="884" customWidth="1"/>
    <col min="7172" max="7172" width="12.5703125" style="884" customWidth="1"/>
    <col min="7173" max="7173" width="11.7109375" style="884" customWidth="1"/>
    <col min="7174" max="7174" width="10.7109375" style="884" customWidth="1"/>
    <col min="7175" max="7175" width="2.42578125" style="884" bestFit="1" customWidth="1"/>
    <col min="7176" max="7176" width="8.5703125" style="884" customWidth="1"/>
    <col min="7177" max="7177" width="12.42578125" style="884" customWidth="1"/>
    <col min="7178" max="7178" width="2.140625" style="884" customWidth="1"/>
    <col min="7179" max="7179" width="9.42578125" style="884" customWidth="1"/>
    <col min="7180" max="7424" width="11" style="884"/>
    <col min="7425" max="7425" width="46.7109375" style="884" bestFit="1" customWidth="1"/>
    <col min="7426" max="7426" width="11.85546875" style="884" customWidth="1"/>
    <col min="7427" max="7427" width="12.42578125" style="884" customWidth="1"/>
    <col min="7428" max="7428" width="12.5703125" style="884" customWidth="1"/>
    <col min="7429" max="7429" width="11.7109375" style="884" customWidth="1"/>
    <col min="7430" max="7430" width="10.7109375" style="884" customWidth="1"/>
    <col min="7431" max="7431" width="2.42578125" style="884" bestFit="1" customWidth="1"/>
    <col min="7432" max="7432" width="8.5703125" style="884" customWidth="1"/>
    <col min="7433" max="7433" width="12.42578125" style="884" customWidth="1"/>
    <col min="7434" max="7434" width="2.140625" style="884" customWidth="1"/>
    <col min="7435" max="7435" width="9.42578125" style="884" customWidth="1"/>
    <col min="7436" max="7680" width="11" style="884"/>
    <col min="7681" max="7681" width="46.7109375" style="884" bestFit="1" customWidth="1"/>
    <col min="7682" max="7682" width="11.85546875" style="884" customWidth="1"/>
    <col min="7683" max="7683" width="12.42578125" style="884" customWidth="1"/>
    <col min="7684" max="7684" width="12.5703125" style="884" customWidth="1"/>
    <col min="7685" max="7685" width="11.7109375" style="884" customWidth="1"/>
    <col min="7686" max="7686" width="10.7109375" style="884" customWidth="1"/>
    <col min="7687" max="7687" width="2.42578125" style="884" bestFit="1" customWidth="1"/>
    <col min="7688" max="7688" width="8.5703125" style="884" customWidth="1"/>
    <col min="7689" max="7689" width="12.42578125" style="884" customWidth="1"/>
    <col min="7690" max="7690" width="2.140625" style="884" customWidth="1"/>
    <col min="7691" max="7691" width="9.42578125" style="884" customWidth="1"/>
    <col min="7692" max="7936" width="11" style="884"/>
    <col min="7937" max="7937" width="46.7109375" style="884" bestFit="1" customWidth="1"/>
    <col min="7938" max="7938" width="11.85546875" style="884" customWidth="1"/>
    <col min="7939" max="7939" width="12.42578125" style="884" customWidth="1"/>
    <col min="7940" max="7940" width="12.5703125" style="884" customWidth="1"/>
    <col min="7941" max="7941" width="11.7109375" style="884" customWidth="1"/>
    <col min="7942" max="7942" width="10.7109375" style="884" customWidth="1"/>
    <col min="7943" max="7943" width="2.42578125" style="884" bestFit="1" customWidth="1"/>
    <col min="7944" max="7944" width="8.5703125" style="884" customWidth="1"/>
    <col min="7945" max="7945" width="12.42578125" style="884" customWidth="1"/>
    <col min="7946" max="7946" width="2.140625" style="884" customWidth="1"/>
    <col min="7947" max="7947" width="9.42578125" style="884" customWidth="1"/>
    <col min="7948" max="8192" width="11" style="884"/>
    <col min="8193" max="8193" width="46.7109375" style="884" bestFit="1" customWidth="1"/>
    <col min="8194" max="8194" width="11.85546875" style="884" customWidth="1"/>
    <col min="8195" max="8195" width="12.42578125" style="884" customWidth="1"/>
    <col min="8196" max="8196" width="12.5703125" style="884" customWidth="1"/>
    <col min="8197" max="8197" width="11.7109375" style="884" customWidth="1"/>
    <col min="8198" max="8198" width="10.7109375" style="884" customWidth="1"/>
    <col min="8199" max="8199" width="2.42578125" style="884" bestFit="1" customWidth="1"/>
    <col min="8200" max="8200" width="8.5703125" style="884" customWidth="1"/>
    <col min="8201" max="8201" width="12.42578125" style="884" customWidth="1"/>
    <col min="8202" max="8202" width="2.140625" style="884" customWidth="1"/>
    <col min="8203" max="8203" width="9.42578125" style="884" customWidth="1"/>
    <col min="8204" max="8448" width="11" style="884"/>
    <col min="8449" max="8449" width="46.7109375" style="884" bestFit="1" customWidth="1"/>
    <col min="8450" max="8450" width="11.85546875" style="884" customWidth="1"/>
    <col min="8451" max="8451" width="12.42578125" style="884" customWidth="1"/>
    <col min="8452" max="8452" width="12.5703125" style="884" customWidth="1"/>
    <col min="8453" max="8453" width="11.7109375" style="884" customWidth="1"/>
    <col min="8454" max="8454" width="10.7109375" style="884" customWidth="1"/>
    <col min="8455" max="8455" width="2.42578125" style="884" bestFit="1" customWidth="1"/>
    <col min="8456" max="8456" width="8.5703125" style="884" customWidth="1"/>
    <col min="8457" max="8457" width="12.42578125" style="884" customWidth="1"/>
    <col min="8458" max="8458" width="2.140625" style="884" customWidth="1"/>
    <col min="8459" max="8459" width="9.42578125" style="884" customWidth="1"/>
    <col min="8460" max="8704" width="11" style="884"/>
    <col min="8705" max="8705" width="46.7109375" style="884" bestFit="1" customWidth="1"/>
    <col min="8706" max="8706" width="11.85546875" style="884" customWidth="1"/>
    <col min="8707" max="8707" width="12.42578125" style="884" customWidth="1"/>
    <col min="8708" max="8708" width="12.5703125" style="884" customWidth="1"/>
    <col min="8709" max="8709" width="11.7109375" style="884" customWidth="1"/>
    <col min="8710" max="8710" width="10.7109375" style="884" customWidth="1"/>
    <col min="8711" max="8711" width="2.42578125" style="884" bestFit="1" customWidth="1"/>
    <col min="8712" max="8712" width="8.5703125" style="884" customWidth="1"/>
    <col min="8713" max="8713" width="12.42578125" style="884" customWidth="1"/>
    <col min="8714" max="8714" width="2.140625" style="884" customWidth="1"/>
    <col min="8715" max="8715" width="9.42578125" style="884" customWidth="1"/>
    <col min="8716" max="8960" width="11" style="884"/>
    <col min="8961" max="8961" width="46.7109375" style="884" bestFit="1" customWidth="1"/>
    <col min="8962" max="8962" width="11.85546875" style="884" customWidth="1"/>
    <col min="8963" max="8963" width="12.42578125" style="884" customWidth="1"/>
    <col min="8964" max="8964" width="12.5703125" style="884" customWidth="1"/>
    <col min="8965" max="8965" width="11.7109375" style="884" customWidth="1"/>
    <col min="8966" max="8966" width="10.7109375" style="884" customWidth="1"/>
    <col min="8967" max="8967" width="2.42578125" style="884" bestFit="1" customWidth="1"/>
    <col min="8968" max="8968" width="8.5703125" style="884" customWidth="1"/>
    <col min="8969" max="8969" width="12.42578125" style="884" customWidth="1"/>
    <col min="8970" max="8970" width="2.140625" style="884" customWidth="1"/>
    <col min="8971" max="8971" width="9.42578125" style="884" customWidth="1"/>
    <col min="8972" max="9216" width="11" style="884"/>
    <col min="9217" max="9217" width="46.7109375" style="884" bestFit="1" customWidth="1"/>
    <col min="9218" max="9218" width="11.85546875" style="884" customWidth="1"/>
    <col min="9219" max="9219" width="12.42578125" style="884" customWidth="1"/>
    <col min="9220" max="9220" width="12.5703125" style="884" customWidth="1"/>
    <col min="9221" max="9221" width="11.7109375" style="884" customWidth="1"/>
    <col min="9222" max="9222" width="10.7109375" style="884" customWidth="1"/>
    <col min="9223" max="9223" width="2.42578125" style="884" bestFit="1" customWidth="1"/>
    <col min="9224" max="9224" width="8.5703125" style="884" customWidth="1"/>
    <col min="9225" max="9225" width="12.42578125" style="884" customWidth="1"/>
    <col min="9226" max="9226" width="2.140625" style="884" customWidth="1"/>
    <col min="9227" max="9227" width="9.42578125" style="884" customWidth="1"/>
    <col min="9228" max="9472" width="11" style="884"/>
    <col min="9473" max="9473" width="46.7109375" style="884" bestFit="1" customWidth="1"/>
    <col min="9474" max="9474" width="11.85546875" style="884" customWidth="1"/>
    <col min="9475" max="9475" width="12.42578125" style="884" customWidth="1"/>
    <col min="9476" max="9476" width="12.5703125" style="884" customWidth="1"/>
    <col min="9477" max="9477" width="11.7109375" style="884" customWidth="1"/>
    <col min="9478" max="9478" width="10.7109375" style="884" customWidth="1"/>
    <col min="9479" max="9479" width="2.42578125" style="884" bestFit="1" customWidth="1"/>
    <col min="9480" max="9480" width="8.5703125" style="884" customWidth="1"/>
    <col min="9481" max="9481" width="12.42578125" style="884" customWidth="1"/>
    <col min="9482" max="9482" width="2.140625" style="884" customWidth="1"/>
    <col min="9483" max="9483" width="9.42578125" style="884" customWidth="1"/>
    <col min="9484" max="9728" width="11" style="884"/>
    <col min="9729" max="9729" width="46.7109375" style="884" bestFit="1" customWidth="1"/>
    <col min="9730" max="9730" width="11.85546875" style="884" customWidth="1"/>
    <col min="9731" max="9731" width="12.42578125" style="884" customWidth="1"/>
    <col min="9732" max="9732" width="12.5703125" style="884" customWidth="1"/>
    <col min="9733" max="9733" width="11.7109375" style="884" customWidth="1"/>
    <col min="9734" max="9734" width="10.7109375" style="884" customWidth="1"/>
    <col min="9735" max="9735" width="2.42578125" style="884" bestFit="1" customWidth="1"/>
    <col min="9736" max="9736" width="8.5703125" style="884" customWidth="1"/>
    <col min="9737" max="9737" width="12.42578125" style="884" customWidth="1"/>
    <col min="9738" max="9738" width="2.140625" style="884" customWidth="1"/>
    <col min="9739" max="9739" width="9.42578125" style="884" customWidth="1"/>
    <col min="9740" max="9984" width="11" style="884"/>
    <col min="9985" max="9985" width="46.7109375" style="884" bestFit="1" customWidth="1"/>
    <col min="9986" max="9986" width="11.85546875" style="884" customWidth="1"/>
    <col min="9987" max="9987" width="12.42578125" style="884" customWidth="1"/>
    <col min="9988" max="9988" width="12.5703125" style="884" customWidth="1"/>
    <col min="9989" max="9989" width="11.7109375" style="884" customWidth="1"/>
    <col min="9990" max="9990" width="10.7109375" style="884" customWidth="1"/>
    <col min="9991" max="9991" width="2.42578125" style="884" bestFit="1" customWidth="1"/>
    <col min="9992" max="9992" width="8.5703125" style="884" customWidth="1"/>
    <col min="9993" max="9993" width="12.42578125" style="884" customWidth="1"/>
    <col min="9994" max="9994" width="2.140625" style="884" customWidth="1"/>
    <col min="9995" max="9995" width="9.42578125" style="884" customWidth="1"/>
    <col min="9996" max="10240" width="11" style="884"/>
    <col min="10241" max="10241" width="46.7109375" style="884" bestFit="1" customWidth="1"/>
    <col min="10242" max="10242" width="11.85546875" style="884" customWidth="1"/>
    <col min="10243" max="10243" width="12.42578125" style="884" customWidth="1"/>
    <col min="10244" max="10244" width="12.5703125" style="884" customWidth="1"/>
    <col min="10245" max="10245" width="11.7109375" style="884" customWidth="1"/>
    <col min="10246" max="10246" width="10.7109375" style="884" customWidth="1"/>
    <col min="10247" max="10247" width="2.42578125" style="884" bestFit="1" customWidth="1"/>
    <col min="10248" max="10248" width="8.5703125" style="884" customWidth="1"/>
    <col min="10249" max="10249" width="12.42578125" style="884" customWidth="1"/>
    <col min="10250" max="10250" width="2.140625" style="884" customWidth="1"/>
    <col min="10251" max="10251" width="9.42578125" style="884" customWidth="1"/>
    <col min="10252" max="10496" width="11" style="884"/>
    <col min="10497" max="10497" width="46.7109375" style="884" bestFit="1" customWidth="1"/>
    <col min="10498" max="10498" width="11.85546875" style="884" customWidth="1"/>
    <col min="10499" max="10499" width="12.42578125" style="884" customWidth="1"/>
    <col min="10500" max="10500" width="12.5703125" style="884" customWidth="1"/>
    <col min="10501" max="10501" width="11.7109375" style="884" customWidth="1"/>
    <col min="10502" max="10502" width="10.7109375" style="884" customWidth="1"/>
    <col min="10503" max="10503" width="2.42578125" style="884" bestFit="1" customWidth="1"/>
    <col min="10504" max="10504" width="8.5703125" style="884" customWidth="1"/>
    <col min="10505" max="10505" width="12.42578125" style="884" customWidth="1"/>
    <col min="10506" max="10506" width="2.140625" style="884" customWidth="1"/>
    <col min="10507" max="10507" width="9.42578125" style="884" customWidth="1"/>
    <col min="10508" max="10752" width="11" style="884"/>
    <col min="10753" max="10753" width="46.7109375" style="884" bestFit="1" customWidth="1"/>
    <col min="10754" max="10754" width="11.85546875" style="884" customWidth="1"/>
    <col min="10755" max="10755" width="12.42578125" style="884" customWidth="1"/>
    <col min="10756" max="10756" width="12.5703125" style="884" customWidth="1"/>
    <col min="10757" max="10757" width="11.7109375" style="884" customWidth="1"/>
    <col min="10758" max="10758" width="10.7109375" style="884" customWidth="1"/>
    <col min="10759" max="10759" width="2.42578125" style="884" bestFit="1" customWidth="1"/>
    <col min="10760" max="10760" width="8.5703125" style="884" customWidth="1"/>
    <col min="10761" max="10761" width="12.42578125" style="884" customWidth="1"/>
    <col min="10762" max="10762" width="2.140625" style="884" customWidth="1"/>
    <col min="10763" max="10763" width="9.42578125" style="884" customWidth="1"/>
    <col min="10764" max="11008" width="11" style="884"/>
    <col min="11009" max="11009" width="46.7109375" style="884" bestFit="1" customWidth="1"/>
    <col min="11010" max="11010" width="11.85546875" style="884" customWidth="1"/>
    <col min="11011" max="11011" width="12.42578125" style="884" customWidth="1"/>
    <col min="11012" max="11012" width="12.5703125" style="884" customWidth="1"/>
    <col min="11013" max="11013" width="11.7109375" style="884" customWidth="1"/>
    <col min="11014" max="11014" width="10.7109375" style="884" customWidth="1"/>
    <col min="11015" max="11015" width="2.42578125" style="884" bestFit="1" customWidth="1"/>
    <col min="11016" max="11016" width="8.5703125" style="884" customWidth="1"/>
    <col min="11017" max="11017" width="12.42578125" style="884" customWidth="1"/>
    <col min="11018" max="11018" width="2.140625" style="884" customWidth="1"/>
    <col min="11019" max="11019" width="9.42578125" style="884" customWidth="1"/>
    <col min="11020" max="11264" width="11" style="884"/>
    <col min="11265" max="11265" width="46.7109375" style="884" bestFit="1" customWidth="1"/>
    <col min="11266" max="11266" width="11.85546875" style="884" customWidth="1"/>
    <col min="11267" max="11267" width="12.42578125" style="884" customWidth="1"/>
    <col min="11268" max="11268" width="12.5703125" style="884" customWidth="1"/>
    <col min="11269" max="11269" width="11.7109375" style="884" customWidth="1"/>
    <col min="11270" max="11270" width="10.7109375" style="884" customWidth="1"/>
    <col min="11271" max="11271" width="2.42578125" style="884" bestFit="1" customWidth="1"/>
    <col min="11272" max="11272" width="8.5703125" style="884" customWidth="1"/>
    <col min="11273" max="11273" width="12.42578125" style="884" customWidth="1"/>
    <col min="11274" max="11274" width="2.140625" style="884" customWidth="1"/>
    <col min="11275" max="11275" width="9.42578125" style="884" customWidth="1"/>
    <col min="11276" max="11520" width="11" style="884"/>
    <col min="11521" max="11521" width="46.7109375" style="884" bestFit="1" customWidth="1"/>
    <col min="11522" max="11522" width="11.85546875" style="884" customWidth="1"/>
    <col min="11523" max="11523" width="12.42578125" style="884" customWidth="1"/>
    <col min="11524" max="11524" width="12.5703125" style="884" customWidth="1"/>
    <col min="11525" max="11525" width="11.7109375" style="884" customWidth="1"/>
    <col min="11526" max="11526" width="10.7109375" style="884" customWidth="1"/>
    <col min="11527" max="11527" width="2.42578125" style="884" bestFit="1" customWidth="1"/>
    <col min="11528" max="11528" width="8.5703125" style="884" customWidth="1"/>
    <col min="11529" max="11529" width="12.42578125" style="884" customWidth="1"/>
    <col min="11530" max="11530" width="2.140625" style="884" customWidth="1"/>
    <col min="11531" max="11531" width="9.42578125" style="884" customWidth="1"/>
    <col min="11532" max="11776" width="11" style="884"/>
    <col min="11777" max="11777" width="46.7109375" style="884" bestFit="1" customWidth="1"/>
    <col min="11778" max="11778" width="11.85546875" style="884" customWidth="1"/>
    <col min="11779" max="11779" width="12.42578125" style="884" customWidth="1"/>
    <col min="11780" max="11780" width="12.5703125" style="884" customWidth="1"/>
    <col min="11781" max="11781" width="11.7109375" style="884" customWidth="1"/>
    <col min="11782" max="11782" width="10.7109375" style="884" customWidth="1"/>
    <col min="11783" max="11783" width="2.42578125" style="884" bestFit="1" customWidth="1"/>
    <col min="11784" max="11784" width="8.5703125" style="884" customWidth="1"/>
    <col min="11785" max="11785" width="12.42578125" style="884" customWidth="1"/>
    <col min="11786" max="11786" width="2.140625" style="884" customWidth="1"/>
    <col min="11787" max="11787" width="9.42578125" style="884" customWidth="1"/>
    <col min="11788" max="12032" width="11" style="884"/>
    <col min="12033" max="12033" width="46.7109375" style="884" bestFit="1" customWidth="1"/>
    <col min="12034" max="12034" width="11.85546875" style="884" customWidth="1"/>
    <col min="12035" max="12035" width="12.42578125" style="884" customWidth="1"/>
    <col min="12036" max="12036" width="12.5703125" style="884" customWidth="1"/>
    <col min="12037" max="12037" width="11.7109375" style="884" customWidth="1"/>
    <col min="12038" max="12038" width="10.7109375" style="884" customWidth="1"/>
    <col min="12039" max="12039" width="2.42578125" style="884" bestFit="1" customWidth="1"/>
    <col min="12040" max="12040" width="8.5703125" style="884" customWidth="1"/>
    <col min="12041" max="12041" width="12.42578125" style="884" customWidth="1"/>
    <col min="12042" max="12042" width="2.140625" style="884" customWidth="1"/>
    <col min="12043" max="12043" width="9.42578125" style="884" customWidth="1"/>
    <col min="12044" max="12288" width="11" style="884"/>
    <col min="12289" max="12289" width="46.7109375" style="884" bestFit="1" customWidth="1"/>
    <col min="12290" max="12290" width="11.85546875" style="884" customWidth="1"/>
    <col min="12291" max="12291" width="12.42578125" style="884" customWidth="1"/>
    <col min="12292" max="12292" width="12.5703125" style="884" customWidth="1"/>
    <col min="12293" max="12293" width="11.7109375" style="884" customWidth="1"/>
    <col min="12294" max="12294" width="10.7109375" style="884" customWidth="1"/>
    <col min="12295" max="12295" width="2.42578125" style="884" bestFit="1" customWidth="1"/>
    <col min="12296" max="12296" width="8.5703125" style="884" customWidth="1"/>
    <col min="12297" max="12297" width="12.42578125" style="884" customWidth="1"/>
    <col min="12298" max="12298" width="2.140625" style="884" customWidth="1"/>
    <col min="12299" max="12299" width="9.42578125" style="884" customWidth="1"/>
    <col min="12300" max="12544" width="11" style="884"/>
    <col min="12545" max="12545" width="46.7109375" style="884" bestFit="1" customWidth="1"/>
    <col min="12546" max="12546" width="11.85546875" style="884" customWidth="1"/>
    <col min="12547" max="12547" width="12.42578125" style="884" customWidth="1"/>
    <col min="12548" max="12548" width="12.5703125" style="884" customWidth="1"/>
    <col min="12549" max="12549" width="11.7109375" style="884" customWidth="1"/>
    <col min="12550" max="12550" width="10.7109375" style="884" customWidth="1"/>
    <col min="12551" max="12551" width="2.42578125" style="884" bestFit="1" customWidth="1"/>
    <col min="12552" max="12552" width="8.5703125" style="884" customWidth="1"/>
    <col min="12553" max="12553" width="12.42578125" style="884" customWidth="1"/>
    <col min="12554" max="12554" width="2.140625" style="884" customWidth="1"/>
    <col min="12555" max="12555" width="9.42578125" style="884" customWidth="1"/>
    <col min="12556" max="12800" width="11" style="884"/>
    <col min="12801" max="12801" width="46.7109375" style="884" bestFit="1" customWidth="1"/>
    <col min="12802" max="12802" width="11.85546875" style="884" customWidth="1"/>
    <col min="12803" max="12803" width="12.42578125" style="884" customWidth="1"/>
    <col min="12804" max="12804" width="12.5703125" style="884" customWidth="1"/>
    <col min="12805" max="12805" width="11.7109375" style="884" customWidth="1"/>
    <col min="12806" max="12806" width="10.7109375" style="884" customWidth="1"/>
    <col min="12807" max="12807" width="2.42578125" style="884" bestFit="1" customWidth="1"/>
    <col min="12808" max="12808" width="8.5703125" style="884" customWidth="1"/>
    <col min="12809" max="12809" width="12.42578125" style="884" customWidth="1"/>
    <col min="12810" max="12810" width="2.140625" style="884" customWidth="1"/>
    <col min="12811" max="12811" width="9.42578125" style="884" customWidth="1"/>
    <col min="12812" max="13056" width="11" style="884"/>
    <col min="13057" max="13057" width="46.7109375" style="884" bestFit="1" customWidth="1"/>
    <col min="13058" max="13058" width="11.85546875" style="884" customWidth="1"/>
    <col min="13059" max="13059" width="12.42578125" style="884" customWidth="1"/>
    <col min="13060" max="13060" width="12.5703125" style="884" customWidth="1"/>
    <col min="13061" max="13061" width="11.7109375" style="884" customWidth="1"/>
    <col min="13062" max="13062" width="10.7109375" style="884" customWidth="1"/>
    <col min="13063" max="13063" width="2.42578125" style="884" bestFit="1" customWidth="1"/>
    <col min="13064" max="13064" width="8.5703125" style="884" customWidth="1"/>
    <col min="13065" max="13065" width="12.42578125" style="884" customWidth="1"/>
    <col min="13066" max="13066" width="2.140625" style="884" customWidth="1"/>
    <col min="13067" max="13067" width="9.42578125" style="884" customWidth="1"/>
    <col min="13068" max="13312" width="11" style="884"/>
    <col min="13313" max="13313" width="46.7109375" style="884" bestFit="1" customWidth="1"/>
    <col min="13314" max="13314" width="11.85546875" style="884" customWidth="1"/>
    <col min="13315" max="13315" width="12.42578125" style="884" customWidth="1"/>
    <col min="13316" max="13316" width="12.5703125" style="884" customWidth="1"/>
    <col min="13317" max="13317" width="11.7109375" style="884" customWidth="1"/>
    <col min="13318" max="13318" width="10.7109375" style="884" customWidth="1"/>
    <col min="13319" max="13319" width="2.42578125" style="884" bestFit="1" customWidth="1"/>
    <col min="13320" max="13320" width="8.5703125" style="884" customWidth="1"/>
    <col min="13321" max="13321" width="12.42578125" style="884" customWidth="1"/>
    <col min="13322" max="13322" width="2.140625" style="884" customWidth="1"/>
    <col min="13323" max="13323" width="9.42578125" style="884" customWidth="1"/>
    <col min="13324" max="13568" width="11" style="884"/>
    <col min="13569" max="13569" width="46.7109375" style="884" bestFit="1" customWidth="1"/>
    <col min="13570" max="13570" width="11.85546875" style="884" customWidth="1"/>
    <col min="13571" max="13571" width="12.42578125" style="884" customWidth="1"/>
    <col min="13572" max="13572" width="12.5703125" style="884" customWidth="1"/>
    <col min="13573" max="13573" width="11.7109375" style="884" customWidth="1"/>
    <col min="13574" max="13574" width="10.7109375" style="884" customWidth="1"/>
    <col min="13575" max="13575" width="2.42578125" style="884" bestFit="1" customWidth="1"/>
    <col min="13576" max="13576" width="8.5703125" style="884" customWidth="1"/>
    <col min="13577" max="13577" width="12.42578125" style="884" customWidth="1"/>
    <col min="13578" max="13578" width="2.140625" style="884" customWidth="1"/>
    <col min="13579" max="13579" width="9.42578125" style="884" customWidth="1"/>
    <col min="13580" max="13824" width="11" style="884"/>
    <col min="13825" max="13825" width="46.7109375" style="884" bestFit="1" customWidth="1"/>
    <col min="13826" max="13826" width="11.85546875" style="884" customWidth="1"/>
    <col min="13827" max="13827" width="12.42578125" style="884" customWidth="1"/>
    <col min="13828" max="13828" width="12.5703125" style="884" customWidth="1"/>
    <col min="13829" max="13829" width="11.7109375" style="884" customWidth="1"/>
    <col min="13830" max="13830" width="10.7109375" style="884" customWidth="1"/>
    <col min="13831" max="13831" width="2.42578125" style="884" bestFit="1" customWidth="1"/>
    <col min="13832" max="13832" width="8.5703125" style="884" customWidth="1"/>
    <col min="13833" max="13833" width="12.42578125" style="884" customWidth="1"/>
    <col min="13834" max="13834" width="2.140625" style="884" customWidth="1"/>
    <col min="13835" max="13835" width="9.42578125" style="884" customWidth="1"/>
    <col min="13836" max="14080" width="11" style="884"/>
    <col min="14081" max="14081" width="46.7109375" style="884" bestFit="1" customWidth="1"/>
    <col min="14082" max="14082" width="11.85546875" style="884" customWidth="1"/>
    <col min="14083" max="14083" width="12.42578125" style="884" customWidth="1"/>
    <col min="14084" max="14084" width="12.5703125" style="884" customWidth="1"/>
    <col min="14085" max="14085" width="11.7109375" style="884" customWidth="1"/>
    <col min="14086" max="14086" width="10.7109375" style="884" customWidth="1"/>
    <col min="14087" max="14087" width="2.42578125" style="884" bestFit="1" customWidth="1"/>
    <col min="14088" max="14088" width="8.5703125" style="884" customWidth="1"/>
    <col min="14089" max="14089" width="12.42578125" style="884" customWidth="1"/>
    <col min="14090" max="14090" width="2.140625" style="884" customWidth="1"/>
    <col min="14091" max="14091" width="9.42578125" style="884" customWidth="1"/>
    <col min="14092" max="14336" width="11" style="884"/>
    <col min="14337" max="14337" width="46.7109375" style="884" bestFit="1" customWidth="1"/>
    <col min="14338" max="14338" width="11.85546875" style="884" customWidth="1"/>
    <col min="14339" max="14339" width="12.42578125" style="884" customWidth="1"/>
    <col min="14340" max="14340" width="12.5703125" style="884" customWidth="1"/>
    <col min="14341" max="14341" width="11.7109375" style="884" customWidth="1"/>
    <col min="14342" max="14342" width="10.7109375" style="884" customWidth="1"/>
    <col min="14343" max="14343" width="2.42578125" style="884" bestFit="1" customWidth="1"/>
    <col min="14344" max="14344" width="8.5703125" style="884" customWidth="1"/>
    <col min="14345" max="14345" width="12.42578125" style="884" customWidth="1"/>
    <col min="14346" max="14346" width="2.140625" style="884" customWidth="1"/>
    <col min="14347" max="14347" width="9.42578125" style="884" customWidth="1"/>
    <col min="14348" max="14592" width="11" style="884"/>
    <col min="14593" max="14593" width="46.7109375" style="884" bestFit="1" customWidth="1"/>
    <col min="14594" max="14594" width="11.85546875" style="884" customWidth="1"/>
    <col min="14595" max="14595" width="12.42578125" style="884" customWidth="1"/>
    <col min="14596" max="14596" width="12.5703125" style="884" customWidth="1"/>
    <col min="14597" max="14597" width="11.7109375" style="884" customWidth="1"/>
    <col min="14598" max="14598" width="10.7109375" style="884" customWidth="1"/>
    <col min="14599" max="14599" width="2.42578125" style="884" bestFit="1" customWidth="1"/>
    <col min="14600" max="14600" width="8.5703125" style="884" customWidth="1"/>
    <col min="14601" max="14601" width="12.42578125" style="884" customWidth="1"/>
    <col min="14602" max="14602" width="2.140625" style="884" customWidth="1"/>
    <col min="14603" max="14603" width="9.42578125" style="884" customWidth="1"/>
    <col min="14604" max="14848" width="11" style="884"/>
    <col min="14849" max="14849" width="46.7109375" style="884" bestFit="1" customWidth="1"/>
    <col min="14850" max="14850" width="11.85546875" style="884" customWidth="1"/>
    <col min="14851" max="14851" width="12.42578125" style="884" customWidth="1"/>
    <col min="14852" max="14852" width="12.5703125" style="884" customWidth="1"/>
    <col min="14853" max="14853" width="11.7109375" style="884" customWidth="1"/>
    <col min="14854" max="14854" width="10.7109375" style="884" customWidth="1"/>
    <col min="14855" max="14855" width="2.42578125" style="884" bestFit="1" customWidth="1"/>
    <col min="14856" max="14856" width="8.5703125" style="884" customWidth="1"/>
    <col min="14857" max="14857" width="12.42578125" style="884" customWidth="1"/>
    <col min="14858" max="14858" width="2.140625" style="884" customWidth="1"/>
    <col min="14859" max="14859" width="9.42578125" style="884" customWidth="1"/>
    <col min="14860" max="15104" width="11" style="884"/>
    <col min="15105" max="15105" width="46.7109375" style="884" bestFit="1" customWidth="1"/>
    <col min="15106" max="15106" width="11.85546875" style="884" customWidth="1"/>
    <col min="15107" max="15107" width="12.42578125" style="884" customWidth="1"/>
    <col min="15108" max="15108" width="12.5703125" style="884" customWidth="1"/>
    <col min="15109" max="15109" width="11.7109375" style="884" customWidth="1"/>
    <col min="15110" max="15110" width="10.7109375" style="884" customWidth="1"/>
    <col min="15111" max="15111" width="2.42578125" style="884" bestFit="1" customWidth="1"/>
    <col min="15112" max="15112" width="8.5703125" style="884" customWidth="1"/>
    <col min="15113" max="15113" width="12.42578125" style="884" customWidth="1"/>
    <col min="15114" max="15114" width="2.140625" style="884" customWidth="1"/>
    <col min="15115" max="15115" width="9.42578125" style="884" customWidth="1"/>
    <col min="15116" max="15360" width="11" style="884"/>
    <col min="15361" max="15361" width="46.7109375" style="884" bestFit="1" customWidth="1"/>
    <col min="15362" max="15362" width="11.85546875" style="884" customWidth="1"/>
    <col min="15363" max="15363" width="12.42578125" style="884" customWidth="1"/>
    <col min="15364" max="15364" width="12.5703125" style="884" customWidth="1"/>
    <col min="15365" max="15365" width="11.7109375" style="884" customWidth="1"/>
    <col min="15366" max="15366" width="10.7109375" style="884" customWidth="1"/>
    <col min="15367" max="15367" width="2.42578125" style="884" bestFit="1" customWidth="1"/>
    <col min="15368" max="15368" width="8.5703125" style="884" customWidth="1"/>
    <col min="15369" max="15369" width="12.42578125" style="884" customWidth="1"/>
    <col min="15370" max="15370" width="2.140625" style="884" customWidth="1"/>
    <col min="15371" max="15371" width="9.42578125" style="884" customWidth="1"/>
    <col min="15372" max="15616" width="11" style="884"/>
    <col min="15617" max="15617" width="46.7109375" style="884" bestFit="1" customWidth="1"/>
    <col min="15618" max="15618" width="11.85546875" style="884" customWidth="1"/>
    <col min="15619" max="15619" width="12.42578125" style="884" customWidth="1"/>
    <col min="15620" max="15620" width="12.5703125" style="884" customWidth="1"/>
    <col min="15621" max="15621" width="11.7109375" style="884" customWidth="1"/>
    <col min="15622" max="15622" width="10.7109375" style="884" customWidth="1"/>
    <col min="15623" max="15623" width="2.42578125" style="884" bestFit="1" customWidth="1"/>
    <col min="15624" max="15624" width="8.5703125" style="884" customWidth="1"/>
    <col min="15625" max="15625" width="12.42578125" style="884" customWidth="1"/>
    <col min="15626" max="15626" width="2.140625" style="884" customWidth="1"/>
    <col min="15627" max="15627" width="9.42578125" style="884" customWidth="1"/>
    <col min="15628" max="15872" width="11" style="884"/>
    <col min="15873" max="15873" width="46.7109375" style="884" bestFit="1" customWidth="1"/>
    <col min="15874" max="15874" width="11.85546875" style="884" customWidth="1"/>
    <col min="15875" max="15875" width="12.42578125" style="884" customWidth="1"/>
    <col min="15876" max="15876" width="12.5703125" style="884" customWidth="1"/>
    <col min="15877" max="15877" width="11.7109375" style="884" customWidth="1"/>
    <col min="15878" max="15878" width="10.7109375" style="884" customWidth="1"/>
    <col min="15879" max="15879" width="2.42578125" style="884" bestFit="1" customWidth="1"/>
    <col min="15880" max="15880" width="8.5703125" style="884" customWidth="1"/>
    <col min="15881" max="15881" width="12.42578125" style="884" customWidth="1"/>
    <col min="15882" max="15882" width="2.140625" style="884" customWidth="1"/>
    <col min="15883" max="15883" width="9.42578125" style="884" customWidth="1"/>
    <col min="15884" max="16128" width="11" style="884"/>
    <col min="16129" max="16129" width="46.7109375" style="884" bestFit="1" customWidth="1"/>
    <col min="16130" max="16130" width="11.85546875" style="884" customWidth="1"/>
    <col min="16131" max="16131" width="12.42578125" style="884" customWidth="1"/>
    <col min="16132" max="16132" width="12.5703125" style="884" customWidth="1"/>
    <col min="16133" max="16133" width="11.7109375" style="884" customWidth="1"/>
    <col min="16134" max="16134" width="10.7109375" style="884" customWidth="1"/>
    <col min="16135" max="16135" width="2.42578125" style="884" bestFit="1" customWidth="1"/>
    <col min="16136" max="16136" width="8.5703125" style="884" customWidth="1"/>
    <col min="16137" max="16137" width="12.42578125" style="884" customWidth="1"/>
    <col min="16138" max="16138" width="2.140625" style="884" customWidth="1"/>
    <col min="16139" max="16139" width="9.42578125" style="884" customWidth="1"/>
    <col min="16140" max="16384" width="11" style="884"/>
  </cols>
  <sheetData>
    <row r="1" spans="1:13" ht="17.100000000000001" customHeight="1">
      <c r="A1" s="2044" t="s">
        <v>863</v>
      </c>
      <c r="B1" s="2044"/>
      <c r="C1" s="2044"/>
      <c r="D1" s="2044"/>
      <c r="E1" s="2044"/>
      <c r="F1" s="2044"/>
      <c r="G1" s="2044"/>
      <c r="H1" s="2044"/>
      <c r="I1" s="2044"/>
      <c r="J1" s="2044"/>
      <c r="K1" s="2044"/>
    </row>
    <row r="2" spans="1:13" ht="17.100000000000001" customHeight="1">
      <c r="A2" s="2059" t="s">
        <v>90</v>
      </c>
      <c r="B2" s="2059"/>
      <c r="C2" s="2059"/>
      <c r="D2" s="2059"/>
      <c r="E2" s="2059"/>
      <c r="F2" s="2059"/>
      <c r="G2" s="2059"/>
      <c r="H2" s="2059"/>
      <c r="I2" s="2059"/>
      <c r="J2" s="2059"/>
      <c r="K2" s="2059"/>
    </row>
    <row r="3" spans="1:13" ht="17.100000000000001" customHeight="1" thickBot="1">
      <c r="E3" s="990"/>
      <c r="I3" s="2046" t="s">
        <v>1</v>
      </c>
      <c r="J3" s="2046"/>
      <c r="K3" s="2046"/>
    </row>
    <row r="4" spans="1:13" ht="18" customHeight="1" thickTop="1">
      <c r="A4" s="2060" t="s">
        <v>113</v>
      </c>
      <c r="B4" s="991">
        <v>2017</v>
      </c>
      <c r="C4" s="991">
        <v>2018</v>
      </c>
      <c r="D4" s="991">
        <v>2018</v>
      </c>
      <c r="E4" s="991">
        <v>2019</v>
      </c>
      <c r="F4" s="2050" t="s">
        <v>817</v>
      </c>
      <c r="G4" s="2051"/>
      <c r="H4" s="2051"/>
      <c r="I4" s="2051"/>
      <c r="J4" s="2051"/>
      <c r="K4" s="2052"/>
    </row>
    <row r="5" spans="1:13" ht="18" customHeight="1">
      <c r="A5" s="2061"/>
      <c r="B5" s="992" t="s">
        <v>818</v>
      </c>
      <c r="C5" s="889" t="s">
        <v>819</v>
      </c>
      <c r="D5" s="889" t="s">
        <v>820</v>
      </c>
      <c r="E5" s="889" t="s">
        <v>821</v>
      </c>
      <c r="F5" s="2053" t="s">
        <v>33</v>
      </c>
      <c r="G5" s="2054"/>
      <c r="H5" s="2055"/>
      <c r="I5" s="2054" t="s">
        <v>110</v>
      </c>
      <c r="J5" s="2054"/>
      <c r="K5" s="2056"/>
    </row>
    <row r="6" spans="1:13" ht="18" customHeight="1">
      <c r="A6" s="2062"/>
      <c r="B6" s="958"/>
      <c r="C6" s="958"/>
      <c r="D6" s="993"/>
      <c r="E6" s="993"/>
      <c r="F6" s="994" t="s">
        <v>3</v>
      </c>
      <c r="G6" s="995" t="s">
        <v>65</v>
      </c>
      <c r="H6" s="960" t="s">
        <v>822</v>
      </c>
      <c r="I6" s="996" t="s">
        <v>3</v>
      </c>
      <c r="J6" s="995" t="s">
        <v>65</v>
      </c>
      <c r="K6" s="961" t="s">
        <v>822</v>
      </c>
    </row>
    <row r="7" spans="1:13" ht="18" customHeight="1">
      <c r="A7" s="894" t="s">
        <v>864</v>
      </c>
      <c r="B7" s="895">
        <v>955657.73971067986</v>
      </c>
      <c r="C7" s="895">
        <v>985382.51792222995</v>
      </c>
      <c r="D7" s="895">
        <v>1020106.3194269199</v>
      </c>
      <c r="E7" s="895">
        <v>929556.86289390002</v>
      </c>
      <c r="F7" s="896">
        <v>29724.778211550089</v>
      </c>
      <c r="G7" s="997"/>
      <c r="H7" s="898">
        <v>3.1103999869816468</v>
      </c>
      <c r="I7" s="899">
        <v>-90549.456533019897</v>
      </c>
      <c r="J7" s="998"/>
      <c r="K7" s="901">
        <v>-8.8764724625849976</v>
      </c>
      <c r="M7" s="999"/>
    </row>
    <row r="8" spans="1:13" ht="18" customHeight="1">
      <c r="A8" s="911" t="s">
        <v>865</v>
      </c>
      <c r="B8" s="904">
        <v>25929.438226990002</v>
      </c>
      <c r="C8" s="904">
        <v>29085.1268069</v>
      </c>
      <c r="D8" s="904">
        <v>28078.52314474</v>
      </c>
      <c r="E8" s="904">
        <v>29692.889943510003</v>
      </c>
      <c r="F8" s="905">
        <v>3155.6885799099982</v>
      </c>
      <c r="G8" s="1000"/>
      <c r="H8" s="907">
        <v>12.170292901391269</v>
      </c>
      <c r="I8" s="908">
        <v>1614.3667987700028</v>
      </c>
      <c r="J8" s="909"/>
      <c r="K8" s="910">
        <v>5.749471902237226</v>
      </c>
      <c r="M8" s="999"/>
    </row>
    <row r="9" spans="1:13" ht="18" customHeight="1">
      <c r="A9" s="911" t="s">
        <v>866</v>
      </c>
      <c r="B9" s="904">
        <v>170.62933999999998</v>
      </c>
      <c r="C9" s="904">
        <v>610.51739999999995</v>
      </c>
      <c r="D9" s="904">
        <v>165.14273</v>
      </c>
      <c r="E9" s="904">
        <v>278.44041242000003</v>
      </c>
      <c r="F9" s="905">
        <v>439.88806</v>
      </c>
      <c r="G9" s="1000"/>
      <c r="H9" s="907">
        <v>257.80329455649309</v>
      </c>
      <c r="I9" s="908">
        <v>113.29768242000003</v>
      </c>
      <c r="J9" s="909"/>
      <c r="K9" s="910">
        <v>68.60591587652695</v>
      </c>
      <c r="M9" s="999"/>
    </row>
    <row r="10" spans="1:13" ht="18" customHeight="1">
      <c r="A10" s="911" t="s">
        <v>867</v>
      </c>
      <c r="B10" s="904">
        <v>2291.3082800000002</v>
      </c>
      <c r="C10" s="904">
        <v>2426.8825999999999</v>
      </c>
      <c r="D10" s="904">
        <v>2466.3372199999999</v>
      </c>
      <c r="E10" s="904">
        <v>2458.2750223600001</v>
      </c>
      <c r="F10" s="905">
        <v>135.57431999999972</v>
      </c>
      <c r="G10" s="1000"/>
      <c r="H10" s="907">
        <v>5.9168956522951905</v>
      </c>
      <c r="I10" s="908">
        <v>-8.0621976399997948</v>
      </c>
      <c r="J10" s="909"/>
      <c r="K10" s="910">
        <v>-0.32688950945644796</v>
      </c>
      <c r="M10" s="999"/>
    </row>
    <row r="11" spans="1:13" ht="18" customHeight="1">
      <c r="A11" s="911" t="s">
        <v>868</v>
      </c>
      <c r="B11" s="904">
        <v>927266.36386368982</v>
      </c>
      <c r="C11" s="904">
        <v>953259.9911153299</v>
      </c>
      <c r="D11" s="904">
        <v>989396.31633217994</v>
      </c>
      <c r="E11" s="904">
        <v>897127.25751560996</v>
      </c>
      <c r="F11" s="905">
        <v>25993.627251640079</v>
      </c>
      <c r="G11" s="1000"/>
      <c r="H11" s="907">
        <v>2.8032535487786978</v>
      </c>
      <c r="I11" s="908">
        <v>-92269.058816569974</v>
      </c>
      <c r="J11" s="909"/>
      <c r="K11" s="910">
        <v>-9.3257936474458791</v>
      </c>
      <c r="M11" s="999"/>
    </row>
    <row r="12" spans="1:13" ht="18" customHeight="1">
      <c r="A12" s="894" t="s">
        <v>869</v>
      </c>
      <c r="B12" s="895">
        <v>41866.499995250007</v>
      </c>
      <c r="C12" s="895">
        <v>86549.832282290008</v>
      </c>
      <c r="D12" s="895">
        <v>74587.505888879998</v>
      </c>
      <c r="E12" s="895">
        <v>62782.502145879997</v>
      </c>
      <c r="F12" s="896">
        <v>44683.332287040001</v>
      </c>
      <c r="G12" s="997"/>
      <c r="H12" s="898">
        <v>106.72812939249658</v>
      </c>
      <c r="I12" s="899">
        <v>-11805.003743000001</v>
      </c>
      <c r="J12" s="922"/>
      <c r="K12" s="901">
        <v>-15.827052536904803</v>
      </c>
      <c r="M12" s="999"/>
    </row>
    <row r="13" spans="1:13" ht="18" customHeight="1">
      <c r="A13" s="911" t="s">
        <v>870</v>
      </c>
      <c r="B13" s="904">
        <v>30457.402599250003</v>
      </c>
      <c r="C13" s="904">
        <v>38289.936504249999</v>
      </c>
      <c r="D13" s="904">
        <v>26119.902674249999</v>
      </c>
      <c r="E13" s="904">
        <v>16019.899474250002</v>
      </c>
      <c r="F13" s="905">
        <v>7832.5339049999966</v>
      </c>
      <c r="G13" s="1000"/>
      <c r="H13" s="907">
        <v>25.716355422877946</v>
      </c>
      <c r="I13" s="908">
        <v>-10100.003199999997</v>
      </c>
      <c r="J13" s="909"/>
      <c r="K13" s="910">
        <v>-38.667843927140538</v>
      </c>
      <c r="M13" s="999"/>
    </row>
    <row r="14" spans="1:13" ht="18" customHeight="1">
      <c r="A14" s="911" t="s">
        <v>871</v>
      </c>
      <c r="B14" s="904">
        <v>8942</v>
      </c>
      <c r="C14" s="904">
        <v>45287</v>
      </c>
      <c r="D14" s="904">
        <v>45287</v>
      </c>
      <c r="E14" s="904">
        <v>44032.5</v>
      </c>
      <c r="F14" s="905">
        <v>36345</v>
      </c>
      <c r="G14" s="1000"/>
      <c r="H14" s="907">
        <v>406.45269514649965</v>
      </c>
      <c r="I14" s="908">
        <v>-1254.5</v>
      </c>
      <c r="J14" s="909"/>
      <c r="K14" s="910">
        <v>-2.7701106277739749</v>
      </c>
      <c r="M14" s="999"/>
    </row>
    <row r="15" spans="1:13" ht="18" customHeight="1">
      <c r="A15" s="911" t="s">
        <v>872</v>
      </c>
      <c r="B15" s="904">
        <v>2467.097396000001</v>
      </c>
      <c r="C15" s="904">
        <v>2972.8957780400015</v>
      </c>
      <c r="D15" s="904">
        <v>3180.6032146299985</v>
      </c>
      <c r="E15" s="904">
        <v>2730.1026716299966</v>
      </c>
      <c r="F15" s="905">
        <v>505.79838204000043</v>
      </c>
      <c r="G15" s="1000"/>
      <c r="H15" s="907">
        <v>20.501759795137016</v>
      </c>
      <c r="I15" s="908">
        <v>-450.50054300000193</v>
      </c>
      <c r="J15" s="909"/>
      <c r="K15" s="910">
        <v>-14.163996971637625</v>
      </c>
      <c r="M15" s="999"/>
    </row>
    <row r="16" spans="1:13" ht="18" customHeight="1">
      <c r="A16" s="911" t="s">
        <v>873</v>
      </c>
      <c r="B16" s="904">
        <v>0</v>
      </c>
      <c r="C16" s="904">
        <v>0</v>
      </c>
      <c r="D16" s="904">
        <v>0</v>
      </c>
      <c r="E16" s="904">
        <v>0</v>
      </c>
      <c r="F16" s="905">
        <v>0</v>
      </c>
      <c r="G16" s="1000"/>
      <c r="H16" s="907"/>
      <c r="I16" s="908">
        <v>0</v>
      </c>
      <c r="J16" s="909"/>
      <c r="K16" s="910"/>
      <c r="M16" s="999"/>
    </row>
    <row r="17" spans="1:13" ht="18" customHeight="1">
      <c r="A17" s="1001" t="s">
        <v>874</v>
      </c>
      <c r="B17" s="895">
        <v>31</v>
      </c>
      <c r="C17" s="895">
        <v>31</v>
      </c>
      <c r="D17" s="895">
        <v>31</v>
      </c>
      <c r="E17" s="895">
        <v>31</v>
      </c>
      <c r="F17" s="896">
        <v>0</v>
      </c>
      <c r="G17" s="997"/>
      <c r="H17" s="898">
        <v>0</v>
      </c>
      <c r="I17" s="899">
        <v>0</v>
      </c>
      <c r="J17" s="922"/>
      <c r="K17" s="901">
        <v>0</v>
      </c>
      <c r="M17" s="999"/>
    </row>
    <row r="18" spans="1:13" ht="18" customHeight="1">
      <c r="A18" s="894" t="s">
        <v>875</v>
      </c>
      <c r="B18" s="895">
        <v>3448.5718692200003</v>
      </c>
      <c r="C18" s="895">
        <v>2795.6894597300002</v>
      </c>
      <c r="D18" s="895">
        <v>2795.6894597300002</v>
      </c>
      <c r="E18" s="895">
        <v>577.71908449999989</v>
      </c>
      <c r="F18" s="896">
        <v>-652.8824094900001</v>
      </c>
      <c r="G18" s="997"/>
      <c r="H18" s="898">
        <v>-18.931964716097664</v>
      </c>
      <c r="I18" s="899">
        <v>-2217.9703752300002</v>
      </c>
      <c r="J18" s="922"/>
      <c r="K18" s="901">
        <v>-79.335362785400548</v>
      </c>
      <c r="M18" s="999"/>
    </row>
    <row r="19" spans="1:13" ht="18" customHeight="1">
      <c r="A19" s="911" t="s">
        <v>876</v>
      </c>
      <c r="B19" s="904">
        <v>3432.5718692200003</v>
      </c>
      <c r="C19" s="904">
        <v>2779.6894597300002</v>
      </c>
      <c r="D19" s="904">
        <v>2779.6894597300002</v>
      </c>
      <c r="E19" s="904">
        <v>577.71908449999989</v>
      </c>
      <c r="F19" s="905">
        <v>-652.8824094900001</v>
      </c>
      <c r="G19" s="1000"/>
      <c r="H19" s="907">
        <v>-19.020210919527162</v>
      </c>
      <c r="I19" s="908">
        <v>-2201.9703752300002</v>
      </c>
      <c r="J19" s="909"/>
      <c r="K19" s="910">
        <v>-79.216416334646397</v>
      </c>
      <c r="M19" s="999"/>
    </row>
    <row r="20" spans="1:13" ht="18" customHeight="1">
      <c r="A20" s="911" t="s">
        <v>877</v>
      </c>
      <c r="B20" s="904">
        <v>16</v>
      </c>
      <c r="C20" s="904">
        <v>16</v>
      </c>
      <c r="D20" s="904">
        <v>16</v>
      </c>
      <c r="E20" s="904">
        <v>0</v>
      </c>
      <c r="F20" s="905">
        <v>0</v>
      </c>
      <c r="G20" s="1000"/>
      <c r="H20" s="907">
        <v>0</v>
      </c>
      <c r="I20" s="908">
        <v>-16</v>
      </c>
      <c r="J20" s="909"/>
      <c r="K20" s="910">
        <v>-100</v>
      </c>
      <c r="M20" s="999"/>
    </row>
    <row r="21" spans="1:13" ht="18" customHeight="1">
      <c r="A21" s="894" t="s">
        <v>878</v>
      </c>
      <c r="B21" s="895">
        <v>6937.2709147099995</v>
      </c>
      <c r="C21" s="895">
        <v>16308.89454501</v>
      </c>
      <c r="D21" s="895">
        <v>12230.303400999999</v>
      </c>
      <c r="E21" s="895">
        <v>36610.12979105</v>
      </c>
      <c r="F21" s="896">
        <v>9371.6236303000005</v>
      </c>
      <c r="G21" s="997"/>
      <c r="H21" s="898">
        <v>135.09092762152514</v>
      </c>
      <c r="I21" s="899">
        <v>24379.826390050002</v>
      </c>
      <c r="J21" s="922"/>
      <c r="K21" s="901">
        <v>199.33950606700901</v>
      </c>
      <c r="M21" s="999"/>
    </row>
    <row r="22" spans="1:13" ht="18" customHeight="1">
      <c r="A22" s="911" t="s">
        <v>879</v>
      </c>
      <c r="B22" s="904">
        <v>6937.2709147099995</v>
      </c>
      <c r="C22" s="904">
        <v>15108.89454501</v>
      </c>
      <c r="D22" s="904">
        <v>12230.303400999999</v>
      </c>
      <c r="E22" s="904">
        <v>23060.129791050003</v>
      </c>
      <c r="F22" s="905">
        <v>8171.6236303000005</v>
      </c>
      <c r="G22" s="1000"/>
      <c r="H22" s="907">
        <v>117.79305912606989</v>
      </c>
      <c r="I22" s="908">
        <v>10829.826390050004</v>
      </c>
      <c r="J22" s="909"/>
      <c r="K22" s="910">
        <v>88.549122903725461</v>
      </c>
      <c r="M22" s="999"/>
    </row>
    <row r="23" spans="1:13" ht="18" customHeight="1">
      <c r="A23" s="911" t="s">
        <v>880</v>
      </c>
      <c r="B23" s="904">
        <v>0</v>
      </c>
      <c r="C23" s="904">
        <v>1200</v>
      </c>
      <c r="D23" s="904">
        <v>0</v>
      </c>
      <c r="E23" s="904">
        <v>13550</v>
      </c>
      <c r="F23" s="905">
        <v>1200</v>
      </c>
      <c r="G23" s="1000"/>
      <c r="H23" s="907"/>
      <c r="I23" s="908">
        <v>13550</v>
      </c>
      <c r="J23" s="909"/>
      <c r="K23" s="910"/>
      <c r="M23" s="999"/>
    </row>
    <row r="24" spans="1:13" ht="18" customHeight="1">
      <c r="A24" s="894" t="s">
        <v>881</v>
      </c>
      <c r="B24" s="895">
        <v>4137.1226891200004</v>
      </c>
      <c r="C24" s="895">
        <v>3813.7659791300002</v>
      </c>
      <c r="D24" s="895">
        <v>4796.1389131599999</v>
      </c>
      <c r="E24" s="895">
        <v>3712.3520238300002</v>
      </c>
      <c r="F24" s="896">
        <v>-323.35670999000013</v>
      </c>
      <c r="G24" s="997"/>
      <c r="H24" s="898">
        <v>-7.8159806775945713</v>
      </c>
      <c r="I24" s="899">
        <v>-1083.7868893299997</v>
      </c>
      <c r="J24" s="922"/>
      <c r="K24" s="901">
        <v>-22.597070455074295</v>
      </c>
      <c r="M24" s="999"/>
    </row>
    <row r="25" spans="1:13" ht="18" customHeight="1">
      <c r="A25" s="894" t="s">
        <v>882</v>
      </c>
      <c r="B25" s="895">
        <v>36601.222259999995</v>
      </c>
      <c r="C25" s="895">
        <v>39917.563025020012</v>
      </c>
      <c r="D25" s="895">
        <v>38810.401949780004</v>
      </c>
      <c r="E25" s="895">
        <v>43471.353796839998</v>
      </c>
      <c r="F25" s="896">
        <v>3316.340765020017</v>
      </c>
      <c r="G25" s="997"/>
      <c r="H25" s="898">
        <v>9.0607377575046506</v>
      </c>
      <c r="I25" s="899">
        <v>4660.9518470599942</v>
      </c>
      <c r="J25" s="922"/>
      <c r="K25" s="901">
        <v>12.009542836199394</v>
      </c>
      <c r="M25" s="999"/>
    </row>
    <row r="26" spans="1:13" ht="18" customHeight="1">
      <c r="A26" s="1002" t="s">
        <v>883</v>
      </c>
      <c r="B26" s="1003">
        <v>1048679.42743898</v>
      </c>
      <c r="C26" s="1003">
        <v>1134799.26321341</v>
      </c>
      <c r="D26" s="1003">
        <v>1153357.3590394701</v>
      </c>
      <c r="E26" s="1003">
        <v>1076741.919736</v>
      </c>
      <c r="F26" s="1004">
        <v>86119.835774430074</v>
      </c>
      <c r="G26" s="1005"/>
      <c r="H26" s="1006">
        <v>8.2122175300746214</v>
      </c>
      <c r="I26" s="1007">
        <v>-76615.439303470077</v>
      </c>
      <c r="J26" s="1008"/>
      <c r="K26" s="1009">
        <v>-6.6428187849147076</v>
      </c>
      <c r="M26" s="999"/>
    </row>
    <row r="27" spans="1:13" ht="18" customHeight="1">
      <c r="A27" s="894" t="s">
        <v>884</v>
      </c>
      <c r="B27" s="895">
        <v>656909.51932897011</v>
      </c>
      <c r="C27" s="895">
        <v>622412.54078650009</v>
      </c>
      <c r="D27" s="895">
        <v>709884.47333433991</v>
      </c>
      <c r="E27" s="895">
        <v>638697.31054426997</v>
      </c>
      <c r="F27" s="896">
        <v>-34496.978542470024</v>
      </c>
      <c r="G27" s="997"/>
      <c r="H27" s="898">
        <v>-5.2514048780581719</v>
      </c>
      <c r="I27" s="899">
        <v>-71187.162790069939</v>
      </c>
      <c r="J27" s="922"/>
      <c r="K27" s="901">
        <v>-10.027992647268729</v>
      </c>
      <c r="M27" s="999"/>
    </row>
    <row r="28" spans="1:13" ht="18" customHeight="1">
      <c r="A28" s="911" t="s">
        <v>885</v>
      </c>
      <c r="B28" s="904">
        <v>361745.91183872998</v>
      </c>
      <c r="C28" s="904">
        <v>409164.62591939</v>
      </c>
      <c r="D28" s="904">
        <v>415985.43141382997</v>
      </c>
      <c r="E28" s="904">
        <v>427335.57886481297</v>
      </c>
      <c r="F28" s="905">
        <v>47418.714080660022</v>
      </c>
      <c r="G28" s="1000"/>
      <c r="H28" s="907">
        <v>13.10829301142172</v>
      </c>
      <c r="I28" s="908">
        <v>11350.147450983</v>
      </c>
      <c r="J28" s="909"/>
      <c r="K28" s="910">
        <v>2.7284963832523412</v>
      </c>
      <c r="M28" s="999"/>
    </row>
    <row r="29" spans="1:13" ht="18" customHeight="1">
      <c r="A29" s="911" t="s">
        <v>886</v>
      </c>
      <c r="B29" s="904">
        <v>63082.488793020013</v>
      </c>
      <c r="C29" s="904">
        <v>57470.702733359998</v>
      </c>
      <c r="D29" s="904">
        <v>72207.413901170017</v>
      </c>
      <c r="E29" s="904">
        <v>65316.684845057018</v>
      </c>
      <c r="F29" s="905">
        <v>-5611.7860596600149</v>
      </c>
      <c r="G29" s="1000"/>
      <c r="H29" s="907">
        <v>-8.8959490454995347</v>
      </c>
      <c r="I29" s="908">
        <v>-6890.7290561129994</v>
      </c>
      <c r="J29" s="909"/>
      <c r="K29" s="910">
        <v>-9.5429661357825548</v>
      </c>
      <c r="M29" s="999"/>
    </row>
    <row r="30" spans="1:13" ht="18" customHeight="1">
      <c r="A30" s="911" t="s">
        <v>887</v>
      </c>
      <c r="B30" s="904">
        <v>194425.91190588006</v>
      </c>
      <c r="C30" s="904">
        <v>129975.84709354008</v>
      </c>
      <c r="D30" s="904">
        <v>191080.57552753005</v>
      </c>
      <c r="E30" s="904">
        <v>121993.66791617006</v>
      </c>
      <c r="F30" s="905">
        <v>-64450.064812339973</v>
      </c>
      <c r="G30" s="1000"/>
      <c r="H30" s="907">
        <v>-33.148907046679923</v>
      </c>
      <c r="I30" s="908">
        <v>-69086.907611359988</v>
      </c>
      <c r="J30" s="909"/>
      <c r="K30" s="910">
        <v>-36.155903037567647</v>
      </c>
      <c r="M30" s="999"/>
    </row>
    <row r="31" spans="1:13" ht="18" customHeight="1">
      <c r="A31" s="911" t="s">
        <v>888</v>
      </c>
      <c r="B31" s="904">
        <v>12364.73573455</v>
      </c>
      <c r="C31" s="904">
        <v>12377.38905398</v>
      </c>
      <c r="D31" s="904">
        <v>12843.750556450001</v>
      </c>
      <c r="E31" s="904">
        <v>12916.450723280001</v>
      </c>
      <c r="F31" s="905">
        <v>12.653319429999101</v>
      </c>
      <c r="G31" s="1000"/>
      <c r="H31" s="907">
        <v>0.10233392529888632</v>
      </c>
      <c r="I31" s="908">
        <v>72.700166829999944</v>
      </c>
      <c r="J31" s="909"/>
      <c r="K31" s="910">
        <v>0.56603533765680825</v>
      </c>
      <c r="M31" s="999"/>
    </row>
    <row r="32" spans="1:13" ht="18" customHeight="1">
      <c r="A32" s="911" t="s">
        <v>889</v>
      </c>
      <c r="B32" s="904">
        <v>4802.4487722700005</v>
      </c>
      <c r="C32" s="904">
        <v>3630.6345532099999</v>
      </c>
      <c r="D32" s="904">
        <v>4210.7347835199998</v>
      </c>
      <c r="E32" s="904">
        <v>4390.2725335200003</v>
      </c>
      <c r="F32" s="905">
        <v>-1171.8142190600006</v>
      </c>
      <c r="G32" s="1000"/>
      <c r="H32" s="907">
        <v>-24.400348127110007</v>
      </c>
      <c r="I32" s="908">
        <v>179.53775000000041</v>
      </c>
      <c r="J32" s="909"/>
      <c r="K32" s="910">
        <v>4.2638104566138049</v>
      </c>
      <c r="M32" s="999"/>
    </row>
    <row r="33" spans="1:13" ht="18" customHeight="1">
      <c r="A33" s="911" t="s">
        <v>890</v>
      </c>
      <c r="B33" s="904">
        <v>20488.022284520001</v>
      </c>
      <c r="C33" s="904">
        <v>9793.3414330199994</v>
      </c>
      <c r="D33" s="904">
        <v>13556.567151840001</v>
      </c>
      <c r="E33" s="904">
        <v>6744.6556614299989</v>
      </c>
      <c r="F33" s="905">
        <v>-10694.680851500001</v>
      </c>
      <c r="G33" s="1000"/>
      <c r="H33" s="907">
        <v>-52.199674048483004</v>
      </c>
      <c r="I33" s="908">
        <v>-6811.9114904100024</v>
      </c>
      <c r="J33" s="909"/>
      <c r="K33" s="910">
        <v>-50.248056267588638</v>
      </c>
      <c r="M33" s="999"/>
    </row>
    <row r="34" spans="1:13" ht="18" customHeight="1">
      <c r="A34" s="894" t="s">
        <v>891</v>
      </c>
      <c r="B34" s="895">
        <v>106272.09723108003</v>
      </c>
      <c r="C34" s="895">
        <v>288638.1979828896</v>
      </c>
      <c r="D34" s="895">
        <v>89497.802038999842</v>
      </c>
      <c r="E34" s="895">
        <v>144921.60423761987</v>
      </c>
      <c r="F34" s="896">
        <v>182366.10075180957</v>
      </c>
      <c r="G34" s="997"/>
      <c r="H34" s="898">
        <v>171.60299410979846</v>
      </c>
      <c r="I34" s="899">
        <v>55423.802198620033</v>
      </c>
      <c r="J34" s="922"/>
      <c r="K34" s="901">
        <v>61.927556806890507</v>
      </c>
      <c r="M34" s="999"/>
    </row>
    <row r="35" spans="1:13" ht="18" customHeight="1">
      <c r="A35" s="894" t="s">
        <v>892</v>
      </c>
      <c r="B35" s="895">
        <v>14400</v>
      </c>
      <c r="C35" s="895">
        <v>0</v>
      </c>
      <c r="D35" s="895">
        <v>44550</v>
      </c>
      <c r="E35" s="895">
        <v>0</v>
      </c>
      <c r="F35" s="896">
        <v>-14400</v>
      </c>
      <c r="G35" s="997"/>
      <c r="H35" s="898">
        <v>-100</v>
      </c>
      <c r="I35" s="899">
        <v>-44550</v>
      </c>
      <c r="J35" s="922"/>
      <c r="K35" s="901">
        <v>-100</v>
      </c>
      <c r="M35" s="999"/>
    </row>
    <row r="36" spans="1:13" ht="18" customHeight="1">
      <c r="A36" s="894" t="s">
        <v>893</v>
      </c>
      <c r="B36" s="895">
        <v>0</v>
      </c>
      <c r="C36" s="895">
        <v>0</v>
      </c>
      <c r="D36" s="895">
        <v>0</v>
      </c>
      <c r="E36" s="895">
        <v>0</v>
      </c>
      <c r="F36" s="896">
        <v>0</v>
      </c>
      <c r="G36" s="997"/>
      <c r="H36" s="898"/>
      <c r="I36" s="899">
        <v>0</v>
      </c>
      <c r="J36" s="922"/>
      <c r="K36" s="901"/>
      <c r="M36" s="999"/>
    </row>
    <row r="37" spans="1:13" ht="18" customHeight="1">
      <c r="A37" s="894" t="s">
        <v>894</v>
      </c>
      <c r="B37" s="895">
        <v>0</v>
      </c>
      <c r="C37" s="895">
        <v>0</v>
      </c>
      <c r="D37" s="895">
        <v>0</v>
      </c>
      <c r="E37" s="895">
        <v>0</v>
      </c>
      <c r="F37" s="896">
        <v>0</v>
      </c>
      <c r="G37" s="997"/>
      <c r="H37" s="898"/>
      <c r="I37" s="899">
        <v>0</v>
      </c>
      <c r="J37" s="922"/>
      <c r="K37" s="901"/>
      <c r="M37" s="999"/>
    </row>
    <row r="38" spans="1:13" ht="18" customHeight="1">
      <c r="A38" s="894" t="s">
        <v>895</v>
      </c>
      <c r="B38" s="895">
        <v>2849.0322149899994</v>
      </c>
      <c r="C38" s="895">
        <v>2209.8068290999995</v>
      </c>
      <c r="D38" s="895">
        <v>1825.2256828300001</v>
      </c>
      <c r="E38" s="895">
        <v>1421.64897836</v>
      </c>
      <c r="F38" s="896">
        <v>-639.22538588999987</v>
      </c>
      <c r="G38" s="997"/>
      <c r="H38" s="898">
        <v>-22.436579780556944</v>
      </c>
      <c r="I38" s="899">
        <v>-403.5767044700001</v>
      </c>
      <c r="J38" s="922"/>
      <c r="K38" s="901">
        <v>-22.111057732009183</v>
      </c>
      <c r="M38" s="999"/>
    </row>
    <row r="39" spans="1:13" ht="18" customHeight="1">
      <c r="A39" s="911" t="s">
        <v>896</v>
      </c>
      <c r="B39" s="904">
        <v>235.10543498999976</v>
      </c>
      <c r="C39" s="904">
        <v>36.547129100000383</v>
      </c>
      <c r="D39" s="904">
        <v>56.500742829999922</v>
      </c>
      <c r="E39" s="904">
        <v>97.134088340000147</v>
      </c>
      <c r="F39" s="905">
        <v>-198.55830588999939</v>
      </c>
      <c r="G39" s="1000"/>
      <c r="H39" s="907">
        <v>-84.45500458058109</v>
      </c>
      <c r="I39" s="908">
        <v>40.633345510000225</v>
      </c>
      <c r="J39" s="909"/>
      <c r="K39" s="910">
        <v>71.916480164266687</v>
      </c>
      <c r="M39" s="999"/>
    </row>
    <row r="40" spans="1:13" ht="18" customHeight="1">
      <c r="A40" s="911" t="s">
        <v>897</v>
      </c>
      <c r="B40" s="904">
        <v>0</v>
      </c>
      <c r="C40" s="904">
        <v>0</v>
      </c>
      <c r="D40" s="904">
        <v>0</v>
      </c>
      <c r="E40" s="904">
        <v>0</v>
      </c>
      <c r="F40" s="905">
        <v>0</v>
      </c>
      <c r="G40" s="1000"/>
      <c r="H40" s="907"/>
      <c r="I40" s="908">
        <v>0</v>
      </c>
      <c r="J40" s="909"/>
      <c r="K40" s="910"/>
      <c r="M40" s="999"/>
    </row>
    <row r="41" spans="1:13" ht="18" customHeight="1">
      <c r="A41" s="911" t="s">
        <v>898</v>
      </c>
      <c r="B41" s="904">
        <v>0</v>
      </c>
      <c r="C41" s="904">
        <v>0</v>
      </c>
      <c r="D41" s="904">
        <v>0</v>
      </c>
      <c r="E41" s="904">
        <v>0</v>
      </c>
      <c r="F41" s="905">
        <v>0</v>
      </c>
      <c r="G41" s="1000"/>
      <c r="H41" s="907"/>
      <c r="I41" s="908">
        <v>0</v>
      </c>
      <c r="J41" s="909"/>
      <c r="K41" s="910"/>
      <c r="M41" s="999"/>
    </row>
    <row r="42" spans="1:13" ht="18" customHeight="1">
      <c r="A42" s="911" t="s">
        <v>899</v>
      </c>
      <c r="B42" s="904">
        <v>0</v>
      </c>
      <c r="C42" s="904">
        <v>0</v>
      </c>
      <c r="D42" s="904">
        <v>0</v>
      </c>
      <c r="E42" s="904">
        <v>0</v>
      </c>
      <c r="F42" s="905">
        <v>0</v>
      </c>
      <c r="G42" s="1000"/>
      <c r="H42" s="907"/>
      <c r="I42" s="908">
        <v>0</v>
      </c>
      <c r="J42" s="909"/>
      <c r="K42" s="910"/>
      <c r="M42" s="999"/>
    </row>
    <row r="43" spans="1:13" ht="18" customHeight="1">
      <c r="A43" s="911" t="s">
        <v>900</v>
      </c>
      <c r="B43" s="904">
        <v>0</v>
      </c>
      <c r="C43" s="904">
        <v>0</v>
      </c>
      <c r="D43" s="904">
        <v>0</v>
      </c>
      <c r="E43" s="904">
        <v>0</v>
      </c>
      <c r="F43" s="905">
        <v>0</v>
      </c>
      <c r="G43" s="1000"/>
      <c r="H43" s="907"/>
      <c r="I43" s="908">
        <v>0</v>
      </c>
      <c r="J43" s="917"/>
      <c r="K43" s="910"/>
      <c r="M43" s="999"/>
    </row>
    <row r="44" spans="1:13" ht="18" customHeight="1">
      <c r="A44" s="911" t="s">
        <v>901</v>
      </c>
      <c r="B44" s="904">
        <v>153.42302000000001</v>
      </c>
      <c r="C44" s="904">
        <v>0</v>
      </c>
      <c r="D44" s="904">
        <v>0</v>
      </c>
      <c r="E44" s="904">
        <v>0</v>
      </c>
      <c r="F44" s="905">
        <v>-153.42302000000001</v>
      </c>
      <c r="G44" s="1000"/>
      <c r="H44" s="907">
        <v>-100</v>
      </c>
      <c r="I44" s="908">
        <v>0</v>
      </c>
      <c r="J44" s="917"/>
      <c r="K44" s="910"/>
      <c r="M44" s="999"/>
    </row>
    <row r="45" spans="1:13" ht="18" customHeight="1">
      <c r="A45" s="911" t="s">
        <v>902</v>
      </c>
      <c r="B45" s="904">
        <v>2460.5037599999996</v>
      </c>
      <c r="C45" s="904">
        <v>2173.2596999999992</v>
      </c>
      <c r="D45" s="904">
        <v>1768.7249400000001</v>
      </c>
      <c r="E45" s="904">
        <v>1324.5148900199999</v>
      </c>
      <c r="F45" s="905">
        <v>-287.24406000000045</v>
      </c>
      <c r="G45" s="1000"/>
      <c r="H45" s="907">
        <v>-11.674197157089509</v>
      </c>
      <c r="I45" s="908">
        <v>-444.21004998000012</v>
      </c>
      <c r="J45" s="917"/>
      <c r="K45" s="910">
        <v>-25.114704945586404</v>
      </c>
      <c r="M45" s="999"/>
    </row>
    <row r="46" spans="1:13" ht="18" customHeight="1">
      <c r="A46" s="911" t="s">
        <v>903</v>
      </c>
      <c r="B46" s="904">
        <v>0</v>
      </c>
      <c r="C46" s="904">
        <v>0</v>
      </c>
      <c r="D46" s="904">
        <v>0</v>
      </c>
      <c r="E46" s="904">
        <v>0</v>
      </c>
      <c r="F46" s="905">
        <v>0</v>
      </c>
      <c r="G46" s="1000"/>
      <c r="H46" s="907"/>
      <c r="I46" s="908">
        <v>0</v>
      </c>
      <c r="J46" s="909"/>
      <c r="K46" s="910"/>
      <c r="M46" s="999"/>
    </row>
    <row r="47" spans="1:13" ht="18" customHeight="1">
      <c r="A47" s="894" t="s">
        <v>904</v>
      </c>
      <c r="B47" s="895">
        <v>128664.14382493</v>
      </c>
      <c r="C47" s="895">
        <v>152446.55063254002</v>
      </c>
      <c r="D47" s="895">
        <v>173512.20073145002</v>
      </c>
      <c r="E47" s="895">
        <v>202495.27474665997</v>
      </c>
      <c r="F47" s="896">
        <v>23782.406807610023</v>
      </c>
      <c r="G47" s="997"/>
      <c r="H47" s="898">
        <v>18.484098289240656</v>
      </c>
      <c r="I47" s="899">
        <v>28983.074015209946</v>
      </c>
      <c r="J47" s="1010"/>
      <c r="K47" s="901">
        <v>16.703767166245505</v>
      </c>
      <c r="M47" s="999"/>
    </row>
    <row r="48" spans="1:13" ht="18" customHeight="1" thickBot="1">
      <c r="A48" s="932" t="s">
        <v>905</v>
      </c>
      <c r="B48" s="933">
        <v>139584.59640362012</v>
      </c>
      <c r="C48" s="933">
        <v>69092.132687659992</v>
      </c>
      <c r="D48" s="933">
        <v>134087.67068055997</v>
      </c>
      <c r="E48" s="933">
        <v>89206.081615750008</v>
      </c>
      <c r="F48" s="934">
        <v>-70492.463715960126</v>
      </c>
      <c r="G48" s="1011"/>
      <c r="H48" s="936">
        <v>-50.50160657564642</v>
      </c>
      <c r="I48" s="937">
        <v>-44881.589064809959</v>
      </c>
      <c r="J48" s="1012"/>
      <c r="K48" s="938">
        <v>-33.471823946984927</v>
      </c>
      <c r="M48" s="999"/>
    </row>
    <row r="49" spans="1:13" ht="18" customHeight="1" thickTop="1">
      <c r="A49" s="945" t="s">
        <v>852</v>
      </c>
      <c r="B49" s="885"/>
      <c r="C49" s="885"/>
      <c r="D49" s="941"/>
      <c r="E49" s="941"/>
      <c r="F49" s="941"/>
      <c r="G49" s="941"/>
      <c r="H49" s="941"/>
      <c r="I49" s="941"/>
      <c r="J49" s="941"/>
      <c r="K49" s="941"/>
      <c r="M49" s="999"/>
    </row>
    <row r="50" spans="1:13" ht="18" customHeight="1">
      <c r="A50" s="1013" t="s">
        <v>853</v>
      </c>
      <c r="B50" s="885"/>
      <c r="C50" s="885"/>
      <c r="D50" s="941"/>
      <c r="E50" s="941"/>
      <c r="F50" s="941"/>
      <c r="G50" s="941"/>
      <c r="H50" s="941"/>
      <c r="I50" s="941"/>
      <c r="J50" s="941"/>
      <c r="K50" s="941"/>
      <c r="M50" s="999"/>
    </row>
    <row r="51" spans="1:13" ht="18" customHeight="1">
      <c r="A51" s="947" t="s">
        <v>906</v>
      </c>
      <c r="B51" s="950">
        <v>952808.70749568986</v>
      </c>
      <c r="C51" s="950">
        <v>983172.71109312994</v>
      </c>
      <c r="D51" s="950">
        <v>1018281.0937440899</v>
      </c>
      <c r="E51" s="950">
        <v>928135.21391554002</v>
      </c>
      <c r="F51" s="950">
        <v>12559.108568220083</v>
      </c>
      <c r="G51" s="1014" t="s">
        <v>824</v>
      </c>
      <c r="H51" s="950">
        <v>1.3181143779877658</v>
      </c>
      <c r="I51" s="950">
        <v>-94875.696551949921</v>
      </c>
      <c r="J51" s="1014" t="s">
        <v>825</v>
      </c>
      <c r="K51" s="950">
        <v>-9.3172403116220153</v>
      </c>
      <c r="L51" s="999"/>
      <c r="M51" s="999"/>
    </row>
    <row r="52" spans="1:13" ht="18" customHeight="1">
      <c r="A52" s="947" t="s">
        <v>907</v>
      </c>
      <c r="B52" s="950">
        <v>-295899.14973133011</v>
      </c>
      <c r="C52" s="950">
        <v>-360760.13601190964</v>
      </c>
      <c r="D52" s="950">
        <v>-308396.63383845985</v>
      </c>
      <c r="E52" s="950">
        <v>-289437.90375792986</v>
      </c>
      <c r="F52" s="950">
        <v>-47056.091251359525</v>
      </c>
      <c r="G52" s="1014" t="s">
        <v>824</v>
      </c>
      <c r="H52" s="950">
        <v>15.902746356008599</v>
      </c>
      <c r="I52" s="950">
        <v>23688.546803929989</v>
      </c>
      <c r="J52" s="1014" t="s">
        <v>825</v>
      </c>
      <c r="K52" s="950">
        <v>-7.6811949952534837</v>
      </c>
      <c r="M52" s="999"/>
    </row>
    <row r="53" spans="1:13" ht="18" customHeight="1">
      <c r="A53" s="947" t="s">
        <v>908</v>
      </c>
      <c r="B53" s="950">
        <v>246047.51796855009</v>
      </c>
      <c r="C53" s="950">
        <v>181621.12029518001</v>
      </c>
      <c r="D53" s="950">
        <v>313339.46946222999</v>
      </c>
      <c r="E53" s="950">
        <v>248230.00256557</v>
      </c>
      <c r="F53" s="950">
        <v>-82231.292702590086</v>
      </c>
      <c r="G53" s="1014" t="s">
        <v>824</v>
      </c>
      <c r="H53" s="950">
        <v>-33.420899093605541</v>
      </c>
      <c r="I53" s="950">
        <v>-69839.283620059985</v>
      </c>
      <c r="J53" s="1014" t="s">
        <v>825</v>
      </c>
      <c r="K53" s="950">
        <v>-22.288696581992021</v>
      </c>
      <c r="M53" s="999"/>
    </row>
    <row r="54" spans="1:13" ht="18" customHeight="1">
      <c r="A54" s="939" t="s">
        <v>849</v>
      </c>
      <c r="B54" s="1015">
        <v>17804.895029219999</v>
      </c>
      <c r="C54" s="1016" t="s">
        <v>850</v>
      </c>
      <c r="D54" s="950"/>
      <c r="E54" s="950"/>
      <c r="F54" s="950"/>
      <c r="G54" s="950"/>
      <c r="H54" s="950"/>
      <c r="I54" s="950"/>
      <c r="J54" s="950"/>
      <c r="K54" s="950"/>
    </row>
    <row r="55" spans="1:13" ht="18" customHeight="1">
      <c r="A55" s="939" t="s">
        <v>851</v>
      </c>
      <c r="B55" s="1015">
        <v>4729.8167233999975</v>
      </c>
      <c r="C55" s="947" t="s">
        <v>850</v>
      </c>
      <c r="D55" s="950"/>
      <c r="E55" s="950"/>
      <c r="F55" s="950"/>
      <c r="G55" s="950"/>
      <c r="H55" s="950"/>
      <c r="I55" s="950"/>
      <c r="J55" s="950"/>
      <c r="K55" s="950"/>
    </row>
    <row r="56" spans="1:13" ht="17.100000000000001" customHeight="1">
      <c r="A56" s="1017"/>
      <c r="B56" s="885"/>
      <c r="C56" s="885"/>
      <c r="D56" s="885"/>
      <c r="E56" s="885"/>
      <c r="F56" s="885"/>
      <c r="G56" s="885"/>
      <c r="H56" s="885"/>
      <c r="I56" s="885"/>
      <c r="J56" s="885"/>
      <c r="K56" s="885"/>
    </row>
  </sheetData>
  <mergeCells count="7">
    <mergeCell ref="A1:K1"/>
    <mergeCell ref="A2:K2"/>
    <mergeCell ref="I3:K3"/>
    <mergeCell ref="A4:A6"/>
    <mergeCell ref="F4:K4"/>
    <mergeCell ref="F5:H5"/>
    <mergeCell ref="I5:K5"/>
  </mergeCells>
  <pageMargins left="0.39370078740157483" right="0.39370078740157483" top="0.39370078740157483" bottom="0.39370078740157483" header="0.31496062992125984" footer="0.31496062992125984"/>
  <pageSetup scale="6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workbookViewId="0">
      <selection activeCell="I1" sqref="I1"/>
    </sheetView>
  </sheetViews>
  <sheetFormatPr defaultRowHeight="15.75"/>
  <cols>
    <col min="1" max="1" width="47.28515625" style="884" bestFit="1" customWidth="1"/>
    <col min="2" max="4" width="14.42578125" style="884" customWidth="1"/>
    <col min="5" max="5" width="11.5703125" style="884" customWidth="1"/>
    <col min="6" max="6" width="10.42578125" style="884" customWidth="1"/>
    <col min="7" max="7" width="11.5703125" style="884" customWidth="1"/>
    <col min="8" max="8" width="10.42578125" style="884" customWidth="1"/>
    <col min="9" max="256" width="9.140625" style="884"/>
    <col min="257" max="257" width="41" style="884" bestFit="1" customWidth="1"/>
    <col min="258" max="259" width="11.28515625" style="884" bestFit="1" customWidth="1"/>
    <col min="260" max="260" width="11.7109375" style="884" bestFit="1" customWidth="1"/>
    <col min="261" max="261" width="9.140625" style="884"/>
    <col min="262" max="262" width="7.7109375" style="884" customWidth="1"/>
    <col min="263" max="512" width="9.140625" style="884"/>
    <col min="513" max="513" width="41" style="884" bestFit="1" customWidth="1"/>
    <col min="514" max="515" width="11.28515625" style="884" bestFit="1" customWidth="1"/>
    <col min="516" max="516" width="11.7109375" style="884" bestFit="1" customWidth="1"/>
    <col min="517" max="517" width="9.140625" style="884"/>
    <col min="518" max="518" width="7.7109375" style="884" customWidth="1"/>
    <col min="519" max="768" width="9.140625" style="884"/>
    <col min="769" max="769" width="41" style="884" bestFit="1" customWidth="1"/>
    <col min="770" max="771" width="11.28515625" style="884" bestFit="1" customWidth="1"/>
    <col min="772" max="772" width="11.7109375" style="884" bestFit="1" customWidth="1"/>
    <col min="773" max="773" width="9.140625" style="884"/>
    <col min="774" max="774" width="7.7109375" style="884" customWidth="1"/>
    <col min="775" max="1024" width="9.140625" style="884"/>
    <col min="1025" max="1025" width="41" style="884" bestFit="1" customWidth="1"/>
    <col min="1026" max="1027" width="11.28515625" style="884" bestFit="1" customWidth="1"/>
    <col min="1028" max="1028" width="11.7109375" style="884" bestFit="1" customWidth="1"/>
    <col min="1029" max="1029" width="9.140625" style="884"/>
    <col min="1030" max="1030" width="7.7109375" style="884" customWidth="1"/>
    <col min="1031" max="1280" width="9.140625" style="884"/>
    <col min="1281" max="1281" width="41" style="884" bestFit="1" customWidth="1"/>
    <col min="1282" max="1283" width="11.28515625" style="884" bestFit="1" customWidth="1"/>
    <col min="1284" max="1284" width="11.7109375" style="884" bestFit="1" customWidth="1"/>
    <col min="1285" max="1285" width="9.140625" style="884"/>
    <col min="1286" max="1286" width="7.7109375" style="884" customWidth="1"/>
    <col min="1287" max="1536" width="9.140625" style="884"/>
    <col min="1537" max="1537" width="41" style="884" bestFit="1" customWidth="1"/>
    <col min="1538" max="1539" width="11.28515625" style="884" bestFit="1" customWidth="1"/>
    <col min="1540" max="1540" width="11.7109375" style="884" bestFit="1" customWidth="1"/>
    <col min="1541" max="1541" width="9.140625" style="884"/>
    <col min="1542" max="1542" width="7.7109375" style="884" customWidth="1"/>
    <col min="1543" max="1792" width="9.140625" style="884"/>
    <col min="1793" max="1793" width="41" style="884" bestFit="1" customWidth="1"/>
    <col min="1794" max="1795" width="11.28515625" style="884" bestFit="1" customWidth="1"/>
    <col min="1796" max="1796" width="11.7109375" style="884" bestFit="1" customWidth="1"/>
    <col min="1797" max="1797" width="9.140625" style="884"/>
    <col min="1798" max="1798" width="7.7109375" style="884" customWidth="1"/>
    <col min="1799" max="2048" width="9.140625" style="884"/>
    <col min="2049" max="2049" width="41" style="884" bestFit="1" customWidth="1"/>
    <col min="2050" max="2051" width="11.28515625" style="884" bestFit="1" customWidth="1"/>
    <col min="2052" max="2052" width="11.7109375" style="884" bestFit="1" customWidth="1"/>
    <col min="2053" max="2053" width="9.140625" style="884"/>
    <col min="2054" max="2054" width="7.7109375" style="884" customWidth="1"/>
    <col min="2055" max="2304" width="9.140625" style="884"/>
    <col min="2305" max="2305" width="41" style="884" bestFit="1" customWidth="1"/>
    <col min="2306" max="2307" width="11.28515625" style="884" bestFit="1" customWidth="1"/>
    <col min="2308" max="2308" width="11.7109375" style="884" bestFit="1" customWidth="1"/>
    <col min="2309" max="2309" width="9.140625" style="884"/>
    <col min="2310" max="2310" width="7.7109375" style="884" customWidth="1"/>
    <col min="2311" max="2560" width="9.140625" style="884"/>
    <col min="2561" max="2561" width="41" style="884" bestFit="1" customWidth="1"/>
    <col min="2562" max="2563" width="11.28515625" style="884" bestFit="1" customWidth="1"/>
    <col min="2564" max="2564" width="11.7109375" style="884" bestFit="1" customWidth="1"/>
    <col min="2565" max="2565" width="9.140625" style="884"/>
    <col min="2566" max="2566" width="7.7109375" style="884" customWidth="1"/>
    <col min="2567" max="2816" width="9.140625" style="884"/>
    <col min="2817" max="2817" width="41" style="884" bestFit="1" customWidth="1"/>
    <col min="2818" max="2819" width="11.28515625" style="884" bestFit="1" customWidth="1"/>
    <col min="2820" max="2820" width="11.7109375" style="884" bestFit="1" customWidth="1"/>
    <col min="2821" max="2821" width="9.140625" style="884"/>
    <col min="2822" max="2822" width="7.7109375" style="884" customWidth="1"/>
    <col min="2823" max="3072" width="9.140625" style="884"/>
    <col min="3073" max="3073" width="41" style="884" bestFit="1" customWidth="1"/>
    <col min="3074" max="3075" width="11.28515625" style="884" bestFit="1" customWidth="1"/>
    <col min="3076" max="3076" width="11.7109375" style="884" bestFit="1" customWidth="1"/>
    <col min="3077" max="3077" width="9.140625" style="884"/>
    <col min="3078" max="3078" width="7.7109375" style="884" customWidth="1"/>
    <col min="3079" max="3328" width="9.140625" style="884"/>
    <col min="3329" max="3329" width="41" style="884" bestFit="1" customWidth="1"/>
    <col min="3330" max="3331" width="11.28515625" style="884" bestFit="1" customWidth="1"/>
    <col min="3332" max="3332" width="11.7109375" style="884" bestFit="1" customWidth="1"/>
    <col min="3333" max="3333" width="9.140625" style="884"/>
    <col min="3334" max="3334" width="7.7109375" style="884" customWidth="1"/>
    <col min="3335" max="3584" width="9.140625" style="884"/>
    <col min="3585" max="3585" width="41" style="884" bestFit="1" customWidth="1"/>
    <col min="3586" max="3587" width="11.28515625" style="884" bestFit="1" customWidth="1"/>
    <col min="3588" max="3588" width="11.7109375" style="884" bestFit="1" customWidth="1"/>
    <col min="3589" max="3589" width="9.140625" style="884"/>
    <col min="3590" max="3590" width="7.7109375" style="884" customWidth="1"/>
    <col min="3591" max="3840" width="9.140625" style="884"/>
    <col min="3841" max="3841" width="41" style="884" bestFit="1" customWidth="1"/>
    <col min="3842" max="3843" width="11.28515625" style="884" bestFit="1" customWidth="1"/>
    <col min="3844" max="3844" width="11.7109375" style="884" bestFit="1" customWidth="1"/>
    <col min="3845" max="3845" width="9.140625" style="884"/>
    <col min="3846" max="3846" width="7.7109375" style="884" customWidth="1"/>
    <col min="3847" max="4096" width="9.140625" style="884"/>
    <col min="4097" max="4097" width="41" style="884" bestFit="1" customWidth="1"/>
    <col min="4098" max="4099" width="11.28515625" style="884" bestFit="1" customWidth="1"/>
    <col min="4100" max="4100" width="11.7109375" style="884" bestFit="1" customWidth="1"/>
    <col min="4101" max="4101" width="9.140625" style="884"/>
    <col min="4102" max="4102" width="7.7109375" style="884" customWidth="1"/>
    <col min="4103" max="4352" width="9.140625" style="884"/>
    <col min="4353" max="4353" width="41" style="884" bestFit="1" customWidth="1"/>
    <col min="4354" max="4355" width="11.28515625" style="884" bestFit="1" customWidth="1"/>
    <col min="4356" max="4356" width="11.7109375" style="884" bestFit="1" customWidth="1"/>
    <col min="4357" max="4357" width="9.140625" style="884"/>
    <col min="4358" max="4358" width="7.7109375" style="884" customWidth="1"/>
    <col min="4359" max="4608" width="9.140625" style="884"/>
    <col min="4609" max="4609" width="41" style="884" bestFit="1" customWidth="1"/>
    <col min="4610" max="4611" width="11.28515625" style="884" bestFit="1" customWidth="1"/>
    <col min="4612" max="4612" width="11.7109375" style="884" bestFit="1" customWidth="1"/>
    <col min="4613" max="4613" width="9.140625" style="884"/>
    <col min="4614" max="4614" width="7.7109375" style="884" customWidth="1"/>
    <col min="4615" max="4864" width="9.140625" style="884"/>
    <col min="4865" max="4865" width="41" style="884" bestFit="1" customWidth="1"/>
    <col min="4866" max="4867" width="11.28515625" style="884" bestFit="1" customWidth="1"/>
    <col min="4868" max="4868" width="11.7109375" style="884" bestFit="1" customWidth="1"/>
    <col min="4869" max="4869" width="9.140625" style="884"/>
    <col min="4870" max="4870" width="7.7109375" style="884" customWidth="1"/>
    <col min="4871" max="5120" width="9.140625" style="884"/>
    <col min="5121" max="5121" width="41" style="884" bestFit="1" customWidth="1"/>
    <col min="5122" max="5123" width="11.28515625" style="884" bestFit="1" customWidth="1"/>
    <col min="5124" max="5124" width="11.7109375" style="884" bestFit="1" customWidth="1"/>
    <col min="5125" max="5125" width="9.140625" style="884"/>
    <col min="5126" max="5126" width="7.7109375" style="884" customWidth="1"/>
    <col min="5127" max="5376" width="9.140625" style="884"/>
    <col min="5377" max="5377" width="41" style="884" bestFit="1" customWidth="1"/>
    <col min="5378" max="5379" width="11.28515625" style="884" bestFit="1" customWidth="1"/>
    <col min="5380" max="5380" width="11.7109375" style="884" bestFit="1" customWidth="1"/>
    <col min="5381" max="5381" width="9.140625" style="884"/>
    <col min="5382" max="5382" width="7.7109375" style="884" customWidth="1"/>
    <col min="5383" max="5632" width="9.140625" style="884"/>
    <col min="5633" max="5633" width="41" style="884" bestFit="1" customWidth="1"/>
    <col min="5634" max="5635" width="11.28515625" style="884" bestFit="1" customWidth="1"/>
    <col min="5636" max="5636" width="11.7109375" style="884" bestFit="1" customWidth="1"/>
    <col min="5637" max="5637" width="9.140625" style="884"/>
    <col min="5638" max="5638" width="7.7109375" style="884" customWidth="1"/>
    <col min="5639" max="5888" width="9.140625" style="884"/>
    <col min="5889" max="5889" width="41" style="884" bestFit="1" customWidth="1"/>
    <col min="5890" max="5891" width="11.28515625" style="884" bestFit="1" customWidth="1"/>
    <col min="5892" max="5892" width="11.7109375" style="884" bestFit="1" customWidth="1"/>
    <col min="5893" max="5893" width="9.140625" style="884"/>
    <col min="5894" max="5894" width="7.7109375" style="884" customWidth="1"/>
    <col min="5895" max="6144" width="9.140625" style="884"/>
    <col min="6145" max="6145" width="41" style="884" bestFit="1" customWidth="1"/>
    <col min="6146" max="6147" width="11.28515625" style="884" bestFit="1" customWidth="1"/>
    <col min="6148" max="6148" width="11.7109375" style="884" bestFit="1" customWidth="1"/>
    <col min="6149" max="6149" width="9.140625" style="884"/>
    <col min="6150" max="6150" width="7.7109375" style="884" customWidth="1"/>
    <col min="6151" max="6400" width="9.140625" style="884"/>
    <col min="6401" max="6401" width="41" style="884" bestFit="1" customWidth="1"/>
    <col min="6402" max="6403" width="11.28515625" style="884" bestFit="1" customWidth="1"/>
    <col min="6404" max="6404" width="11.7109375" style="884" bestFit="1" customWidth="1"/>
    <col min="6405" max="6405" width="9.140625" style="884"/>
    <col min="6406" max="6406" width="7.7109375" style="884" customWidth="1"/>
    <col min="6407" max="6656" width="9.140625" style="884"/>
    <col min="6657" max="6657" width="41" style="884" bestFit="1" customWidth="1"/>
    <col min="6658" max="6659" width="11.28515625" style="884" bestFit="1" customWidth="1"/>
    <col min="6660" max="6660" width="11.7109375" style="884" bestFit="1" customWidth="1"/>
    <col min="6661" max="6661" width="9.140625" style="884"/>
    <col min="6662" max="6662" width="7.7109375" style="884" customWidth="1"/>
    <col min="6663" max="6912" width="9.140625" style="884"/>
    <col min="6913" max="6913" width="41" style="884" bestFit="1" customWidth="1"/>
    <col min="6914" max="6915" width="11.28515625" style="884" bestFit="1" customWidth="1"/>
    <col min="6916" max="6916" width="11.7109375" style="884" bestFit="1" customWidth="1"/>
    <col min="6917" max="6917" width="9.140625" style="884"/>
    <col min="6918" max="6918" width="7.7109375" style="884" customWidth="1"/>
    <col min="6919" max="7168" width="9.140625" style="884"/>
    <col min="7169" max="7169" width="41" style="884" bestFit="1" customWidth="1"/>
    <col min="7170" max="7171" width="11.28515625" style="884" bestFit="1" customWidth="1"/>
    <col min="7172" max="7172" width="11.7109375" style="884" bestFit="1" customWidth="1"/>
    <col min="7173" max="7173" width="9.140625" style="884"/>
    <col min="7174" max="7174" width="7.7109375" style="884" customWidth="1"/>
    <col min="7175" max="7424" width="9.140625" style="884"/>
    <col min="7425" max="7425" width="41" style="884" bestFit="1" customWidth="1"/>
    <col min="7426" max="7427" width="11.28515625" style="884" bestFit="1" customWidth="1"/>
    <col min="7428" max="7428" width="11.7109375" style="884" bestFit="1" customWidth="1"/>
    <col min="7429" max="7429" width="9.140625" style="884"/>
    <col min="7430" max="7430" width="7.7109375" style="884" customWidth="1"/>
    <col min="7431" max="7680" width="9.140625" style="884"/>
    <col min="7681" max="7681" width="41" style="884" bestFit="1" customWidth="1"/>
    <col min="7682" max="7683" width="11.28515625" style="884" bestFit="1" customWidth="1"/>
    <col min="7684" max="7684" width="11.7109375" style="884" bestFit="1" customWidth="1"/>
    <col min="7685" max="7685" width="9.140625" style="884"/>
    <col min="7686" max="7686" width="7.7109375" style="884" customWidth="1"/>
    <col min="7687" max="7936" width="9.140625" style="884"/>
    <col min="7937" max="7937" width="41" style="884" bestFit="1" customWidth="1"/>
    <col min="7938" max="7939" width="11.28515625" style="884" bestFit="1" customWidth="1"/>
    <col min="7940" max="7940" width="11.7109375" style="884" bestFit="1" customWidth="1"/>
    <col min="7941" max="7941" width="9.140625" style="884"/>
    <col min="7942" max="7942" width="7.7109375" style="884" customWidth="1"/>
    <col min="7943" max="8192" width="9.140625" style="884"/>
    <col min="8193" max="8193" width="41" style="884" bestFit="1" customWidth="1"/>
    <col min="8194" max="8195" width="11.28515625" style="884" bestFit="1" customWidth="1"/>
    <col min="8196" max="8196" width="11.7109375" style="884" bestFit="1" customWidth="1"/>
    <col min="8197" max="8197" width="9.140625" style="884"/>
    <col min="8198" max="8198" width="7.7109375" style="884" customWidth="1"/>
    <col min="8199" max="8448" width="9.140625" style="884"/>
    <col min="8449" max="8449" width="41" style="884" bestFit="1" customWidth="1"/>
    <col min="8450" max="8451" width="11.28515625" style="884" bestFit="1" customWidth="1"/>
    <col min="8452" max="8452" width="11.7109375" style="884" bestFit="1" customWidth="1"/>
    <col min="8453" max="8453" width="9.140625" style="884"/>
    <col min="8454" max="8454" width="7.7109375" style="884" customWidth="1"/>
    <col min="8455" max="8704" width="9.140625" style="884"/>
    <col min="8705" max="8705" width="41" style="884" bestFit="1" customWidth="1"/>
    <col min="8706" max="8707" width="11.28515625" style="884" bestFit="1" customWidth="1"/>
    <col min="8708" max="8708" width="11.7109375" style="884" bestFit="1" customWidth="1"/>
    <col min="8709" max="8709" width="9.140625" style="884"/>
    <col min="8710" max="8710" width="7.7109375" style="884" customWidth="1"/>
    <col min="8711" max="8960" width="9.140625" style="884"/>
    <col min="8961" max="8961" width="41" style="884" bestFit="1" customWidth="1"/>
    <col min="8962" max="8963" width="11.28515625" style="884" bestFit="1" customWidth="1"/>
    <col min="8964" max="8964" width="11.7109375" style="884" bestFit="1" customWidth="1"/>
    <col min="8965" max="8965" width="9.140625" style="884"/>
    <col min="8966" max="8966" width="7.7109375" style="884" customWidth="1"/>
    <col min="8967" max="9216" width="9.140625" style="884"/>
    <col min="9217" max="9217" width="41" style="884" bestFit="1" customWidth="1"/>
    <col min="9218" max="9219" width="11.28515625" style="884" bestFit="1" customWidth="1"/>
    <col min="9220" max="9220" width="11.7109375" style="884" bestFit="1" customWidth="1"/>
    <col min="9221" max="9221" width="9.140625" style="884"/>
    <col min="9222" max="9222" width="7.7109375" style="884" customWidth="1"/>
    <col min="9223" max="9472" width="9.140625" style="884"/>
    <col min="9473" max="9473" width="41" style="884" bestFit="1" customWidth="1"/>
    <col min="9474" max="9475" width="11.28515625" style="884" bestFit="1" customWidth="1"/>
    <col min="9476" max="9476" width="11.7109375" style="884" bestFit="1" customWidth="1"/>
    <col min="9477" max="9477" width="9.140625" style="884"/>
    <col min="9478" max="9478" width="7.7109375" style="884" customWidth="1"/>
    <col min="9479" max="9728" width="9.140625" style="884"/>
    <col min="9729" max="9729" width="41" style="884" bestFit="1" customWidth="1"/>
    <col min="9730" max="9731" width="11.28515625" style="884" bestFit="1" customWidth="1"/>
    <col min="9732" max="9732" width="11.7109375" style="884" bestFit="1" customWidth="1"/>
    <col min="9733" max="9733" width="9.140625" style="884"/>
    <col min="9734" max="9734" width="7.7109375" style="884" customWidth="1"/>
    <col min="9735" max="9984" width="9.140625" style="884"/>
    <col min="9985" max="9985" width="41" style="884" bestFit="1" customWidth="1"/>
    <col min="9986" max="9987" width="11.28515625" style="884" bestFit="1" customWidth="1"/>
    <col min="9988" max="9988" width="11.7109375" style="884" bestFit="1" customWidth="1"/>
    <col min="9989" max="9989" width="9.140625" style="884"/>
    <col min="9990" max="9990" width="7.7109375" style="884" customWidth="1"/>
    <col min="9991" max="10240" width="9.140625" style="884"/>
    <col min="10241" max="10241" width="41" style="884" bestFit="1" customWidth="1"/>
    <col min="10242" max="10243" width="11.28515625" style="884" bestFit="1" customWidth="1"/>
    <col min="10244" max="10244" width="11.7109375" style="884" bestFit="1" customWidth="1"/>
    <col min="10245" max="10245" width="9.140625" style="884"/>
    <col min="10246" max="10246" width="7.7109375" style="884" customWidth="1"/>
    <col min="10247" max="10496" width="9.140625" style="884"/>
    <col min="10497" max="10497" width="41" style="884" bestFit="1" customWidth="1"/>
    <col min="10498" max="10499" width="11.28515625" style="884" bestFit="1" customWidth="1"/>
    <col min="10500" max="10500" width="11.7109375" style="884" bestFit="1" customWidth="1"/>
    <col min="10501" max="10501" width="9.140625" style="884"/>
    <col min="10502" max="10502" width="7.7109375" style="884" customWidth="1"/>
    <col min="10503" max="10752" width="9.140625" style="884"/>
    <col min="10753" max="10753" width="41" style="884" bestFit="1" customWidth="1"/>
    <col min="10754" max="10755" width="11.28515625" style="884" bestFit="1" customWidth="1"/>
    <col min="10756" max="10756" width="11.7109375" style="884" bestFit="1" customWidth="1"/>
    <col min="10757" max="10757" width="9.140625" style="884"/>
    <col min="10758" max="10758" width="7.7109375" style="884" customWidth="1"/>
    <col min="10759" max="11008" width="9.140625" style="884"/>
    <col min="11009" max="11009" width="41" style="884" bestFit="1" customWidth="1"/>
    <col min="11010" max="11011" width="11.28515625" style="884" bestFit="1" customWidth="1"/>
    <col min="11012" max="11012" width="11.7109375" style="884" bestFit="1" customWidth="1"/>
    <col min="11013" max="11013" width="9.140625" style="884"/>
    <col min="11014" max="11014" width="7.7109375" style="884" customWidth="1"/>
    <col min="11015" max="11264" width="9.140625" style="884"/>
    <col min="11265" max="11265" width="41" style="884" bestFit="1" customWidth="1"/>
    <col min="11266" max="11267" width="11.28515625" style="884" bestFit="1" customWidth="1"/>
    <col min="11268" max="11268" width="11.7109375" style="884" bestFit="1" customWidth="1"/>
    <col min="11269" max="11269" width="9.140625" style="884"/>
    <col min="11270" max="11270" width="7.7109375" style="884" customWidth="1"/>
    <col min="11271" max="11520" width="9.140625" style="884"/>
    <col min="11521" max="11521" width="41" style="884" bestFit="1" customWidth="1"/>
    <col min="11522" max="11523" width="11.28515625" style="884" bestFit="1" customWidth="1"/>
    <col min="11524" max="11524" width="11.7109375" style="884" bestFit="1" customWidth="1"/>
    <col min="11525" max="11525" width="9.140625" style="884"/>
    <col min="11526" max="11526" width="7.7109375" style="884" customWidth="1"/>
    <col min="11527" max="11776" width="9.140625" style="884"/>
    <col min="11777" max="11777" width="41" style="884" bestFit="1" customWidth="1"/>
    <col min="11778" max="11779" width="11.28515625" style="884" bestFit="1" customWidth="1"/>
    <col min="11780" max="11780" width="11.7109375" style="884" bestFit="1" customWidth="1"/>
    <col min="11781" max="11781" width="9.140625" style="884"/>
    <col min="11782" max="11782" width="7.7109375" style="884" customWidth="1"/>
    <col min="11783" max="12032" width="9.140625" style="884"/>
    <col min="12033" max="12033" width="41" style="884" bestFit="1" customWidth="1"/>
    <col min="12034" max="12035" width="11.28515625" style="884" bestFit="1" customWidth="1"/>
    <col min="12036" max="12036" width="11.7109375" style="884" bestFit="1" customWidth="1"/>
    <col min="12037" max="12037" width="9.140625" style="884"/>
    <col min="12038" max="12038" width="7.7109375" style="884" customWidth="1"/>
    <col min="12039" max="12288" width="9.140625" style="884"/>
    <col min="12289" max="12289" width="41" style="884" bestFit="1" customWidth="1"/>
    <col min="12290" max="12291" width="11.28515625" style="884" bestFit="1" customWidth="1"/>
    <col min="12292" max="12292" width="11.7109375" style="884" bestFit="1" customWidth="1"/>
    <col min="12293" max="12293" width="9.140625" style="884"/>
    <col min="12294" max="12294" width="7.7109375" style="884" customWidth="1"/>
    <col min="12295" max="12544" width="9.140625" style="884"/>
    <col min="12545" max="12545" width="41" style="884" bestFit="1" customWidth="1"/>
    <col min="12546" max="12547" width="11.28515625" style="884" bestFit="1" customWidth="1"/>
    <col min="12548" max="12548" width="11.7109375" style="884" bestFit="1" customWidth="1"/>
    <col min="12549" max="12549" width="9.140625" style="884"/>
    <col min="12550" max="12550" width="7.7109375" style="884" customWidth="1"/>
    <col min="12551" max="12800" width="9.140625" style="884"/>
    <col min="12801" max="12801" width="41" style="884" bestFit="1" customWidth="1"/>
    <col min="12802" max="12803" width="11.28515625" style="884" bestFit="1" customWidth="1"/>
    <col min="12804" max="12804" width="11.7109375" style="884" bestFit="1" customWidth="1"/>
    <col min="12805" max="12805" width="9.140625" style="884"/>
    <col min="12806" max="12806" width="7.7109375" style="884" customWidth="1"/>
    <col min="12807" max="13056" width="9.140625" style="884"/>
    <col min="13057" max="13057" width="41" style="884" bestFit="1" customWidth="1"/>
    <col min="13058" max="13059" width="11.28515625" style="884" bestFit="1" customWidth="1"/>
    <col min="13060" max="13060" width="11.7109375" style="884" bestFit="1" customWidth="1"/>
    <col min="13061" max="13061" width="9.140625" style="884"/>
    <col min="13062" max="13062" width="7.7109375" style="884" customWidth="1"/>
    <col min="13063" max="13312" width="9.140625" style="884"/>
    <col min="13313" max="13313" width="41" style="884" bestFit="1" customWidth="1"/>
    <col min="13314" max="13315" width="11.28515625" style="884" bestFit="1" customWidth="1"/>
    <col min="13316" max="13316" width="11.7109375" style="884" bestFit="1" customWidth="1"/>
    <col min="13317" max="13317" width="9.140625" style="884"/>
    <col min="13318" max="13318" width="7.7109375" style="884" customWidth="1"/>
    <col min="13319" max="13568" width="9.140625" style="884"/>
    <col min="13569" max="13569" width="41" style="884" bestFit="1" customWidth="1"/>
    <col min="13570" max="13571" width="11.28515625" style="884" bestFit="1" customWidth="1"/>
    <col min="13572" max="13572" width="11.7109375" style="884" bestFit="1" customWidth="1"/>
    <col min="13573" max="13573" width="9.140625" style="884"/>
    <col min="13574" max="13574" width="7.7109375" style="884" customWidth="1"/>
    <col min="13575" max="13824" width="9.140625" style="884"/>
    <col min="13825" max="13825" width="41" style="884" bestFit="1" customWidth="1"/>
    <col min="13826" max="13827" width="11.28515625" style="884" bestFit="1" customWidth="1"/>
    <col min="13828" max="13828" width="11.7109375" style="884" bestFit="1" customWidth="1"/>
    <col min="13829" max="13829" width="9.140625" style="884"/>
    <col min="13830" max="13830" width="7.7109375" style="884" customWidth="1"/>
    <col min="13831" max="14080" width="9.140625" style="884"/>
    <col min="14081" max="14081" width="41" style="884" bestFit="1" customWidth="1"/>
    <col min="14082" max="14083" width="11.28515625" style="884" bestFit="1" customWidth="1"/>
    <col min="14084" max="14084" width="11.7109375" style="884" bestFit="1" customWidth="1"/>
    <col min="14085" max="14085" width="9.140625" style="884"/>
    <col min="14086" max="14086" width="7.7109375" style="884" customWidth="1"/>
    <col min="14087" max="14336" width="9.140625" style="884"/>
    <col min="14337" max="14337" width="41" style="884" bestFit="1" customWidth="1"/>
    <col min="14338" max="14339" width="11.28515625" style="884" bestFit="1" customWidth="1"/>
    <col min="14340" max="14340" width="11.7109375" style="884" bestFit="1" customWidth="1"/>
    <col min="14341" max="14341" width="9.140625" style="884"/>
    <col min="14342" max="14342" width="7.7109375" style="884" customWidth="1"/>
    <col min="14343" max="14592" width="9.140625" style="884"/>
    <col min="14593" max="14593" width="41" style="884" bestFit="1" customWidth="1"/>
    <col min="14594" max="14595" width="11.28515625" style="884" bestFit="1" customWidth="1"/>
    <col min="14596" max="14596" width="11.7109375" style="884" bestFit="1" customWidth="1"/>
    <col min="14597" max="14597" width="9.140625" style="884"/>
    <col min="14598" max="14598" width="7.7109375" style="884" customWidth="1"/>
    <col min="14599" max="14848" width="9.140625" style="884"/>
    <col min="14849" max="14849" width="41" style="884" bestFit="1" customWidth="1"/>
    <col min="14850" max="14851" width="11.28515625" style="884" bestFit="1" customWidth="1"/>
    <col min="14852" max="14852" width="11.7109375" style="884" bestFit="1" customWidth="1"/>
    <col min="14853" max="14853" width="9.140625" style="884"/>
    <col min="14854" max="14854" width="7.7109375" style="884" customWidth="1"/>
    <col min="14855" max="15104" width="9.140625" style="884"/>
    <col min="15105" max="15105" width="41" style="884" bestFit="1" customWidth="1"/>
    <col min="15106" max="15107" width="11.28515625" style="884" bestFit="1" customWidth="1"/>
    <col min="15108" max="15108" width="11.7109375" style="884" bestFit="1" customWidth="1"/>
    <col min="15109" max="15109" width="9.140625" style="884"/>
    <col min="15110" max="15110" width="7.7109375" style="884" customWidth="1"/>
    <col min="15111" max="15360" width="9.140625" style="884"/>
    <col min="15361" max="15361" width="41" style="884" bestFit="1" customWidth="1"/>
    <col min="15362" max="15363" width="11.28515625" style="884" bestFit="1" customWidth="1"/>
    <col min="15364" max="15364" width="11.7109375" style="884" bestFit="1" customWidth="1"/>
    <col min="15365" max="15365" width="9.140625" style="884"/>
    <col min="15366" max="15366" width="7.7109375" style="884" customWidth="1"/>
    <col min="15367" max="15616" width="9.140625" style="884"/>
    <col min="15617" max="15617" width="41" style="884" bestFit="1" customWidth="1"/>
    <col min="15618" max="15619" width="11.28515625" style="884" bestFit="1" customWidth="1"/>
    <col min="15620" max="15620" width="11.7109375" style="884" bestFit="1" customWidth="1"/>
    <col min="15621" max="15621" width="9.140625" style="884"/>
    <col min="15622" max="15622" width="7.7109375" style="884" customWidth="1"/>
    <col min="15623" max="15872" width="9.140625" style="884"/>
    <col min="15873" max="15873" width="41" style="884" bestFit="1" customWidth="1"/>
    <col min="15874" max="15875" width="11.28515625" style="884" bestFit="1" customWidth="1"/>
    <col min="15876" max="15876" width="11.7109375" style="884" bestFit="1" customWidth="1"/>
    <col min="15877" max="15877" width="9.140625" style="884"/>
    <col min="15878" max="15878" width="7.7109375" style="884" customWidth="1"/>
    <col min="15879" max="16128" width="9.140625" style="884"/>
    <col min="16129" max="16129" width="41" style="884" bestFit="1" customWidth="1"/>
    <col min="16130" max="16131" width="11.28515625" style="884" bestFit="1" customWidth="1"/>
    <col min="16132" max="16132" width="11.7109375" style="884" bestFit="1" customWidth="1"/>
    <col min="16133" max="16133" width="9.140625" style="884"/>
    <col min="16134" max="16134" width="7.7109375" style="884" customWidth="1"/>
    <col min="16135" max="16384" width="9.140625" style="884"/>
  </cols>
  <sheetData>
    <row r="1" spans="1:11">
      <c r="A1" s="2044" t="s">
        <v>909</v>
      </c>
      <c r="B1" s="2044"/>
      <c r="C1" s="2044"/>
      <c r="D1" s="2044"/>
      <c r="E1" s="2044"/>
      <c r="F1" s="2044"/>
      <c r="G1" s="2044"/>
      <c r="H1" s="2044"/>
      <c r="I1" s="956"/>
      <c r="J1" s="956"/>
      <c r="K1" s="956"/>
    </row>
    <row r="2" spans="1:11">
      <c r="A2" s="2059" t="s">
        <v>119</v>
      </c>
      <c r="B2" s="2059"/>
      <c r="C2" s="2059"/>
      <c r="D2" s="2059"/>
      <c r="E2" s="2059"/>
      <c r="F2" s="2059"/>
      <c r="G2" s="2059"/>
      <c r="H2" s="2059"/>
      <c r="I2" s="1018"/>
      <c r="J2" s="1018"/>
      <c r="K2" s="1018"/>
    </row>
    <row r="3" spans="1:11" ht="16.5" thickBot="1">
      <c r="G3" s="2046" t="s">
        <v>1</v>
      </c>
      <c r="H3" s="2046"/>
    </row>
    <row r="4" spans="1:11" ht="19.5" customHeight="1" thickTop="1">
      <c r="A4" s="2060" t="s">
        <v>113</v>
      </c>
      <c r="B4" s="991">
        <v>2017</v>
      </c>
      <c r="C4" s="991">
        <v>2018</v>
      </c>
      <c r="D4" s="991">
        <v>2019</v>
      </c>
      <c r="E4" s="2050" t="s">
        <v>859</v>
      </c>
      <c r="F4" s="2051"/>
      <c r="G4" s="2051"/>
      <c r="H4" s="2052"/>
    </row>
    <row r="5" spans="1:11" ht="19.5" customHeight="1">
      <c r="A5" s="2061"/>
      <c r="B5" s="1019" t="s">
        <v>819</v>
      </c>
      <c r="C5" s="889" t="s">
        <v>819</v>
      </c>
      <c r="D5" s="889" t="s">
        <v>821</v>
      </c>
      <c r="E5" s="2053" t="s">
        <v>33</v>
      </c>
      <c r="F5" s="2055"/>
      <c r="G5" s="2054" t="s">
        <v>110</v>
      </c>
      <c r="H5" s="2056"/>
    </row>
    <row r="6" spans="1:11" ht="19.5" customHeight="1">
      <c r="A6" s="2062"/>
      <c r="B6" s="958"/>
      <c r="C6" s="958"/>
      <c r="D6" s="993"/>
      <c r="E6" s="959" t="s">
        <v>3</v>
      </c>
      <c r="F6" s="960" t="s">
        <v>822</v>
      </c>
      <c r="G6" s="959" t="s">
        <v>3</v>
      </c>
      <c r="H6" s="961" t="s">
        <v>822</v>
      </c>
    </row>
    <row r="7" spans="1:11" ht="19.5" customHeight="1">
      <c r="A7" s="962" t="s">
        <v>864</v>
      </c>
      <c r="B7" s="963">
        <v>923292.48286210001</v>
      </c>
      <c r="C7" s="963">
        <v>985382.51792222995</v>
      </c>
      <c r="D7" s="963">
        <v>929556.86289390002</v>
      </c>
      <c r="E7" s="963">
        <v>62090.035060129943</v>
      </c>
      <c r="F7" s="964">
        <v>6.724850057010971</v>
      </c>
      <c r="G7" s="963">
        <v>-55825.655028329929</v>
      </c>
      <c r="H7" s="965">
        <v>-5.6653790799986465</v>
      </c>
    </row>
    <row r="8" spans="1:11" ht="19.5" customHeight="1">
      <c r="A8" s="970" t="s">
        <v>865</v>
      </c>
      <c r="B8" s="967">
        <v>26714.90198789</v>
      </c>
      <c r="C8" s="967">
        <v>29085.1268069</v>
      </c>
      <c r="D8" s="967">
        <v>29692.889943510003</v>
      </c>
      <c r="E8" s="967">
        <v>2370.2248190099999</v>
      </c>
      <c r="F8" s="968">
        <v>8.8722946469518575</v>
      </c>
      <c r="G8" s="967">
        <v>607.76313661000313</v>
      </c>
      <c r="H8" s="969">
        <v>2.089601123780628</v>
      </c>
    </row>
    <row r="9" spans="1:11" ht="19.5" customHeight="1">
      <c r="A9" s="970" t="s">
        <v>866</v>
      </c>
      <c r="B9" s="967">
        <v>174.19396</v>
      </c>
      <c r="C9" s="967">
        <v>610.51739999999995</v>
      </c>
      <c r="D9" s="967">
        <v>278.44041242000003</v>
      </c>
      <c r="E9" s="967">
        <v>436.32343999999995</v>
      </c>
      <c r="F9" s="968">
        <v>250.481382936584</v>
      </c>
      <c r="G9" s="967">
        <v>-332.07698757999992</v>
      </c>
      <c r="H9" s="969">
        <v>-54.392714700678468</v>
      </c>
    </row>
    <row r="10" spans="1:11" ht="19.5" customHeight="1">
      <c r="A10" s="970" t="s">
        <v>867</v>
      </c>
      <c r="B10" s="967">
        <v>2244.8544200000001</v>
      </c>
      <c r="C10" s="967">
        <v>2426.8825999999999</v>
      </c>
      <c r="D10" s="967">
        <v>2458.2750223600001</v>
      </c>
      <c r="E10" s="967">
        <v>182.02817999999979</v>
      </c>
      <c r="F10" s="968">
        <v>8.1086852839214316</v>
      </c>
      <c r="G10" s="967">
        <v>31.392422360000182</v>
      </c>
      <c r="H10" s="969">
        <v>1.2935286758411875</v>
      </c>
    </row>
    <row r="11" spans="1:11" ht="19.5" customHeight="1">
      <c r="A11" s="970" t="s">
        <v>868</v>
      </c>
      <c r="B11" s="967">
        <v>894158.53249421006</v>
      </c>
      <c r="C11" s="967">
        <v>953259.9911153299</v>
      </c>
      <c r="D11" s="967">
        <v>897127.25751560996</v>
      </c>
      <c r="E11" s="967">
        <v>59101.458621119848</v>
      </c>
      <c r="F11" s="968">
        <v>6.6097293123468068</v>
      </c>
      <c r="G11" s="967">
        <v>-56132.733599719941</v>
      </c>
      <c r="H11" s="969">
        <v>-5.8885019955619571</v>
      </c>
    </row>
    <row r="12" spans="1:11" ht="19.5" customHeight="1">
      <c r="A12" s="962" t="s">
        <v>869</v>
      </c>
      <c r="B12" s="963">
        <v>60471.212015249999</v>
      </c>
      <c r="C12" s="963">
        <v>86549.832282290008</v>
      </c>
      <c r="D12" s="963">
        <v>62782.502145879997</v>
      </c>
      <c r="E12" s="963">
        <v>26078.620267040009</v>
      </c>
      <c r="F12" s="964">
        <v>43.1256781498994</v>
      </c>
      <c r="G12" s="963">
        <v>-23767.330136410012</v>
      </c>
      <c r="H12" s="965">
        <v>-27.460862152673783</v>
      </c>
    </row>
    <row r="13" spans="1:11" ht="19.5" customHeight="1">
      <c r="A13" s="970" t="s">
        <v>870</v>
      </c>
      <c r="B13" s="967">
        <v>49817.414619249997</v>
      </c>
      <c r="C13" s="967">
        <v>38289.936504249999</v>
      </c>
      <c r="D13" s="967">
        <v>16019.899474250002</v>
      </c>
      <c r="E13" s="967">
        <v>-11527.478114999998</v>
      </c>
      <c r="F13" s="968">
        <v>-23.139454753128945</v>
      </c>
      <c r="G13" s="967">
        <v>-22270.03703</v>
      </c>
      <c r="H13" s="969">
        <v>-58.161593001148319</v>
      </c>
    </row>
    <row r="14" spans="1:11" ht="19.5" customHeight="1">
      <c r="A14" s="970" t="s">
        <v>871</v>
      </c>
      <c r="B14" s="967">
        <v>8942</v>
      </c>
      <c r="C14" s="967">
        <v>45287</v>
      </c>
      <c r="D14" s="967">
        <v>44032.5</v>
      </c>
      <c r="E14" s="967">
        <v>36345</v>
      </c>
      <c r="F14" s="968">
        <v>406.45269514649965</v>
      </c>
      <c r="G14" s="967">
        <v>-1254.5</v>
      </c>
      <c r="H14" s="969">
        <v>-2.7701106277739749</v>
      </c>
    </row>
    <row r="15" spans="1:11" ht="19.5" customHeight="1">
      <c r="A15" s="970" t="s">
        <v>872</v>
      </c>
      <c r="B15" s="967">
        <v>1711.7973959999999</v>
      </c>
      <c r="C15" s="967">
        <v>2972.8957780400015</v>
      </c>
      <c r="D15" s="967">
        <v>2730.1026716299966</v>
      </c>
      <c r="E15" s="967">
        <v>1261.0983820400015</v>
      </c>
      <c r="F15" s="968">
        <v>73.671007152297449</v>
      </c>
      <c r="G15" s="967">
        <v>-242.79310641000484</v>
      </c>
      <c r="H15" s="969">
        <v>-8.1668892735309999</v>
      </c>
    </row>
    <row r="16" spans="1:11" ht="19.5" customHeight="1">
      <c r="A16" s="970" t="s">
        <v>873</v>
      </c>
      <c r="B16" s="967">
        <v>0</v>
      </c>
      <c r="C16" s="967">
        <v>0</v>
      </c>
      <c r="D16" s="967">
        <v>0</v>
      </c>
      <c r="E16" s="967">
        <v>0</v>
      </c>
      <c r="F16" s="968"/>
      <c r="G16" s="967">
        <v>0</v>
      </c>
      <c r="H16" s="969"/>
    </row>
    <row r="17" spans="1:8" ht="19.5" customHeight="1">
      <c r="A17" s="1020" t="s">
        <v>874</v>
      </c>
      <c r="B17" s="963">
        <v>31</v>
      </c>
      <c r="C17" s="963">
        <v>31</v>
      </c>
      <c r="D17" s="963">
        <v>31</v>
      </c>
      <c r="E17" s="963">
        <v>0</v>
      </c>
      <c r="F17" s="964">
        <v>0</v>
      </c>
      <c r="G17" s="963">
        <v>0</v>
      </c>
      <c r="H17" s="965">
        <v>0</v>
      </c>
    </row>
    <row r="18" spans="1:8" ht="19.5" customHeight="1">
      <c r="A18" s="962" t="s">
        <v>875</v>
      </c>
      <c r="B18" s="963">
        <v>3448.5718692200003</v>
      </c>
      <c r="C18" s="963">
        <v>2795.6894597300002</v>
      </c>
      <c r="D18" s="963">
        <v>577.71908449999989</v>
      </c>
      <c r="E18" s="963">
        <v>-652.8824094900001</v>
      </c>
      <c r="F18" s="964">
        <v>-18.931964716097664</v>
      </c>
      <c r="G18" s="963">
        <v>-2217.9703752300002</v>
      </c>
      <c r="H18" s="965">
        <v>-79.335362785400548</v>
      </c>
    </row>
    <row r="19" spans="1:8" ht="19.5" customHeight="1">
      <c r="A19" s="970" t="s">
        <v>876</v>
      </c>
      <c r="B19" s="967">
        <v>3432.5718692200003</v>
      </c>
      <c r="C19" s="967">
        <v>2779.6894597300002</v>
      </c>
      <c r="D19" s="904">
        <v>577.71908449999989</v>
      </c>
      <c r="E19" s="967">
        <v>-652.8824094900001</v>
      </c>
      <c r="F19" s="968">
        <v>-19.020210919527162</v>
      </c>
      <c r="G19" s="967">
        <v>-2201.9703752300002</v>
      </c>
      <c r="H19" s="969">
        <v>-79.216416334646397</v>
      </c>
    </row>
    <row r="20" spans="1:8" ht="19.5" customHeight="1">
      <c r="A20" s="970" t="s">
        <v>877</v>
      </c>
      <c r="B20" s="967">
        <v>16</v>
      </c>
      <c r="C20" s="967">
        <v>16</v>
      </c>
      <c r="D20" s="904">
        <v>0</v>
      </c>
      <c r="E20" s="967">
        <v>0</v>
      </c>
      <c r="F20" s="968">
        <v>0</v>
      </c>
      <c r="G20" s="967">
        <v>-16</v>
      </c>
      <c r="H20" s="969">
        <v>-100</v>
      </c>
    </row>
    <row r="21" spans="1:8" ht="19.5" customHeight="1">
      <c r="A21" s="962" t="s">
        <v>910</v>
      </c>
      <c r="B21" s="963">
        <v>10334.17556684</v>
      </c>
      <c r="C21" s="963">
        <v>16308.89454501</v>
      </c>
      <c r="D21" s="963">
        <v>36610.12979105</v>
      </c>
      <c r="E21" s="963">
        <v>5974.7189781699999</v>
      </c>
      <c r="F21" s="964">
        <v>57.815148770468959</v>
      </c>
      <c r="G21" s="963">
        <v>20301.23524604</v>
      </c>
      <c r="H21" s="965">
        <v>124.47952980511194</v>
      </c>
    </row>
    <row r="22" spans="1:8" ht="19.5" customHeight="1">
      <c r="A22" s="970" t="s">
        <v>879</v>
      </c>
      <c r="B22" s="967">
        <v>9845.1755668400001</v>
      </c>
      <c r="C22" s="967">
        <v>15108.89454501</v>
      </c>
      <c r="D22" s="967">
        <v>23060.129791050003</v>
      </c>
      <c r="E22" s="967">
        <v>5263.7189781699999</v>
      </c>
      <c r="F22" s="968">
        <v>53.464957962750603</v>
      </c>
      <c r="G22" s="967">
        <v>7951.2352460400034</v>
      </c>
      <c r="H22" s="969">
        <v>52.626187987168457</v>
      </c>
    </row>
    <row r="23" spans="1:8" ht="19.5" customHeight="1">
      <c r="A23" s="970" t="s">
        <v>911</v>
      </c>
      <c r="B23" s="967">
        <v>489</v>
      </c>
      <c r="C23" s="967">
        <v>1200</v>
      </c>
      <c r="D23" s="967">
        <v>13550</v>
      </c>
      <c r="E23" s="967">
        <v>711</v>
      </c>
      <c r="F23" s="968">
        <v>145.39877300613497</v>
      </c>
      <c r="G23" s="967">
        <v>12350</v>
      </c>
      <c r="H23" s="969">
        <v>1029.1666666666665</v>
      </c>
    </row>
    <row r="24" spans="1:8" ht="19.5" customHeight="1">
      <c r="A24" s="962" t="s">
        <v>881</v>
      </c>
      <c r="B24" s="963">
        <v>4288.0065925400004</v>
      </c>
      <c r="C24" s="963">
        <v>3813.7659791300002</v>
      </c>
      <c r="D24" s="963">
        <v>3712.3520238300002</v>
      </c>
      <c r="E24" s="963">
        <v>-474.24061341000015</v>
      </c>
      <c r="F24" s="964">
        <v>-11.05969879419154</v>
      </c>
      <c r="G24" s="963">
        <v>-101.4139553</v>
      </c>
      <c r="H24" s="965">
        <v>-2.6591551724716638</v>
      </c>
    </row>
    <row r="25" spans="1:8" ht="19.5" customHeight="1">
      <c r="A25" s="962" t="s">
        <v>882</v>
      </c>
      <c r="B25" s="963">
        <v>37133.825732870013</v>
      </c>
      <c r="C25" s="963">
        <v>39917.563025020012</v>
      </c>
      <c r="D25" s="963">
        <v>43471.353796839998</v>
      </c>
      <c r="E25" s="963">
        <v>2783.7372921499991</v>
      </c>
      <c r="F25" s="964">
        <v>7.4965001241062508</v>
      </c>
      <c r="G25" s="963">
        <v>3553.7907718199858</v>
      </c>
      <c r="H25" s="965">
        <v>8.9028249785501643</v>
      </c>
    </row>
    <row r="26" spans="1:8" ht="19.5" customHeight="1">
      <c r="A26" s="1021" t="s">
        <v>883</v>
      </c>
      <c r="B26" s="1022">
        <v>1038999.27463882</v>
      </c>
      <c r="C26" s="1022">
        <v>1134799.26321341</v>
      </c>
      <c r="D26" s="1022">
        <v>1076741.919736</v>
      </c>
      <c r="E26" s="1022">
        <v>95799.988574590068</v>
      </c>
      <c r="F26" s="1023">
        <v>9.2204095722677337</v>
      </c>
      <c r="G26" s="1022">
        <v>-58057.343477410031</v>
      </c>
      <c r="H26" s="1024">
        <v>-5.1160892819941655</v>
      </c>
    </row>
    <row r="27" spans="1:8" ht="19.5" customHeight="1">
      <c r="A27" s="962" t="s">
        <v>884</v>
      </c>
      <c r="B27" s="963">
        <v>595601.08125377004</v>
      </c>
      <c r="C27" s="963">
        <v>622412.54078650009</v>
      </c>
      <c r="D27" s="963">
        <v>638697.31054426997</v>
      </c>
      <c r="E27" s="963">
        <v>26811.459532730049</v>
      </c>
      <c r="F27" s="964">
        <v>4.5015800636712386</v>
      </c>
      <c r="G27" s="963">
        <v>16284.769757769885</v>
      </c>
      <c r="H27" s="965">
        <v>2.6163948652435471</v>
      </c>
    </row>
    <row r="28" spans="1:8" ht="19.5" customHeight="1">
      <c r="A28" s="970" t="s">
        <v>885</v>
      </c>
      <c r="B28" s="967">
        <v>354443.18212958996</v>
      </c>
      <c r="C28" s="967">
        <v>409164.62591939</v>
      </c>
      <c r="D28" s="967">
        <v>427335.57886481297</v>
      </c>
      <c r="E28" s="967">
        <v>54721.443789800047</v>
      </c>
      <c r="F28" s="968">
        <v>15.4387068361758</v>
      </c>
      <c r="G28" s="967">
        <v>18170.952945422963</v>
      </c>
      <c r="H28" s="969">
        <v>4.4409882463795496</v>
      </c>
    </row>
    <row r="29" spans="1:8" ht="19.5" customHeight="1">
      <c r="A29" s="970" t="s">
        <v>886</v>
      </c>
      <c r="B29" s="967">
        <v>52039.875977160016</v>
      </c>
      <c r="C29" s="967">
        <v>57470.702733359998</v>
      </c>
      <c r="D29" s="967">
        <v>65316.684845057018</v>
      </c>
      <c r="E29" s="967">
        <v>5430.8267561999819</v>
      </c>
      <c r="F29" s="968">
        <v>10.435894886804762</v>
      </c>
      <c r="G29" s="967">
        <v>7845.9821116970197</v>
      </c>
      <c r="H29" s="969">
        <v>13.652142289087871</v>
      </c>
    </row>
    <row r="30" spans="1:8" ht="19.5" customHeight="1">
      <c r="A30" s="970" t="s">
        <v>887</v>
      </c>
      <c r="B30" s="967">
        <v>154802.91168778011</v>
      </c>
      <c r="C30" s="967">
        <v>129975.84709354008</v>
      </c>
      <c r="D30" s="967">
        <v>121993.66791617006</v>
      </c>
      <c r="E30" s="967">
        <v>-24827.06459424003</v>
      </c>
      <c r="F30" s="968">
        <v>-16.037853760989584</v>
      </c>
      <c r="G30" s="967">
        <v>-7982.1791773700243</v>
      </c>
      <c r="H30" s="969">
        <v>-6.141278826692675</v>
      </c>
    </row>
    <row r="31" spans="1:8" ht="19.5" customHeight="1">
      <c r="A31" s="970" t="s">
        <v>912</v>
      </c>
      <c r="B31" s="967">
        <v>13675.161036799998</v>
      </c>
      <c r="C31" s="967">
        <v>12377.38905398</v>
      </c>
      <c r="D31" s="967">
        <v>12916.450723280001</v>
      </c>
      <c r="E31" s="967">
        <v>-1297.7719828199988</v>
      </c>
      <c r="F31" s="968">
        <v>-9.489994153104897</v>
      </c>
      <c r="G31" s="967">
        <v>539.06166930000109</v>
      </c>
      <c r="H31" s="969">
        <v>4.3552130982475958</v>
      </c>
    </row>
    <row r="32" spans="1:8" ht="19.5" customHeight="1">
      <c r="A32" s="970" t="s">
        <v>913</v>
      </c>
      <c r="B32" s="967">
        <v>3823.3383683699999</v>
      </c>
      <c r="C32" s="967">
        <v>3630.6345532099999</v>
      </c>
      <c r="D32" s="967">
        <v>4390.2725335200003</v>
      </c>
      <c r="E32" s="967">
        <v>-192.70381515999998</v>
      </c>
      <c r="F32" s="968">
        <v>-5.0401977694209474</v>
      </c>
      <c r="G32" s="967">
        <v>759.63798031000033</v>
      </c>
      <c r="H32" s="969">
        <v>20.923008613972776</v>
      </c>
    </row>
    <row r="33" spans="1:8" ht="19.5" customHeight="1">
      <c r="A33" s="970" t="s">
        <v>890</v>
      </c>
      <c r="B33" s="967">
        <v>16816.612054069996</v>
      </c>
      <c r="C33" s="967">
        <v>9793.3414330199994</v>
      </c>
      <c r="D33" s="904">
        <v>6744.6556614299989</v>
      </c>
      <c r="E33" s="967">
        <v>-7023.2706210499964</v>
      </c>
      <c r="F33" s="968">
        <v>-41.763885605901265</v>
      </c>
      <c r="G33" s="967">
        <v>-3048.6857715900005</v>
      </c>
      <c r="H33" s="969">
        <v>-31.13018975638705</v>
      </c>
    </row>
    <row r="34" spans="1:8" ht="19.5" customHeight="1">
      <c r="A34" s="962" t="s">
        <v>891</v>
      </c>
      <c r="B34" s="963">
        <v>234661.13859361975</v>
      </c>
      <c r="C34" s="963">
        <v>288638.1979828896</v>
      </c>
      <c r="D34" s="963">
        <v>144921.60423761987</v>
      </c>
      <c r="E34" s="963">
        <v>53977.059389269853</v>
      </c>
      <c r="F34" s="964">
        <v>23.002129672074066</v>
      </c>
      <c r="G34" s="963">
        <v>-143716.59374526973</v>
      </c>
      <c r="H34" s="965">
        <v>-49.791259351539189</v>
      </c>
    </row>
    <row r="35" spans="1:8" ht="19.5" customHeight="1">
      <c r="A35" s="962" t="s">
        <v>892</v>
      </c>
      <c r="B35" s="963">
        <v>0</v>
      </c>
      <c r="C35" s="963">
        <v>0</v>
      </c>
      <c r="D35" s="963">
        <v>0</v>
      </c>
      <c r="E35" s="963">
        <v>0</v>
      </c>
      <c r="F35" s="964"/>
      <c r="G35" s="963">
        <v>0</v>
      </c>
      <c r="H35" s="965"/>
    </row>
    <row r="36" spans="1:8" ht="19.5" customHeight="1">
      <c r="A36" s="962" t="s">
        <v>893</v>
      </c>
      <c r="B36" s="963">
        <v>0</v>
      </c>
      <c r="C36" s="963">
        <v>0</v>
      </c>
      <c r="D36" s="963">
        <v>0</v>
      </c>
      <c r="E36" s="963">
        <v>0</v>
      </c>
      <c r="F36" s="964"/>
      <c r="G36" s="963">
        <v>0</v>
      </c>
      <c r="H36" s="965"/>
    </row>
    <row r="37" spans="1:8" ht="19.5" customHeight="1">
      <c r="A37" s="962" t="s">
        <v>914</v>
      </c>
      <c r="B37" s="963">
        <v>31481.674999999999</v>
      </c>
      <c r="C37" s="963">
        <v>0</v>
      </c>
      <c r="D37" s="963">
        <v>0</v>
      </c>
      <c r="E37" s="963">
        <v>-31481.674999999999</v>
      </c>
      <c r="F37" s="964"/>
      <c r="G37" s="963">
        <v>0</v>
      </c>
      <c r="H37" s="965"/>
    </row>
    <row r="38" spans="1:8" ht="19.5" customHeight="1">
      <c r="A38" s="962" t="s">
        <v>895</v>
      </c>
      <c r="B38" s="963">
        <v>3488.8164474200003</v>
      </c>
      <c r="C38" s="963">
        <v>2209.8068290999995</v>
      </c>
      <c r="D38" s="963">
        <v>1421.64897836</v>
      </c>
      <c r="E38" s="963">
        <v>-1279.0096183200008</v>
      </c>
      <c r="F38" s="964">
        <v>-36.66027254789617</v>
      </c>
      <c r="G38" s="963">
        <v>-788.1578507399995</v>
      </c>
      <c r="H38" s="965">
        <v>-35.666368678071152</v>
      </c>
    </row>
    <row r="39" spans="1:8" ht="19.5" customHeight="1">
      <c r="A39" s="970" t="s">
        <v>896</v>
      </c>
      <c r="B39" s="967">
        <v>226.89406742000008</v>
      </c>
      <c r="C39" s="967">
        <v>36.547129100000383</v>
      </c>
      <c r="D39" s="967">
        <v>97.134088340000147</v>
      </c>
      <c r="E39" s="967">
        <v>-190.34693831999971</v>
      </c>
      <c r="F39" s="968">
        <v>-83.892426313488158</v>
      </c>
      <c r="G39" s="967">
        <v>60.586959239999764</v>
      </c>
      <c r="H39" s="969">
        <v>165.77761573069532</v>
      </c>
    </row>
    <row r="40" spans="1:8" ht="19.5" customHeight="1">
      <c r="A40" s="970" t="s">
        <v>897</v>
      </c>
      <c r="B40" s="967">
        <v>0</v>
      </c>
      <c r="C40" s="967">
        <v>0</v>
      </c>
      <c r="D40" s="967">
        <v>0</v>
      </c>
      <c r="E40" s="967">
        <v>0</v>
      </c>
      <c r="F40" s="968"/>
      <c r="G40" s="967">
        <v>0</v>
      </c>
      <c r="H40" s="969"/>
    </row>
    <row r="41" spans="1:8" ht="19.5" customHeight="1">
      <c r="A41" s="970" t="s">
        <v>898</v>
      </c>
      <c r="B41" s="967">
        <v>0</v>
      </c>
      <c r="C41" s="967">
        <v>0</v>
      </c>
      <c r="D41" s="967">
        <v>0</v>
      </c>
      <c r="E41" s="967">
        <v>0</v>
      </c>
      <c r="F41" s="968"/>
      <c r="G41" s="967">
        <v>0</v>
      </c>
      <c r="H41" s="969"/>
    </row>
    <row r="42" spans="1:8" ht="19.5" customHeight="1">
      <c r="A42" s="970" t="s">
        <v>899</v>
      </c>
      <c r="B42" s="967">
        <v>0</v>
      </c>
      <c r="C42" s="967">
        <v>0</v>
      </c>
      <c r="D42" s="967">
        <v>0</v>
      </c>
      <c r="E42" s="967">
        <v>0</v>
      </c>
      <c r="F42" s="968"/>
      <c r="G42" s="967">
        <v>0</v>
      </c>
      <c r="H42" s="969"/>
    </row>
    <row r="43" spans="1:8" ht="19.5" customHeight="1">
      <c r="A43" s="970" t="s">
        <v>900</v>
      </c>
      <c r="B43" s="967">
        <v>0</v>
      </c>
      <c r="C43" s="967">
        <v>0</v>
      </c>
      <c r="D43" s="967">
        <v>0</v>
      </c>
      <c r="E43" s="967">
        <v>0</v>
      </c>
      <c r="F43" s="968"/>
      <c r="G43" s="967">
        <v>0</v>
      </c>
      <c r="H43" s="969"/>
    </row>
    <row r="44" spans="1:8" ht="19.5" customHeight="1">
      <c r="A44" s="970" t="s">
        <v>915</v>
      </c>
      <c r="B44" s="967">
        <v>3261.92238</v>
      </c>
      <c r="C44" s="967">
        <v>2173.2596999999992</v>
      </c>
      <c r="D44" s="967">
        <v>1324.5148900199999</v>
      </c>
      <c r="E44" s="967">
        <v>-1088.6626800000008</v>
      </c>
      <c r="F44" s="968">
        <v>-33.374879999443792</v>
      </c>
      <c r="G44" s="967">
        <v>-848.74480997999922</v>
      </c>
      <c r="H44" s="969">
        <v>-39.053998469672059</v>
      </c>
    </row>
    <row r="45" spans="1:8" ht="19.5" customHeight="1">
      <c r="A45" s="970" t="s">
        <v>916</v>
      </c>
      <c r="B45" s="967">
        <v>0</v>
      </c>
      <c r="C45" s="967">
        <v>0</v>
      </c>
      <c r="D45" s="967">
        <v>0</v>
      </c>
      <c r="E45" s="967">
        <v>0</v>
      </c>
      <c r="F45" s="968"/>
      <c r="G45" s="967">
        <v>0</v>
      </c>
      <c r="H45" s="969"/>
    </row>
    <row r="46" spans="1:8" ht="19.5" customHeight="1">
      <c r="A46" s="962" t="s">
        <v>904</v>
      </c>
      <c r="B46" s="963">
        <v>126282.70452074999</v>
      </c>
      <c r="C46" s="963">
        <v>152446.55063254002</v>
      </c>
      <c r="D46" s="963">
        <v>202495.27474665997</v>
      </c>
      <c r="E46" s="963">
        <v>26163.84611179003</v>
      </c>
      <c r="F46" s="964">
        <v>20.718471473257804</v>
      </c>
      <c r="G46" s="963">
        <v>50048.724114119948</v>
      </c>
      <c r="H46" s="965">
        <v>32.830342114304912</v>
      </c>
    </row>
    <row r="47" spans="1:8" ht="19.5" customHeight="1" thickBot="1">
      <c r="A47" s="976" t="s">
        <v>905</v>
      </c>
      <c r="B47" s="977">
        <v>47483.861290949993</v>
      </c>
      <c r="C47" s="977">
        <v>69092.132687659992</v>
      </c>
      <c r="D47" s="977">
        <v>89206.081615750008</v>
      </c>
      <c r="E47" s="977">
        <v>21608.271396709999</v>
      </c>
      <c r="F47" s="978">
        <v>45.506559090274209</v>
      </c>
      <c r="G47" s="977">
        <v>20113.948928090016</v>
      </c>
      <c r="H47" s="979">
        <v>29.11177893294704</v>
      </c>
    </row>
    <row r="48" spans="1:8" ht="19.5" customHeight="1" thickTop="1">
      <c r="A48" s="980" t="s">
        <v>861</v>
      </c>
      <c r="B48" s="1025"/>
      <c r="C48" s="1025"/>
      <c r="D48" s="908"/>
      <c r="E48" s="1025"/>
      <c r="F48" s="1025"/>
      <c r="G48" s="1025"/>
      <c r="H48" s="1025"/>
    </row>
    <row r="49" spans="1:8" ht="19.5" customHeight="1">
      <c r="A49" s="1026" t="s">
        <v>853</v>
      </c>
      <c r="B49" s="1025"/>
      <c r="C49" s="1025"/>
      <c r="D49" s="908"/>
      <c r="E49" s="1025"/>
      <c r="F49" s="1025"/>
      <c r="G49" s="1025"/>
      <c r="H49" s="1025"/>
    </row>
    <row r="50" spans="1:8" ht="19.5" customHeight="1">
      <c r="A50" s="986" t="s">
        <v>917</v>
      </c>
      <c r="B50" s="950">
        <v>919803.66641467996</v>
      </c>
      <c r="C50" s="950">
        <v>983172.71109312994</v>
      </c>
      <c r="D50" s="950">
        <v>928135.21391554002</v>
      </c>
      <c r="E50" s="950">
        <v>63369.04467844998</v>
      </c>
      <c r="F50" s="987">
        <v>6.889409880856137</v>
      </c>
      <c r="G50" s="950">
        <v>-55037.497177589918</v>
      </c>
      <c r="H50" s="987">
        <v>-5.5979480061440139</v>
      </c>
    </row>
    <row r="51" spans="1:8" ht="19.5" customHeight="1">
      <c r="A51" s="986" t="s">
        <v>918</v>
      </c>
      <c r="B51" s="950">
        <v>-324202.58762859972</v>
      </c>
      <c r="C51" s="950">
        <v>-360760.13601190964</v>
      </c>
      <c r="D51" s="950">
        <v>-289437.90375792986</v>
      </c>
      <c r="E51" s="950">
        <v>-36557.548383309913</v>
      </c>
      <c r="F51" s="987">
        <v>11.276143306169271</v>
      </c>
      <c r="G51" s="950">
        <v>71322.232253979775</v>
      </c>
      <c r="H51" s="987">
        <v>-19.769987072968963</v>
      </c>
    </row>
    <row r="52" spans="1:8" ht="19.5" customHeight="1">
      <c r="A52" s="986" t="s">
        <v>908</v>
      </c>
      <c r="B52" s="987">
        <v>168114.41507882997</v>
      </c>
      <c r="C52" s="987">
        <v>181621.12029518001</v>
      </c>
      <c r="D52" s="987">
        <v>248230.00256557</v>
      </c>
      <c r="E52" s="950">
        <v>13506.705216350034</v>
      </c>
      <c r="F52" s="987">
        <v>8.0342338341519675</v>
      </c>
      <c r="G52" s="950">
        <v>66608.882270389993</v>
      </c>
      <c r="H52" s="987">
        <v>36.67463462516573</v>
      </c>
    </row>
  </sheetData>
  <mergeCells count="7">
    <mergeCell ref="A1:H1"/>
    <mergeCell ref="A2:H2"/>
    <mergeCell ref="G3:H3"/>
    <mergeCell ref="A4:A6"/>
    <mergeCell ref="E4:H4"/>
    <mergeCell ref="E5:F5"/>
    <mergeCell ref="G5:H5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workbookViewId="0">
      <selection activeCell="J1" sqref="J1"/>
    </sheetView>
  </sheetViews>
  <sheetFormatPr defaultColWidth="11" defaultRowHeight="17.100000000000001" customHeight="1"/>
  <cols>
    <col min="1" max="1" width="51.42578125" style="955" bestFit="1" customWidth="1"/>
    <col min="2" max="2" width="11.85546875" style="955" customWidth="1"/>
    <col min="3" max="3" width="12.42578125" style="955" customWidth="1"/>
    <col min="4" max="4" width="12.5703125" style="955" customWidth="1"/>
    <col min="5" max="5" width="11.7109375" style="955" customWidth="1"/>
    <col min="6" max="6" width="11.42578125" style="955" customWidth="1"/>
    <col min="7" max="7" width="8.5703125" style="955" customWidth="1"/>
    <col min="8" max="8" width="12.42578125" style="955" customWidth="1"/>
    <col min="9" max="9" width="9.42578125" style="955" customWidth="1"/>
    <col min="10" max="254" width="11" style="884"/>
    <col min="255" max="255" width="46.7109375" style="884" bestFit="1" customWidth="1"/>
    <col min="256" max="256" width="11.85546875" style="884" customWidth="1"/>
    <col min="257" max="257" width="12.42578125" style="884" customWidth="1"/>
    <col min="258" max="258" width="12.5703125" style="884" customWidth="1"/>
    <col min="259" max="259" width="11.7109375" style="884" customWidth="1"/>
    <col min="260" max="260" width="10.7109375" style="884" customWidth="1"/>
    <col min="261" max="261" width="2.42578125" style="884" bestFit="1" customWidth="1"/>
    <col min="262" max="262" width="8.5703125" style="884" customWidth="1"/>
    <col min="263" max="263" width="12.42578125" style="884" customWidth="1"/>
    <col min="264" max="264" width="2.140625" style="884" customWidth="1"/>
    <col min="265" max="265" width="9.42578125" style="884" customWidth="1"/>
    <col min="266" max="510" width="11" style="884"/>
    <col min="511" max="511" width="46.7109375" style="884" bestFit="1" customWidth="1"/>
    <col min="512" max="512" width="11.85546875" style="884" customWidth="1"/>
    <col min="513" max="513" width="12.42578125" style="884" customWidth="1"/>
    <col min="514" max="514" width="12.5703125" style="884" customWidth="1"/>
    <col min="515" max="515" width="11.7109375" style="884" customWidth="1"/>
    <col min="516" max="516" width="10.7109375" style="884" customWidth="1"/>
    <col min="517" max="517" width="2.42578125" style="884" bestFit="1" customWidth="1"/>
    <col min="518" max="518" width="8.5703125" style="884" customWidth="1"/>
    <col min="519" max="519" width="12.42578125" style="884" customWidth="1"/>
    <col min="520" max="520" width="2.140625" style="884" customWidth="1"/>
    <col min="521" max="521" width="9.42578125" style="884" customWidth="1"/>
    <col min="522" max="766" width="11" style="884"/>
    <col min="767" max="767" width="46.7109375" style="884" bestFit="1" customWidth="1"/>
    <col min="768" max="768" width="11.85546875" style="884" customWidth="1"/>
    <col min="769" max="769" width="12.42578125" style="884" customWidth="1"/>
    <col min="770" max="770" width="12.5703125" style="884" customWidth="1"/>
    <col min="771" max="771" width="11.7109375" style="884" customWidth="1"/>
    <col min="772" max="772" width="10.7109375" style="884" customWidth="1"/>
    <col min="773" max="773" width="2.42578125" style="884" bestFit="1" customWidth="1"/>
    <col min="774" max="774" width="8.5703125" style="884" customWidth="1"/>
    <col min="775" max="775" width="12.42578125" style="884" customWidth="1"/>
    <col min="776" max="776" width="2.140625" style="884" customWidth="1"/>
    <col min="777" max="777" width="9.42578125" style="884" customWidth="1"/>
    <col min="778" max="1022" width="11" style="884"/>
    <col min="1023" max="1023" width="46.7109375" style="884" bestFit="1" customWidth="1"/>
    <col min="1024" max="1024" width="11.85546875" style="884" customWidth="1"/>
    <col min="1025" max="1025" width="12.42578125" style="884" customWidth="1"/>
    <col min="1026" max="1026" width="12.5703125" style="884" customWidth="1"/>
    <col min="1027" max="1027" width="11.7109375" style="884" customWidth="1"/>
    <col min="1028" max="1028" width="10.7109375" style="884" customWidth="1"/>
    <col min="1029" max="1029" width="2.42578125" style="884" bestFit="1" customWidth="1"/>
    <col min="1030" max="1030" width="8.5703125" style="884" customWidth="1"/>
    <col min="1031" max="1031" width="12.42578125" style="884" customWidth="1"/>
    <col min="1032" max="1032" width="2.140625" style="884" customWidth="1"/>
    <col min="1033" max="1033" width="9.42578125" style="884" customWidth="1"/>
    <col min="1034" max="1278" width="11" style="884"/>
    <col min="1279" max="1279" width="46.7109375" style="884" bestFit="1" customWidth="1"/>
    <col min="1280" max="1280" width="11.85546875" style="884" customWidth="1"/>
    <col min="1281" max="1281" width="12.42578125" style="884" customWidth="1"/>
    <col min="1282" max="1282" width="12.5703125" style="884" customWidth="1"/>
    <col min="1283" max="1283" width="11.7109375" style="884" customWidth="1"/>
    <col min="1284" max="1284" width="10.7109375" style="884" customWidth="1"/>
    <col min="1285" max="1285" width="2.42578125" style="884" bestFit="1" customWidth="1"/>
    <col min="1286" max="1286" width="8.5703125" style="884" customWidth="1"/>
    <col min="1287" max="1287" width="12.42578125" style="884" customWidth="1"/>
    <col min="1288" max="1288" width="2.140625" style="884" customWidth="1"/>
    <col min="1289" max="1289" width="9.42578125" style="884" customWidth="1"/>
    <col min="1290" max="1534" width="11" style="884"/>
    <col min="1535" max="1535" width="46.7109375" style="884" bestFit="1" customWidth="1"/>
    <col min="1536" max="1536" width="11.85546875" style="884" customWidth="1"/>
    <col min="1537" max="1537" width="12.42578125" style="884" customWidth="1"/>
    <col min="1538" max="1538" width="12.5703125" style="884" customWidth="1"/>
    <col min="1539" max="1539" width="11.7109375" style="884" customWidth="1"/>
    <col min="1540" max="1540" width="10.7109375" style="884" customWidth="1"/>
    <col min="1541" max="1541" width="2.42578125" style="884" bestFit="1" customWidth="1"/>
    <col min="1542" max="1542" width="8.5703125" style="884" customWidth="1"/>
    <col min="1543" max="1543" width="12.42578125" style="884" customWidth="1"/>
    <col min="1544" max="1544" width="2.140625" style="884" customWidth="1"/>
    <col min="1545" max="1545" width="9.42578125" style="884" customWidth="1"/>
    <col min="1546" max="1790" width="11" style="884"/>
    <col min="1791" max="1791" width="46.7109375" style="884" bestFit="1" customWidth="1"/>
    <col min="1792" max="1792" width="11.85546875" style="884" customWidth="1"/>
    <col min="1793" max="1793" width="12.42578125" style="884" customWidth="1"/>
    <col min="1794" max="1794" width="12.5703125" style="884" customWidth="1"/>
    <col min="1795" max="1795" width="11.7109375" style="884" customWidth="1"/>
    <col min="1796" max="1796" width="10.7109375" style="884" customWidth="1"/>
    <col min="1797" max="1797" width="2.42578125" style="884" bestFit="1" customWidth="1"/>
    <col min="1798" max="1798" width="8.5703125" style="884" customWidth="1"/>
    <col min="1799" max="1799" width="12.42578125" style="884" customWidth="1"/>
    <col min="1800" max="1800" width="2.140625" style="884" customWidth="1"/>
    <col min="1801" max="1801" width="9.42578125" style="884" customWidth="1"/>
    <col min="1802" max="2046" width="11" style="884"/>
    <col min="2047" max="2047" width="46.7109375" style="884" bestFit="1" customWidth="1"/>
    <col min="2048" max="2048" width="11.85546875" style="884" customWidth="1"/>
    <col min="2049" max="2049" width="12.42578125" style="884" customWidth="1"/>
    <col min="2050" max="2050" width="12.5703125" style="884" customWidth="1"/>
    <col min="2051" max="2051" width="11.7109375" style="884" customWidth="1"/>
    <col min="2052" max="2052" width="10.7109375" style="884" customWidth="1"/>
    <col min="2053" max="2053" width="2.42578125" style="884" bestFit="1" customWidth="1"/>
    <col min="2054" max="2054" width="8.5703125" style="884" customWidth="1"/>
    <col min="2055" max="2055" width="12.42578125" style="884" customWidth="1"/>
    <col min="2056" max="2056" width="2.140625" style="884" customWidth="1"/>
    <col min="2057" max="2057" width="9.42578125" style="884" customWidth="1"/>
    <col min="2058" max="2302" width="11" style="884"/>
    <col min="2303" max="2303" width="46.7109375" style="884" bestFit="1" customWidth="1"/>
    <col min="2304" max="2304" width="11.85546875" style="884" customWidth="1"/>
    <col min="2305" max="2305" width="12.42578125" style="884" customWidth="1"/>
    <col min="2306" max="2306" width="12.5703125" style="884" customWidth="1"/>
    <col min="2307" max="2307" width="11.7109375" style="884" customWidth="1"/>
    <col min="2308" max="2308" width="10.7109375" style="884" customWidth="1"/>
    <col min="2309" max="2309" width="2.42578125" style="884" bestFit="1" customWidth="1"/>
    <col min="2310" max="2310" width="8.5703125" style="884" customWidth="1"/>
    <col min="2311" max="2311" width="12.42578125" style="884" customWidth="1"/>
    <col min="2312" max="2312" width="2.140625" style="884" customWidth="1"/>
    <col min="2313" max="2313" width="9.42578125" style="884" customWidth="1"/>
    <col min="2314" max="2558" width="11" style="884"/>
    <col min="2559" max="2559" width="46.7109375" style="884" bestFit="1" customWidth="1"/>
    <col min="2560" max="2560" width="11.85546875" style="884" customWidth="1"/>
    <col min="2561" max="2561" width="12.42578125" style="884" customWidth="1"/>
    <col min="2562" max="2562" width="12.5703125" style="884" customWidth="1"/>
    <col min="2563" max="2563" width="11.7109375" style="884" customWidth="1"/>
    <col min="2564" max="2564" width="10.7109375" style="884" customWidth="1"/>
    <col min="2565" max="2565" width="2.42578125" style="884" bestFit="1" customWidth="1"/>
    <col min="2566" max="2566" width="8.5703125" style="884" customWidth="1"/>
    <col min="2567" max="2567" width="12.42578125" style="884" customWidth="1"/>
    <col min="2568" max="2568" width="2.140625" style="884" customWidth="1"/>
    <col min="2569" max="2569" width="9.42578125" style="884" customWidth="1"/>
    <col min="2570" max="2814" width="11" style="884"/>
    <col min="2815" max="2815" width="46.7109375" style="884" bestFit="1" customWidth="1"/>
    <col min="2816" max="2816" width="11.85546875" style="884" customWidth="1"/>
    <col min="2817" max="2817" width="12.42578125" style="884" customWidth="1"/>
    <col min="2818" max="2818" width="12.5703125" style="884" customWidth="1"/>
    <col min="2819" max="2819" width="11.7109375" style="884" customWidth="1"/>
    <col min="2820" max="2820" width="10.7109375" style="884" customWidth="1"/>
    <col min="2821" max="2821" width="2.42578125" style="884" bestFit="1" customWidth="1"/>
    <col min="2822" max="2822" width="8.5703125" style="884" customWidth="1"/>
    <col min="2823" max="2823" width="12.42578125" style="884" customWidth="1"/>
    <col min="2824" max="2824" width="2.140625" style="884" customWidth="1"/>
    <col min="2825" max="2825" width="9.42578125" style="884" customWidth="1"/>
    <col min="2826" max="3070" width="11" style="884"/>
    <col min="3071" max="3071" width="46.7109375" style="884" bestFit="1" customWidth="1"/>
    <col min="3072" max="3072" width="11.85546875" style="884" customWidth="1"/>
    <col min="3073" max="3073" width="12.42578125" style="884" customWidth="1"/>
    <col min="3074" max="3074" width="12.5703125" style="884" customWidth="1"/>
    <col min="3075" max="3075" width="11.7109375" style="884" customWidth="1"/>
    <col min="3076" max="3076" width="10.7109375" style="884" customWidth="1"/>
    <col min="3077" max="3077" width="2.42578125" style="884" bestFit="1" customWidth="1"/>
    <col min="3078" max="3078" width="8.5703125" style="884" customWidth="1"/>
    <col min="3079" max="3079" width="12.42578125" style="884" customWidth="1"/>
    <col min="3080" max="3080" width="2.140625" style="884" customWidth="1"/>
    <col min="3081" max="3081" width="9.42578125" style="884" customWidth="1"/>
    <col min="3082" max="3326" width="11" style="884"/>
    <col min="3327" max="3327" width="46.7109375" style="884" bestFit="1" customWidth="1"/>
    <col min="3328" max="3328" width="11.85546875" style="884" customWidth="1"/>
    <col min="3329" max="3329" width="12.42578125" style="884" customWidth="1"/>
    <col min="3330" max="3330" width="12.5703125" style="884" customWidth="1"/>
    <col min="3331" max="3331" width="11.7109375" style="884" customWidth="1"/>
    <col min="3332" max="3332" width="10.7109375" style="884" customWidth="1"/>
    <col min="3333" max="3333" width="2.42578125" style="884" bestFit="1" customWidth="1"/>
    <col min="3334" max="3334" width="8.5703125" style="884" customWidth="1"/>
    <col min="3335" max="3335" width="12.42578125" style="884" customWidth="1"/>
    <col min="3336" max="3336" width="2.140625" style="884" customWidth="1"/>
    <col min="3337" max="3337" width="9.42578125" style="884" customWidth="1"/>
    <col min="3338" max="3582" width="11" style="884"/>
    <col min="3583" max="3583" width="46.7109375" style="884" bestFit="1" customWidth="1"/>
    <col min="3584" max="3584" width="11.85546875" style="884" customWidth="1"/>
    <col min="3585" max="3585" width="12.42578125" style="884" customWidth="1"/>
    <col min="3586" max="3586" width="12.5703125" style="884" customWidth="1"/>
    <col min="3587" max="3587" width="11.7109375" style="884" customWidth="1"/>
    <col min="3588" max="3588" width="10.7109375" style="884" customWidth="1"/>
    <col min="3589" max="3589" width="2.42578125" style="884" bestFit="1" customWidth="1"/>
    <col min="3590" max="3590" width="8.5703125" style="884" customWidth="1"/>
    <col min="3591" max="3591" width="12.42578125" style="884" customWidth="1"/>
    <col min="3592" max="3592" width="2.140625" style="884" customWidth="1"/>
    <col min="3593" max="3593" width="9.42578125" style="884" customWidth="1"/>
    <col min="3594" max="3838" width="11" style="884"/>
    <col min="3839" max="3839" width="46.7109375" style="884" bestFit="1" customWidth="1"/>
    <col min="3840" max="3840" width="11.85546875" style="884" customWidth="1"/>
    <col min="3841" max="3841" width="12.42578125" style="884" customWidth="1"/>
    <col min="3842" max="3842" width="12.5703125" style="884" customWidth="1"/>
    <col min="3843" max="3843" width="11.7109375" style="884" customWidth="1"/>
    <col min="3844" max="3844" width="10.7109375" style="884" customWidth="1"/>
    <col min="3845" max="3845" width="2.42578125" style="884" bestFit="1" customWidth="1"/>
    <col min="3846" max="3846" width="8.5703125" style="884" customWidth="1"/>
    <col min="3847" max="3847" width="12.42578125" style="884" customWidth="1"/>
    <col min="3848" max="3848" width="2.140625" style="884" customWidth="1"/>
    <col min="3849" max="3849" width="9.42578125" style="884" customWidth="1"/>
    <col min="3850" max="4094" width="11" style="884"/>
    <col min="4095" max="4095" width="46.7109375" style="884" bestFit="1" customWidth="1"/>
    <col min="4096" max="4096" width="11.85546875" style="884" customWidth="1"/>
    <col min="4097" max="4097" width="12.42578125" style="884" customWidth="1"/>
    <col min="4098" max="4098" width="12.5703125" style="884" customWidth="1"/>
    <col min="4099" max="4099" width="11.7109375" style="884" customWidth="1"/>
    <col min="4100" max="4100" width="10.7109375" style="884" customWidth="1"/>
    <col min="4101" max="4101" width="2.42578125" style="884" bestFit="1" customWidth="1"/>
    <col min="4102" max="4102" width="8.5703125" style="884" customWidth="1"/>
    <col min="4103" max="4103" width="12.42578125" style="884" customWidth="1"/>
    <col min="4104" max="4104" width="2.140625" style="884" customWidth="1"/>
    <col min="4105" max="4105" width="9.42578125" style="884" customWidth="1"/>
    <col min="4106" max="4350" width="11" style="884"/>
    <col min="4351" max="4351" width="46.7109375" style="884" bestFit="1" customWidth="1"/>
    <col min="4352" max="4352" width="11.85546875" style="884" customWidth="1"/>
    <col min="4353" max="4353" width="12.42578125" style="884" customWidth="1"/>
    <col min="4354" max="4354" width="12.5703125" style="884" customWidth="1"/>
    <col min="4355" max="4355" width="11.7109375" style="884" customWidth="1"/>
    <col min="4356" max="4356" width="10.7109375" style="884" customWidth="1"/>
    <col min="4357" max="4357" width="2.42578125" style="884" bestFit="1" customWidth="1"/>
    <col min="4358" max="4358" width="8.5703125" style="884" customWidth="1"/>
    <col min="4359" max="4359" width="12.42578125" style="884" customWidth="1"/>
    <col min="4360" max="4360" width="2.140625" style="884" customWidth="1"/>
    <col min="4361" max="4361" width="9.42578125" style="884" customWidth="1"/>
    <col min="4362" max="4606" width="11" style="884"/>
    <col min="4607" max="4607" width="46.7109375" style="884" bestFit="1" customWidth="1"/>
    <col min="4608" max="4608" width="11.85546875" style="884" customWidth="1"/>
    <col min="4609" max="4609" width="12.42578125" style="884" customWidth="1"/>
    <col min="4610" max="4610" width="12.5703125" style="884" customWidth="1"/>
    <col min="4611" max="4611" width="11.7109375" style="884" customWidth="1"/>
    <col min="4612" max="4612" width="10.7109375" style="884" customWidth="1"/>
    <col min="4613" max="4613" width="2.42578125" style="884" bestFit="1" customWidth="1"/>
    <col min="4614" max="4614" width="8.5703125" style="884" customWidth="1"/>
    <col min="4615" max="4615" width="12.42578125" style="884" customWidth="1"/>
    <col min="4616" max="4616" width="2.140625" style="884" customWidth="1"/>
    <col min="4617" max="4617" width="9.42578125" style="884" customWidth="1"/>
    <col min="4618" max="4862" width="11" style="884"/>
    <col min="4863" max="4863" width="46.7109375" style="884" bestFit="1" customWidth="1"/>
    <col min="4864" max="4864" width="11.85546875" style="884" customWidth="1"/>
    <col min="4865" max="4865" width="12.42578125" style="884" customWidth="1"/>
    <col min="4866" max="4866" width="12.5703125" style="884" customWidth="1"/>
    <col min="4867" max="4867" width="11.7109375" style="884" customWidth="1"/>
    <col min="4868" max="4868" width="10.7109375" style="884" customWidth="1"/>
    <col min="4869" max="4869" width="2.42578125" style="884" bestFit="1" customWidth="1"/>
    <col min="4870" max="4870" width="8.5703125" style="884" customWidth="1"/>
    <col min="4871" max="4871" width="12.42578125" style="884" customWidth="1"/>
    <col min="4872" max="4872" width="2.140625" style="884" customWidth="1"/>
    <col min="4873" max="4873" width="9.42578125" style="884" customWidth="1"/>
    <col min="4874" max="5118" width="11" style="884"/>
    <col min="5119" max="5119" width="46.7109375" style="884" bestFit="1" customWidth="1"/>
    <col min="5120" max="5120" width="11.85546875" style="884" customWidth="1"/>
    <col min="5121" max="5121" width="12.42578125" style="884" customWidth="1"/>
    <col min="5122" max="5122" width="12.5703125" style="884" customWidth="1"/>
    <col min="5123" max="5123" width="11.7109375" style="884" customWidth="1"/>
    <col min="5124" max="5124" width="10.7109375" style="884" customWidth="1"/>
    <col min="5125" max="5125" width="2.42578125" style="884" bestFit="1" customWidth="1"/>
    <col min="5126" max="5126" width="8.5703125" style="884" customWidth="1"/>
    <col min="5127" max="5127" width="12.42578125" style="884" customWidth="1"/>
    <col min="5128" max="5128" width="2.140625" style="884" customWidth="1"/>
    <col min="5129" max="5129" width="9.42578125" style="884" customWidth="1"/>
    <col min="5130" max="5374" width="11" style="884"/>
    <col min="5375" max="5375" width="46.7109375" style="884" bestFit="1" customWidth="1"/>
    <col min="5376" max="5376" width="11.85546875" style="884" customWidth="1"/>
    <col min="5377" max="5377" width="12.42578125" style="884" customWidth="1"/>
    <col min="5378" max="5378" width="12.5703125" style="884" customWidth="1"/>
    <col min="5379" max="5379" width="11.7109375" style="884" customWidth="1"/>
    <col min="5380" max="5380" width="10.7109375" style="884" customWidth="1"/>
    <col min="5381" max="5381" width="2.42578125" style="884" bestFit="1" customWidth="1"/>
    <col min="5382" max="5382" width="8.5703125" style="884" customWidth="1"/>
    <col min="5383" max="5383" width="12.42578125" style="884" customWidth="1"/>
    <col min="5384" max="5384" width="2.140625" style="884" customWidth="1"/>
    <col min="5385" max="5385" width="9.42578125" style="884" customWidth="1"/>
    <col min="5386" max="5630" width="11" style="884"/>
    <col min="5631" max="5631" width="46.7109375" style="884" bestFit="1" customWidth="1"/>
    <col min="5632" max="5632" width="11.85546875" style="884" customWidth="1"/>
    <col min="5633" max="5633" width="12.42578125" style="884" customWidth="1"/>
    <col min="5634" max="5634" width="12.5703125" style="884" customWidth="1"/>
    <col min="5635" max="5635" width="11.7109375" style="884" customWidth="1"/>
    <col min="5636" max="5636" width="10.7109375" style="884" customWidth="1"/>
    <col min="5637" max="5637" width="2.42578125" style="884" bestFit="1" customWidth="1"/>
    <col min="5638" max="5638" width="8.5703125" style="884" customWidth="1"/>
    <col min="5639" max="5639" width="12.42578125" style="884" customWidth="1"/>
    <col min="5640" max="5640" width="2.140625" style="884" customWidth="1"/>
    <col min="5641" max="5641" width="9.42578125" style="884" customWidth="1"/>
    <col min="5642" max="5886" width="11" style="884"/>
    <col min="5887" max="5887" width="46.7109375" style="884" bestFit="1" customWidth="1"/>
    <col min="5888" max="5888" width="11.85546875" style="884" customWidth="1"/>
    <col min="5889" max="5889" width="12.42578125" style="884" customWidth="1"/>
    <col min="5890" max="5890" width="12.5703125" style="884" customWidth="1"/>
    <col min="5891" max="5891" width="11.7109375" style="884" customWidth="1"/>
    <col min="5892" max="5892" width="10.7109375" style="884" customWidth="1"/>
    <col min="5893" max="5893" width="2.42578125" style="884" bestFit="1" customWidth="1"/>
    <col min="5894" max="5894" width="8.5703125" style="884" customWidth="1"/>
    <col min="5895" max="5895" width="12.42578125" style="884" customWidth="1"/>
    <col min="5896" max="5896" width="2.140625" style="884" customWidth="1"/>
    <col min="5897" max="5897" width="9.42578125" style="884" customWidth="1"/>
    <col min="5898" max="6142" width="11" style="884"/>
    <col min="6143" max="6143" width="46.7109375" style="884" bestFit="1" customWidth="1"/>
    <col min="6144" max="6144" width="11.85546875" style="884" customWidth="1"/>
    <col min="6145" max="6145" width="12.42578125" style="884" customWidth="1"/>
    <col min="6146" max="6146" width="12.5703125" style="884" customWidth="1"/>
    <col min="6147" max="6147" width="11.7109375" style="884" customWidth="1"/>
    <col min="6148" max="6148" width="10.7109375" style="884" customWidth="1"/>
    <col min="6149" max="6149" width="2.42578125" style="884" bestFit="1" customWidth="1"/>
    <col min="6150" max="6150" width="8.5703125" style="884" customWidth="1"/>
    <col min="6151" max="6151" width="12.42578125" style="884" customWidth="1"/>
    <col min="6152" max="6152" width="2.140625" style="884" customWidth="1"/>
    <col min="6153" max="6153" width="9.42578125" style="884" customWidth="1"/>
    <col min="6154" max="6398" width="11" style="884"/>
    <col min="6399" max="6399" width="46.7109375" style="884" bestFit="1" customWidth="1"/>
    <col min="6400" max="6400" width="11.85546875" style="884" customWidth="1"/>
    <col min="6401" max="6401" width="12.42578125" style="884" customWidth="1"/>
    <col min="6402" max="6402" width="12.5703125" style="884" customWidth="1"/>
    <col min="6403" max="6403" width="11.7109375" style="884" customWidth="1"/>
    <col min="6404" max="6404" width="10.7109375" style="884" customWidth="1"/>
    <col min="6405" max="6405" width="2.42578125" style="884" bestFit="1" customWidth="1"/>
    <col min="6406" max="6406" width="8.5703125" style="884" customWidth="1"/>
    <col min="6407" max="6407" width="12.42578125" style="884" customWidth="1"/>
    <col min="6408" max="6408" width="2.140625" style="884" customWidth="1"/>
    <col min="6409" max="6409" width="9.42578125" style="884" customWidth="1"/>
    <col min="6410" max="6654" width="11" style="884"/>
    <col min="6655" max="6655" width="46.7109375" style="884" bestFit="1" customWidth="1"/>
    <col min="6656" max="6656" width="11.85546875" style="884" customWidth="1"/>
    <col min="6657" max="6657" width="12.42578125" style="884" customWidth="1"/>
    <col min="6658" max="6658" width="12.5703125" style="884" customWidth="1"/>
    <col min="6659" max="6659" width="11.7109375" style="884" customWidth="1"/>
    <col min="6660" max="6660" width="10.7109375" style="884" customWidth="1"/>
    <col min="6661" max="6661" width="2.42578125" style="884" bestFit="1" customWidth="1"/>
    <col min="6662" max="6662" width="8.5703125" style="884" customWidth="1"/>
    <col min="6663" max="6663" width="12.42578125" style="884" customWidth="1"/>
    <col min="6664" max="6664" width="2.140625" style="884" customWidth="1"/>
    <col min="6665" max="6665" width="9.42578125" style="884" customWidth="1"/>
    <col min="6666" max="6910" width="11" style="884"/>
    <col min="6911" max="6911" width="46.7109375" style="884" bestFit="1" customWidth="1"/>
    <col min="6912" max="6912" width="11.85546875" style="884" customWidth="1"/>
    <col min="6913" max="6913" width="12.42578125" style="884" customWidth="1"/>
    <col min="6914" max="6914" width="12.5703125" style="884" customWidth="1"/>
    <col min="6915" max="6915" width="11.7109375" style="884" customWidth="1"/>
    <col min="6916" max="6916" width="10.7109375" style="884" customWidth="1"/>
    <col min="6917" max="6917" width="2.42578125" style="884" bestFit="1" customWidth="1"/>
    <col min="6918" max="6918" width="8.5703125" style="884" customWidth="1"/>
    <col min="6919" max="6919" width="12.42578125" style="884" customWidth="1"/>
    <col min="6920" max="6920" width="2.140625" style="884" customWidth="1"/>
    <col min="6921" max="6921" width="9.42578125" style="884" customWidth="1"/>
    <col min="6922" max="7166" width="11" style="884"/>
    <col min="7167" max="7167" width="46.7109375" style="884" bestFit="1" customWidth="1"/>
    <col min="7168" max="7168" width="11.85546875" style="884" customWidth="1"/>
    <col min="7169" max="7169" width="12.42578125" style="884" customWidth="1"/>
    <col min="7170" max="7170" width="12.5703125" style="884" customWidth="1"/>
    <col min="7171" max="7171" width="11.7109375" style="884" customWidth="1"/>
    <col min="7172" max="7172" width="10.7109375" style="884" customWidth="1"/>
    <col min="7173" max="7173" width="2.42578125" style="884" bestFit="1" customWidth="1"/>
    <col min="7174" max="7174" width="8.5703125" style="884" customWidth="1"/>
    <col min="7175" max="7175" width="12.42578125" style="884" customWidth="1"/>
    <col min="7176" max="7176" width="2.140625" style="884" customWidth="1"/>
    <col min="7177" max="7177" width="9.42578125" style="884" customWidth="1"/>
    <col min="7178" max="7422" width="11" style="884"/>
    <col min="7423" max="7423" width="46.7109375" style="884" bestFit="1" customWidth="1"/>
    <col min="7424" max="7424" width="11.85546875" style="884" customWidth="1"/>
    <col min="7425" max="7425" width="12.42578125" style="884" customWidth="1"/>
    <col min="7426" max="7426" width="12.5703125" style="884" customWidth="1"/>
    <col min="7427" max="7427" width="11.7109375" style="884" customWidth="1"/>
    <col min="7428" max="7428" width="10.7109375" style="884" customWidth="1"/>
    <col min="7429" max="7429" width="2.42578125" style="884" bestFit="1" customWidth="1"/>
    <col min="7430" max="7430" width="8.5703125" style="884" customWidth="1"/>
    <col min="7431" max="7431" width="12.42578125" style="884" customWidth="1"/>
    <col min="7432" max="7432" width="2.140625" style="884" customWidth="1"/>
    <col min="7433" max="7433" width="9.42578125" style="884" customWidth="1"/>
    <col min="7434" max="7678" width="11" style="884"/>
    <col min="7679" max="7679" width="46.7109375" style="884" bestFit="1" customWidth="1"/>
    <col min="7680" max="7680" width="11.85546875" style="884" customWidth="1"/>
    <col min="7681" max="7681" width="12.42578125" style="884" customWidth="1"/>
    <col min="7682" max="7682" width="12.5703125" style="884" customWidth="1"/>
    <col min="7683" max="7683" width="11.7109375" style="884" customWidth="1"/>
    <col min="7684" max="7684" width="10.7109375" style="884" customWidth="1"/>
    <col min="7685" max="7685" width="2.42578125" style="884" bestFit="1" customWidth="1"/>
    <col min="7686" max="7686" width="8.5703125" style="884" customWidth="1"/>
    <col min="7687" max="7687" width="12.42578125" style="884" customWidth="1"/>
    <col min="7688" max="7688" width="2.140625" style="884" customWidth="1"/>
    <col min="7689" max="7689" width="9.42578125" style="884" customWidth="1"/>
    <col min="7690" max="7934" width="11" style="884"/>
    <col min="7935" max="7935" width="46.7109375" style="884" bestFit="1" customWidth="1"/>
    <col min="7936" max="7936" width="11.85546875" style="884" customWidth="1"/>
    <col min="7937" max="7937" width="12.42578125" style="884" customWidth="1"/>
    <col min="7938" max="7938" width="12.5703125" style="884" customWidth="1"/>
    <col min="7939" max="7939" width="11.7109375" style="884" customWidth="1"/>
    <col min="7940" max="7940" width="10.7109375" style="884" customWidth="1"/>
    <col min="7941" max="7941" width="2.42578125" style="884" bestFit="1" customWidth="1"/>
    <col min="7942" max="7942" width="8.5703125" style="884" customWidth="1"/>
    <col min="7943" max="7943" width="12.42578125" style="884" customWidth="1"/>
    <col min="7944" max="7944" width="2.140625" style="884" customWidth="1"/>
    <col min="7945" max="7945" width="9.42578125" style="884" customWidth="1"/>
    <col min="7946" max="8190" width="11" style="884"/>
    <col min="8191" max="8191" width="46.7109375" style="884" bestFit="1" customWidth="1"/>
    <col min="8192" max="8192" width="11.85546875" style="884" customWidth="1"/>
    <col min="8193" max="8193" width="12.42578125" style="884" customWidth="1"/>
    <col min="8194" max="8194" width="12.5703125" style="884" customWidth="1"/>
    <col min="8195" max="8195" width="11.7109375" style="884" customWidth="1"/>
    <col min="8196" max="8196" width="10.7109375" style="884" customWidth="1"/>
    <col min="8197" max="8197" width="2.42578125" style="884" bestFit="1" customWidth="1"/>
    <col min="8198" max="8198" width="8.5703125" style="884" customWidth="1"/>
    <col min="8199" max="8199" width="12.42578125" style="884" customWidth="1"/>
    <col min="8200" max="8200" width="2.140625" style="884" customWidth="1"/>
    <col min="8201" max="8201" width="9.42578125" style="884" customWidth="1"/>
    <col min="8202" max="8446" width="11" style="884"/>
    <col min="8447" max="8447" width="46.7109375" style="884" bestFit="1" customWidth="1"/>
    <col min="8448" max="8448" width="11.85546875" style="884" customWidth="1"/>
    <col min="8449" max="8449" width="12.42578125" style="884" customWidth="1"/>
    <col min="8450" max="8450" width="12.5703125" style="884" customWidth="1"/>
    <col min="8451" max="8451" width="11.7109375" style="884" customWidth="1"/>
    <col min="8452" max="8452" width="10.7109375" style="884" customWidth="1"/>
    <col min="8453" max="8453" width="2.42578125" style="884" bestFit="1" customWidth="1"/>
    <col min="8454" max="8454" width="8.5703125" style="884" customWidth="1"/>
    <col min="8455" max="8455" width="12.42578125" style="884" customWidth="1"/>
    <col min="8456" max="8456" width="2.140625" style="884" customWidth="1"/>
    <col min="8457" max="8457" width="9.42578125" style="884" customWidth="1"/>
    <col min="8458" max="8702" width="11" style="884"/>
    <col min="8703" max="8703" width="46.7109375" style="884" bestFit="1" customWidth="1"/>
    <col min="8704" max="8704" width="11.85546875" style="884" customWidth="1"/>
    <col min="8705" max="8705" width="12.42578125" style="884" customWidth="1"/>
    <col min="8706" max="8706" width="12.5703125" style="884" customWidth="1"/>
    <col min="8707" max="8707" width="11.7109375" style="884" customWidth="1"/>
    <col min="8708" max="8708" width="10.7109375" style="884" customWidth="1"/>
    <col min="8709" max="8709" width="2.42578125" style="884" bestFit="1" customWidth="1"/>
    <col min="8710" max="8710" width="8.5703125" style="884" customWidth="1"/>
    <col min="8711" max="8711" width="12.42578125" style="884" customWidth="1"/>
    <col min="8712" max="8712" width="2.140625" style="884" customWidth="1"/>
    <col min="8713" max="8713" width="9.42578125" style="884" customWidth="1"/>
    <col min="8714" max="8958" width="11" style="884"/>
    <col min="8959" max="8959" width="46.7109375" style="884" bestFit="1" customWidth="1"/>
    <col min="8960" max="8960" width="11.85546875" style="884" customWidth="1"/>
    <col min="8961" max="8961" width="12.42578125" style="884" customWidth="1"/>
    <col min="8962" max="8962" width="12.5703125" style="884" customWidth="1"/>
    <col min="8963" max="8963" width="11.7109375" style="884" customWidth="1"/>
    <col min="8964" max="8964" width="10.7109375" style="884" customWidth="1"/>
    <col min="8965" max="8965" width="2.42578125" style="884" bestFit="1" customWidth="1"/>
    <col min="8966" max="8966" width="8.5703125" style="884" customWidth="1"/>
    <col min="8967" max="8967" width="12.42578125" style="884" customWidth="1"/>
    <col min="8968" max="8968" width="2.140625" style="884" customWidth="1"/>
    <col min="8969" max="8969" width="9.42578125" style="884" customWidth="1"/>
    <col min="8970" max="9214" width="11" style="884"/>
    <col min="9215" max="9215" width="46.7109375" style="884" bestFit="1" customWidth="1"/>
    <col min="9216" max="9216" width="11.85546875" style="884" customWidth="1"/>
    <col min="9217" max="9217" width="12.42578125" style="884" customWidth="1"/>
    <col min="9218" max="9218" width="12.5703125" style="884" customWidth="1"/>
    <col min="9219" max="9219" width="11.7109375" style="884" customWidth="1"/>
    <col min="9220" max="9220" width="10.7109375" style="884" customWidth="1"/>
    <col min="9221" max="9221" width="2.42578125" style="884" bestFit="1" customWidth="1"/>
    <col min="9222" max="9222" width="8.5703125" style="884" customWidth="1"/>
    <col min="9223" max="9223" width="12.42578125" style="884" customWidth="1"/>
    <col min="9224" max="9224" width="2.140625" style="884" customWidth="1"/>
    <col min="9225" max="9225" width="9.42578125" style="884" customWidth="1"/>
    <col min="9226" max="9470" width="11" style="884"/>
    <col min="9471" max="9471" width="46.7109375" style="884" bestFit="1" customWidth="1"/>
    <col min="9472" max="9472" width="11.85546875" style="884" customWidth="1"/>
    <col min="9473" max="9473" width="12.42578125" style="884" customWidth="1"/>
    <col min="9474" max="9474" width="12.5703125" style="884" customWidth="1"/>
    <col min="9475" max="9475" width="11.7109375" style="884" customWidth="1"/>
    <col min="9476" max="9476" width="10.7109375" style="884" customWidth="1"/>
    <col min="9477" max="9477" width="2.42578125" style="884" bestFit="1" customWidth="1"/>
    <col min="9478" max="9478" width="8.5703125" style="884" customWidth="1"/>
    <col min="9479" max="9479" width="12.42578125" style="884" customWidth="1"/>
    <col min="9480" max="9480" width="2.140625" style="884" customWidth="1"/>
    <col min="9481" max="9481" width="9.42578125" style="884" customWidth="1"/>
    <col min="9482" max="9726" width="11" style="884"/>
    <col min="9727" max="9727" width="46.7109375" style="884" bestFit="1" customWidth="1"/>
    <col min="9728" max="9728" width="11.85546875" style="884" customWidth="1"/>
    <col min="9729" max="9729" width="12.42578125" style="884" customWidth="1"/>
    <col min="9730" max="9730" width="12.5703125" style="884" customWidth="1"/>
    <col min="9731" max="9731" width="11.7109375" style="884" customWidth="1"/>
    <col min="9732" max="9732" width="10.7109375" style="884" customWidth="1"/>
    <col min="9733" max="9733" width="2.42578125" style="884" bestFit="1" customWidth="1"/>
    <col min="9734" max="9734" width="8.5703125" style="884" customWidth="1"/>
    <col min="9735" max="9735" width="12.42578125" style="884" customWidth="1"/>
    <col min="9736" max="9736" width="2.140625" style="884" customWidth="1"/>
    <col min="9737" max="9737" width="9.42578125" style="884" customWidth="1"/>
    <col min="9738" max="9982" width="11" style="884"/>
    <col min="9983" max="9983" width="46.7109375" style="884" bestFit="1" customWidth="1"/>
    <col min="9984" max="9984" width="11.85546875" style="884" customWidth="1"/>
    <col min="9985" max="9985" width="12.42578125" style="884" customWidth="1"/>
    <col min="9986" max="9986" width="12.5703125" style="884" customWidth="1"/>
    <col min="9987" max="9987" width="11.7109375" style="884" customWidth="1"/>
    <col min="9988" max="9988" width="10.7109375" style="884" customWidth="1"/>
    <col min="9989" max="9989" width="2.42578125" style="884" bestFit="1" customWidth="1"/>
    <col min="9990" max="9990" width="8.5703125" style="884" customWidth="1"/>
    <col min="9991" max="9991" width="12.42578125" style="884" customWidth="1"/>
    <col min="9992" max="9992" width="2.140625" style="884" customWidth="1"/>
    <col min="9993" max="9993" width="9.42578125" style="884" customWidth="1"/>
    <col min="9994" max="10238" width="11" style="884"/>
    <col min="10239" max="10239" width="46.7109375" style="884" bestFit="1" customWidth="1"/>
    <col min="10240" max="10240" width="11.85546875" style="884" customWidth="1"/>
    <col min="10241" max="10241" width="12.42578125" style="884" customWidth="1"/>
    <col min="10242" max="10242" width="12.5703125" style="884" customWidth="1"/>
    <col min="10243" max="10243" width="11.7109375" style="884" customWidth="1"/>
    <col min="10244" max="10244" width="10.7109375" style="884" customWidth="1"/>
    <col min="10245" max="10245" width="2.42578125" style="884" bestFit="1" customWidth="1"/>
    <col min="10246" max="10246" width="8.5703125" style="884" customWidth="1"/>
    <col min="10247" max="10247" width="12.42578125" style="884" customWidth="1"/>
    <col min="10248" max="10248" width="2.140625" style="884" customWidth="1"/>
    <col min="10249" max="10249" width="9.42578125" style="884" customWidth="1"/>
    <col min="10250" max="10494" width="11" style="884"/>
    <col min="10495" max="10495" width="46.7109375" style="884" bestFit="1" customWidth="1"/>
    <col min="10496" max="10496" width="11.85546875" style="884" customWidth="1"/>
    <col min="10497" max="10497" width="12.42578125" style="884" customWidth="1"/>
    <col min="10498" max="10498" width="12.5703125" style="884" customWidth="1"/>
    <col min="10499" max="10499" width="11.7109375" style="884" customWidth="1"/>
    <col min="10500" max="10500" width="10.7109375" style="884" customWidth="1"/>
    <col min="10501" max="10501" width="2.42578125" style="884" bestFit="1" customWidth="1"/>
    <col min="10502" max="10502" width="8.5703125" style="884" customWidth="1"/>
    <col min="10503" max="10503" width="12.42578125" style="884" customWidth="1"/>
    <col min="10504" max="10504" width="2.140625" style="884" customWidth="1"/>
    <col min="10505" max="10505" width="9.42578125" style="884" customWidth="1"/>
    <col min="10506" max="10750" width="11" style="884"/>
    <col min="10751" max="10751" width="46.7109375" style="884" bestFit="1" customWidth="1"/>
    <col min="10752" max="10752" width="11.85546875" style="884" customWidth="1"/>
    <col min="10753" max="10753" width="12.42578125" style="884" customWidth="1"/>
    <col min="10754" max="10754" width="12.5703125" style="884" customWidth="1"/>
    <col min="10755" max="10755" width="11.7109375" style="884" customWidth="1"/>
    <col min="10756" max="10756" width="10.7109375" style="884" customWidth="1"/>
    <col min="10757" max="10757" width="2.42578125" style="884" bestFit="1" customWidth="1"/>
    <col min="10758" max="10758" width="8.5703125" style="884" customWidth="1"/>
    <col min="10759" max="10759" width="12.42578125" style="884" customWidth="1"/>
    <col min="10760" max="10760" width="2.140625" style="884" customWidth="1"/>
    <col min="10761" max="10761" width="9.42578125" style="884" customWidth="1"/>
    <col min="10762" max="11006" width="11" style="884"/>
    <col min="11007" max="11007" width="46.7109375" style="884" bestFit="1" customWidth="1"/>
    <col min="11008" max="11008" width="11.85546875" style="884" customWidth="1"/>
    <col min="11009" max="11009" width="12.42578125" style="884" customWidth="1"/>
    <col min="11010" max="11010" width="12.5703125" style="884" customWidth="1"/>
    <col min="11011" max="11011" width="11.7109375" style="884" customWidth="1"/>
    <col min="11012" max="11012" width="10.7109375" style="884" customWidth="1"/>
    <col min="11013" max="11013" width="2.42578125" style="884" bestFit="1" customWidth="1"/>
    <col min="11014" max="11014" width="8.5703125" style="884" customWidth="1"/>
    <col min="11015" max="11015" width="12.42578125" style="884" customWidth="1"/>
    <col min="11016" max="11016" width="2.140625" style="884" customWidth="1"/>
    <col min="11017" max="11017" width="9.42578125" style="884" customWidth="1"/>
    <col min="11018" max="11262" width="11" style="884"/>
    <col min="11263" max="11263" width="46.7109375" style="884" bestFit="1" customWidth="1"/>
    <col min="11264" max="11264" width="11.85546875" style="884" customWidth="1"/>
    <col min="11265" max="11265" width="12.42578125" style="884" customWidth="1"/>
    <col min="11266" max="11266" width="12.5703125" style="884" customWidth="1"/>
    <col min="11267" max="11267" width="11.7109375" style="884" customWidth="1"/>
    <col min="11268" max="11268" width="10.7109375" style="884" customWidth="1"/>
    <col min="11269" max="11269" width="2.42578125" style="884" bestFit="1" customWidth="1"/>
    <col min="11270" max="11270" width="8.5703125" style="884" customWidth="1"/>
    <col min="11271" max="11271" width="12.42578125" style="884" customWidth="1"/>
    <col min="11272" max="11272" width="2.140625" style="884" customWidth="1"/>
    <col min="11273" max="11273" width="9.42578125" style="884" customWidth="1"/>
    <col min="11274" max="11518" width="11" style="884"/>
    <col min="11519" max="11519" width="46.7109375" style="884" bestFit="1" customWidth="1"/>
    <col min="11520" max="11520" width="11.85546875" style="884" customWidth="1"/>
    <col min="11521" max="11521" width="12.42578125" style="884" customWidth="1"/>
    <col min="11522" max="11522" width="12.5703125" style="884" customWidth="1"/>
    <col min="11523" max="11523" width="11.7109375" style="884" customWidth="1"/>
    <col min="11524" max="11524" width="10.7109375" style="884" customWidth="1"/>
    <col min="11525" max="11525" width="2.42578125" style="884" bestFit="1" customWidth="1"/>
    <col min="11526" max="11526" width="8.5703125" style="884" customWidth="1"/>
    <col min="11527" max="11527" width="12.42578125" style="884" customWidth="1"/>
    <col min="11528" max="11528" width="2.140625" style="884" customWidth="1"/>
    <col min="11529" max="11529" width="9.42578125" style="884" customWidth="1"/>
    <col min="11530" max="11774" width="11" style="884"/>
    <col min="11775" max="11775" width="46.7109375" style="884" bestFit="1" customWidth="1"/>
    <col min="11776" max="11776" width="11.85546875" style="884" customWidth="1"/>
    <col min="11777" max="11777" width="12.42578125" style="884" customWidth="1"/>
    <col min="11778" max="11778" width="12.5703125" style="884" customWidth="1"/>
    <col min="11779" max="11779" width="11.7109375" style="884" customWidth="1"/>
    <col min="11780" max="11780" width="10.7109375" style="884" customWidth="1"/>
    <col min="11781" max="11781" width="2.42578125" style="884" bestFit="1" customWidth="1"/>
    <col min="11782" max="11782" width="8.5703125" style="884" customWidth="1"/>
    <col min="11783" max="11783" width="12.42578125" style="884" customWidth="1"/>
    <col min="11784" max="11784" width="2.140625" style="884" customWidth="1"/>
    <col min="11785" max="11785" width="9.42578125" style="884" customWidth="1"/>
    <col min="11786" max="12030" width="11" style="884"/>
    <col min="12031" max="12031" width="46.7109375" style="884" bestFit="1" customWidth="1"/>
    <col min="12032" max="12032" width="11.85546875" style="884" customWidth="1"/>
    <col min="12033" max="12033" width="12.42578125" style="884" customWidth="1"/>
    <col min="12034" max="12034" width="12.5703125" style="884" customWidth="1"/>
    <col min="12035" max="12035" width="11.7109375" style="884" customWidth="1"/>
    <col min="12036" max="12036" width="10.7109375" style="884" customWidth="1"/>
    <col min="12037" max="12037" width="2.42578125" style="884" bestFit="1" customWidth="1"/>
    <col min="12038" max="12038" width="8.5703125" style="884" customWidth="1"/>
    <col min="12039" max="12039" width="12.42578125" style="884" customWidth="1"/>
    <col min="12040" max="12040" width="2.140625" style="884" customWidth="1"/>
    <col min="12041" max="12041" width="9.42578125" style="884" customWidth="1"/>
    <col min="12042" max="12286" width="11" style="884"/>
    <col min="12287" max="12287" width="46.7109375" style="884" bestFit="1" customWidth="1"/>
    <col min="12288" max="12288" width="11.85546875" style="884" customWidth="1"/>
    <col min="12289" max="12289" width="12.42578125" style="884" customWidth="1"/>
    <col min="12290" max="12290" width="12.5703125" style="884" customWidth="1"/>
    <col min="12291" max="12291" width="11.7109375" style="884" customWidth="1"/>
    <col min="12292" max="12292" width="10.7109375" style="884" customWidth="1"/>
    <col min="12293" max="12293" width="2.42578125" style="884" bestFit="1" customWidth="1"/>
    <col min="12294" max="12294" width="8.5703125" style="884" customWidth="1"/>
    <col min="12295" max="12295" width="12.42578125" style="884" customWidth="1"/>
    <col min="12296" max="12296" width="2.140625" style="884" customWidth="1"/>
    <col min="12297" max="12297" width="9.42578125" style="884" customWidth="1"/>
    <col min="12298" max="12542" width="11" style="884"/>
    <col min="12543" max="12543" width="46.7109375" style="884" bestFit="1" customWidth="1"/>
    <col min="12544" max="12544" width="11.85546875" style="884" customWidth="1"/>
    <col min="12545" max="12545" width="12.42578125" style="884" customWidth="1"/>
    <col min="12546" max="12546" width="12.5703125" style="884" customWidth="1"/>
    <col min="12547" max="12547" width="11.7109375" style="884" customWidth="1"/>
    <col min="12548" max="12548" width="10.7109375" style="884" customWidth="1"/>
    <col min="12549" max="12549" width="2.42578125" style="884" bestFit="1" customWidth="1"/>
    <col min="12550" max="12550" width="8.5703125" style="884" customWidth="1"/>
    <col min="12551" max="12551" width="12.42578125" style="884" customWidth="1"/>
    <col min="12552" max="12552" width="2.140625" style="884" customWidth="1"/>
    <col min="12553" max="12553" width="9.42578125" style="884" customWidth="1"/>
    <col min="12554" max="12798" width="11" style="884"/>
    <col min="12799" max="12799" width="46.7109375" style="884" bestFit="1" customWidth="1"/>
    <col min="12800" max="12800" width="11.85546875" style="884" customWidth="1"/>
    <col min="12801" max="12801" width="12.42578125" style="884" customWidth="1"/>
    <col min="12802" max="12802" width="12.5703125" style="884" customWidth="1"/>
    <col min="12803" max="12803" width="11.7109375" style="884" customWidth="1"/>
    <col min="12804" max="12804" width="10.7109375" style="884" customWidth="1"/>
    <col min="12805" max="12805" width="2.42578125" style="884" bestFit="1" customWidth="1"/>
    <col min="12806" max="12806" width="8.5703125" style="884" customWidth="1"/>
    <col min="12807" max="12807" width="12.42578125" style="884" customWidth="1"/>
    <col min="12808" max="12808" width="2.140625" style="884" customWidth="1"/>
    <col min="12809" max="12809" width="9.42578125" style="884" customWidth="1"/>
    <col min="12810" max="13054" width="11" style="884"/>
    <col min="13055" max="13055" width="46.7109375" style="884" bestFit="1" customWidth="1"/>
    <col min="13056" max="13056" width="11.85546875" style="884" customWidth="1"/>
    <col min="13057" max="13057" width="12.42578125" style="884" customWidth="1"/>
    <col min="13058" max="13058" width="12.5703125" style="884" customWidth="1"/>
    <col min="13059" max="13059" width="11.7109375" style="884" customWidth="1"/>
    <col min="13060" max="13060" width="10.7109375" style="884" customWidth="1"/>
    <col min="13061" max="13061" width="2.42578125" style="884" bestFit="1" customWidth="1"/>
    <col min="13062" max="13062" width="8.5703125" style="884" customWidth="1"/>
    <col min="13063" max="13063" width="12.42578125" style="884" customWidth="1"/>
    <col min="13064" max="13064" width="2.140625" style="884" customWidth="1"/>
    <col min="13065" max="13065" width="9.42578125" style="884" customWidth="1"/>
    <col min="13066" max="13310" width="11" style="884"/>
    <col min="13311" max="13311" width="46.7109375" style="884" bestFit="1" customWidth="1"/>
    <col min="13312" max="13312" width="11.85546875" style="884" customWidth="1"/>
    <col min="13313" max="13313" width="12.42578125" style="884" customWidth="1"/>
    <col min="13314" max="13314" width="12.5703125" style="884" customWidth="1"/>
    <col min="13315" max="13315" width="11.7109375" style="884" customWidth="1"/>
    <col min="13316" max="13316" width="10.7109375" style="884" customWidth="1"/>
    <col min="13317" max="13317" width="2.42578125" style="884" bestFit="1" customWidth="1"/>
    <col min="13318" max="13318" width="8.5703125" style="884" customWidth="1"/>
    <col min="13319" max="13319" width="12.42578125" style="884" customWidth="1"/>
    <col min="13320" max="13320" width="2.140625" style="884" customWidth="1"/>
    <col min="13321" max="13321" width="9.42578125" style="884" customWidth="1"/>
    <col min="13322" max="13566" width="11" style="884"/>
    <col min="13567" max="13567" width="46.7109375" style="884" bestFit="1" customWidth="1"/>
    <col min="13568" max="13568" width="11.85546875" style="884" customWidth="1"/>
    <col min="13569" max="13569" width="12.42578125" style="884" customWidth="1"/>
    <col min="13570" max="13570" width="12.5703125" style="884" customWidth="1"/>
    <col min="13571" max="13571" width="11.7109375" style="884" customWidth="1"/>
    <col min="13572" max="13572" width="10.7109375" style="884" customWidth="1"/>
    <col min="13573" max="13573" width="2.42578125" style="884" bestFit="1" customWidth="1"/>
    <col min="13574" max="13574" width="8.5703125" style="884" customWidth="1"/>
    <col min="13575" max="13575" width="12.42578125" style="884" customWidth="1"/>
    <col min="13576" max="13576" width="2.140625" style="884" customWidth="1"/>
    <col min="13577" max="13577" width="9.42578125" style="884" customWidth="1"/>
    <col min="13578" max="13822" width="11" style="884"/>
    <col min="13823" max="13823" width="46.7109375" style="884" bestFit="1" customWidth="1"/>
    <col min="13824" max="13824" width="11.85546875" style="884" customWidth="1"/>
    <col min="13825" max="13825" width="12.42578125" style="884" customWidth="1"/>
    <col min="13826" max="13826" width="12.5703125" style="884" customWidth="1"/>
    <col min="13827" max="13827" width="11.7109375" style="884" customWidth="1"/>
    <col min="13828" max="13828" width="10.7109375" style="884" customWidth="1"/>
    <col min="13829" max="13829" width="2.42578125" style="884" bestFit="1" customWidth="1"/>
    <col min="13830" max="13830" width="8.5703125" style="884" customWidth="1"/>
    <col min="13831" max="13831" width="12.42578125" style="884" customWidth="1"/>
    <col min="13832" max="13832" width="2.140625" style="884" customWidth="1"/>
    <col min="13833" max="13833" width="9.42578125" style="884" customWidth="1"/>
    <col min="13834" max="14078" width="11" style="884"/>
    <col min="14079" max="14079" width="46.7109375" style="884" bestFit="1" customWidth="1"/>
    <col min="14080" max="14080" width="11.85546875" style="884" customWidth="1"/>
    <col min="14081" max="14081" width="12.42578125" style="884" customWidth="1"/>
    <col min="14082" max="14082" width="12.5703125" style="884" customWidth="1"/>
    <col min="14083" max="14083" width="11.7109375" style="884" customWidth="1"/>
    <col min="14084" max="14084" width="10.7109375" style="884" customWidth="1"/>
    <col min="14085" max="14085" width="2.42578125" style="884" bestFit="1" customWidth="1"/>
    <col min="14086" max="14086" width="8.5703125" style="884" customWidth="1"/>
    <col min="14087" max="14087" width="12.42578125" style="884" customWidth="1"/>
    <col min="14088" max="14088" width="2.140625" style="884" customWidth="1"/>
    <col min="14089" max="14089" width="9.42578125" style="884" customWidth="1"/>
    <col min="14090" max="14334" width="11" style="884"/>
    <col min="14335" max="14335" width="46.7109375" style="884" bestFit="1" customWidth="1"/>
    <col min="14336" max="14336" width="11.85546875" style="884" customWidth="1"/>
    <col min="14337" max="14337" width="12.42578125" style="884" customWidth="1"/>
    <col min="14338" max="14338" width="12.5703125" style="884" customWidth="1"/>
    <col min="14339" max="14339" width="11.7109375" style="884" customWidth="1"/>
    <col min="14340" max="14340" width="10.7109375" style="884" customWidth="1"/>
    <col min="14341" max="14341" width="2.42578125" style="884" bestFit="1" customWidth="1"/>
    <col min="14342" max="14342" width="8.5703125" style="884" customWidth="1"/>
    <col min="14343" max="14343" width="12.42578125" style="884" customWidth="1"/>
    <col min="14344" max="14344" width="2.140625" style="884" customWidth="1"/>
    <col min="14345" max="14345" width="9.42578125" style="884" customWidth="1"/>
    <col min="14346" max="14590" width="11" style="884"/>
    <col min="14591" max="14591" width="46.7109375" style="884" bestFit="1" customWidth="1"/>
    <col min="14592" max="14592" width="11.85546875" style="884" customWidth="1"/>
    <col min="14593" max="14593" width="12.42578125" style="884" customWidth="1"/>
    <col min="14594" max="14594" width="12.5703125" style="884" customWidth="1"/>
    <col min="14595" max="14595" width="11.7109375" style="884" customWidth="1"/>
    <col min="14596" max="14596" width="10.7109375" style="884" customWidth="1"/>
    <col min="14597" max="14597" width="2.42578125" style="884" bestFit="1" customWidth="1"/>
    <col min="14598" max="14598" width="8.5703125" style="884" customWidth="1"/>
    <col min="14599" max="14599" width="12.42578125" style="884" customWidth="1"/>
    <col min="14600" max="14600" width="2.140625" style="884" customWidth="1"/>
    <col min="14601" max="14601" width="9.42578125" style="884" customWidth="1"/>
    <col min="14602" max="14846" width="11" style="884"/>
    <col min="14847" max="14847" width="46.7109375" style="884" bestFit="1" customWidth="1"/>
    <col min="14848" max="14848" width="11.85546875" style="884" customWidth="1"/>
    <col min="14849" max="14849" width="12.42578125" style="884" customWidth="1"/>
    <col min="14850" max="14850" width="12.5703125" style="884" customWidth="1"/>
    <col min="14851" max="14851" width="11.7109375" style="884" customWidth="1"/>
    <col min="14852" max="14852" width="10.7109375" style="884" customWidth="1"/>
    <col min="14853" max="14853" width="2.42578125" style="884" bestFit="1" customWidth="1"/>
    <col min="14854" max="14854" width="8.5703125" style="884" customWidth="1"/>
    <col min="14855" max="14855" width="12.42578125" style="884" customWidth="1"/>
    <col min="14856" max="14856" width="2.140625" style="884" customWidth="1"/>
    <col min="14857" max="14857" width="9.42578125" style="884" customWidth="1"/>
    <col min="14858" max="15102" width="11" style="884"/>
    <col min="15103" max="15103" width="46.7109375" style="884" bestFit="1" customWidth="1"/>
    <col min="15104" max="15104" width="11.85546875" style="884" customWidth="1"/>
    <col min="15105" max="15105" width="12.42578125" style="884" customWidth="1"/>
    <col min="15106" max="15106" width="12.5703125" style="884" customWidth="1"/>
    <col min="15107" max="15107" width="11.7109375" style="884" customWidth="1"/>
    <col min="15108" max="15108" width="10.7109375" style="884" customWidth="1"/>
    <col min="15109" max="15109" width="2.42578125" style="884" bestFit="1" customWidth="1"/>
    <col min="15110" max="15110" width="8.5703125" style="884" customWidth="1"/>
    <col min="15111" max="15111" width="12.42578125" style="884" customWidth="1"/>
    <col min="15112" max="15112" width="2.140625" style="884" customWidth="1"/>
    <col min="15113" max="15113" width="9.42578125" style="884" customWidth="1"/>
    <col min="15114" max="15358" width="11" style="884"/>
    <col min="15359" max="15359" width="46.7109375" style="884" bestFit="1" customWidth="1"/>
    <col min="15360" max="15360" width="11.85546875" style="884" customWidth="1"/>
    <col min="15361" max="15361" width="12.42578125" style="884" customWidth="1"/>
    <col min="15362" max="15362" width="12.5703125" style="884" customWidth="1"/>
    <col min="15363" max="15363" width="11.7109375" style="884" customWidth="1"/>
    <col min="15364" max="15364" width="10.7109375" style="884" customWidth="1"/>
    <col min="15365" max="15365" width="2.42578125" style="884" bestFit="1" customWidth="1"/>
    <col min="15366" max="15366" width="8.5703125" style="884" customWidth="1"/>
    <col min="15367" max="15367" width="12.42578125" style="884" customWidth="1"/>
    <col min="15368" max="15368" width="2.140625" style="884" customWidth="1"/>
    <col min="15369" max="15369" width="9.42578125" style="884" customWidth="1"/>
    <col min="15370" max="15614" width="11" style="884"/>
    <col min="15615" max="15615" width="46.7109375" style="884" bestFit="1" customWidth="1"/>
    <col min="15616" max="15616" width="11.85546875" style="884" customWidth="1"/>
    <col min="15617" max="15617" width="12.42578125" style="884" customWidth="1"/>
    <col min="15618" max="15618" width="12.5703125" style="884" customWidth="1"/>
    <col min="15619" max="15619" width="11.7109375" style="884" customWidth="1"/>
    <col min="15620" max="15620" width="10.7109375" style="884" customWidth="1"/>
    <col min="15621" max="15621" width="2.42578125" style="884" bestFit="1" customWidth="1"/>
    <col min="15622" max="15622" width="8.5703125" style="884" customWidth="1"/>
    <col min="15623" max="15623" width="12.42578125" style="884" customWidth="1"/>
    <col min="15624" max="15624" width="2.140625" style="884" customWidth="1"/>
    <col min="15625" max="15625" width="9.42578125" style="884" customWidth="1"/>
    <col min="15626" max="15870" width="11" style="884"/>
    <col min="15871" max="15871" width="46.7109375" style="884" bestFit="1" customWidth="1"/>
    <col min="15872" max="15872" width="11.85546875" style="884" customWidth="1"/>
    <col min="15873" max="15873" width="12.42578125" style="884" customWidth="1"/>
    <col min="15874" max="15874" width="12.5703125" style="884" customWidth="1"/>
    <col min="15875" max="15875" width="11.7109375" style="884" customWidth="1"/>
    <col min="15876" max="15876" width="10.7109375" style="884" customWidth="1"/>
    <col min="15877" max="15877" width="2.42578125" style="884" bestFit="1" customWidth="1"/>
    <col min="15878" max="15878" width="8.5703125" style="884" customWidth="1"/>
    <col min="15879" max="15879" width="12.42578125" style="884" customWidth="1"/>
    <col min="15880" max="15880" width="2.140625" style="884" customWidth="1"/>
    <col min="15881" max="15881" width="9.42578125" style="884" customWidth="1"/>
    <col min="15882" max="16126" width="11" style="884"/>
    <col min="16127" max="16127" width="46.7109375" style="884" bestFit="1" customWidth="1"/>
    <col min="16128" max="16128" width="11.85546875" style="884" customWidth="1"/>
    <col min="16129" max="16129" width="12.42578125" style="884" customWidth="1"/>
    <col min="16130" max="16130" width="12.5703125" style="884" customWidth="1"/>
    <col min="16131" max="16131" width="11.7109375" style="884" customWidth="1"/>
    <col min="16132" max="16132" width="10.7109375" style="884" customWidth="1"/>
    <col min="16133" max="16133" width="2.42578125" style="884" bestFit="1" customWidth="1"/>
    <col min="16134" max="16134" width="8.5703125" style="884" customWidth="1"/>
    <col min="16135" max="16135" width="12.42578125" style="884" customWidth="1"/>
    <col min="16136" max="16136" width="2.140625" style="884" customWidth="1"/>
    <col min="16137" max="16137" width="9.42578125" style="884" customWidth="1"/>
    <col min="16138" max="16384" width="11" style="884"/>
  </cols>
  <sheetData>
    <row r="1" spans="1:11" ht="17.100000000000001" customHeight="1">
      <c r="A1" s="2044" t="s">
        <v>919</v>
      </c>
      <c r="B1" s="2044"/>
      <c r="C1" s="2044"/>
      <c r="D1" s="2044"/>
      <c r="E1" s="2044"/>
      <c r="F1" s="2044"/>
      <c r="G1" s="2044"/>
      <c r="H1" s="2044"/>
      <c r="I1" s="2044"/>
    </row>
    <row r="2" spans="1:11" ht="17.100000000000001" customHeight="1">
      <c r="A2" s="2059" t="s">
        <v>91</v>
      </c>
      <c r="B2" s="2059"/>
      <c r="C2" s="2059"/>
      <c r="D2" s="2059"/>
      <c r="E2" s="2059"/>
      <c r="F2" s="2059"/>
      <c r="G2" s="2059"/>
      <c r="H2" s="2059"/>
      <c r="I2" s="2059"/>
    </row>
    <row r="3" spans="1:11" ht="17.100000000000001" customHeight="1" thickBot="1">
      <c r="B3" s="885"/>
      <c r="C3" s="885"/>
      <c r="D3" s="885"/>
      <c r="E3" s="885"/>
      <c r="H3" s="2046" t="s">
        <v>1</v>
      </c>
      <c r="I3" s="2046"/>
    </row>
    <row r="4" spans="1:11" ht="19.5" customHeight="1" thickTop="1">
      <c r="A4" s="2060" t="s">
        <v>113</v>
      </c>
      <c r="B4" s="991">
        <v>2017</v>
      </c>
      <c r="C4" s="991">
        <v>2018</v>
      </c>
      <c r="D4" s="991">
        <v>2018</v>
      </c>
      <c r="E4" s="991">
        <v>2019</v>
      </c>
      <c r="F4" s="2063" t="s">
        <v>817</v>
      </c>
      <c r="G4" s="2064"/>
      <c r="H4" s="2064"/>
      <c r="I4" s="2065"/>
    </row>
    <row r="5" spans="1:11" ht="19.5" customHeight="1">
      <c r="A5" s="2061"/>
      <c r="B5" s="1027" t="s">
        <v>818</v>
      </c>
      <c r="C5" s="1027" t="s">
        <v>819</v>
      </c>
      <c r="D5" s="1027" t="s">
        <v>820</v>
      </c>
      <c r="E5" s="1027" t="s">
        <v>821</v>
      </c>
      <c r="F5" s="2053" t="s">
        <v>33</v>
      </c>
      <c r="G5" s="2055"/>
      <c r="H5" s="2053" t="s">
        <v>110</v>
      </c>
      <c r="I5" s="2056"/>
    </row>
    <row r="6" spans="1:11" ht="19.5" customHeight="1">
      <c r="A6" s="2062"/>
      <c r="B6" s="1027"/>
      <c r="C6" s="1027"/>
      <c r="D6" s="1027"/>
      <c r="E6" s="1027"/>
      <c r="F6" s="959" t="s">
        <v>3</v>
      </c>
      <c r="G6" s="960" t="s">
        <v>822</v>
      </c>
      <c r="H6" s="959" t="s">
        <v>3</v>
      </c>
      <c r="I6" s="961" t="s">
        <v>822</v>
      </c>
    </row>
    <row r="7" spans="1:11" ht="25.5" customHeight="1">
      <c r="A7" s="894" t="s">
        <v>920</v>
      </c>
      <c r="B7" s="895">
        <v>2299807.5981313302</v>
      </c>
      <c r="C7" s="895">
        <v>2531173.810541451</v>
      </c>
      <c r="D7" s="895">
        <v>2742102.9318979895</v>
      </c>
      <c r="E7" s="895">
        <v>3033520.1672635567</v>
      </c>
      <c r="F7" s="895">
        <v>231366.21241012076</v>
      </c>
      <c r="G7" s="898">
        <v>10.060242108866561</v>
      </c>
      <c r="H7" s="895">
        <v>291417.23536556726</v>
      </c>
      <c r="I7" s="901">
        <v>10.627508981358998</v>
      </c>
      <c r="K7" s="999"/>
    </row>
    <row r="8" spans="1:11" ht="25.5" customHeight="1">
      <c r="A8" s="903" t="s">
        <v>921</v>
      </c>
      <c r="B8" s="904">
        <v>199047.18817875491</v>
      </c>
      <c r="C8" s="904">
        <v>220120.66590459918</v>
      </c>
      <c r="D8" s="904">
        <v>256298.38072125497</v>
      </c>
      <c r="E8" s="904">
        <v>261156.53700361442</v>
      </c>
      <c r="F8" s="904">
        <v>21073.477725844277</v>
      </c>
      <c r="G8" s="907">
        <v>10.587176798960444</v>
      </c>
      <c r="H8" s="904">
        <v>4858.1562823594431</v>
      </c>
      <c r="I8" s="910">
        <v>1.8955079890430822</v>
      </c>
      <c r="K8" s="999"/>
    </row>
    <row r="9" spans="1:11" ht="25.5" customHeight="1">
      <c r="A9" s="903" t="s">
        <v>922</v>
      </c>
      <c r="B9" s="904">
        <v>187168.41522452762</v>
      </c>
      <c r="C9" s="904">
        <v>201265.67543211777</v>
      </c>
      <c r="D9" s="904">
        <v>239852.95026585716</v>
      </c>
      <c r="E9" s="904">
        <v>242420.54561066063</v>
      </c>
      <c r="F9" s="904">
        <v>14097.260207590152</v>
      </c>
      <c r="G9" s="907">
        <v>7.5318585086479732</v>
      </c>
      <c r="H9" s="904">
        <v>2567.5953448034707</v>
      </c>
      <c r="I9" s="910">
        <v>1.0704872889649693</v>
      </c>
      <c r="K9" s="999"/>
    </row>
    <row r="10" spans="1:11" ht="25.5" customHeight="1">
      <c r="A10" s="903" t="s">
        <v>923</v>
      </c>
      <c r="B10" s="904">
        <v>11878.772954227281</v>
      </c>
      <c r="C10" s="904">
        <v>18854.990472481404</v>
      </c>
      <c r="D10" s="904">
        <v>16445.4304553978</v>
      </c>
      <c r="E10" s="904">
        <v>18735.991392953798</v>
      </c>
      <c r="F10" s="904">
        <v>6976.2175182541232</v>
      </c>
      <c r="G10" s="907">
        <v>58.728435547473843</v>
      </c>
      <c r="H10" s="904">
        <v>2290.560937555998</v>
      </c>
      <c r="I10" s="910">
        <v>13.928251642718045</v>
      </c>
      <c r="K10" s="999"/>
    </row>
    <row r="11" spans="1:11" ht="25.5" customHeight="1">
      <c r="A11" s="903" t="s">
        <v>924</v>
      </c>
      <c r="B11" s="904">
        <v>814153.01116384647</v>
      </c>
      <c r="C11" s="904">
        <v>905840.49618623126</v>
      </c>
      <c r="D11" s="904">
        <v>946821.90431149723</v>
      </c>
      <c r="E11" s="904">
        <v>1019467.479778387</v>
      </c>
      <c r="F11" s="904">
        <v>91687.48502238479</v>
      </c>
      <c r="G11" s="907">
        <v>11.261701887132478</v>
      </c>
      <c r="H11" s="904">
        <v>72645.575466889772</v>
      </c>
      <c r="I11" s="910">
        <v>7.6725702200262926</v>
      </c>
      <c r="K11" s="999"/>
    </row>
    <row r="12" spans="1:11" ht="25.5" customHeight="1">
      <c r="A12" s="903" t="s">
        <v>922</v>
      </c>
      <c r="B12" s="904">
        <v>800517.32135241595</v>
      </c>
      <c r="C12" s="904">
        <v>893435.235658183</v>
      </c>
      <c r="D12" s="904">
        <v>936435.00792985351</v>
      </c>
      <c r="E12" s="904">
        <v>1008518.8123524401</v>
      </c>
      <c r="F12" s="904">
        <v>92917.914305767044</v>
      </c>
      <c r="G12" s="907">
        <v>11.607233451087476</v>
      </c>
      <c r="H12" s="904">
        <v>72083.804422586574</v>
      </c>
      <c r="I12" s="910">
        <v>7.6976836419155132</v>
      </c>
      <c r="K12" s="999"/>
    </row>
    <row r="13" spans="1:11" ht="25.5" customHeight="1">
      <c r="A13" s="903" t="s">
        <v>923</v>
      </c>
      <c r="B13" s="904">
        <v>13635.689811430475</v>
      </c>
      <c r="C13" s="904">
        <v>12405.260528048246</v>
      </c>
      <c r="D13" s="904">
        <v>10386.896381643686</v>
      </c>
      <c r="E13" s="904">
        <v>10948.667425946898</v>
      </c>
      <c r="F13" s="904">
        <v>-1230.4292833822292</v>
      </c>
      <c r="G13" s="907">
        <v>-9.0235939684605437</v>
      </c>
      <c r="H13" s="904">
        <v>561.77104430321197</v>
      </c>
      <c r="I13" s="910">
        <v>5.4084591167772276</v>
      </c>
      <c r="K13" s="999"/>
    </row>
    <row r="14" spans="1:11" ht="25.5" customHeight="1">
      <c r="A14" s="903" t="s">
        <v>925</v>
      </c>
      <c r="B14" s="904">
        <v>993425.79717013601</v>
      </c>
      <c r="C14" s="904">
        <v>1135832.8521119007</v>
      </c>
      <c r="D14" s="904">
        <v>1228056.4673239386</v>
      </c>
      <c r="E14" s="904">
        <v>1434032.2002462326</v>
      </c>
      <c r="F14" s="904">
        <v>142407.05494176468</v>
      </c>
      <c r="G14" s="907">
        <v>14.334946338964032</v>
      </c>
      <c r="H14" s="904">
        <v>205975.73292229394</v>
      </c>
      <c r="I14" s="910">
        <v>16.772496900825438</v>
      </c>
      <c r="K14" s="999"/>
    </row>
    <row r="15" spans="1:11" ht="25.5" customHeight="1">
      <c r="A15" s="903" t="s">
        <v>922</v>
      </c>
      <c r="B15" s="904">
        <v>947689.90851885022</v>
      </c>
      <c r="C15" s="904">
        <v>1105049.83841626</v>
      </c>
      <c r="D15" s="904">
        <v>1193173.7469921401</v>
      </c>
      <c r="E15" s="904">
        <v>1404764.4015042158</v>
      </c>
      <c r="F15" s="904">
        <v>157359.92989740975</v>
      </c>
      <c r="G15" s="907">
        <v>16.604580093434617</v>
      </c>
      <c r="H15" s="904">
        <v>211590.65451207571</v>
      </c>
      <c r="I15" s="910">
        <v>17.733431953684239</v>
      </c>
      <c r="K15" s="999"/>
    </row>
    <row r="16" spans="1:11" ht="25.5" customHeight="1">
      <c r="A16" s="903" t="s">
        <v>923</v>
      </c>
      <c r="B16" s="904">
        <v>45735.888651285779</v>
      </c>
      <c r="C16" s="904">
        <v>30783.013695640639</v>
      </c>
      <c r="D16" s="904">
        <v>34882.720331798628</v>
      </c>
      <c r="E16" s="904">
        <v>29267.798742016759</v>
      </c>
      <c r="F16" s="904">
        <v>-14952.87495564514</v>
      </c>
      <c r="G16" s="907">
        <v>-32.69396396701427</v>
      </c>
      <c r="H16" s="904">
        <v>-5614.9215897818685</v>
      </c>
      <c r="I16" s="910">
        <v>-16.096570268527426</v>
      </c>
      <c r="K16" s="999"/>
    </row>
    <row r="17" spans="1:11" ht="25.5" customHeight="1">
      <c r="A17" s="903" t="s">
        <v>926</v>
      </c>
      <c r="B17" s="904">
        <v>272342.00779380416</v>
      </c>
      <c r="C17" s="904">
        <v>247420.91254370494</v>
      </c>
      <c r="D17" s="904">
        <v>288593.53310618747</v>
      </c>
      <c r="E17" s="904">
        <v>295814.74954699905</v>
      </c>
      <c r="F17" s="904">
        <v>-24921.095250099228</v>
      </c>
      <c r="G17" s="907">
        <v>-9.1506614980115408</v>
      </c>
      <c r="H17" s="904">
        <v>7221.2164408115787</v>
      </c>
      <c r="I17" s="910">
        <v>2.5022100679416628</v>
      </c>
      <c r="K17" s="999"/>
    </row>
    <row r="18" spans="1:11" ht="25.5" customHeight="1">
      <c r="A18" s="903" t="s">
        <v>922</v>
      </c>
      <c r="B18" s="904">
        <v>253252.78414650908</v>
      </c>
      <c r="C18" s="904">
        <v>233135.498660699</v>
      </c>
      <c r="D18" s="904">
        <v>273130.28704722598</v>
      </c>
      <c r="E18" s="904">
        <v>270152.37212686858</v>
      </c>
      <c r="F18" s="904">
        <v>-20117.285485810076</v>
      </c>
      <c r="G18" s="907">
        <v>-7.9435594572464963</v>
      </c>
      <c r="H18" s="904">
        <v>-2977.9149203574052</v>
      </c>
      <c r="I18" s="910">
        <v>-1.0902909935588743</v>
      </c>
      <c r="K18" s="999"/>
    </row>
    <row r="19" spans="1:11" ht="25.5" customHeight="1">
      <c r="A19" s="903" t="s">
        <v>923</v>
      </c>
      <c r="B19" s="904">
        <v>19089.223647295097</v>
      </c>
      <c r="C19" s="904">
        <v>14285.413883005949</v>
      </c>
      <c r="D19" s="904">
        <v>15463.246058961477</v>
      </c>
      <c r="E19" s="904">
        <v>25662.377420130499</v>
      </c>
      <c r="F19" s="904">
        <v>-4803.809764289148</v>
      </c>
      <c r="G19" s="907">
        <v>-25.16503474969679</v>
      </c>
      <c r="H19" s="904">
        <v>10199.131361169022</v>
      </c>
      <c r="I19" s="910">
        <v>65.957246766168339</v>
      </c>
      <c r="K19" s="999"/>
    </row>
    <row r="20" spans="1:11" ht="25.5" customHeight="1">
      <c r="A20" s="903" t="s">
        <v>927</v>
      </c>
      <c r="B20" s="904">
        <v>20839.593824788502</v>
      </c>
      <c r="C20" s="904">
        <v>21958.883795015005</v>
      </c>
      <c r="D20" s="904">
        <v>22332.646435111485</v>
      </c>
      <c r="E20" s="904">
        <v>23049.200688323504</v>
      </c>
      <c r="F20" s="904">
        <v>1119.2899702265022</v>
      </c>
      <c r="G20" s="907">
        <v>5.3709778589595984</v>
      </c>
      <c r="H20" s="904">
        <v>716.55425321201983</v>
      </c>
      <c r="I20" s="910">
        <v>3.2085505642781773</v>
      </c>
      <c r="K20" s="999"/>
    </row>
    <row r="21" spans="1:11" ht="25.5" customHeight="1">
      <c r="A21" s="894" t="s">
        <v>928</v>
      </c>
      <c r="B21" s="895">
        <v>6937.2709147099995</v>
      </c>
      <c r="C21" s="895">
        <v>16308.89454501</v>
      </c>
      <c r="D21" s="895">
        <v>12230.303400999999</v>
      </c>
      <c r="E21" s="895">
        <v>36610.12979105</v>
      </c>
      <c r="F21" s="895">
        <v>9371.6236303000005</v>
      </c>
      <c r="G21" s="898">
        <v>135.09092762152514</v>
      </c>
      <c r="H21" s="895">
        <v>24379.826390050002</v>
      </c>
      <c r="I21" s="901">
        <v>199.33950606700901</v>
      </c>
      <c r="K21" s="999"/>
    </row>
    <row r="22" spans="1:11" ht="25.5" customHeight="1">
      <c r="A22" s="894" t="s">
        <v>929</v>
      </c>
      <c r="B22" s="895">
        <v>0</v>
      </c>
      <c r="C22" s="895">
        <v>0</v>
      </c>
      <c r="D22" s="895">
        <v>0</v>
      </c>
      <c r="E22" s="895">
        <v>2767.5</v>
      </c>
      <c r="F22" s="895">
        <v>0</v>
      </c>
      <c r="G22" s="898"/>
      <c r="H22" s="895">
        <v>2767.5</v>
      </c>
      <c r="I22" s="901"/>
      <c r="K22" s="999"/>
    </row>
    <row r="23" spans="1:11" ht="25.5" customHeight="1">
      <c r="A23" s="1028" t="s">
        <v>930</v>
      </c>
      <c r="B23" s="895">
        <v>580781.95762471505</v>
      </c>
      <c r="C23" s="895">
        <v>643628.61416470888</v>
      </c>
      <c r="D23" s="895">
        <v>691418.65219555085</v>
      </c>
      <c r="E23" s="895">
        <v>820460.51937416825</v>
      </c>
      <c r="F23" s="895">
        <v>62846.656539993826</v>
      </c>
      <c r="G23" s="898">
        <v>10.821041479495058</v>
      </c>
      <c r="H23" s="895">
        <v>129041.86717861739</v>
      </c>
      <c r="I23" s="901">
        <v>18.663347708201698</v>
      </c>
      <c r="K23" s="999"/>
    </row>
    <row r="24" spans="1:11" ht="25.5" customHeight="1">
      <c r="A24" s="1029" t="s">
        <v>931</v>
      </c>
      <c r="B24" s="904">
        <v>226966.58346701006</v>
      </c>
      <c r="C24" s="904">
        <v>274272.34741779009</v>
      </c>
      <c r="D24" s="904">
        <v>282509.23340986005</v>
      </c>
      <c r="E24" s="904">
        <v>301895.36122710002</v>
      </c>
      <c r="F24" s="904">
        <v>47305.763950780034</v>
      </c>
      <c r="G24" s="907">
        <v>20.84261181895792</v>
      </c>
      <c r="H24" s="904">
        <v>19386.127817239962</v>
      </c>
      <c r="I24" s="910">
        <v>6.8621218440371692</v>
      </c>
      <c r="K24" s="999"/>
    </row>
    <row r="25" spans="1:11" ht="25.5" customHeight="1">
      <c r="A25" s="1029" t="s">
        <v>932</v>
      </c>
      <c r="B25" s="904">
        <v>139321.83933900099</v>
      </c>
      <c r="C25" s="904">
        <v>153795.92183766904</v>
      </c>
      <c r="D25" s="904">
        <v>151143.15820197412</v>
      </c>
      <c r="E25" s="904">
        <v>212028.86902322757</v>
      </c>
      <c r="F25" s="904">
        <v>14474.082498668053</v>
      </c>
      <c r="G25" s="907">
        <v>10.388954500844189</v>
      </c>
      <c r="H25" s="904">
        <v>60885.710821253451</v>
      </c>
      <c r="I25" s="910">
        <v>40.283471343037085</v>
      </c>
      <c r="K25" s="999"/>
    </row>
    <row r="26" spans="1:11" ht="25.5" customHeight="1">
      <c r="A26" s="1029" t="s">
        <v>933</v>
      </c>
      <c r="B26" s="904">
        <v>214493.53481870407</v>
      </c>
      <c r="C26" s="904">
        <v>215560.3449092498</v>
      </c>
      <c r="D26" s="904">
        <v>257766.26058371671</v>
      </c>
      <c r="E26" s="904">
        <v>306536.28912384063</v>
      </c>
      <c r="F26" s="904">
        <v>1066.8100905457395</v>
      </c>
      <c r="G26" s="907">
        <v>0.49736235241189775</v>
      </c>
      <c r="H26" s="904">
        <v>48770.028540123923</v>
      </c>
      <c r="I26" s="910">
        <v>18.920252956955359</v>
      </c>
      <c r="K26" s="999"/>
    </row>
    <row r="27" spans="1:11" ht="25.5" customHeight="1">
      <c r="A27" s="1030" t="s">
        <v>934</v>
      </c>
      <c r="B27" s="1031">
        <v>2887526.8266707556</v>
      </c>
      <c r="C27" s="1031">
        <v>3191111.3192511695</v>
      </c>
      <c r="D27" s="1031">
        <v>3445751.8874945403</v>
      </c>
      <c r="E27" s="1031">
        <v>3893358.316428775</v>
      </c>
      <c r="F27" s="1031">
        <v>303584.49258041382</v>
      </c>
      <c r="G27" s="1032">
        <v>10.513650982437415</v>
      </c>
      <c r="H27" s="1031">
        <v>447606.42893423466</v>
      </c>
      <c r="I27" s="1033">
        <v>12.990094572935028</v>
      </c>
      <c r="K27" s="999"/>
    </row>
    <row r="28" spans="1:11" ht="25.5" customHeight="1">
      <c r="A28" s="894" t="s">
        <v>935</v>
      </c>
      <c r="B28" s="895">
        <v>420597.15440411511</v>
      </c>
      <c r="C28" s="895">
        <v>314570.74939818814</v>
      </c>
      <c r="D28" s="895">
        <v>393460.50508462009</v>
      </c>
      <c r="E28" s="895">
        <v>358954.56337082712</v>
      </c>
      <c r="F28" s="895">
        <v>-106026.40500592696</v>
      </c>
      <c r="G28" s="898">
        <v>-25.208540736834241</v>
      </c>
      <c r="H28" s="895">
        <v>-34505.94171379297</v>
      </c>
      <c r="I28" s="901">
        <v>-8.769861591666464</v>
      </c>
      <c r="K28" s="999"/>
    </row>
    <row r="29" spans="1:11" ht="25.5" customHeight="1">
      <c r="A29" s="903" t="s">
        <v>936</v>
      </c>
      <c r="B29" s="904">
        <v>63082.488793020013</v>
      </c>
      <c r="C29" s="904">
        <v>57470.702733359998</v>
      </c>
      <c r="D29" s="904">
        <v>72207.413901170017</v>
      </c>
      <c r="E29" s="904">
        <v>65316.684845057018</v>
      </c>
      <c r="F29" s="904">
        <v>-5611.7860596600149</v>
      </c>
      <c r="G29" s="907">
        <v>-8.8959490454995347</v>
      </c>
      <c r="H29" s="904">
        <v>-6890.7290561129994</v>
      </c>
      <c r="I29" s="910">
        <v>-9.5429661357825548</v>
      </c>
      <c r="K29" s="999"/>
    </row>
    <row r="30" spans="1:11" ht="25.5" customHeight="1">
      <c r="A30" s="903" t="s">
        <v>937</v>
      </c>
      <c r="B30" s="904">
        <v>211593.09641270005</v>
      </c>
      <c r="C30" s="904">
        <v>145983.87070073007</v>
      </c>
      <c r="D30" s="904">
        <v>208135.06086750005</v>
      </c>
      <c r="E30" s="904">
        <v>139300.39117297006</v>
      </c>
      <c r="F30" s="904">
        <v>-65609.225711969979</v>
      </c>
      <c r="G30" s="907">
        <v>-31.007261968511013</v>
      </c>
      <c r="H30" s="904">
        <v>-68834.669694529992</v>
      </c>
      <c r="I30" s="910">
        <v>-33.072116445748911</v>
      </c>
      <c r="K30" s="999"/>
    </row>
    <row r="31" spans="1:11" ht="25.5" customHeight="1">
      <c r="A31" s="903" t="s">
        <v>938</v>
      </c>
      <c r="B31" s="904">
        <v>1092.8111314477501</v>
      </c>
      <c r="C31" s="904">
        <v>3431.73178304775</v>
      </c>
      <c r="D31" s="904">
        <v>2684.9579020840006</v>
      </c>
      <c r="E31" s="904">
        <v>3506.6580953018497</v>
      </c>
      <c r="F31" s="904">
        <v>2338.9206515999999</v>
      </c>
      <c r="G31" s="907">
        <v>214.02789414319113</v>
      </c>
      <c r="H31" s="904">
        <v>821.70019321784912</v>
      </c>
      <c r="I31" s="910">
        <v>30.603838986826009</v>
      </c>
      <c r="K31" s="999"/>
    </row>
    <row r="32" spans="1:11" ht="25.5" customHeight="1">
      <c r="A32" s="903" t="s">
        <v>939</v>
      </c>
      <c r="B32" s="904">
        <v>144663.05334058736</v>
      </c>
      <c r="C32" s="904">
        <v>107587.97673255033</v>
      </c>
      <c r="D32" s="904">
        <v>110396.26079736601</v>
      </c>
      <c r="E32" s="904">
        <v>150131.94764099817</v>
      </c>
      <c r="F32" s="904">
        <v>-37075.076608037023</v>
      </c>
      <c r="G32" s="907">
        <v>-25.628573261722426</v>
      </c>
      <c r="H32" s="904">
        <v>39735.686843632167</v>
      </c>
      <c r="I32" s="910">
        <v>35.993689058515862</v>
      </c>
      <c r="K32" s="999"/>
    </row>
    <row r="33" spans="1:11" ht="25.5" customHeight="1">
      <c r="A33" s="903" t="s">
        <v>940</v>
      </c>
      <c r="B33" s="904">
        <v>165.70472636</v>
      </c>
      <c r="C33" s="904">
        <v>96.467448499999989</v>
      </c>
      <c r="D33" s="904">
        <v>36.8116165</v>
      </c>
      <c r="E33" s="904">
        <v>698.88161649999995</v>
      </c>
      <c r="F33" s="904">
        <v>-69.237277860000006</v>
      </c>
      <c r="G33" s="907">
        <v>-41.783526264410412</v>
      </c>
      <c r="H33" s="904">
        <v>662.06999999999994</v>
      </c>
      <c r="I33" s="910">
        <v>1798.535524784683</v>
      </c>
      <c r="K33" s="999"/>
    </row>
    <row r="34" spans="1:11" ht="25.5" customHeight="1">
      <c r="A34" s="1001" t="s">
        <v>941</v>
      </c>
      <c r="B34" s="895">
        <v>2240990.8355988525</v>
      </c>
      <c r="C34" s="895">
        <v>2648107.3429524209</v>
      </c>
      <c r="D34" s="895">
        <v>2763288.1895698281</v>
      </c>
      <c r="E34" s="895">
        <v>3197045.212935857</v>
      </c>
      <c r="F34" s="895">
        <v>407116.50735356845</v>
      </c>
      <c r="G34" s="898">
        <v>18.166808221006224</v>
      </c>
      <c r="H34" s="895">
        <v>433757.02336602891</v>
      </c>
      <c r="I34" s="901">
        <v>15.6971330389377</v>
      </c>
      <c r="K34" s="999"/>
    </row>
    <row r="35" spans="1:11" ht="25.5" customHeight="1">
      <c r="A35" s="903" t="s">
        <v>942</v>
      </c>
      <c r="B35" s="904">
        <v>213894.59999999998</v>
      </c>
      <c r="C35" s="904">
        <v>283770.60000000003</v>
      </c>
      <c r="D35" s="904">
        <v>287540.60000000003</v>
      </c>
      <c r="E35" s="904">
        <v>309320.09999999998</v>
      </c>
      <c r="F35" s="904">
        <v>69876.000000000058</v>
      </c>
      <c r="G35" s="907">
        <v>32.668426411887012</v>
      </c>
      <c r="H35" s="904">
        <v>21779.499999999942</v>
      </c>
      <c r="I35" s="910">
        <v>7.5744086226431806</v>
      </c>
      <c r="K35" s="999"/>
    </row>
    <row r="36" spans="1:11" ht="25.5" customHeight="1">
      <c r="A36" s="903" t="s">
        <v>943</v>
      </c>
      <c r="B36" s="904">
        <v>9194.8825246000015</v>
      </c>
      <c r="C36" s="904">
        <v>10482.448528520003</v>
      </c>
      <c r="D36" s="904">
        <v>10003.312353654001</v>
      </c>
      <c r="E36" s="904">
        <v>10800.755111524</v>
      </c>
      <c r="F36" s="904">
        <v>1287.5660039200011</v>
      </c>
      <c r="G36" s="907">
        <v>14.003071822562664</v>
      </c>
      <c r="H36" s="904">
        <v>797.4427578699997</v>
      </c>
      <c r="I36" s="910">
        <v>7.9717870409066114</v>
      </c>
      <c r="K36" s="999"/>
    </row>
    <row r="37" spans="1:11" ht="25.5" customHeight="1">
      <c r="A37" s="911" t="s">
        <v>944</v>
      </c>
      <c r="B37" s="904">
        <v>18468.577477057082</v>
      </c>
      <c r="C37" s="904">
        <v>24728.045815994497</v>
      </c>
      <c r="D37" s="904">
        <v>27648.745320592348</v>
      </c>
      <c r="E37" s="904">
        <v>37551.061550370658</v>
      </c>
      <c r="F37" s="904">
        <v>6259.468338937415</v>
      </c>
      <c r="G37" s="907">
        <v>33.892530958127935</v>
      </c>
      <c r="H37" s="904">
        <v>9902.3162297783092</v>
      </c>
      <c r="I37" s="910">
        <v>35.814703759462176</v>
      </c>
      <c r="K37" s="999"/>
    </row>
    <row r="38" spans="1:11" ht="25.5" customHeight="1">
      <c r="A38" s="1034" t="s">
        <v>945</v>
      </c>
      <c r="B38" s="904">
        <v>853.65695507000009</v>
      </c>
      <c r="C38" s="904">
        <v>1053.5731363499999</v>
      </c>
      <c r="D38" s="904">
        <v>1047.4796596799999</v>
      </c>
      <c r="E38" s="904">
        <v>1035.72655556</v>
      </c>
      <c r="F38" s="904">
        <v>199.91618127999982</v>
      </c>
      <c r="G38" s="907">
        <v>23.418796050646204</v>
      </c>
      <c r="H38" s="904">
        <v>-11.753104119999989</v>
      </c>
      <c r="I38" s="910">
        <v>-1.1220365007937727</v>
      </c>
      <c r="K38" s="999"/>
    </row>
    <row r="39" spans="1:11" ht="25.5" customHeight="1">
      <c r="A39" s="1034" t="s">
        <v>946</v>
      </c>
      <c r="B39" s="904">
        <v>17614.920521987082</v>
      </c>
      <c r="C39" s="904">
        <v>23674.472679644499</v>
      </c>
      <c r="D39" s="904">
        <v>26601.265660912348</v>
      </c>
      <c r="E39" s="904">
        <v>36515.334994810655</v>
      </c>
      <c r="F39" s="904">
        <v>6059.5521576574174</v>
      </c>
      <c r="G39" s="907">
        <v>34.400110690785333</v>
      </c>
      <c r="H39" s="904">
        <v>9914.0693338983074</v>
      </c>
      <c r="I39" s="910">
        <v>37.269164032544317</v>
      </c>
      <c r="K39" s="999"/>
    </row>
    <row r="40" spans="1:11" ht="25.5" customHeight="1">
      <c r="A40" s="903" t="s">
        <v>947</v>
      </c>
      <c r="B40" s="904">
        <v>1993022.8767434447</v>
      </c>
      <c r="C40" s="904">
        <v>2329031.3724285467</v>
      </c>
      <c r="D40" s="904">
        <v>2437987.8542541317</v>
      </c>
      <c r="E40" s="904">
        <v>2839284.9545699726</v>
      </c>
      <c r="F40" s="904">
        <v>336008.49568510195</v>
      </c>
      <c r="G40" s="907">
        <v>16.859239279487468</v>
      </c>
      <c r="H40" s="904">
        <v>401297.10031584091</v>
      </c>
      <c r="I40" s="910">
        <v>16.460176354677213</v>
      </c>
      <c r="K40" s="999"/>
    </row>
    <row r="41" spans="1:11" ht="25.5" customHeight="1">
      <c r="A41" s="911" t="s">
        <v>948</v>
      </c>
      <c r="B41" s="904">
        <v>1959009.1795665887</v>
      </c>
      <c r="C41" s="904">
        <v>2290148.4717557728</v>
      </c>
      <c r="D41" s="904">
        <v>2399814.500836431</v>
      </c>
      <c r="E41" s="904">
        <v>2795655.9724534811</v>
      </c>
      <c r="F41" s="904">
        <v>331139.29218918411</v>
      </c>
      <c r="G41" s="907">
        <v>16.903406867263655</v>
      </c>
      <c r="H41" s="904">
        <v>395841.47161705</v>
      </c>
      <c r="I41" s="910">
        <v>16.494669545462095</v>
      </c>
      <c r="K41" s="999"/>
    </row>
    <row r="42" spans="1:11" ht="25.5" customHeight="1">
      <c r="A42" s="911" t="s">
        <v>949</v>
      </c>
      <c r="B42" s="904">
        <v>34013.697176856032</v>
      </c>
      <c r="C42" s="904">
        <v>38882.900672773947</v>
      </c>
      <c r="D42" s="904">
        <v>38173.353417700542</v>
      </c>
      <c r="E42" s="904">
        <v>43628.982116491592</v>
      </c>
      <c r="F42" s="904">
        <v>4869.2034959179146</v>
      </c>
      <c r="G42" s="907">
        <v>14.315419669318013</v>
      </c>
      <c r="H42" s="904">
        <v>5455.6286987910498</v>
      </c>
      <c r="I42" s="910">
        <v>14.29171977398595</v>
      </c>
      <c r="K42" s="999"/>
    </row>
    <row r="43" spans="1:11" ht="25.5" customHeight="1">
      <c r="A43" s="903" t="s">
        <v>950</v>
      </c>
      <c r="B43" s="904">
        <v>6409.8988537510004</v>
      </c>
      <c r="C43" s="904">
        <v>94.876179360000009</v>
      </c>
      <c r="D43" s="904">
        <v>107.67764145000001</v>
      </c>
      <c r="E43" s="904">
        <v>88.341703989999999</v>
      </c>
      <c r="F43" s="904">
        <v>-6315.0226743910007</v>
      </c>
      <c r="G43" s="907">
        <v>-98.51984904091772</v>
      </c>
      <c r="H43" s="904">
        <v>-19.335937460000011</v>
      </c>
      <c r="I43" s="910">
        <v>-17.957244604933727</v>
      </c>
      <c r="K43" s="999"/>
    </row>
    <row r="44" spans="1:11" ht="25.5" customHeight="1">
      <c r="A44" s="1035" t="s">
        <v>951</v>
      </c>
      <c r="B44" s="895">
        <v>0</v>
      </c>
      <c r="C44" s="895">
        <v>0</v>
      </c>
      <c r="D44" s="895">
        <v>0</v>
      </c>
      <c r="E44" s="895">
        <v>0</v>
      </c>
      <c r="F44" s="895">
        <v>0</v>
      </c>
      <c r="G44" s="898"/>
      <c r="H44" s="895">
        <v>0</v>
      </c>
      <c r="I44" s="901"/>
      <c r="K44" s="999"/>
    </row>
    <row r="45" spans="1:11" s="999" customFormat="1" ht="25.5" customHeight="1" thickBot="1">
      <c r="A45" s="1036" t="s">
        <v>952</v>
      </c>
      <c r="B45" s="933">
        <v>225938.83561146175</v>
      </c>
      <c r="C45" s="933">
        <v>228433.23229327315</v>
      </c>
      <c r="D45" s="933">
        <v>289003.20878661523</v>
      </c>
      <c r="E45" s="933">
        <v>337358.55114503176</v>
      </c>
      <c r="F45" s="933">
        <v>2494.3966818113986</v>
      </c>
      <c r="G45" s="936">
        <v>1.104014135091373</v>
      </c>
      <c r="H45" s="933">
        <v>48355.342358416528</v>
      </c>
      <c r="I45" s="938">
        <v>16.731766599214325</v>
      </c>
    </row>
    <row r="46" spans="1:11" ht="19.5" customHeight="1" thickTop="1">
      <c r="A46" s="945" t="s">
        <v>852</v>
      </c>
      <c r="B46" s="1037"/>
      <c r="C46" s="885"/>
      <c r="D46" s="941"/>
      <c r="E46" s="941"/>
      <c r="F46" s="908"/>
      <c r="G46" s="908"/>
      <c r="H46" s="908"/>
      <c r="I46" s="908"/>
    </row>
  </sheetData>
  <mergeCells count="7"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workbookViewId="0">
      <selection activeCell="I1" sqref="I1"/>
    </sheetView>
  </sheetViews>
  <sheetFormatPr defaultRowHeight="15.75"/>
  <cols>
    <col min="1" max="1" width="51.42578125" style="884" bestFit="1" customWidth="1"/>
    <col min="2" max="5" width="14" style="884" customWidth="1"/>
    <col min="6" max="8" width="10.85546875" style="884" customWidth="1"/>
    <col min="9" max="256" width="9.140625" style="884"/>
    <col min="257" max="257" width="44.140625" style="884" bestFit="1" customWidth="1"/>
    <col min="258" max="258" width="11.140625" style="884" customWidth="1"/>
    <col min="259" max="259" width="10.28515625" style="884" customWidth="1"/>
    <col min="260" max="260" width="10.85546875" style="884" customWidth="1"/>
    <col min="261" max="261" width="9.28515625" style="884" customWidth="1"/>
    <col min="262" max="263" width="9.140625" style="884"/>
    <col min="264" max="264" width="9.5703125" style="884" customWidth="1"/>
    <col min="265" max="512" width="9.140625" style="884"/>
    <col min="513" max="513" width="44.140625" style="884" bestFit="1" customWidth="1"/>
    <col min="514" max="514" width="11.140625" style="884" customWidth="1"/>
    <col min="515" max="515" width="10.28515625" style="884" customWidth="1"/>
    <col min="516" max="516" width="10.85546875" style="884" customWidth="1"/>
    <col min="517" max="517" width="9.28515625" style="884" customWidth="1"/>
    <col min="518" max="519" width="9.140625" style="884"/>
    <col min="520" max="520" width="9.5703125" style="884" customWidth="1"/>
    <col min="521" max="768" width="9.140625" style="884"/>
    <col min="769" max="769" width="44.140625" style="884" bestFit="1" customWidth="1"/>
    <col min="770" max="770" width="11.140625" style="884" customWidth="1"/>
    <col min="771" max="771" width="10.28515625" style="884" customWidth="1"/>
    <col min="772" max="772" width="10.85546875" style="884" customWidth="1"/>
    <col min="773" max="773" width="9.28515625" style="884" customWidth="1"/>
    <col min="774" max="775" width="9.140625" style="884"/>
    <col min="776" max="776" width="9.5703125" style="884" customWidth="1"/>
    <col min="777" max="1024" width="9.140625" style="884"/>
    <col min="1025" max="1025" width="44.140625" style="884" bestFit="1" customWidth="1"/>
    <col min="1026" max="1026" width="11.140625" style="884" customWidth="1"/>
    <col min="1027" max="1027" width="10.28515625" style="884" customWidth="1"/>
    <col min="1028" max="1028" width="10.85546875" style="884" customWidth="1"/>
    <col min="1029" max="1029" width="9.28515625" style="884" customWidth="1"/>
    <col min="1030" max="1031" width="9.140625" style="884"/>
    <col min="1032" max="1032" width="9.5703125" style="884" customWidth="1"/>
    <col min="1033" max="1280" width="9.140625" style="884"/>
    <col min="1281" max="1281" width="44.140625" style="884" bestFit="1" customWidth="1"/>
    <col min="1282" max="1282" width="11.140625" style="884" customWidth="1"/>
    <col min="1283" max="1283" width="10.28515625" style="884" customWidth="1"/>
    <col min="1284" max="1284" width="10.85546875" style="884" customWidth="1"/>
    <col min="1285" max="1285" width="9.28515625" style="884" customWidth="1"/>
    <col min="1286" max="1287" width="9.140625" style="884"/>
    <col min="1288" max="1288" width="9.5703125" style="884" customWidth="1"/>
    <col min="1289" max="1536" width="9.140625" style="884"/>
    <col min="1537" max="1537" width="44.140625" style="884" bestFit="1" customWidth="1"/>
    <col min="1538" max="1538" width="11.140625" style="884" customWidth="1"/>
    <col min="1539" max="1539" width="10.28515625" style="884" customWidth="1"/>
    <col min="1540" max="1540" width="10.85546875" style="884" customWidth="1"/>
    <col min="1541" max="1541" width="9.28515625" style="884" customWidth="1"/>
    <col min="1542" max="1543" width="9.140625" style="884"/>
    <col min="1544" max="1544" width="9.5703125" style="884" customWidth="1"/>
    <col min="1545" max="1792" width="9.140625" style="884"/>
    <col min="1793" max="1793" width="44.140625" style="884" bestFit="1" customWidth="1"/>
    <col min="1794" max="1794" width="11.140625" style="884" customWidth="1"/>
    <col min="1795" max="1795" width="10.28515625" style="884" customWidth="1"/>
    <col min="1796" max="1796" width="10.85546875" style="884" customWidth="1"/>
    <col min="1797" max="1797" width="9.28515625" style="884" customWidth="1"/>
    <col min="1798" max="1799" width="9.140625" style="884"/>
    <col min="1800" max="1800" width="9.5703125" style="884" customWidth="1"/>
    <col min="1801" max="2048" width="9.140625" style="884"/>
    <col min="2049" max="2049" width="44.140625" style="884" bestFit="1" customWidth="1"/>
    <col min="2050" max="2050" width="11.140625" style="884" customWidth="1"/>
    <col min="2051" max="2051" width="10.28515625" style="884" customWidth="1"/>
    <col min="2052" max="2052" width="10.85546875" style="884" customWidth="1"/>
    <col min="2053" max="2053" width="9.28515625" style="884" customWidth="1"/>
    <col min="2054" max="2055" width="9.140625" style="884"/>
    <col min="2056" max="2056" width="9.5703125" style="884" customWidth="1"/>
    <col min="2057" max="2304" width="9.140625" style="884"/>
    <col min="2305" max="2305" width="44.140625" style="884" bestFit="1" customWidth="1"/>
    <col min="2306" max="2306" width="11.140625" style="884" customWidth="1"/>
    <col min="2307" max="2307" width="10.28515625" style="884" customWidth="1"/>
    <col min="2308" max="2308" width="10.85546875" style="884" customWidth="1"/>
    <col min="2309" max="2309" width="9.28515625" style="884" customWidth="1"/>
    <col min="2310" max="2311" width="9.140625" style="884"/>
    <col min="2312" max="2312" width="9.5703125" style="884" customWidth="1"/>
    <col min="2313" max="2560" width="9.140625" style="884"/>
    <col min="2561" max="2561" width="44.140625" style="884" bestFit="1" customWidth="1"/>
    <col min="2562" max="2562" width="11.140625" style="884" customWidth="1"/>
    <col min="2563" max="2563" width="10.28515625" style="884" customWidth="1"/>
    <col min="2564" max="2564" width="10.85546875" style="884" customWidth="1"/>
    <col min="2565" max="2565" width="9.28515625" style="884" customWidth="1"/>
    <col min="2566" max="2567" width="9.140625" style="884"/>
    <col min="2568" max="2568" width="9.5703125" style="884" customWidth="1"/>
    <col min="2569" max="2816" width="9.140625" style="884"/>
    <col min="2817" max="2817" width="44.140625" style="884" bestFit="1" customWidth="1"/>
    <col min="2818" max="2818" width="11.140625" style="884" customWidth="1"/>
    <col min="2819" max="2819" width="10.28515625" style="884" customWidth="1"/>
    <col min="2820" max="2820" width="10.85546875" style="884" customWidth="1"/>
    <col min="2821" max="2821" width="9.28515625" style="884" customWidth="1"/>
    <col min="2822" max="2823" width="9.140625" style="884"/>
    <col min="2824" max="2824" width="9.5703125" style="884" customWidth="1"/>
    <col min="2825" max="3072" width="9.140625" style="884"/>
    <col min="3073" max="3073" width="44.140625" style="884" bestFit="1" customWidth="1"/>
    <col min="3074" max="3074" width="11.140625" style="884" customWidth="1"/>
    <col min="3075" max="3075" width="10.28515625" style="884" customWidth="1"/>
    <col min="3076" max="3076" width="10.85546875" style="884" customWidth="1"/>
    <col min="3077" max="3077" width="9.28515625" style="884" customWidth="1"/>
    <col min="3078" max="3079" width="9.140625" style="884"/>
    <col min="3080" max="3080" width="9.5703125" style="884" customWidth="1"/>
    <col min="3081" max="3328" width="9.140625" style="884"/>
    <col min="3329" max="3329" width="44.140625" style="884" bestFit="1" customWidth="1"/>
    <col min="3330" max="3330" width="11.140625" style="884" customWidth="1"/>
    <col min="3331" max="3331" width="10.28515625" style="884" customWidth="1"/>
    <col min="3332" max="3332" width="10.85546875" style="884" customWidth="1"/>
    <col min="3333" max="3333" width="9.28515625" style="884" customWidth="1"/>
    <col min="3334" max="3335" width="9.140625" style="884"/>
    <col min="3336" max="3336" width="9.5703125" style="884" customWidth="1"/>
    <col min="3337" max="3584" width="9.140625" style="884"/>
    <col min="3585" max="3585" width="44.140625" style="884" bestFit="1" customWidth="1"/>
    <col min="3586" max="3586" width="11.140625" style="884" customWidth="1"/>
    <col min="3587" max="3587" width="10.28515625" style="884" customWidth="1"/>
    <col min="3588" max="3588" width="10.85546875" style="884" customWidth="1"/>
    <col min="3589" max="3589" width="9.28515625" style="884" customWidth="1"/>
    <col min="3590" max="3591" width="9.140625" style="884"/>
    <col min="3592" max="3592" width="9.5703125" style="884" customWidth="1"/>
    <col min="3593" max="3840" width="9.140625" style="884"/>
    <col min="3841" max="3841" width="44.140625" style="884" bestFit="1" customWidth="1"/>
    <col min="3842" max="3842" width="11.140625" style="884" customWidth="1"/>
    <col min="3843" max="3843" width="10.28515625" style="884" customWidth="1"/>
    <col min="3844" max="3844" width="10.85546875" style="884" customWidth="1"/>
    <col min="3845" max="3845" width="9.28515625" style="884" customWidth="1"/>
    <col min="3846" max="3847" width="9.140625" style="884"/>
    <col min="3848" max="3848" width="9.5703125" style="884" customWidth="1"/>
    <col min="3849" max="4096" width="9.140625" style="884"/>
    <col min="4097" max="4097" width="44.140625" style="884" bestFit="1" customWidth="1"/>
    <col min="4098" max="4098" width="11.140625" style="884" customWidth="1"/>
    <col min="4099" max="4099" width="10.28515625" style="884" customWidth="1"/>
    <col min="4100" max="4100" width="10.85546875" style="884" customWidth="1"/>
    <col min="4101" max="4101" width="9.28515625" style="884" customWidth="1"/>
    <col min="4102" max="4103" width="9.140625" style="884"/>
    <col min="4104" max="4104" width="9.5703125" style="884" customWidth="1"/>
    <col min="4105" max="4352" width="9.140625" style="884"/>
    <col min="4353" max="4353" width="44.140625" style="884" bestFit="1" customWidth="1"/>
    <col min="4354" max="4354" width="11.140625" style="884" customWidth="1"/>
    <col min="4355" max="4355" width="10.28515625" style="884" customWidth="1"/>
    <col min="4356" max="4356" width="10.85546875" style="884" customWidth="1"/>
    <col min="4357" max="4357" width="9.28515625" style="884" customWidth="1"/>
    <col min="4358" max="4359" width="9.140625" style="884"/>
    <col min="4360" max="4360" width="9.5703125" style="884" customWidth="1"/>
    <col min="4361" max="4608" width="9.140625" style="884"/>
    <col min="4609" max="4609" width="44.140625" style="884" bestFit="1" customWidth="1"/>
    <col min="4610" max="4610" width="11.140625" style="884" customWidth="1"/>
    <col min="4611" max="4611" width="10.28515625" style="884" customWidth="1"/>
    <col min="4612" max="4612" width="10.85546875" style="884" customWidth="1"/>
    <col min="4613" max="4613" width="9.28515625" style="884" customWidth="1"/>
    <col min="4614" max="4615" width="9.140625" style="884"/>
    <col min="4616" max="4616" width="9.5703125" style="884" customWidth="1"/>
    <col min="4617" max="4864" width="9.140625" style="884"/>
    <col min="4865" max="4865" width="44.140625" style="884" bestFit="1" customWidth="1"/>
    <col min="4866" max="4866" width="11.140625" style="884" customWidth="1"/>
    <col min="4867" max="4867" width="10.28515625" style="884" customWidth="1"/>
    <col min="4868" max="4868" width="10.85546875" style="884" customWidth="1"/>
    <col min="4869" max="4869" width="9.28515625" style="884" customWidth="1"/>
    <col min="4870" max="4871" width="9.140625" style="884"/>
    <col min="4872" max="4872" width="9.5703125" style="884" customWidth="1"/>
    <col min="4873" max="5120" width="9.140625" style="884"/>
    <col min="5121" max="5121" width="44.140625" style="884" bestFit="1" customWidth="1"/>
    <col min="5122" max="5122" width="11.140625" style="884" customWidth="1"/>
    <col min="5123" max="5123" width="10.28515625" style="884" customWidth="1"/>
    <col min="5124" max="5124" width="10.85546875" style="884" customWidth="1"/>
    <col min="5125" max="5125" width="9.28515625" style="884" customWidth="1"/>
    <col min="5126" max="5127" width="9.140625" style="884"/>
    <col min="5128" max="5128" width="9.5703125" style="884" customWidth="1"/>
    <col min="5129" max="5376" width="9.140625" style="884"/>
    <col min="5377" max="5377" width="44.140625" style="884" bestFit="1" customWidth="1"/>
    <col min="5378" max="5378" width="11.140625" style="884" customWidth="1"/>
    <col min="5379" max="5379" width="10.28515625" style="884" customWidth="1"/>
    <col min="5380" max="5380" width="10.85546875" style="884" customWidth="1"/>
    <col min="5381" max="5381" width="9.28515625" style="884" customWidth="1"/>
    <col min="5382" max="5383" width="9.140625" style="884"/>
    <col min="5384" max="5384" width="9.5703125" style="884" customWidth="1"/>
    <col min="5385" max="5632" width="9.140625" style="884"/>
    <col min="5633" max="5633" width="44.140625" style="884" bestFit="1" customWidth="1"/>
    <col min="5634" max="5634" width="11.140625" style="884" customWidth="1"/>
    <col min="5635" max="5635" width="10.28515625" style="884" customWidth="1"/>
    <col min="5636" max="5636" width="10.85546875" style="884" customWidth="1"/>
    <col min="5637" max="5637" width="9.28515625" style="884" customWidth="1"/>
    <col min="5638" max="5639" width="9.140625" style="884"/>
    <col min="5640" max="5640" width="9.5703125" style="884" customWidth="1"/>
    <col min="5641" max="5888" width="9.140625" style="884"/>
    <col min="5889" max="5889" width="44.140625" style="884" bestFit="1" customWidth="1"/>
    <col min="5890" max="5890" width="11.140625" style="884" customWidth="1"/>
    <col min="5891" max="5891" width="10.28515625" style="884" customWidth="1"/>
    <col min="5892" max="5892" width="10.85546875" style="884" customWidth="1"/>
    <col min="5893" max="5893" width="9.28515625" style="884" customWidth="1"/>
    <col min="5894" max="5895" width="9.140625" style="884"/>
    <col min="5896" max="5896" width="9.5703125" style="884" customWidth="1"/>
    <col min="5897" max="6144" width="9.140625" style="884"/>
    <col min="6145" max="6145" width="44.140625" style="884" bestFit="1" customWidth="1"/>
    <col min="6146" max="6146" width="11.140625" style="884" customWidth="1"/>
    <col min="6147" max="6147" width="10.28515625" style="884" customWidth="1"/>
    <col min="6148" max="6148" width="10.85546875" style="884" customWidth="1"/>
    <col min="6149" max="6149" width="9.28515625" style="884" customWidth="1"/>
    <col min="6150" max="6151" width="9.140625" style="884"/>
    <col min="6152" max="6152" width="9.5703125" style="884" customWidth="1"/>
    <col min="6153" max="6400" width="9.140625" style="884"/>
    <col min="6401" max="6401" width="44.140625" style="884" bestFit="1" customWidth="1"/>
    <col min="6402" max="6402" width="11.140625" style="884" customWidth="1"/>
    <col min="6403" max="6403" width="10.28515625" style="884" customWidth="1"/>
    <col min="6404" max="6404" width="10.85546875" style="884" customWidth="1"/>
    <col min="6405" max="6405" width="9.28515625" style="884" customWidth="1"/>
    <col min="6406" max="6407" width="9.140625" style="884"/>
    <col min="6408" max="6408" width="9.5703125" style="884" customWidth="1"/>
    <col min="6409" max="6656" width="9.140625" style="884"/>
    <col min="6657" max="6657" width="44.140625" style="884" bestFit="1" customWidth="1"/>
    <col min="6658" max="6658" width="11.140625" style="884" customWidth="1"/>
    <col min="6659" max="6659" width="10.28515625" style="884" customWidth="1"/>
    <col min="6660" max="6660" width="10.85546875" style="884" customWidth="1"/>
    <col min="6661" max="6661" width="9.28515625" style="884" customWidth="1"/>
    <col min="6662" max="6663" width="9.140625" style="884"/>
    <col min="6664" max="6664" width="9.5703125" style="884" customWidth="1"/>
    <col min="6665" max="6912" width="9.140625" style="884"/>
    <col min="6913" max="6913" width="44.140625" style="884" bestFit="1" customWidth="1"/>
    <col min="6914" max="6914" width="11.140625" style="884" customWidth="1"/>
    <col min="6915" max="6915" width="10.28515625" style="884" customWidth="1"/>
    <col min="6916" max="6916" width="10.85546875" style="884" customWidth="1"/>
    <col min="6917" max="6917" width="9.28515625" style="884" customWidth="1"/>
    <col min="6918" max="6919" width="9.140625" style="884"/>
    <col min="6920" max="6920" width="9.5703125" style="884" customWidth="1"/>
    <col min="6921" max="7168" width="9.140625" style="884"/>
    <col min="7169" max="7169" width="44.140625" style="884" bestFit="1" customWidth="1"/>
    <col min="7170" max="7170" width="11.140625" style="884" customWidth="1"/>
    <col min="7171" max="7171" width="10.28515625" style="884" customWidth="1"/>
    <col min="7172" max="7172" width="10.85546875" style="884" customWidth="1"/>
    <col min="7173" max="7173" width="9.28515625" style="884" customWidth="1"/>
    <col min="7174" max="7175" width="9.140625" style="884"/>
    <col min="7176" max="7176" width="9.5703125" style="884" customWidth="1"/>
    <col min="7177" max="7424" width="9.140625" style="884"/>
    <col min="7425" max="7425" width="44.140625" style="884" bestFit="1" customWidth="1"/>
    <col min="7426" max="7426" width="11.140625" style="884" customWidth="1"/>
    <col min="7427" max="7427" width="10.28515625" style="884" customWidth="1"/>
    <col min="7428" max="7428" width="10.85546875" style="884" customWidth="1"/>
    <col min="7429" max="7429" width="9.28515625" style="884" customWidth="1"/>
    <col min="7430" max="7431" width="9.140625" style="884"/>
    <col min="7432" max="7432" width="9.5703125" style="884" customWidth="1"/>
    <col min="7433" max="7680" width="9.140625" style="884"/>
    <col min="7681" max="7681" width="44.140625" style="884" bestFit="1" customWidth="1"/>
    <col min="7682" max="7682" width="11.140625" style="884" customWidth="1"/>
    <col min="7683" max="7683" width="10.28515625" style="884" customWidth="1"/>
    <col min="7684" max="7684" width="10.85546875" style="884" customWidth="1"/>
    <col min="7685" max="7685" width="9.28515625" style="884" customWidth="1"/>
    <col min="7686" max="7687" width="9.140625" style="884"/>
    <col min="7688" max="7688" width="9.5703125" style="884" customWidth="1"/>
    <col min="7689" max="7936" width="9.140625" style="884"/>
    <col min="7937" max="7937" width="44.140625" style="884" bestFit="1" customWidth="1"/>
    <col min="7938" max="7938" width="11.140625" style="884" customWidth="1"/>
    <col min="7939" max="7939" width="10.28515625" style="884" customWidth="1"/>
    <col min="7940" max="7940" width="10.85546875" style="884" customWidth="1"/>
    <col min="7941" max="7941" width="9.28515625" style="884" customWidth="1"/>
    <col min="7942" max="7943" width="9.140625" style="884"/>
    <col min="7944" max="7944" width="9.5703125" style="884" customWidth="1"/>
    <col min="7945" max="8192" width="9.140625" style="884"/>
    <col min="8193" max="8193" width="44.140625" style="884" bestFit="1" customWidth="1"/>
    <col min="8194" max="8194" width="11.140625" style="884" customWidth="1"/>
    <col min="8195" max="8195" width="10.28515625" style="884" customWidth="1"/>
    <col min="8196" max="8196" width="10.85546875" style="884" customWidth="1"/>
    <col min="8197" max="8197" width="9.28515625" style="884" customWidth="1"/>
    <col min="8198" max="8199" width="9.140625" style="884"/>
    <col min="8200" max="8200" width="9.5703125" style="884" customWidth="1"/>
    <col min="8201" max="8448" width="9.140625" style="884"/>
    <col min="8449" max="8449" width="44.140625" style="884" bestFit="1" customWidth="1"/>
    <col min="8450" max="8450" width="11.140625" style="884" customWidth="1"/>
    <col min="8451" max="8451" width="10.28515625" style="884" customWidth="1"/>
    <col min="8452" max="8452" width="10.85546875" style="884" customWidth="1"/>
    <col min="8453" max="8453" width="9.28515625" style="884" customWidth="1"/>
    <col min="8454" max="8455" width="9.140625" style="884"/>
    <col min="8456" max="8456" width="9.5703125" style="884" customWidth="1"/>
    <col min="8457" max="8704" width="9.140625" style="884"/>
    <col min="8705" max="8705" width="44.140625" style="884" bestFit="1" customWidth="1"/>
    <col min="8706" max="8706" width="11.140625" style="884" customWidth="1"/>
    <col min="8707" max="8707" width="10.28515625" style="884" customWidth="1"/>
    <col min="8708" max="8708" width="10.85546875" style="884" customWidth="1"/>
    <col min="8709" max="8709" width="9.28515625" style="884" customWidth="1"/>
    <col min="8710" max="8711" width="9.140625" style="884"/>
    <col min="8712" max="8712" width="9.5703125" style="884" customWidth="1"/>
    <col min="8713" max="8960" width="9.140625" style="884"/>
    <col min="8961" max="8961" width="44.140625" style="884" bestFit="1" customWidth="1"/>
    <col min="8962" max="8962" width="11.140625" style="884" customWidth="1"/>
    <col min="8963" max="8963" width="10.28515625" style="884" customWidth="1"/>
    <col min="8964" max="8964" width="10.85546875" style="884" customWidth="1"/>
    <col min="8965" max="8965" width="9.28515625" style="884" customWidth="1"/>
    <col min="8966" max="8967" width="9.140625" style="884"/>
    <col min="8968" max="8968" width="9.5703125" style="884" customWidth="1"/>
    <col min="8969" max="9216" width="9.140625" style="884"/>
    <col min="9217" max="9217" width="44.140625" style="884" bestFit="1" customWidth="1"/>
    <col min="9218" max="9218" width="11.140625" style="884" customWidth="1"/>
    <col min="9219" max="9219" width="10.28515625" style="884" customWidth="1"/>
    <col min="9220" max="9220" width="10.85546875" style="884" customWidth="1"/>
    <col min="9221" max="9221" width="9.28515625" style="884" customWidth="1"/>
    <col min="9222" max="9223" width="9.140625" style="884"/>
    <col min="9224" max="9224" width="9.5703125" style="884" customWidth="1"/>
    <col min="9225" max="9472" width="9.140625" style="884"/>
    <col min="9473" max="9473" width="44.140625" style="884" bestFit="1" customWidth="1"/>
    <col min="9474" max="9474" width="11.140625" style="884" customWidth="1"/>
    <col min="9475" max="9475" width="10.28515625" style="884" customWidth="1"/>
    <col min="9476" max="9476" width="10.85546875" style="884" customWidth="1"/>
    <col min="9477" max="9477" width="9.28515625" style="884" customWidth="1"/>
    <col min="9478" max="9479" width="9.140625" style="884"/>
    <col min="9480" max="9480" width="9.5703125" style="884" customWidth="1"/>
    <col min="9481" max="9728" width="9.140625" style="884"/>
    <col min="9729" max="9729" width="44.140625" style="884" bestFit="1" customWidth="1"/>
    <col min="9730" max="9730" width="11.140625" style="884" customWidth="1"/>
    <col min="9731" max="9731" width="10.28515625" style="884" customWidth="1"/>
    <col min="9732" max="9732" width="10.85546875" style="884" customWidth="1"/>
    <col min="9733" max="9733" width="9.28515625" style="884" customWidth="1"/>
    <col min="9734" max="9735" width="9.140625" style="884"/>
    <col min="9736" max="9736" width="9.5703125" style="884" customWidth="1"/>
    <col min="9737" max="9984" width="9.140625" style="884"/>
    <col min="9985" max="9985" width="44.140625" style="884" bestFit="1" customWidth="1"/>
    <col min="9986" max="9986" width="11.140625" style="884" customWidth="1"/>
    <col min="9987" max="9987" width="10.28515625" style="884" customWidth="1"/>
    <col min="9988" max="9988" width="10.85546875" style="884" customWidth="1"/>
    <col min="9989" max="9989" width="9.28515625" style="884" customWidth="1"/>
    <col min="9990" max="9991" width="9.140625" style="884"/>
    <col min="9992" max="9992" width="9.5703125" style="884" customWidth="1"/>
    <col min="9993" max="10240" width="9.140625" style="884"/>
    <col min="10241" max="10241" width="44.140625" style="884" bestFit="1" customWidth="1"/>
    <col min="10242" max="10242" width="11.140625" style="884" customWidth="1"/>
    <col min="10243" max="10243" width="10.28515625" style="884" customWidth="1"/>
    <col min="10244" max="10244" width="10.85546875" style="884" customWidth="1"/>
    <col min="10245" max="10245" width="9.28515625" style="884" customWidth="1"/>
    <col min="10246" max="10247" width="9.140625" style="884"/>
    <col min="10248" max="10248" width="9.5703125" style="884" customWidth="1"/>
    <col min="10249" max="10496" width="9.140625" style="884"/>
    <col min="10497" max="10497" width="44.140625" style="884" bestFit="1" customWidth="1"/>
    <col min="10498" max="10498" width="11.140625" style="884" customWidth="1"/>
    <col min="10499" max="10499" width="10.28515625" style="884" customWidth="1"/>
    <col min="10500" max="10500" width="10.85546875" style="884" customWidth="1"/>
    <col min="10501" max="10501" width="9.28515625" style="884" customWidth="1"/>
    <col min="10502" max="10503" width="9.140625" style="884"/>
    <col min="10504" max="10504" width="9.5703125" style="884" customWidth="1"/>
    <col min="10505" max="10752" width="9.140625" style="884"/>
    <col min="10753" max="10753" width="44.140625" style="884" bestFit="1" customWidth="1"/>
    <col min="10754" max="10754" width="11.140625" style="884" customWidth="1"/>
    <col min="10755" max="10755" width="10.28515625" style="884" customWidth="1"/>
    <col min="10756" max="10756" width="10.85546875" style="884" customWidth="1"/>
    <col min="10757" max="10757" width="9.28515625" style="884" customWidth="1"/>
    <col min="10758" max="10759" width="9.140625" style="884"/>
    <col min="10760" max="10760" width="9.5703125" style="884" customWidth="1"/>
    <col min="10761" max="11008" width="9.140625" style="884"/>
    <col min="11009" max="11009" width="44.140625" style="884" bestFit="1" customWidth="1"/>
    <col min="11010" max="11010" width="11.140625" style="884" customWidth="1"/>
    <col min="11011" max="11011" width="10.28515625" style="884" customWidth="1"/>
    <col min="11012" max="11012" width="10.85546875" style="884" customWidth="1"/>
    <col min="11013" max="11013" width="9.28515625" style="884" customWidth="1"/>
    <col min="11014" max="11015" width="9.140625" style="884"/>
    <col min="11016" max="11016" width="9.5703125" style="884" customWidth="1"/>
    <col min="11017" max="11264" width="9.140625" style="884"/>
    <col min="11265" max="11265" width="44.140625" style="884" bestFit="1" customWidth="1"/>
    <col min="11266" max="11266" width="11.140625" style="884" customWidth="1"/>
    <col min="11267" max="11267" width="10.28515625" style="884" customWidth="1"/>
    <col min="11268" max="11268" width="10.85546875" style="884" customWidth="1"/>
    <col min="11269" max="11269" width="9.28515625" style="884" customWidth="1"/>
    <col min="11270" max="11271" width="9.140625" style="884"/>
    <col min="11272" max="11272" width="9.5703125" style="884" customWidth="1"/>
    <col min="11273" max="11520" width="9.140625" style="884"/>
    <col min="11521" max="11521" width="44.140625" style="884" bestFit="1" customWidth="1"/>
    <col min="11522" max="11522" width="11.140625" style="884" customWidth="1"/>
    <col min="11523" max="11523" width="10.28515625" style="884" customWidth="1"/>
    <col min="11524" max="11524" width="10.85546875" style="884" customWidth="1"/>
    <col min="11525" max="11525" width="9.28515625" style="884" customWidth="1"/>
    <col min="11526" max="11527" width="9.140625" style="884"/>
    <col min="11528" max="11528" width="9.5703125" style="884" customWidth="1"/>
    <col min="11529" max="11776" width="9.140625" style="884"/>
    <col min="11777" max="11777" width="44.140625" style="884" bestFit="1" customWidth="1"/>
    <col min="11778" max="11778" width="11.140625" style="884" customWidth="1"/>
    <col min="11779" max="11779" width="10.28515625" style="884" customWidth="1"/>
    <col min="11780" max="11780" width="10.85546875" style="884" customWidth="1"/>
    <col min="11781" max="11781" width="9.28515625" style="884" customWidth="1"/>
    <col min="11782" max="11783" width="9.140625" style="884"/>
    <col min="11784" max="11784" width="9.5703125" style="884" customWidth="1"/>
    <col min="11785" max="12032" width="9.140625" style="884"/>
    <col min="12033" max="12033" width="44.140625" style="884" bestFit="1" customWidth="1"/>
    <col min="12034" max="12034" width="11.140625" style="884" customWidth="1"/>
    <col min="12035" max="12035" width="10.28515625" style="884" customWidth="1"/>
    <col min="12036" max="12036" width="10.85546875" style="884" customWidth="1"/>
    <col min="12037" max="12037" width="9.28515625" style="884" customWidth="1"/>
    <col min="12038" max="12039" width="9.140625" style="884"/>
    <col min="12040" max="12040" width="9.5703125" style="884" customWidth="1"/>
    <col min="12041" max="12288" width="9.140625" style="884"/>
    <col min="12289" max="12289" width="44.140625" style="884" bestFit="1" customWidth="1"/>
    <col min="12290" max="12290" width="11.140625" style="884" customWidth="1"/>
    <col min="12291" max="12291" width="10.28515625" style="884" customWidth="1"/>
    <col min="12292" max="12292" width="10.85546875" style="884" customWidth="1"/>
    <col min="12293" max="12293" width="9.28515625" style="884" customWidth="1"/>
    <col min="12294" max="12295" width="9.140625" style="884"/>
    <col min="12296" max="12296" width="9.5703125" style="884" customWidth="1"/>
    <col min="12297" max="12544" width="9.140625" style="884"/>
    <col min="12545" max="12545" width="44.140625" style="884" bestFit="1" customWidth="1"/>
    <col min="12546" max="12546" width="11.140625" style="884" customWidth="1"/>
    <col min="12547" max="12547" width="10.28515625" style="884" customWidth="1"/>
    <col min="12548" max="12548" width="10.85546875" style="884" customWidth="1"/>
    <col min="12549" max="12549" width="9.28515625" style="884" customWidth="1"/>
    <col min="12550" max="12551" width="9.140625" style="884"/>
    <col min="12552" max="12552" width="9.5703125" style="884" customWidth="1"/>
    <col min="12553" max="12800" width="9.140625" style="884"/>
    <col min="12801" max="12801" width="44.140625" style="884" bestFit="1" customWidth="1"/>
    <col min="12802" max="12802" width="11.140625" style="884" customWidth="1"/>
    <col min="12803" max="12803" width="10.28515625" style="884" customWidth="1"/>
    <col min="12804" max="12804" width="10.85546875" style="884" customWidth="1"/>
    <col min="12805" max="12805" width="9.28515625" style="884" customWidth="1"/>
    <col min="12806" max="12807" width="9.140625" style="884"/>
    <col min="12808" max="12808" width="9.5703125" style="884" customWidth="1"/>
    <col min="12809" max="13056" width="9.140625" style="884"/>
    <col min="13057" max="13057" width="44.140625" style="884" bestFit="1" customWidth="1"/>
    <col min="13058" max="13058" width="11.140625" style="884" customWidth="1"/>
    <col min="13059" max="13059" width="10.28515625" style="884" customWidth="1"/>
    <col min="13060" max="13060" width="10.85546875" style="884" customWidth="1"/>
    <col min="13061" max="13061" width="9.28515625" style="884" customWidth="1"/>
    <col min="13062" max="13063" width="9.140625" style="884"/>
    <col min="13064" max="13064" width="9.5703125" style="884" customWidth="1"/>
    <col min="13065" max="13312" width="9.140625" style="884"/>
    <col min="13313" max="13313" width="44.140625" style="884" bestFit="1" customWidth="1"/>
    <col min="13314" max="13314" width="11.140625" style="884" customWidth="1"/>
    <col min="13315" max="13315" width="10.28515625" style="884" customWidth="1"/>
    <col min="13316" max="13316" width="10.85546875" style="884" customWidth="1"/>
    <col min="13317" max="13317" width="9.28515625" style="884" customWidth="1"/>
    <col min="13318" max="13319" width="9.140625" style="884"/>
    <col min="13320" max="13320" width="9.5703125" style="884" customWidth="1"/>
    <col min="13321" max="13568" width="9.140625" style="884"/>
    <col min="13569" max="13569" width="44.140625" style="884" bestFit="1" customWidth="1"/>
    <col min="13570" max="13570" width="11.140625" style="884" customWidth="1"/>
    <col min="13571" max="13571" width="10.28515625" style="884" customWidth="1"/>
    <col min="13572" max="13572" width="10.85546875" style="884" customWidth="1"/>
    <col min="13573" max="13573" width="9.28515625" style="884" customWidth="1"/>
    <col min="13574" max="13575" width="9.140625" style="884"/>
    <col min="13576" max="13576" width="9.5703125" style="884" customWidth="1"/>
    <col min="13577" max="13824" width="9.140625" style="884"/>
    <col min="13825" max="13825" width="44.140625" style="884" bestFit="1" customWidth="1"/>
    <col min="13826" max="13826" width="11.140625" style="884" customWidth="1"/>
    <col min="13827" max="13827" width="10.28515625" style="884" customWidth="1"/>
    <col min="13828" max="13828" width="10.85546875" style="884" customWidth="1"/>
    <col min="13829" max="13829" width="9.28515625" style="884" customWidth="1"/>
    <col min="13830" max="13831" width="9.140625" style="884"/>
    <col min="13832" max="13832" width="9.5703125" style="884" customWidth="1"/>
    <col min="13833" max="14080" width="9.140625" style="884"/>
    <col min="14081" max="14081" width="44.140625" style="884" bestFit="1" customWidth="1"/>
    <col min="14082" max="14082" width="11.140625" style="884" customWidth="1"/>
    <col min="14083" max="14083" width="10.28515625" style="884" customWidth="1"/>
    <col min="14084" max="14084" width="10.85546875" style="884" customWidth="1"/>
    <col min="14085" max="14085" width="9.28515625" style="884" customWidth="1"/>
    <col min="14086" max="14087" width="9.140625" style="884"/>
    <col min="14088" max="14088" width="9.5703125" style="884" customWidth="1"/>
    <col min="14089" max="14336" width="9.140625" style="884"/>
    <col min="14337" max="14337" width="44.140625" style="884" bestFit="1" customWidth="1"/>
    <col min="14338" max="14338" width="11.140625" style="884" customWidth="1"/>
    <col min="14339" max="14339" width="10.28515625" style="884" customWidth="1"/>
    <col min="14340" max="14340" width="10.85546875" style="884" customWidth="1"/>
    <col min="14341" max="14341" width="9.28515625" style="884" customWidth="1"/>
    <col min="14342" max="14343" width="9.140625" style="884"/>
    <col min="14344" max="14344" width="9.5703125" style="884" customWidth="1"/>
    <col min="14345" max="14592" width="9.140625" style="884"/>
    <col min="14593" max="14593" width="44.140625" style="884" bestFit="1" customWidth="1"/>
    <col min="14594" max="14594" width="11.140625" style="884" customWidth="1"/>
    <col min="14595" max="14595" width="10.28515625" style="884" customWidth="1"/>
    <col min="14596" max="14596" width="10.85546875" style="884" customWidth="1"/>
    <col min="14597" max="14597" width="9.28515625" style="884" customWidth="1"/>
    <col min="14598" max="14599" width="9.140625" style="884"/>
    <col min="14600" max="14600" width="9.5703125" style="884" customWidth="1"/>
    <col min="14601" max="14848" width="9.140625" style="884"/>
    <col min="14849" max="14849" width="44.140625" style="884" bestFit="1" customWidth="1"/>
    <col min="14850" max="14850" width="11.140625" style="884" customWidth="1"/>
    <col min="14851" max="14851" width="10.28515625" style="884" customWidth="1"/>
    <col min="14852" max="14852" width="10.85546875" style="884" customWidth="1"/>
    <col min="14853" max="14853" width="9.28515625" style="884" customWidth="1"/>
    <col min="14854" max="14855" width="9.140625" style="884"/>
    <col min="14856" max="14856" width="9.5703125" style="884" customWidth="1"/>
    <col min="14857" max="15104" width="9.140625" style="884"/>
    <col min="15105" max="15105" width="44.140625" style="884" bestFit="1" customWidth="1"/>
    <col min="15106" max="15106" width="11.140625" style="884" customWidth="1"/>
    <col min="15107" max="15107" width="10.28515625" style="884" customWidth="1"/>
    <col min="15108" max="15108" width="10.85546875" style="884" customWidth="1"/>
    <col min="15109" max="15109" width="9.28515625" style="884" customWidth="1"/>
    <col min="15110" max="15111" width="9.140625" style="884"/>
    <col min="15112" max="15112" width="9.5703125" style="884" customWidth="1"/>
    <col min="15113" max="15360" width="9.140625" style="884"/>
    <col min="15361" max="15361" width="44.140625" style="884" bestFit="1" customWidth="1"/>
    <col min="15362" max="15362" width="11.140625" style="884" customWidth="1"/>
    <col min="15363" max="15363" width="10.28515625" style="884" customWidth="1"/>
    <col min="15364" max="15364" width="10.85546875" style="884" customWidth="1"/>
    <col min="15365" max="15365" width="9.28515625" style="884" customWidth="1"/>
    <col min="15366" max="15367" width="9.140625" style="884"/>
    <col min="15368" max="15368" width="9.5703125" style="884" customWidth="1"/>
    <col min="15369" max="15616" width="9.140625" style="884"/>
    <col min="15617" max="15617" width="44.140625" style="884" bestFit="1" customWidth="1"/>
    <col min="15618" max="15618" width="11.140625" style="884" customWidth="1"/>
    <col min="15619" max="15619" width="10.28515625" style="884" customWidth="1"/>
    <col min="15620" max="15620" width="10.85546875" style="884" customWidth="1"/>
    <col min="15621" max="15621" width="9.28515625" style="884" customWidth="1"/>
    <col min="15622" max="15623" width="9.140625" style="884"/>
    <col min="15624" max="15624" width="9.5703125" style="884" customWidth="1"/>
    <col min="15625" max="15872" width="9.140625" style="884"/>
    <col min="15873" max="15873" width="44.140625" style="884" bestFit="1" customWidth="1"/>
    <col min="15874" max="15874" width="11.140625" style="884" customWidth="1"/>
    <col min="15875" max="15875" width="10.28515625" style="884" customWidth="1"/>
    <col min="15876" max="15876" width="10.85546875" style="884" customWidth="1"/>
    <col min="15877" max="15877" width="9.28515625" style="884" customWidth="1"/>
    <col min="15878" max="15879" width="9.140625" style="884"/>
    <col min="15880" max="15880" width="9.5703125" style="884" customWidth="1"/>
    <col min="15881" max="16128" width="9.140625" style="884"/>
    <col min="16129" max="16129" width="44.140625" style="884" bestFit="1" customWidth="1"/>
    <col min="16130" max="16130" width="11.140625" style="884" customWidth="1"/>
    <col min="16131" max="16131" width="10.28515625" style="884" customWidth="1"/>
    <col min="16132" max="16132" width="10.85546875" style="884" customWidth="1"/>
    <col min="16133" max="16133" width="9.28515625" style="884" customWidth="1"/>
    <col min="16134" max="16135" width="9.140625" style="884"/>
    <col min="16136" max="16136" width="9.5703125" style="884" customWidth="1"/>
    <col min="16137" max="16384" width="9.140625" style="884"/>
  </cols>
  <sheetData>
    <row r="1" spans="1:11">
      <c r="A1" s="2044" t="s">
        <v>953</v>
      </c>
      <c r="B1" s="2044"/>
      <c r="C1" s="2044"/>
      <c r="D1" s="2044"/>
      <c r="E1" s="2044"/>
      <c r="F1" s="2044"/>
      <c r="G1" s="2044"/>
      <c r="H1" s="2044"/>
      <c r="I1" s="956"/>
      <c r="J1" s="956"/>
      <c r="K1" s="956"/>
    </row>
    <row r="2" spans="1:11">
      <c r="A2" s="2059" t="s">
        <v>120</v>
      </c>
      <c r="B2" s="2059"/>
      <c r="C2" s="2059"/>
      <c r="D2" s="2059"/>
      <c r="E2" s="2059"/>
      <c r="F2" s="2059"/>
      <c r="G2" s="2059"/>
      <c r="H2" s="2059"/>
      <c r="I2" s="1018"/>
      <c r="J2" s="1018"/>
      <c r="K2" s="1018"/>
    </row>
    <row r="3" spans="1:11" ht="16.5" thickBot="1">
      <c r="B3" s="912"/>
      <c r="C3" s="912"/>
      <c r="D3" s="912"/>
      <c r="G3" s="2046" t="s">
        <v>1</v>
      </c>
      <c r="H3" s="2046"/>
    </row>
    <row r="4" spans="1:11" ht="19.5" customHeight="1" thickTop="1">
      <c r="A4" s="2060" t="s">
        <v>113</v>
      </c>
      <c r="B4" s="991">
        <v>2017</v>
      </c>
      <c r="C4" s="991">
        <v>2018</v>
      </c>
      <c r="D4" s="991">
        <v>2019</v>
      </c>
      <c r="E4" s="2050" t="s">
        <v>859</v>
      </c>
      <c r="F4" s="2051"/>
      <c r="G4" s="2051"/>
      <c r="H4" s="2052"/>
    </row>
    <row r="5" spans="1:11" ht="19.5" customHeight="1">
      <c r="A5" s="2061"/>
      <c r="B5" s="889" t="s">
        <v>819</v>
      </c>
      <c r="C5" s="889" t="s">
        <v>819</v>
      </c>
      <c r="D5" s="889" t="s">
        <v>821</v>
      </c>
      <c r="E5" s="2053" t="s">
        <v>33</v>
      </c>
      <c r="F5" s="2055"/>
      <c r="G5" s="2054" t="s">
        <v>110</v>
      </c>
      <c r="H5" s="2056"/>
    </row>
    <row r="6" spans="1:11" ht="19.5" customHeight="1">
      <c r="A6" s="2062"/>
      <c r="B6" s="1027"/>
      <c r="C6" s="1027"/>
      <c r="D6" s="1027"/>
      <c r="E6" s="959" t="s">
        <v>3</v>
      </c>
      <c r="F6" s="960" t="s">
        <v>822</v>
      </c>
      <c r="G6" s="959" t="s">
        <v>3</v>
      </c>
      <c r="H6" s="961" t="s">
        <v>822</v>
      </c>
    </row>
    <row r="7" spans="1:11" ht="24.75" customHeight="1">
      <c r="A7" s="962" t="s">
        <v>920</v>
      </c>
      <c r="B7" s="895">
        <v>2195440.2497896338</v>
      </c>
      <c r="C7" s="895">
        <v>2531173.810541451</v>
      </c>
      <c r="D7" s="895">
        <v>3033520.1672635567</v>
      </c>
      <c r="E7" s="963">
        <v>335733.56075181719</v>
      </c>
      <c r="F7" s="964">
        <v>15.292311452520153</v>
      </c>
      <c r="G7" s="963">
        <v>502346.35672210576</v>
      </c>
      <c r="H7" s="965">
        <v>19.846379360832884</v>
      </c>
    </row>
    <row r="8" spans="1:11" ht="24.75" customHeight="1">
      <c r="A8" s="966" t="s">
        <v>921</v>
      </c>
      <c r="B8" s="967">
        <v>164932.42211092493</v>
      </c>
      <c r="C8" s="967">
        <v>220120.66590459918</v>
      </c>
      <c r="D8" s="967">
        <v>261156.53700361442</v>
      </c>
      <c r="E8" s="967">
        <v>55188.24379367425</v>
      </c>
      <c r="F8" s="968">
        <v>33.461124918518152</v>
      </c>
      <c r="G8" s="967">
        <v>41035.871099015232</v>
      </c>
      <c r="H8" s="969">
        <v>18.642443648067228</v>
      </c>
    </row>
    <row r="9" spans="1:11" ht="24.75" customHeight="1">
      <c r="A9" s="966" t="s">
        <v>922</v>
      </c>
      <c r="B9" s="967">
        <v>150750.13755220291</v>
      </c>
      <c r="C9" s="967">
        <v>201265.67543211777</v>
      </c>
      <c r="D9" s="967">
        <v>242420.54561066063</v>
      </c>
      <c r="E9" s="967">
        <v>50515.53787991486</v>
      </c>
      <c r="F9" s="968">
        <v>33.50944728818039</v>
      </c>
      <c r="G9" s="967">
        <v>41154.870178542857</v>
      </c>
      <c r="H9" s="969">
        <v>20.448032229133595</v>
      </c>
    </row>
    <row r="10" spans="1:11" ht="24.75" customHeight="1">
      <c r="A10" s="966" t="s">
        <v>923</v>
      </c>
      <c r="B10" s="967">
        <v>14182.28455872202</v>
      </c>
      <c r="C10" s="967">
        <v>18854.990472481404</v>
      </c>
      <c r="D10" s="967">
        <v>18735.991392953798</v>
      </c>
      <c r="E10" s="967">
        <v>4672.7059137593842</v>
      </c>
      <c r="F10" s="968">
        <v>32.947483844453664</v>
      </c>
      <c r="G10" s="967">
        <v>-118.99907952760623</v>
      </c>
      <c r="H10" s="969">
        <v>-0.63112776270708659</v>
      </c>
    </row>
    <row r="11" spans="1:11" ht="24.75" customHeight="1">
      <c r="A11" s="966" t="s">
        <v>924</v>
      </c>
      <c r="B11" s="967">
        <v>804288.72517876455</v>
      </c>
      <c r="C11" s="967">
        <v>905840.49618623126</v>
      </c>
      <c r="D11" s="967">
        <v>1019467.479778387</v>
      </c>
      <c r="E11" s="967">
        <v>101551.77100746671</v>
      </c>
      <c r="F11" s="968">
        <v>12.626283053376808</v>
      </c>
      <c r="G11" s="967">
        <v>113626.98359215574</v>
      </c>
      <c r="H11" s="969">
        <v>12.543818041978467</v>
      </c>
    </row>
    <row r="12" spans="1:11" ht="24.75" customHeight="1">
      <c r="A12" s="966" t="s">
        <v>922</v>
      </c>
      <c r="B12" s="967">
        <v>790544.84097041329</v>
      </c>
      <c r="C12" s="967">
        <v>893435.235658183</v>
      </c>
      <c r="D12" s="967">
        <v>1008518.8123524401</v>
      </c>
      <c r="E12" s="967">
        <v>102890.3946877697</v>
      </c>
      <c r="F12" s="968">
        <v>13.015124425006583</v>
      </c>
      <c r="G12" s="967">
        <v>115083.57669425709</v>
      </c>
      <c r="H12" s="969">
        <v>12.881020593448659</v>
      </c>
    </row>
    <row r="13" spans="1:11" ht="24.75" customHeight="1">
      <c r="A13" s="966" t="s">
        <v>923</v>
      </c>
      <c r="B13" s="967">
        <v>13743.884208351272</v>
      </c>
      <c r="C13" s="967">
        <v>12405.260528048246</v>
      </c>
      <c r="D13" s="967">
        <v>10948.667425946898</v>
      </c>
      <c r="E13" s="967">
        <v>-1338.623680303026</v>
      </c>
      <c r="F13" s="968">
        <v>-9.7397770529064172</v>
      </c>
      <c r="G13" s="967">
        <v>-1456.5931021013475</v>
      </c>
      <c r="H13" s="969">
        <v>-11.741737296109148</v>
      </c>
    </row>
    <row r="14" spans="1:11" ht="24.75" customHeight="1">
      <c r="A14" s="966" t="s">
        <v>925</v>
      </c>
      <c r="B14" s="967">
        <v>891393.61195138656</v>
      </c>
      <c r="C14" s="967">
        <v>1135832.8521119007</v>
      </c>
      <c r="D14" s="967">
        <v>1434032.2002462326</v>
      </c>
      <c r="E14" s="967">
        <v>244439.24016051413</v>
      </c>
      <c r="F14" s="968">
        <v>27.422144031905514</v>
      </c>
      <c r="G14" s="967">
        <v>298199.34813433187</v>
      </c>
      <c r="H14" s="969">
        <v>26.253805529561642</v>
      </c>
    </row>
    <row r="15" spans="1:11" ht="24.75" customHeight="1">
      <c r="A15" s="966" t="s">
        <v>922</v>
      </c>
      <c r="B15" s="967">
        <v>866819.51412903576</v>
      </c>
      <c r="C15" s="967">
        <v>1105049.83841626</v>
      </c>
      <c r="D15" s="967">
        <v>1404764.4015042158</v>
      </c>
      <c r="E15" s="967">
        <v>238230.32428722421</v>
      </c>
      <c r="F15" s="968">
        <v>27.483267324293415</v>
      </c>
      <c r="G15" s="967">
        <v>299714.56308795582</v>
      </c>
      <c r="H15" s="969">
        <v>27.122266586410436</v>
      </c>
    </row>
    <row r="16" spans="1:11" ht="24.75" customHeight="1">
      <c r="A16" s="966" t="s">
        <v>923</v>
      </c>
      <c r="B16" s="967">
        <v>24574.097822350814</v>
      </c>
      <c r="C16" s="967">
        <v>30783.013695640639</v>
      </c>
      <c r="D16" s="967">
        <v>29267.798742016759</v>
      </c>
      <c r="E16" s="967">
        <v>6208.915873289825</v>
      </c>
      <c r="F16" s="968">
        <v>25.26609895579827</v>
      </c>
      <c r="G16" s="967">
        <v>-1515.2149536238794</v>
      </c>
      <c r="H16" s="969">
        <v>-4.9222437042883094</v>
      </c>
    </row>
    <row r="17" spans="1:8" ht="24.75" customHeight="1">
      <c r="A17" s="966" t="s">
        <v>926</v>
      </c>
      <c r="B17" s="967">
        <v>316661.50349462783</v>
      </c>
      <c r="C17" s="967">
        <v>247420.91254370494</v>
      </c>
      <c r="D17" s="967">
        <v>295814.74954699905</v>
      </c>
      <c r="E17" s="967">
        <v>-69240.590950922895</v>
      </c>
      <c r="F17" s="968">
        <v>-21.865806290564009</v>
      </c>
      <c r="G17" s="967">
        <v>48393.837003294117</v>
      </c>
      <c r="H17" s="969">
        <v>19.559315542798238</v>
      </c>
    </row>
    <row r="18" spans="1:8" ht="24.75" customHeight="1">
      <c r="A18" s="966" t="s">
        <v>922</v>
      </c>
      <c r="B18" s="967">
        <v>266852.0696838501</v>
      </c>
      <c r="C18" s="967">
        <v>233135.498660699</v>
      </c>
      <c r="D18" s="967">
        <v>270152.37212686858</v>
      </c>
      <c r="E18" s="967">
        <v>-33716.571023151104</v>
      </c>
      <c r="F18" s="968">
        <v>-12.634929555950764</v>
      </c>
      <c r="G18" s="967">
        <v>37016.873466169578</v>
      </c>
      <c r="H18" s="969">
        <v>15.877836570930468</v>
      </c>
    </row>
    <row r="19" spans="1:8" ht="24.75" customHeight="1">
      <c r="A19" s="966" t="s">
        <v>923</v>
      </c>
      <c r="B19" s="967">
        <v>49809.433810777715</v>
      </c>
      <c r="C19" s="967">
        <v>14285.413883005949</v>
      </c>
      <c r="D19" s="967">
        <v>25662.377420130499</v>
      </c>
      <c r="E19" s="967">
        <v>-35524.019927771762</v>
      </c>
      <c r="F19" s="968">
        <v>-71.319862945491082</v>
      </c>
      <c r="G19" s="967">
        <v>11376.963537124549</v>
      </c>
      <c r="H19" s="969">
        <v>79.640419453710635</v>
      </c>
    </row>
    <row r="20" spans="1:8" ht="24.75" customHeight="1">
      <c r="A20" s="966" t="s">
        <v>927</v>
      </c>
      <c r="B20" s="967">
        <v>18163.987053929995</v>
      </c>
      <c r="C20" s="967">
        <v>21958.883795015005</v>
      </c>
      <c r="D20" s="967">
        <v>23049.200688323504</v>
      </c>
      <c r="E20" s="967">
        <v>3794.8967410850091</v>
      </c>
      <c r="F20" s="968">
        <v>20.89242152517356</v>
      </c>
      <c r="G20" s="967">
        <v>1090.3168933084999</v>
      </c>
      <c r="H20" s="969">
        <v>4.9652655548731408</v>
      </c>
    </row>
    <row r="21" spans="1:8" ht="24.75" customHeight="1">
      <c r="A21" s="962" t="s">
        <v>954</v>
      </c>
      <c r="B21" s="963">
        <v>10334.17556684</v>
      </c>
      <c r="C21" s="963">
        <v>16308.89454501</v>
      </c>
      <c r="D21" s="963">
        <v>36610.12979105</v>
      </c>
      <c r="E21" s="963">
        <v>5974.7189781699999</v>
      </c>
      <c r="F21" s="964">
        <v>57.815148770468959</v>
      </c>
      <c r="G21" s="963">
        <v>20301.23524604</v>
      </c>
      <c r="H21" s="965">
        <v>124.47952980511194</v>
      </c>
    </row>
    <row r="22" spans="1:8" ht="24.75" customHeight="1">
      <c r="A22" s="962" t="s">
        <v>929</v>
      </c>
      <c r="B22" s="963">
        <v>0</v>
      </c>
      <c r="C22" s="963">
        <v>0</v>
      </c>
      <c r="D22" s="963">
        <v>2767.5</v>
      </c>
      <c r="E22" s="963">
        <v>0</v>
      </c>
      <c r="F22" s="964"/>
      <c r="G22" s="963">
        <v>2767.5</v>
      </c>
      <c r="H22" s="965"/>
    </row>
    <row r="23" spans="1:8" ht="24.75" customHeight="1">
      <c r="A23" s="1038" t="s">
        <v>930</v>
      </c>
      <c r="B23" s="963">
        <v>543510.56510788365</v>
      </c>
      <c r="C23" s="963">
        <v>643628.61416470888</v>
      </c>
      <c r="D23" s="963">
        <v>820460.51937416825</v>
      </c>
      <c r="E23" s="963">
        <v>100118.04905682523</v>
      </c>
      <c r="F23" s="964">
        <v>18.42062610815162</v>
      </c>
      <c r="G23" s="963">
        <v>176831.90520945936</v>
      </c>
      <c r="H23" s="965">
        <v>27.474214371116645</v>
      </c>
    </row>
    <row r="24" spans="1:8" ht="24.75" customHeight="1">
      <c r="A24" s="1039" t="s">
        <v>931</v>
      </c>
      <c r="B24" s="967">
        <v>205757.11956186005</v>
      </c>
      <c r="C24" s="967">
        <v>274272.34741779009</v>
      </c>
      <c r="D24" s="967">
        <v>301895.36122710002</v>
      </c>
      <c r="E24" s="967">
        <v>68515.227855930047</v>
      </c>
      <c r="F24" s="968">
        <v>33.29908000356275</v>
      </c>
      <c r="G24" s="967">
        <v>27623.013809309923</v>
      </c>
      <c r="H24" s="969">
        <v>10.071381263687035</v>
      </c>
    </row>
    <row r="25" spans="1:8" ht="24.75" customHeight="1">
      <c r="A25" s="1039" t="s">
        <v>932</v>
      </c>
      <c r="B25" s="967">
        <v>125897.07756610538</v>
      </c>
      <c r="C25" s="967">
        <v>153795.92183766904</v>
      </c>
      <c r="D25" s="967">
        <v>212028.86902322757</v>
      </c>
      <c r="E25" s="967">
        <v>27898.844271563663</v>
      </c>
      <c r="F25" s="968">
        <v>22.160041210579081</v>
      </c>
      <c r="G25" s="967">
        <v>58232.947185558529</v>
      </c>
      <c r="H25" s="969">
        <v>37.86377849929152</v>
      </c>
    </row>
    <row r="26" spans="1:8" ht="24.75" customHeight="1">
      <c r="A26" s="1039" t="s">
        <v>933</v>
      </c>
      <c r="B26" s="967">
        <v>211856.3679799182</v>
      </c>
      <c r="C26" s="967">
        <v>215560.3449092498</v>
      </c>
      <c r="D26" s="967">
        <v>306536.28912384063</v>
      </c>
      <c r="E26" s="967">
        <v>3703.9769293316058</v>
      </c>
      <c r="F26" s="968">
        <v>1.7483434482756282</v>
      </c>
      <c r="G26" s="967">
        <v>90975.944214590825</v>
      </c>
      <c r="H26" s="969">
        <v>42.204397220134062</v>
      </c>
    </row>
    <row r="27" spans="1:8" ht="24.75" customHeight="1">
      <c r="A27" s="1040" t="s">
        <v>934</v>
      </c>
      <c r="B27" s="1022">
        <v>2749284.9904643577</v>
      </c>
      <c r="C27" s="1022">
        <v>3191111.3192511695</v>
      </c>
      <c r="D27" s="1022">
        <v>3893358.316428775</v>
      </c>
      <c r="E27" s="1022">
        <v>441826.32878681179</v>
      </c>
      <c r="F27" s="1023">
        <v>16.070590365103865</v>
      </c>
      <c r="G27" s="1022">
        <v>702246.99717760552</v>
      </c>
      <c r="H27" s="1024">
        <v>22.006345969227915</v>
      </c>
    </row>
    <row r="28" spans="1:8" ht="24.75" customHeight="1">
      <c r="A28" s="962" t="s">
        <v>935</v>
      </c>
      <c r="B28" s="963">
        <v>381732.47862310399</v>
      </c>
      <c r="C28" s="963">
        <v>314570.74939818814</v>
      </c>
      <c r="D28" s="963">
        <v>358954.56337082712</v>
      </c>
      <c r="E28" s="963">
        <v>-67161.729224915849</v>
      </c>
      <c r="F28" s="964">
        <v>-17.593925847537498</v>
      </c>
      <c r="G28" s="963">
        <v>44383.813972638978</v>
      </c>
      <c r="H28" s="965">
        <v>14.109326457577692</v>
      </c>
    </row>
    <row r="29" spans="1:8" ht="24.75" customHeight="1">
      <c r="A29" s="966" t="s">
        <v>936</v>
      </c>
      <c r="B29" s="967">
        <v>52039.875977160016</v>
      </c>
      <c r="C29" s="967">
        <v>57470.702733359998</v>
      </c>
      <c r="D29" s="967">
        <v>65316.684845057018</v>
      </c>
      <c r="E29" s="967">
        <v>5430.8267561999819</v>
      </c>
      <c r="F29" s="968">
        <v>10.435894886804762</v>
      </c>
      <c r="G29" s="967">
        <v>7845.9821116970197</v>
      </c>
      <c r="H29" s="969">
        <v>13.652142289087871</v>
      </c>
    </row>
    <row r="30" spans="1:8" ht="24.75" customHeight="1">
      <c r="A30" s="966" t="s">
        <v>955</v>
      </c>
      <c r="B30" s="967">
        <v>172301.41109295012</v>
      </c>
      <c r="C30" s="967">
        <v>145983.87070073007</v>
      </c>
      <c r="D30" s="967">
        <v>139300.39117297006</v>
      </c>
      <c r="E30" s="967">
        <v>-26317.540392220049</v>
      </c>
      <c r="F30" s="968">
        <v>-15.274129344200627</v>
      </c>
      <c r="G30" s="967">
        <v>-6683.479527760006</v>
      </c>
      <c r="H30" s="969">
        <v>-4.578231482477455</v>
      </c>
    </row>
    <row r="31" spans="1:8" ht="24.75" customHeight="1">
      <c r="A31" s="966" t="s">
        <v>938</v>
      </c>
      <c r="B31" s="967">
        <v>1562.80946303875</v>
      </c>
      <c r="C31" s="967">
        <v>3431.73178304775</v>
      </c>
      <c r="D31" s="967">
        <v>3506.6580953018497</v>
      </c>
      <c r="E31" s="967">
        <v>1868.922320009</v>
      </c>
      <c r="F31" s="968">
        <v>119.58734344844825</v>
      </c>
      <c r="G31" s="967">
        <v>74.926312254099685</v>
      </c>
      <c r="H31" s="969">
        <v>2.1833382382686386</v>
      </c>
    </row>
    <row r="32" spans="1:8" ht="24.75" customHeight="1">
      <c r="A32" s="966" t="s">
        <v>939</v>
      </c>
      <c r="B32" s="904">
        <v>155077.4775224551</v>
      </c>
      <c r="C32" s="904">
        <v>107587.97673255033</v>
      </c>
      <c r="D32" s="904">
        <v>150131.94764099817</v>
      </c>
      <c r="E32" s="967">
        <v>-47489.500789904763</v>
      </c>
      <c r="F32" s="968">
        <v>-30.623080506986145</v>
      </c>
      <c r="G32" s="967">
        <v>42543.970908447838</v>
      </c>
      <c r="H32" s="969">
        <v>39.54342501877008</v>
      </c>
    </row>
    <row r="33" spans="1:8" ht="24.75" customHeight="1">
      <c r="A33" s="966" t="s">
        <v>940</v>
      </c>
      <c r="B33" s="967">
        <v>750.90456749999998</v>
      </c>
      <c r="C33" s="967">
        <v>96.467448499999989</v>
      </c>
      <c r="D33" s="967">
        <v>698.88161649999995</v>
      </c>
      <c r="E33" s="967">
        <v>-654.43711899999994</v>
      </c>
      <c r="F33" s="968">
        <v>-87.153167968977613</v>
      </c>
      <c r="G33" s="967">
        <v>602.41416800000002</v>
      </c>
      <c r="H33" s="969">
        <v>624.47403488649343</v>
      </c>
    </row>
    <row r="34" spans="1:8" ht="24.75" customHeight="1">
      <c r="A34" s="1020" t="s">
        <v>941</v>
      </c>
      <c r="B34" s="963">
        <v>2141430.4635322588</v>
      </c>
      <c r="C34" s="963">
        <v>2648107.3429524209</v>
      </c>
      <c r="D34" s="963">
        <v>3197045.212935857</v>
      </c>
      <c r="E34" s="963">
        <v>506676.87942016218</v>
      </c>
      <c r="F34" s="964">
        <v>23.660673930285178</v>
      </c>
      <c r="G34" s="963">
        <v>548937.86998343607</v>
      </c>
      <c r="H34" s="965">
        <v>20.729441782047086</v>
      </c>
    </row>
    <row r="35" spans="1:8" ht="24.75" customHeight="1">
      <c r="A35" s="966" t="s">
        <v>942</v>
      </c>
      <c r="B35" s="967">
        <v>157143.6</v>
      </c>
      <c r="C35" s="967">
        <v>283770.60000000003</v>
      </c>
      <c r="D35" s="967">
        <v>309320.09999999998</v>
      </c>
      <c r="E35" s="967">
        <v>126627.00000000003</v>
      </c>
      <c r="F35" s="968">
        <v>80.580437256114806</v>
      </c>
      <c r="G35" s="967">
        <v>25549.499999999942</v>
      </c>
      <c r="H35" s="969">
        <v>9.0035754232467848</v>
      </c>
    </row>
    <row r="36" spans="1:8" ht="24.75" customHeight="1">
      <c r="A36" s="966" t="s">
        <v>943</v>
      </c>
      <c r="B36" s="967">
        <v>9037.8505571800015</v>
      </c>
      <c r="C36" s="967">
        <v>10482.448528520003</v>
      </c>
      <c r="D36" s="967">
        <v>10800.755111524</v>
      </c>
      <c r="E36" s="967">
        <v>1444.5979713400011</v>
      </c>
      <c r="F36" s="968">
        <v>15.983866542165373</v>
      </c>
      <c r="G36" s="967">
        <v>318.30658300399773</v>
      </c>
      <c r="H36" s="969">
        <v>3.0365670972575609</v>
      </c>
    </row>
    <row r="37" spans="1:8" ht="24.75" customHeight="1">
      <c r="A37" s="970" t="s">
        <v>944</v>
      </c>
      <c r="B37" s="967">
        <v>18037.427461673546</v>
      </c>
      <c r="C37" s="967">
        <v>24728.045815994497</v>
      </c>
      <c r="D37" s="967">
        <v>37551.061550370658</v>
      </c>
      <c r="E37" s="967">
        <v>6690.6183543209518</v>
      </c>
      <c r="F37" s="968">
        <v>37.092974419647</v>
      </c>
      <c r="G37" s="967">
        <v>12823.01573437616</v>
      </c>
      <c r="H37" s="969">
        <v>51.856162956807637</v>
      </c>
    </row>
    <row r="38" spans="1:8" ht="24.75" customHeight="1">
      <c r="A38" s="1041" t="s">
        <v>945</v>
      </c>
      <c r="B38" s="967">
        <v>1206.0790198</v>
      </c>
      <c r="C38" s="967">
        <v>1053.5731363499999</v>
      </c>
      <c r="D38" s="967">
        <v>1035.72655556</v>
      </c>
      <c r="E38" s="967">
        <v>-152.50588345000006</v>
      </c>
      <c r="F38" s="968">
        <v>-12.644767129378437</v>
      </c>
      <c r="G38" s="967">
        <v>-17.846580789999962</v>
      </c>
      <c r="H38" s="969">
        <v>-1.6939100072186426</v>
      </c>
    </row>
    <row r="39" spans="1:8" ht="24.75" customHeight="1">
      <c r="A39" s="1041" t="s">
        <v>946</v>
      </c>
      <c r="B39" s="967">
        <v>16831.348441873546</v>
      </c>
      <c r="C39" s="967">
        <v>23674.472679644499</v>
      </c>
      <c r="D39" s="967">
        <v>36515.334994810655</v>
      </c>
      <c r="E39" s="967">
        <v>6843.1242377709532</v>
      </c>
      <c r="F39" s="968">
        <v>40.657017240201732</v>
      </c>
      <c r="G39" s="967">
        <v>12840.862315166156</v>
      </c>
      <c r="H39" s="969">
        <v>54.239274888715187</v>
      </c>
    </row>
    <row r="40" spans="1:8" ht="24.75" customHeight="1">
      <c r="A40" s="966" t="s">
        <v>947</v>
      </c>
      <c r="B40" s="967">
        <v>1950709.9804810416</v>
      </c>
      <c r="C40" s="967">
        <v>2329031.3724285467</v>
      </c>
      <c r="D40" s="967">
        <v>2839284.9545699726</v>
      </c>
      <c r="E40" s="967">
        <v>378321.39194750506</v>
      </c>
      <c r="F40" s="968">
        <v>19.394035798915208</v>
      </c>
      <c r="G40" s="967">
        <v>510253.58214142593</v>
      </c>
      <c r="H40" s="969">
        <v>21.908403131958252</v>
      </c>
    </row>
    <row r="41" spans="1:8" ht="24.75" customHeight="1">
      <c r="A41" s="970" t="s">
        <v>948</v>
      </c>
      <c r="B41" s="967">
        <v>1915732.9264552633</v>
      </c>
      <c r="C41" s="967">
        <v>2290148.4717557728</v>
      </c>
      <c r="D41" s="967">
        <v>2795655.9724534811</v>
      </c>
      <c r="E41" s="967">
        <v>374415.54530050955</v>
      </c>
      <c r="F41" s="968">
        <v>19.54424544935403</v>
      </c>
      <c r="G41" s="967">
        <v>505507.50069770822</v>
      </c>
      <c r="H41" s="969">
        <v>22.073132241515946</v>
      </c>
    </row>
    <row r="42" spans="1:8" ht="24.75" customHeight="1">
      <c r="A42" s="970" t="s">
        <v>949</v>
      </c>
      <c r="B42" s="967">
        <v>34977.054025778329</v>
      </c>
      <c r="C42" s="967">
        <v>38882.900672773947</v>
      </c>
      <c r="D42" s="967">
        <v>43628.982116491592</v>
      </c>
      <c r="E42" s="967">
        <v>3905.8466469956184</v>
      </c>
      <c r="F42" s="968">
        <v>11.166882848729863</v>
      </c>
      <c r="G42" s="967">
        <v>4746.081443717645</v>
      </c>
      <c r="H42" s="969">
        <v>12.206088953237177</v>
      </c>
    </row>
    <row r="43" spans="1:8" ht="24.75" customHeight="1">
      <c r="A43" s="972" t="s">
        <v>950</v>
      </c>
      <c r="B43" s="973">
        <v>6501.6050323636</v>
      </c>
      <c r="C43" s="973">
        <v>94.876179360000009</v>
      </c>
      <c r="D43" s="973">
        <v>88.341703989999999</v>
      </c>
      <c r="E43" s="973">
        <v>-6406.7288530036003</v>
      </c>
      <c r="F43" s="974">
        <v>-98.540726806877274</v>
      </c>
      <c r="G43" s="973">
        <v>-6.5344753700000098</v>
      </c>
      <c r="H43" s="975">
        <v>-6.887371955826203</v>
      </c>
    </row>
    <row r="44" spans="1:8" ht="24.75" customHeight="1">
      <c r="A44" s="962" t="s">
        <v>951</v>
      </c>
      <c r="B44" s="973">
        <v>31481.674999999999</v>
      </c>
      <c r="C44" s="973">
        <v>0</v>
      </c>
      <c r="D44" s="973">
        <v>0</v>
      </c>
      <c r="E44" s="973">
        <v>-31481.674999999999</v>
      </c>
      <c r="F44" s="974"/>
      <c r="G44" s="973">
        <v>0</v>
      </c>
      <c r="H44" s="975"/>
    </row>
    <row r="45" spans="1:8" ht="24.75" customHeight="1" thickBot="1">
      <c r="A45" s="1042" t="s">
        <v>952</v>
      </c>
      <c r="B45" s="977">
        <v>194640.37321322877</v>
      </c>
      <c r="C45" s="1043">
        <v>228433.23229327315</v>
      </c>
      <c r="D45" s="1043">
        <v>337358.55114503176</v>
      </c>
      <c r="E45" s="977">
        <v>33792.859080044378</v>
      </c>
      <c r="F45" s="978">
        <v>17.361690445909829</v>
      </c>
      <c r="G45" s="977">
        <v>108925.31885175861</v>
      </c>
      <c r="H45" s="979">
        <v>47.68365695229285</v>
      </c>
    </row>
    <row r="46" spans="1:8" ht="16.5" thickTop="1"/>
  </sheetData>
  <mergeCells count="7">
    <mergeCell ref="A1:H1"/>
    <mergeCell ref="A2:H2"/>
    <mergeCell ref="G3:H3"/>
    <mergeCell ref="A4:A6"/>
    <mergeCell ref="E4:H4"/>
    <mergeCell ref="E5:F5"/>
    <mergeCell ref="G5:H5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workbookViewId="0">
      <selection activeCell="J1" sqref="J1"/>
    </sheetView>
  </sheetViews>
  <sheetFormatPr defaultColWidth="11" defaultRowHeight="17.100000000000001" customHeight="1"/>
  <cols>
    <col min="1" max="1" width="51.42578125" style="955" bestFit="1" customWidth="1"/>
    <col min="2" max="2" width="11.85546875" style="955" customWidth="1"/>
    <col min="3" max="3" width="12.42578125" style="955" customWidth="1"/>
    <col min="4" max="4" width="12.5703125" style="955" customWidth="1"/>
    <col min="5" max="5" width="11.7109375" style="955" customWidth="1"/>
    <col min="6" max="6" width="11.140625" style="955" bestFit="1" customWidth="1"/>
    <col min="7" max="7" width="8.5703125" style="955" customWidth="1"/>
    <col min="8" max="8" width="12.42578125" style="955" customWidth="1"/>
    <col min="9" max="9" width="9.42578125" style="955" customWidth="1"/>
    <col min="10" max="254" width="11" style="884"/>
    <col min="255" max="255" width="46.7109375" style="884" bestFit="1" customWidth="1"/>
    <col min="256" max="256" width="11.85546875" style="884" customWidth="1"/>
    <col min="257" max="257" width="12.42578125" style="884" customWidth="1"/>
    <col min="258" max="258" width="12.5703125" style="884" customWidth="1"/>
    <col min="259" max="259" width="11.7109375" style="884" customWidth="1"/>
    <col min="260" max="260" width="10.7109375" style="884" customWidth="1"/>
    <col min="261" max="261" width="2.42578125" style="884" bestFit="1" customWidth="1"/>
    <col min="262" max="262" width="8.5703125" style="884" customWidth="1"/>
    <col min="263" max="263" width="12.42578125" style="884" customWidth="1"/>
    <col min="264" max="264" width="2.140625" style="884" customWidth="1"/>
    <col min="265" max="265" width="9.42578125" style="884" customWidth="1"/>
    <col min="266" max="510" width="11" style="884"/>
    <col min="511" max="511" width="46.7109375" style="884" bestFit="1" customWidth="1"/>
    <col min="512" max="512" width="11.85546875" style="884" customWidth="1"/>
    <col min="513" max="513" width="12.42578125" style="884" customWidth="1"/>
    <col min="514" max="514" width="12.5703125" style="884" customWidth="1"/>
    <col min="515" max="515" width="11.7109375" style="884" customWidth="1"/>
    <col min="516" max="516" width="10.7109375" style="884" customWidth="1"/>
    <col min="517" max="517" width="2.42578125" style="884" bestFit="1" customWidth="1"/>
    <col min="518" max="518" width="8.5703125" style="884" customWidth="1"/>
    <col min="519" max="519" width="12.42578125" style="884" customWidth="1"/>
    <col min="520" max="520" width="2.140625" style="884" customWidth="1"/>
    <col min="521" max="521" width="9.42578125" style="884" customWidth="1"/>
    <col min="522" max="766" width="11" style="884"/>
    <col min="767" max="767" width="46.7109375" style="884" bestFit="1" customWidth="1"/>
    <col min="768" max="768" width="11.85546875" style="884" customWidth="1"/>
    <col min="769" max="769" width="12.42578125" style="884" customWidth="1"/>
    <col min="770" max="770" width="12.5703125" style="884" customWidth="1"/>
    <col min="771" max="771" width="11.7109375" style="884" customWidth="1"/>
    <col min="772" max="772" width="10.7109375" style="884" customWidth="1"/>
    <col min="773" max="773" width="2.42578125" style="884" bestFit="1" customWidth="1"/>
    <col min="774" max="774" width="8.5703125" style="884" customWidth="1"/>
    <col min="775" max="775" width="12.42578125" style="884" customWidth="1"/>
    <col min="776" max="776" width="2.140625" style="884" customWidth="1"/>
    <col min="777" max="777" width="9.42578125" style="884" customWidth="1"/>
    <col min="778" max="1022" width="11" style="884"/>
    <col min="1023" max="1023" width="46.7109375" style="884" bestFit="1" customWidth="1"/>
    <col min="1024" max="1024" width="11.85546875" style="884" customWidth="1"/>
    <col min="1025" max="1025" width="12.42578125" style="884" customWidth="1"/>
    <col min="1026" max="1026" width="12.5703125" style="884" customWidth="1"/>
    <col min="1027" max="1027" width="11.7109375" style="884" customWidth="1"/>
    <col min="1028" max="1028" width="10.7109375" style="884" customWidth="1"/>
    <col min="1029" max="1029" width="2.42578125" style="884" bestFit="1" customWidth="1"/>
    <col min="1030" max="1030" width="8.5703125" style="884" customWidth="1"/>
    <col min="1031" max="1031" width="12.42578125" style="884" customWidth="1"/>
    <col min="1032" max="1032" width="2.140625" style="884" customWidth="1"/>
    <col min="1033" max="1033" width="9.42578125" style="884" customWidth="1"/>
    <col min="1034" max="1278" width="11" style="884"/>
    <col min="1279" max="1279" width="46.7109375" style="884" bestFit="1" customWidth="1"/>
    <col min="1280" max="1280" width="11.85546875" style="884" customWidth="1"/>
    <col min="1281" max="1281" width="12.42578125" style="884" customWidth="1"/>
    <col min="1282" max="1282" width="12.5703125" style="884" customWidth="1"/>
    <col min="1283" max="1283" width="11.7109375" style="884" customWidth="1"/>
    <col min="1284" max="1284" width="10.7109375" style="884" customWidth="1"/>
    <col min="1285" max="1285" width="2.42578125" style="884" bestFit="1" customWidth="1"/>
    <col min="1286" max="1286" width="8.5703125" style="884" customWidth="1"/>
    <col min="1287" max="1287" width="12.42578125" style="884" customWidth="1"/>
    <col min="1288" max="1288" width="2.140625" style="884" customWidth="1"/>
    <col min="1289" max="1289" width="9.42578125" style="884" customWidth="1"/>
    <col min="1290" max="1534" width="11" style="884"/>
    <col min="1535" max="1535" width="46.7109375" style="884" bestFit="1" customWidth="1"/>
    <col min="1536" max="1536" width="11.85546875" style="884" customWidth="1"/>
    <col min="1537" max="1537" width="12.42578125" style="884" customWidth="1"/>
    <col min="1538" max="1538" width="12.5703125" style="884" customWidth="1"/>
    <col min="1539" max="1539" width="11.7109375" style="884" customWidth="1"/>
    <col min="1540" max="1540" width="10.7109375" style="884" customWidth="1"/>
    <col min="1541" max="1541" width="2.42578125" style="884" bestFit="1" customWidth="1"/>
    <col min="1542" max="1542" width="8.5703125" style="884" customWidth="1"/>
    <col min="1543" max="1543" width="12.42578125" style="884" customWidth="1"/>
    <col min="1544" max="1544" width="2.140625" style="884" customWidth="1"/>
    <col min="1545" max="1545" width="9.42578125" style="884" customWidth="1"/>
    <col min="1546" max="1790" width="11" style="884"/>
    <col min="1791" max="1791" width="46.7109375" style="884" bestFit="1" customWidth="1"/>
    <col min="1792" max="1792" width="11.85546875" style="884" customWidth="1"/>
    <col min="1793" max="1793" width="12.42578125" style="884" customWidth="1"/>
    <col min="1794" max="1794" width="12.5703125" style="884" customWidth="1"/>
    <col min="1795" max="1795" width="11.7109375" style="884" customWidth="1"/>
    <col min="1796" max="1796" width="10.7109375" style="884" customWidth="1"/>
    <col min="1797" max="1797" width="2.42578125" style="884" bestFit="1" customWidth="1"/>
    <col min="1798" max="1798" width="8.5703125" style="884" customWidth="1"/>
    <col min="1799" max="1799" width="12.42578125" style="884" customWidth="1"/>
    <col min="1800" max="1800" width="2.140625" style="884" customWidth="1"/>
    <col min="1801" max="1801" width="9.42578125" style="884" customWidth="1"/>
    <col min="1802" max="2046" width="11" style="884"/>
    <col min="2047" max="2047" width="46.7109375" style="884" bestFit="1" customWidth="1"/>
    <col min="2048" max="2048" width="11.85546875" style="884" customWidth="1"/>
    <col min="2049" max="2049" width="12.42578125" style="884" customWidth="1"/>
    <col min="2050" max="2050" width="12.5703125" style="884" customWidth="1"/>
    <col min="2051" max="2051" width="11.7109375" style="884" customWidth="1"/>
    <col min="2052" max="2052" width="10.7109375" style="884" customWidth="1"/>
    <col min="2053" max="2053" width="2.42578125" style="884" bestFit="1" customWidth="1"/>
    <col min="2054" max="2054" width="8.5703125" style="884" customWidth="1"/>
    <col min="2055" max="2055" width="12.42578125" style="884" customWidth="1"/>
    <col min="2056" max="2056" width="2.140625" style="884" customWidth="1"/>
    <col min="2057" max="2057" width="9.42578125" style="884" customWidth="1"/>
    <col min="2058" max="2302" width="11" style="884"/>
    <col min="2303" max="2303" width="46.7109375" style="884" bestFit="1" customWidth="1"/>
    <col min="2304" max="2304" width="11.85546875" style="884" customWidth="1"/>
    <col min="2305" max="2305" width="12.42578125" style="884" customWidth="1"/>
    <col min="2306" max="2306" width="12.5703125" style="884" customWidth="1"/>
    <col min="2307" max="2307" width="11.7109375" style="884" customWidth="1"/>
    <col min="2308" max="2308" width="10.7109375" style="884" customWidth="1"/>
    <col min="2309" max="2309" width="2.42578125" style="884" bestFit="1" customWidth="1"/>
    <col min="2310" max="2310" width="8.5703125" style="884" customWidth="1"/>
    <col min="2311" max="2311" width="12.42578125" style="884" customWidth="1"/>
    <col min="2312" max="2312" width="2.140625" style="884" customWidth="1"/>
    <col min="2313" max="2313" width="9.42578125" style="884" customWidth="1"/>
    <col min="2314" max="2558" width="11" style="884"/>
    <col min="2559" max="2559" width="46.7109375" style="884" bestFit="1" customWidth="1"/>
    <col min="2560" max="2560" width="11.85546875" style="884" customWidth="1"/>
    <col min="2561" max="2561" width="12.42578125" style="884" customWidth="1"/>
    <col min="2562" max="2562" width="12.5703125" style="884" customWidth="1"/>
    <col min="2563" max="2563" width="11.7109375" style="884" customWidth="1"/>
    <col min="2564" max="2564" width="10.7109375" style="884" customWidth="1"/>
    <col min="2565" max="2565" width="2.42578125" style="884" bestFit="1" customWidth="1"/>
    <col min="2566" max="2566" width="8.5703125" style="884" customWidth="1"/>
    <col min="2567" max="2567" width="12.42578125" style="884" customWidth="1"/>
    <col min="2568" max="2568" width="2.140625" style="884" customWidth="1"/>
    <col min="2569" max="2569" width="9.42578125" style="884" customWidth="1"/>
    <col min="2570" max="2814" width="11" style="884"/>
    <col min="2815" max="2815" width="46.7109375" style="884" bestFit="1" customWidth="1"/>
    <col min="2816" max="2816" width="11.85546875" style="884" customWidth="1"/>
    <col min="2817" max="2817" width="12.42578125" style="884" customWidth="1"/>
    <col min="2818" max="2818" width="12.5703125" style="884" customWidth="1"/>
    <col min="2819" max="2819" width="11.7109375" style="884" customWidth="1"/>
    <col min="2820" max="2820" width="10.7109375" style="884" customWidth="1"/>
    <col min="2821" max="2821" width="2.42578125" style="884" bestFit="1" customWidth="1"/>
    <col min="2822" max="2822" width="8.5703125" style="884" customWidth="1"/>
    <col min="2823" max="2823" width="12.42578125" style="884" customWidth="1"/>
    <col min="2824" max="2824" width="2.140625" style="884" customWidth="1"/>
    <col min="2825" max="2825" width="9.42578125" style="884" customWidth="1"/>
    <col min="2826" max="3070" width="11" style="884"/>
    <col min="3071" max="3071" width="46.7109375" style="884" bestFit="1" customWidth="1"/>
    <col min="3072" max="3072" width="11.85546875" style="884" customWidth="1"/>
    <col min="3073" max="3073" width="12.42578125" style="884" customWidth="1"/>
    <col min="3074" max="3074" width="12.5703125" style="884" customWidth="1"/>
    <col min="3075" max="3075" width="11.7109375" style="884" customWidth="1"/>
    <col min="3076" max="3076" width="10.7109375" style="884" customWidth="1"/>
    <col min="3077" max="3077" width="2.42578125" style="884" bestFit="1" customWidth="1"/>
    <col min="3078" max="3078" width="8.5703125" style="884" customWidth="1"/>
    <col min="3079" max="3079" width="12.42578125" style="884" customWidth="1"/>
    <col min="3080" max="3080" width="2.140625" style="884" customWidth="1"/>
    <col min="3081" max="3081" width="9.42578125" style="884" customWidth="1"/>
    <col min="3082" max="3326" width="11" style="884"/>
    <col min="3327" max="3327" width="46.7109375" style="884" bestFit="1" customWidth="1"/>
    <col min="3328" max="3328" width="11.85546875" style="884" customWidth="1"/>
    <col min="3329" max="3329" width="12.42578125" style="884" customWidth="1"/>
    <col min="3330" max="3330" width="12.5703125" style="884" customWidth="1"/>
    <col min="3331" max="3331" width="11.7109375" style="884" customWidth="1"/>
    <col min="3332" max="3332" width="10.7109375" style="884" customWidth="1"/>
    <col min="3333" max="3333" width="2.42578125" style="884" bestFit="1" customWidth="1"/>
    <col min="3334" max="3334" width="8.5703125" style="884" customWidth="1"/>
    <col min="3335" max="3335" width="12.42578125" style="884" customWidth="1"/>
    <col min="3336" max="3336" width="2.140625" style="884" customWidth="1"/>
    <col min="3337" max="3337" width="9.42578125" style="884" customWidth="1"/>
    <col min="3338" max="3582" width="11" style="884"/>
    <col min="3583" max="3583" width="46.7109375" style="884" bestFit="1" customWidth="1"/>
    <col min="3584" max="3584" width="11.85546875" style="884" customWidth="1"/>
    <col min="3585" max="3585" width="12.42578125" style="884" customWidth="1"/>
    <col min="3586" max="3586" width="12.5703125" style="884" customWidth="1"/>
    <col min="3587" max="3587" width="11.7109375" style="884" customWidth="1"/>
    <col min="3588" max="3588" width="10.7109375" style="884" customWidth="1"/>
    <col min="3589" max="3589" width="2.42578125" style="884" bestFit="1" customWidth="1"/>
    <col min="3590" max="3590" width="8.5703125" style="884" customWidth="1"/>
    <col min="3591" max="3591" width="12.42578125" style="884" customWidth="1"/>
    <col min="3592" max="3592" width="2.140625" style="884" customWidth="1"/>
    <col min="3593" max="3593" width="9.42578125" style="884" customWidth="1"/>
    <col min="3594" max="3838" width="11" style="884"/>
    <col min="3839" max="3839" width="46.7109375" style="884" bestFit="1" customWidth="1"/>
    <col min="3840" max="3840" width="11.85546875" style="884" customWidth="1"/>
    <col min="3841" max="3841" width="12.42578125" style="884" customWidth="1"/>
    <col min="3842" max="3842" width="12.5703125" style="884" customWidth="1"/>
    <col min="3843" max="3843" width="11.7109375" style="884" customWidth="1"/>
    <col min="3844" max="3844" width="10.7109375" style="884" customWidth="1"/>
    <col min="3845" max="3845" width="2.42578125" style="884" bestFit="1" customWidth="1"/>
    <col min="3846" max="3846" width="8.5703125" style="884" customWidth="1"/>
    <col min="3847" max="3847" width="12.42578125" style="884" customWidth="1"/>
    <col min="3848" max="3848" width="2.140625" style="884" customWidth="1"/>
    <col min="3849" max="3849" width="9.42578125" style="884" customWidth="1"/>
    <col min="3850" max="4094" width="11" style="884"/>
    <col min="4095" max="4095" width="46.7109375" style="884" bestFit="1" customWidth="1"/>
    <col min="4096" max="4096" width="11.85546875" style="884" customWidth="1"/>
    <col min="4097" max="4097" width="12.42578125" style="884" customWidth="1"/>
    <col min="4098" max="4098" width="12.5703125" style="884" customWidth="1"/>
    <col min="4099" max="4099" width="11.7109375" style="884" customWidth="1"/>
    <col min="4100" max="4100" width="10.7109375" style="884" customWidth="1"/>
    <col min="4101" max="4101" width="2.42578125" style="884" bestFit="1" customWidth="1"/>
    <col min="4102" max="4102" width="8.5703125" style="884" customWidth="1"/>
    <col min="4103" max="4103" width="12.42578125" style="884" customWidth="1"/>
    <col min="4104" max="4104" width="2.140625" style="884" customWidth="1"/>
    <col min="4105" max="4105" width="9.42578125" style="884" customWidth="1"/>
    <col min="4106" max="4350" width="11" style="884"/>
    <col min="4351" max="4351" width="46.7109375" style="884" bestFit="1" customWidth="1"/>
    <col min="4352" max="4352" width="11.85546875" style="884" customWidth="1"/>
    <col min="4353" max="4353" width="12.42578125" style="884" customWidth="1"/>
    <col min="4354" max="4354" width="12.5703125" style="884" customWidth="1"/>
    <col min="4355" max="4355" width="11.7109375" style="884" customWidth="1"/>
    <col min="4356" max="4356" width="10.7109375" style="884" customWidth="1"/>
    <col min="4357" max="4357" width="2.42578125" style="884" bestFit="1" customWidth="1"/>
    <col min="4358" max="4358" width="8.5703125" style="884" customWidth="1"/>
    <col min="4359" max="4359" width="12.42578125" style="884" customWidth="1"/>
    <col min="4360" max="4360" width="2.140625" style="884" customWidth="1"/>
    <col min="4361" max="4361" width="9.42578125" style="884" customWidth="1"/>
    <col min="4362" max="4606" width="11" style="884"/>
    <col min="4607" max="4607" width="46.7109375" style="884" bestFit="1" customWidth="1"/>
    <col min="4608" max="4608" width="11.85546875" style="884" customWidth="1"/>
    <col min="4609" max="4609" width="12.42578125" style="884" customWidth="1"/>
    <col min="4610" max="4610" width="12.5703125" style="884" customWidth="1"/>
    <col min="4611" max="4611" width="11.7109375" style="884" customWidth="1"/>
    <col min="4612" max="4612" width="10.7109375" style="884" customWidth="1"/>
    <col min="4613" max="4613" width="2.42578125" style="884" bestFit="1" customWidth="1"/>
    <col min="4614" max="4614" width="8.5703125" style="884" customWidth="1"/>
    <col min="4615" max="4615" width="12.42578125" style="884" customWidth="1"/>
    <col min="4616" max="4616" width="2.140625" style="884" customWidth="1"/>
    <col min="4617" max="4617" width="9.42578125" style="884" customWidth="1"/>
    <col min="4618" max="4862" width="11" style="884"/>
    <col min="4863" max="4863" width="46.7109375" style="884" bestFit="1" customWidth="1"/>
    <col min="4864" max="4864" width="11.85546875" style="884" customWidth="1"/>
    <col min="4865" max="4865" width="12.42578125" style="884" customWidth="1"/>
    <col min="4866" max="4866" width="12.5703125" style="884" customWidth="1"/>
    <col min="4867" max="4867" width="11.7109375" style="884" customWidth="1"/>
    <col min="4868" max="4868" width="10.7109375" style="884" customWidth="1"/>
    <col min="4869" max="4869" width="2.42578125" style="884" bestFit="1" customWidth="1"/>
    <col min="4870" max="4870" width="8.5703125" style="884" customWidth="1"/>
    <col min="4871" max="4871" width="12.42578125" style="884" customWidth="1"/>
    <col min="4872" max="4872" width="2.140625" style="884" customWidth="1"/>
    <col min="4873" max="4873" width="9.42578125" style="884" customWidth="1"/>
    <col min="4874" max="5118" width="11" style="884"/>
    <col min="5119" max="5119" width="46.7109375" style="884" bestFit="1" customWidth="1"/>
    <col min="5120" max="5120" width="11.85546875" style="884" customWidth="1"/>
    <col min="5121" max="5121" width="12.42578125" style="884" customWidth="1"/>
    <col min="5122" max="5122" width="12.5703125" style="884" customWidth="1"/>
    <col min="5123" max="5123" width="11.7109375" style="884" customWidth="1"/>
    <col min="5124" max="5124" width="10.7109375" style="884" customWidth="1"/>
    <col min="5125" max="5125" width="2.42578125" style="884" bestFit="1" customWidth="1"/>
    <col min="5126" max="5126" width="8.5703125" style="884" customWidth="1"/>
    <col min="5127" max="5127" width="12.42578125" style="884" customWidth="1"/>
    <col min="5128" max="5128" width="2.140625" style="884" customWidth="1"/>
    <col min="5129" max="5129" width="9.42578125" style="884" customWidth="1"/>
    <col min="5130" max="5374" width="11" style="884"/>
    <col min="5375" max="5375" width="46.7109375" style="884" bestFit="1" customWidth="1"/>
    <col min="5376" max="5376" width="11.85546875" style="884" customWidth="1"/>
    <col min="5377" max="5377" width="12.42578125" style="884" customWidth="1"/>
    <col min="5378" max="5378" width="12.5703125" style="884" customWidth="1"/>
    <col min="5379" max="5379" width="11.7109375" style="884" customWidth="1"/>
    <col min="5380" max="5380" width="10.7109375" style="884" customWidth="1"/>
    <col min="5381" max="5381" width="2.42578125" style="884" bestFit="1" customWidth="1"/>
    <col min="5382" max="5382" width="8.5703125" style="884" customWidth="1"/>
    <col min="5383" max="5383" width="12.42578125" style="884" customWidth="1"/>
    <col min="5384" max="5384" width="2.140625" style="884" customWidth="1"/>
    <col min="5385" max="5385" width="9.42578125" style="884" customWidth="1"/>
    <col min="5386" max="5630" width="11" style="884"/>
    <col min="5631" max="5631" width="46.7109375" style="884" bestFit="1" customWidth="1"/>
    <col min="5632" max="5632" width="11.85546875" style="884" customWidth="1"/>
    <col min="5633" max="5633" width="12.42578125" style="884" customWidth="1"/>
    <col min="5634" max="5634" width="12.5703125" style="884" customWidth="1"/>
    <col min="5635" max="5635" width="11.7109375" style="884" customWidth="1"/>
    <col min="5636" max="5636" width="10.7109375" style="884" customWidth="1"/>
    <col min="5637" max="5637" width="2.42578125" style="884" bestFit="1" customWidth="1"/>
    <col min="5638" max="5638" width="8.5703125" style="884" customWidth="1"/>
    <col min="5639" max="5639" width="12.42578125" style="884" customWidth="1"/>
    <col min="5640" max="5640" width="2.140625" style="884" customWidth="1"/>
    <col min="5641" max="5641" width="9.42578125" style="884" customWidth="1"/>
    <col min="5642" max="5886" width="11" style="884"/>
    <col min="5887" max="5887" width="46.7109375" style="884" bestFit="1" customWidth="1"/>
    <col min="5888" max="5888" width="11.85546875" style="884" customWidth="1"/>
    <col min="5889" max="5889" width="12.42578125" style="884" customWidth="1"/>
    <col min="5890" max="5890" width="12.5703125" style="884" customWidth="1"/>
    <col min="5891" max="5891" width="11.7109375" style="884" customWidth="1"/>
    <col min="5892" max="5892" width="10.7109375" style="884" customWidth="1"/>
    <col min="5893" max="5893" width="2.42578125" style="884" bestFit="1" customWidth="1"/>
    <col min="5894" max="5894" width="8.5703125" style="884" customWidth="1"/>
    <col min="5895" max="5895" width="12.42578125" style="884" customWidth="1"/>
    <col min="5896" max="5896" width="2.140625" style="884" customWidth="1"/>
    <col min="5897" max="5897" width="9.42578125" style="884" customWidth="1"/>
    <col min="5898" max="6142" width="11" style="884"/>
    <col min="6143" max="6143" width="46.7109375" style="884" bestFit="1" customWidth="1"/>
    <col min="6144" max="6144" width="11.85546875" style="884" customWidth="1"/>
    <col min="6145" max="6145" width="12.42578125" style="884" customWidth="1"/>
    <col min="6146" max="6146" width="12.5703125" style="884" customWidth="1"/>
    <col min="6147" max="6147" width="11.7109375" style="884" customWidth="1"/>
    <col min="6148" max="6148" width="10.7109375" style="884" customWidth="1"/>
    <col min="6149" max="6149" width="2.42578125" style="884" bestFit="1" customWidth="1"/>
    <col min="6150" max="6150" width="8.5703125" style="884" customWidth="1"/>
    <col min="6151" max="6151" width="12.42578125" style="884" customWidth="1"/>
    <col min="6152" max="6152" width="2.140625" style="884" customWidth="1"/>
    <col min="6153" max="6153" width="9.42578125" style="884" customWidth="1"/>
    <col min="6154" max="6398" width="11" style="884"/>
    <col min="6399" max="6399" width="46.7109375" style="884" bestFit="1" customWidth="1"/>
    <col min="6400" max="6400" width="11.85546875" style="884" customWidth="1"/>
    <col min="6401" max="6401" width="12.42578125" style="884" customWidth="1"/>
    <col min="6402" max="6402" width="12.5703125" style="884" customWidth="1"/>
    <col min="6403" max="6403" width="11.7109375" style="884" customWidth="1"/>
    <col min="6404" max="6404" width="10.7109375" style="884" customWidth="1"/>
    <col min="6405" max="6405" width="2.42578125" style="884" bestFit="1" customWidth="1"/>
    <col min="6406" max="6406" width="8.5703125" style="884" customWidth="1"/>
    <col min="6407" max="6407" width="12.42578125" style="884" customWidth="1"/>
    <col min="6408" max="6408" width="2.140625" style="884" customWidth="1"/>
    <col min="6409" max="6409" width="9.42578125" style="884" customWidth="1"/>
    <col min="6410" max="6654" width="11" style="884"/>
    <col min="6655" max="6655" width="46.7109375" style="884" bestFit="1" customWidth="1"/>
    <col min="6656" max="6656" width="11.85546875" style="884" customWidth="1"/>
    <col min="6657" max="6657" width="12.42578125" style="884" customWidth="1"/>
    <col min="6658" max="6658" width="12.5703125" style="884" customWidth="1"/>
    <col min="6659" max="6659" width="11.7109375" style="884" customWidth="1"/>
    <col min="6660" max="6660" width="10.7109375" style="884" customWidth="1"/>
    <col min="6661" max="6661" width="2.42578125" style="884" bestFit="1" customWidth="1"/>
    <col min="6662" max="6662" width="8.5703125" style="884" customWidth="1"/>
    <col min="6663" max="6663" width="12.42578125" style="884" customWidth="1"/>
    <col min="6664" max="6664" width="2.140625" style="884" customWidth="1"/>
    <col min="6665" max="6665" width="9.42578125" style="884" customWidth="1"/>
    <col min="6666" max="6910" width="11" style="884"/>
    <col min="6911" max="6911" width="46.7109375" style="884" bestFit="1" customWidth="1"/>
    <col min="6912" max="6912" width="11.85546875" style="884" customWidth="1"/>
    <col min="6913" max="6913" width="12.42578125" style="884" customWidth="1"/>
    <col min="6914" max="6914" width="12.5703125" style="884" customWidth="1"/>
    <col min="6915" max="6915" width="11.7109375" style="884" customWidth="1"/>
    <col min="6916" max="6916" width="10.7109375" style="884" customWidth="1"/>
    <col min="6917" max="6917" width="2.42578125" style="884" bestFit="1" customWidth="1"/>
    <col min="6918" max="6918" width="8.5703125" style="884" customWidth="1"/>
    <col min="6919" max="6919" width="12.42578125" style="884" customWidth="1"/>
    <col min="6920" max="6920" width="2.140625" style="884" customWidth="1"/>
    <col min="6921" max="6921" width="9.42578125" style="884" customWidth="1"/>
    <col min="6922" max="7166" width="11" style="884"/>
    <col min="7167" max="7167" width="46.7109375" style="884" bestFit="1" customWidth="1"/>
    <col min="7168" max="7168" width="11.85546875" style="884" customWidth="1"/>
    <col min="7169" max="7169" width="12.42578125" style="884" customWidth="1"/>
    <col min="7170" max="7170" width="12.5703125" style="884" customWidth="1"/>
    <col min="7171" max="7171" width="11.7109375" style="884" customWidth="1"/>
    <col min="7172" max="7172" width="10.7109375" style="884" customWidth="1"/>
    <col min="7173" max="7173" width="2.42578125" style="884" bestFit="1" customWidth="1"/>
    <col min="7174" max="7174" width="8.5703125" style="884" customWidth="1"/>
    <col min="7175" max="7175" width="12.42578125" style="884" customWidth="1"/>
    <col min="7176" max="7176" width="2.140625" style="884" customWidth="1"/>
    <col min="7177" max="7177" width="9.42578125" style="884" customWidth="1"/>
    <col min="7178" max="7422" width="11" style="884"/>
    <col min="7423" max="7423" width="46.7109375" style="884" bestFit="1" customWidth="1"/>
    <col min="7424" max="7424" width="11.85546875" style="884" customWidth="1"/>
    <col min="7425" max="7425" width="12.42578125" style="884" customWidth="1"/>
    <col min="7426" max="7426" width="12.5703125" style="884" customWidth="1"/>
    <col min="7427" max="7427" width="11.7109375" style="884" customWidth="1"/>
    <col min="7428" max="7428" width="10.7109375" style="884" customWidth="1"/>
    <col min="7429" max="7429" width="2.42578125" style="884" bestFit="1" customWidth="1"/>
    <col min="7430" max="7430" width="8.5703125" style="884" customWidth="1"/>
    <col min="7431" max="7431" width="12.42578125" style="884" customWidth="1"/>
    <col min="7432" max="7432" width="2.140625" style="884" customWidth="1"/>
    <col min="7433" max="7433" width="9.42578125" style="884" customWidth="1"/>
    <col min="7434" max="7678" width="11" style="884"/>
    <col min="7679" max="7679" width="46.7109375" style="884" bestFit="1" customWidth="1"/>
    <col min="7680" max="7680" width="11.85546875" style="884" customWidth="1"/>
    <col min="7681" max="7681" width="12.42578125" style="884" customWidth="1"/>
    <col min="7682" max="7682" width="12.5703125" style="884" customWidth="1"/>
    <col min="7683" max="7683" width="11.7109375" style="884" customWidth="1"/>
    <col min="7684" max="7684" width="10.7109375" style="884" customWidth="1"/>
    <col min="7685" max="7685" width="2.42578125" style="884" bestFit="1" customWidth="1"/>
    <col min="7686" max="7686" width="8.5703125" style="884" customWidth="1"/>
    <col min="7687" max="7687" width="12.42578125" style="884" customWidth="1"/>
    <col min="7688" max="7688" width="2.140625" style="884" customWidth="1"/>
    <col min="7689" max="7689" width="9.42578125" style="884" customWidth="1"/>
    <col min="7690" max="7934" width="11" style="884"/>
    <col min="7935" max="7935" width="46.7109375" style="884" bestFit="1" customWidth="1"/>
    <col min="7936" max="7936" width="11.85546875" style="884" customWidth="1"/>
    <col min="7937" max="7937" width="12.42578125" style="884" customWidth="1"/>
    <col min="7938" max="7938" width="12.5703125" style="884" customWidth="1"/>
    <col min="7939" max="7939" width="11.7109375" style="884" customWidth="1"/>
    <col min="7940" max="7940" width="10.7109375" style="884" customWidth="1"/>
    <col min="7941" max="7941" width="2.42578125" style="884" bestFit="1" customWidth="1"/>
    <col min="7942" max="7942" width="8.5703125" style="884" customWidth="1"/>
    <col min="7943" max="7943" width="12.42578125" style="884" customWidth="1"/>
    <col min="7944" max="7944" width="2.140625" style="884" customWidth="1"/>
    <col min="7945" max="7945" width="9.42578125" style="884" customWidth="1"/>
    <col min="7946" max="8190" width="11" style="884"/>
    <col min="8191" max="8191" width="46.7109375" style="884" bestFit="1" customWidth="1"/>
    <col min="8192" max="8192" width="11.85546875" style="884" customWidth="1"/>
    <col min="8193" max="8193" width="12.42578125" style="884" customWidth="1"/>
    <col min="8194" max="8194" width="12.5703125" style="884" customWidth="1"/>
    <col min="8195" max="8195" width="11.7109375" style="884" customWidth="1"/>
    <col min="8196" max="8196" width="10.7109375" style="884" customWidth="1"/>
    <col min="8197" max="8197" width="2.42578125" style="884" bestFit="1" customWidth="1"/>
    <col min="8198" max="8198" width="8.5703125" style="884" customWidth="1"/>
    <col min="8199" max="8199" width="12.42578125" style="884" customWidth="1"/>
    <col min="8200" max="8200" width="2.140625" style="884" customWidth="1"/>
    <col min="8201" max="8201" width="9.42578125" style="884" customWidth="1"/>
    <col min="8202" max="8446" width="11" style="884"/>
    <col min="8447" max="8447" width="46.7109375" style="884" bestFit="1" customWidth="1"/>
    <col min="8448" max="8448" width="11.85546875" style="884" customWidth="1"/>
    <col min="8449" max="8449" width="12.42578125" style="884" customWidth="1"/>
    <col min="8450" max="8450" width="12.5703125" style="884" customWidth="1"/>
    <col min="8451" max="8451" width="11.7109375" style="884" customWidth="1"/>
    <col min="8452" max="8452" width="10.7109375" style="884" customWidth="1"/>
    <col min="8453" max="8453" width="2.42578125" style="884" bestFit="1" customWidth="1"/>
    <col min="8454" max="8454" width="8.5703125" style="884" customWidth="1"/>
    <col min="8455" max="8455" width="12.42578125" style="884" customWidth="1"/>
    <col min="8456" max="8456" width="2.140625" style="884" customWidth="1"/>
    <col min="8457" max="8457" width="9.42578125" style="884" customWidth="1"/>
    <col min="8458" max="8702" width="11" style="884"/>
    <col min="8703" max="8703" width="46.7109375" style="884" bestFit="1" customWidth="1"/>
    <col min="8704" max="8704" width="11.85546875" style="884" customWidth="1"/>
    <col min="8705" max="8705" width="12.42578125" style="884" customWidth="1"/>
    <col min="8706" max="8706" width="12.5703125" style="884" customWidth="1"/>
    <col min="8707" max="8707" width="11.7109375" style="884" customWidth="1"/>
    <col min="8708" max="8708" width="10.7109375" style="884" customWidth="1"/>
    <col min="8709" max="8709" width="2.42578125" style="884" bestFit="1" customWidth="1"/>
    <col min="8710" max="8710" width="8.5703125" style="884" customWidth="1"/>
    <col min="8711" max="8711" width="12.42578125" style="884" customWidth="1"/>
    <col min="8712" max="8712" width="2.140625" style="884" customWidth="1"/>
    <col min="8713" max="8713" width="9.42578125" style="884" customWidth="1"/>
    <col min="8714" max="8958" width="11" style="884"/>
    <col min="8959" max="8959" width="46.7109375" style="884" bestFit="1" customWidth="1"/>
    <col min="8960" max="8960" width="11.85546875" style="884" customWidth="1"/>
    <col min="8961" max="8961" width="12.42578125" style="884" customWidth="1"/>
    <col min="8962" max="8962" width="12.5703125" style="884" customWidth="1"/>
    <col min="8963" max="8963" width="11.7109375" style="884" customWidth="1"/>
    <col min="8964" max="8964" width="10.7109375" style="884" customWidth="1"/>
    <col min="8965" max="8965" width="2.42578125" style="884" bestFit="1" customWidth="1"/>
    <col min="8966" max="8966" width="8.5703125" style="884" customWidth="1"/>
    <col min="8967" max="8967" width="12.42578125" style="884" customWidth="1"/>
    <col min="8968" max="8968" width="2.140625" style="884" customWidth="1"/>
    <col min="8969" max="8969" width="9.42578125" style="884" customWidth="1"/>
    <col min="8970" max="9214" width="11" style="884"/>
    <col min="9215" max="9215" width="46.7109375" style="884" bestFit="1" customWidth="1"/>
    <col min="9216" max="9216" width="11.85546875" style="884" customWidth="1"/>
    <col min="9217" max="9217" width="12.42578125" style="884" customWidth="1"/>
    <col min="9218" max="9218" width="12.5703125" style="884" customWidth="1"/>
    <col min="9219" max="9219" width="11.7109375" style="884" customWidth="1"/>
    <col min="9220" max="9220" width="10.7109375" style="884" customWidth="1"/>
    <col min="9221" max="9221" width="2.42578125" style="884" bestFit="1" customWidth="1"/>
    <col min="9222" max="9222" width="8.5703125" style="884" customWidth="1"/>
    <col min="9223" max="9223" width="12.42578125" style="884" customWidth="1"/>
    <col min="9224" max="9224" width="2.140625" style="884" customWidth="1"/>
    <col min="9225" max="9225" width="9.42578125" style="884" customWidth="1"/>
    <col min="9226" max="9470" width="11" style="884"/>
    <col min="9471" max="9471" width="46.7109375" style="884" bestFit="1" customWidth="1"/>
    <col min="9472" max="9472" width="11.85546875" style="884" customWidth="1"/>
    <col min="9473" max="9473" width="12.42578125" style="884" customWidth="1"/>
    <col min="9474" max="9474" width="12.5703125" style="884" customWidth="1"/>
    <col min="9475" max="9475" width="11.7109375" style="884" customWidth="1"/>
    <col min="9476" max="9476" width="10.7109375" style="884" customWidth="1"/>
    <col min="9477" max="9477" width="2.42578125" style="884" bestFit="1" customWidth="1"/>
    <col min="9478" max="9478" width="8.5703125" style="884" customWidth="1"/>
    <col min="9479" max="9479" width="12.42578125" style="884" customWidth="1"/>
    <col min="9480" max="9480" width="2.140625" style="884" customWidth="1"/>
    <col min="9481" max="9481" width="9.42578125" style="884" customWidth="1"/>
    <col min="9482" max="9726" width="11" style="884"/>
    <col min="9727" max="9727" width="46.7109375" style="884" bestFit="1" customWidth="1"/>
    <col min="9728" max="9728" width="11.85546875" style="884" customWidth="1"/>
    <col min="9729" max="9729" width="12.42578125" style="884" customWidth="1"/>
    <col min="9730" max="9730" width="12.5703125" style="884" customWidth="1"/>
    <col min="9731" max="9731" width="11.7109375" style="884" customWidth="1"/>
    <col min="9732" max="9732" width="10.7109375" style="884" customWidth="1"/>
    <col min="9733" max="9733" width="2.42578125" style="884" bestFit="1" customWidth="1"/>
    <col min="9734" max="9734" width="8.5703125" style="884" customWidth="1"/>
    <col min="9735" max="9735" width="12.42578125" style="884" customWidth="1"/>
    <col min="9736" max="9736" width="2.140625" style="884" customWidth="1"/>
    <col min="9737" max="9737" width="9.42578125" style="884" customWidth="1"/>
    <col min="9738" max="9982" width="11" style="884"/>
    <col min="9983" max="9983" width="46.7109375" style="884" bestFit="1" customWidth="1"/>
    <col min="9984" max="9984" width="11.85546875" style="884" customWidth="1"/>
    <col min="9985" max="9985" width="12.42578125" style="884" customWidth="1"/>
    <col min="9986" max="9986" width="12.5703125" style="884" customWidth="1"/>
    <col min="9987" max="9987" width="11.7109375" style="884" customWidth="1"/>
    <col min="9988" max="9988" width="10.7109375" style="884" customWidth="1"/>
    <col min="9989" max="9989" width="2.42578125" style="884" bestFit="1" customWidth="1"/>
    <col min="9990" max="9990" width="8.5703125" style="884" customWidth="1"/>
    <col min="9991" max="9991" width="12.42578125" style="884" customWidth="1"/>
    <col min="9992" max="9992" width="2.140625" style="884" customWidth="1"/>
    <col min="9993" max="9993" width="9.42578125" style="884" customWidth="1"/>
    <col min="9994" max="10238" width="11" style="884"/>
    <col min="10239" max="10239" width="46.7109375" style="884" bestFit="1" customWidth="1"/>
    <col min="10240" max="10240" width="11.85546875" style="884" customWidth="1"/>
    <col min="10241" max="10241" width="12.42578125" style="884" customWidth="1"/>
    <col min="10242" max="10242" width="12.5703125" style="884" customWidth="1"/>
    <col min="10243" max="10243" width="11.7109375" style="884" customWidth="1"/>
    <col min="10244" max="10244" width="10.7109375" style="884" customWidth="1"/>
    <col min="10245" max="10245" width="2.42578125" style="884" bestFit="1" customWidth="1"/>
    <col min="10246" max="10246" width="8.5703125" style="884" customWidth="1"/>
    <col min="10247" max="10247" width="12.42578125" style="884" customWidth="1"/>
    <col min="10248" max="10248" width="2.140625" style="884" customWidth="1"/>
    <col min="10249" max="10249" width="9.42578125" style="884" customWidth="1"/>
    <col min="10250" max="10494" width="11" style="884"/>
    <col min="10495" max="10495" width="46.7109375" style="884" bestFit="1" customWidth="1"/>
    <col min="10496" max="10496" width="11.85546875" style="884" customWidth="1"/>
    <col min="10497" max="10497" width="12.42578125" style="884" customWidth="1"/>
    <col min="10498" max="10498" width="12.5703125" style="884" customWidth="1"/>
    <col min="10499" max="10499" width="11.7109375" style="884" customWidth="1"/>
    <col min="10500" max="10500" width="10.7109375" style="884" customWidth="1"/>
    <col min="10501" max="10501" width="2.42578125" style="884" bestFit="1" customWidth="1"/>
    <col min="10502" max="10502" width="8.5703125" style="884" customWidth="1"/>
    <col min="10503" max="10503" width="12.42578125" style="884" customWidth="1"/>
    <col min="10504" max="10504" width="2.140625" style="884" customWidth="1"/>
    <col min="10505" max="10505" width="9.42578125" style="884" customWidth="1"/>
    <col min="10506" max="10750" width="11" style="884"/>
    <col min="10751" max="10751" width="46.7109375" style="884" bestFit="1" customWidth="1"/>
    <col min="10752" max="10752" width="11.85546875" style="884" customWidth="1"/>
    <col min="10753" max="10753" width="12.42578125" style="884" customWidth="1"/>
    <col min="10754" max="10754" width="12.5703125" style="884" customWidth="1"/>
    <col min="10755" max="10755" width="11.7109375" style="884" customWidth="1"/>
    <col min="10756" max="10756" width="10.7109375" style="884" customWidth="1"/>
    <col min="10757" max="10757" width="2.42578125" style="884" bestFit="1" customWidth="1"/>
    <col min="10758" max="10758" width="8.5703125" style="884" customWidth="1"/>
    <col min="10759" max="10759" width="12.42578125" style="884" customWidth="1"/>
    <col min="10760" max="10760" width="2.140625" style="884" customWidth="1"/>
    <col min="10761" max="10761" width="9.42578125" style="884" customWidth="1"/>
    <col min="10762" max="11006" width="11" style="884"/>
    <col min="11007" max="11007" width="46.7109375" style="884" bestFit="1" customWidth="1"/>
    <col min="11008" max="11008" width="11.85546875" style="884" customWidth="1"/>
    <col min="11009" max="11009" width="12.42578125" style="884" customWidth="1"/>
    <col min="11010" max="11010" width="12.5703125" style="884" customWidth="1"/>
    <col min="11011" max="11011" width="11.7109375" style="884" customWidth="1"/>
    <col min="11012" max="11012" width="10.7109375" style="884" customWidth="1"/>
    <col min="11013" max="11013" width="2.42578125" style="884" bestFit="1" customWidth="1"/>
    <col min="11014" max="11014" width="8.5703125" style="884" customWidth="1"/>
    <col min="11015" max="11015" width="12.42578125" style="884" customWidth="1"/>
    <col min="11016" max="11016" width="2.140625" style="884" customWidth="1"/>
    <col min="11017" max="11017" width="9.42578125" style="884" customWidth="1"/>
    <col min="11018" max="11262" width="11" style="884"/>
    <col min="11263" max="11263" width="46.7109375" style="884" bestFit="1" customWidth="1"/>
    <col min="11264" max="11264" width="11.85546875" style="884" customWidth="1"/>
    <col min="11265" max="11265" width="12.42578125" style="884" customWidth="1"/>
    <col min="11266" max="11266" width="12.5703125" style="884" customWidth="1"/>
    <col min="11267" max="11267" width="11.7109375" style="884" customWidth="1"/>
    <col min="11268" max="11268" width="10.7109375" style="884" customWidth="1"/>
    <col min="11269" max="11269" width="2.42578125" style="884" bestFit="1" customWidth="1"/>
    <col min="11270" max="11270" width="8.5703125" style="884" customWidth="1"/>
    <col min="11271" max="11271" width="12.42578125" style="884" customWidth="1"/>
    <col min="11272" max="11272" width="2.140625" style="884" customWidth="1"/>
    <col min="11273" max="11273" width="9.42578125" style="884" customWidth="1"/>
    <col min="11274" max="11518" width="11" style="884"/>
    <col min="11519" max="11519" width="46.7109375" style="884" bestFit="1" customWidth="1"/>
    <col min="11520" max="11520" width="11.85546875" style="884" customWidth="1"/>
    <col min="11521" max="11521" width="12.42578125" style="884" customWidth="1"/>
    <col min="11522" max="11522" width="12.5703125" style="884" customWidth="1"/>
    <col min="11523" max="11523" width="11.7109375" style="884" customWidth="1"/>
    <col min="11524" max="11524" width="10.7109375" style="884" customWidth="1"/>
    <col min="11525" max="11525" width="2.42578125" style="884" bestFit="1" customWidth="1"/>
    <col min="11526" max="11526" width="8.5703125" style="884" customWidth="1"/>
    <col min="11527" max="11527" width="12.42578125" style="884" customWidth="1"/>
    <col min="11528" max="11528" width="2.140625" style="884" customWidth="1"/>
    <col min="11529" max="11529" width="9.42578125" style="884" customWidth="1"/>
    <col min="11530" max="11774" width="11" style="884"/>
    <col min="11775" max="11775" width="46.7109375" style="884" bestFit="1" customWidth="1"/>
    <col min="11776" max="11776" width="11.85546875" style="884" customWidth="1"/>
    <col min="11777" max="11777" width="12.42578125" style="884" customWidth="1"/>
    <col min="11778" max="11778" width="12.5703125" style="884" customWidth="1"/>
    <col min="11779" max="11779" width="11.7109375" style="884" customWidth="1"/>
    <col min="11780" max="11780" width="10.7109375" style="884" customWidth="1"/>
    <col min="11781" max="11781" width="2.42578125" style="884" bestFit="1" customWidth="1"/>
    <col min="11782" max="11782" width="8.5703125" style="884" customWidth="1"/>
    <col min="11783" max="11783" width="12.42578125" style="884" customWidth="1"/>
    <col min="11784" max="11784" width="2.140625" style="884" customWidth="1"/>
    <col min="11785" max="11785" width="9.42578125" style="884" customWidth="1"/>
    <col min="11786" max="12030" width="11" style="884"/>
    <col min="12031" max="12031" width="46.7109375" style="884" bestFit="1" customWidth="1"/>
    <col min="12032" max="12032" width="11.85546875" style="884" customWidth="1"/>
    <col min="12033" max="12033" width="12.42578125" style="884" customWidth="1"/>
    <col min="12034" max="12034" width="12.5703125" style="884" customWidth="1"/>
    <col min="12035" max="12035" width="11.7109375" style="884" customWidth="1"/>
    <col min="12036" max="12036" width="10.7109375" style="884" customWidth="1"/>
    <col min="12037" max="12037" width="2.42578125" style="884" bestFit="1" customWidth="1"/>
    <col min="12038" max="12038" width="8.5703125" style="884" customWidth="1"/>
    <col min="12039" max="12039" width="12.42578125" style="884" customWidth="1"/>
    <col min="12040" max="12040" width="2.140625" style="884" customWidth="1"/>
    <col min="12041" max="12041" width="9.42578125" style="884" customWidth="1"/>
    <col min="12042" max="12286" width="11" style="884"/>
    <col min="12287" max="12287" width="46.7109375" style="884" bestFit="1" customWidth="1"/>
    <col min="12288" max="12288" width="11.85546875" style="884" customWidth="1"/>
    <col min="12289" max="12289" width="12.42578125" style="884" customWidth="1"/>
    <col min="12290" max="12290" width="12.5703125" style="884" customWidth="1"/>
    <col min="12291" max="12291" width="11.7109375" style="884" customWidth="1"/>
    <col min="12292" max="12292" width="10.7109375" style="884" customWidth="1"/>
    <col min="12293" max="12293" width="2.42578125" style="884" bestFit="1" customWidth="1"/>
    <col min="12294" max="12294" width="8.5703125" style="884" customWidth="1"/>
    <col min="12295" max="12295" width="12.42578125" style="884" customWidth="1"/>
    <col min="12296" max="12296" width="2.140625" style="884" customWidth="1"/>
    <col min="12297" max="12297" width="9.42578125" style="884" customWidth="1"/>
    <col min="12298" max="12542" width="11" style="884"/>
    <col min="12543" max="12543" width="46.7109375" style="884" bestFit="1" customWidth="1"/>
    <col min="12544" max="12544" width="11.85546875" style="884" customWidth="1"/>
    <col min="12545" max="12545" width="12.42578125" style="884" customWidth="1"/>
    <col min="12546" max="12546" width="12.5703125" style="884" customWidth="1"/>
    <col min="12547" max="12547" width="11.7109375" style="884" customWidth="1"/>
    <col min="12548" max="12548" width="10.7109375" style="884" customWidth="1"/>
    <col min="12549" max="12549" width="2.42578125" style="884" bestFit="1" customWidth="1"/>
    <col min="12550" max="12550" width="8.5703125" style="884" customWidth="1"/>
    <col min="12551" max="12551" width="12.42578125" style="884" customWidth="1"/>
    <col min="12552" max="12552" width="2.140625" style="884" customWidth="1"/>
    <col min="12553" max="12553" width="9.42578125" style="884" customWidth="1"/>
    <col min="12554" max="12798" width="11" style="884"/>
    <col min="12799" max="12799" width="46.7109375" style="884" bestFit="1" customWidth="1"/>
    <col min="12800" max="12800" width="11.85546875" style="884" customWidth="1"/>
    <col min="12801" max="12801" width="12.42578125" style="884" customWidth="1"/>
    <col min="12802" max="12802" width="12.5703125" style="884" customWidth="1"/>
    <col min="12803" max="12803" width="11.7109375" style="884" customWidth="1"/>
    <col min="12804" max="12804" width="10.7109375" style="884" customWidth="1"/>
    <col min="12805" max="12805" width="2.42578125" style="884" bestFit="1" customWidth="1"/>
    <col min="12806" max="12806" width="8.5703125" style="884" customWidth="1"/>
    <col min="12807" max="12807" width="12.42578125" style="884" customWidth="1"/>
    <col min="12808" max="12808" width="2.140625" style="884" customWidth="1"/>
    <col min="12809" max="12809" width="9.42578125" style="884" customWidth="1"/>
    <col min="12810" max="13054" width="11" style="884"/>
    <col min="13055" max="13055" width="46.7109375" style="884" bestFit="1" customWidth="1"/>
    <col min="13056" max="13056" width="11.85546875" style="884" customWidth="1"/>
    <col min="13057" max="13057" width="12.42578125" style="884" customWidth="1"/>
    <col min="13058" max="13058" width="12.5703125" style="884" customWidth="1"/>
    <col min="13059" max="13059" width="11.7109375" style="884" customWidth="1"/>
    <col min="13060" max="13060" width="10.7109375" style="884" customWidth="1"/>
    <col min="13061" max="13061" width="2.42578125" style="884" bestFit="1" customWidth="1"/>
    <col min="13062" max="13062" width="8.5703125" style="884" customWidth="1"/>
    <col min="13063" max="13063" width="12.42578125" style="884" customWidth="1"/>
    <col min="13064" max="13064" width="2.140625" style="884" customWidth="1"/>
    <col min="13065" max="13065" width="9.42578125" style="884" customWidth="1"/>
    <col min="13066" max="13310" width="11" style="884"/>
    <col min="13311" max="13311" width="46.7109375" style="884" bestFit="1" customWidth="1"/>
    <col min="13312" max="13312" width="11.85546875" style="884" customWidth="1"/>
    <col min="13313" max="13313" width="12.42578125" style="884" customWidth="1"/>
    <col min="13314" max="13314" width="12.5703125" style="884" customWidth="1"/>
    <col min="13315" max="13315" width="11.7109375" style="884" customWidth="1"/>
    <col min="13316" max="13316" width="10.7109375" style="884" customWidth="1"/>
    <col min="13317" max="13317" width="2.42578125" style="884" bestFit="1" customWidth="1"/>
    <col min="13318" max="13318" width="8.5703125" style="884" customWidth="1"/>
    <col min="13319" max="13319" width="12.42578125" style="884" customWidth="1"/>
    <col min="13320" max="13320" width="2.140625" style="884" customWidth="1"/>
    <col min="13321" max="13321" width="9.42578125" style="884" customWidth="1"/>
    <col min="13322" max="13566" width="11" style="884"/>
    <col min="13567" max="13567" width="46.7109375" style="884" bestFit="1" customWidth="1"/>
    <col min="13568" max="13568" width="11.85546875" style="884" customWidth="1"/>
    <col min="13569" max="13569" width="12.42578125" style="884" customWidth="1"/>
    <col min="13570" max="13570" width="12.5703125" style="884" customWidth="1"/>
    <col min="13571" max="13571" width="11.7109375" style="884" customWidth="1"/>
    <col min="13572" max="13572" width="10.7109375" style="884" customWidth="1"/>
    <col min="13573" max="13573" width="2.42578125" style="884" bestFit="1" customWidth="1"/>
    <col min="13574" max="13574" width="8.5703125" style="884" customWidth="1"/>
    <col min="13575" max="13575" width="12.42578125" style="884" customWidth="1"/>
    <col min="13576" max="13576" width="2.140625" style="884" customWidth="1"/>
    <col min="13577" max="13577" width="9.42578125" style="884" customWidth="1"/>
    <col min="13578" max="13822" width="11" style="884"/>
    <col min="13823" max="13823" width="46.7109375" style="884" bestFit="1" customWidth="1"/>
    <col min="13824" max="13824" width="11.85546875" style="884" customWidth="1"/>
    <col min="13825" max="13825" width="12.42578125" style="884" customWidth="1"/>
    <col min="13826" max="13826" width="12.5703125" style="884" customWidth="1"/>
    <col min="13827" max="13827" width="11.7109375" style="884" customWidth="1"/>
    <col min="13828" max="13828" width="10.7109375" style="884" customWidth="1"/>
    <col min="13829" max="13829" width="2.42578125" style="884" bestFit="1" customWidth="1"/>
    <col min="13830" max="13830" width="8.5703125" style="884" customWidth="1"/>
    <col min="13831" max="13831" width="12.42578125" style="884" customWidth="1"/>
    <col min="13832" max="13832" width="2.140625" style="884" customWidth="1"/>
    <col min="13833" max="13833" width="9.42578125" style="884" customWidth="1"/>
    <col min="13834" max="14078" width="11" style="884"/>
    <col min="14079" max="14079" width="46.7109375" style="884" bestFit="1" customWidth="1"/>
    <col min="14080" max="14080" width="11.85546875" style="884" customWidth="1"/>
    <col min="14081" max="14081" width="12.42578125" style="884" customWidth="1"/>
    <col min="14082" max="14082" width="12.5703125" style="884" customWidth="1"/>
    <col min="14083" max="14083" width="11.7109375" style="884" customWidth="1"/>
    <col min="14084" max="14084" width="10.7109375" style="884" customWidth="1"/>
    <col min="14085" max="14085" width="2.42578125" style="884" bestFit="1" customWidth="1"/>
    <col min="14086" max="14086" width="8.5703125" style="884" customWidth="1"/>
    <col min="14087" max="14087" width="12.42578125" style="884" customWidth="1"/>
    <col min="14088" max="14088" width="2.140625" style="884" customWidth="1"/>
    <col min="14089" max="14089" width="9.42578125" style="884" customWidth="1"/>
    <col min="14090" max="14334" width="11" style="884"/>
    <col min="14335" max="14335" width="46.7109375" style="884" bestFit="1" customWidth="1"/>
    <col min="14336" max="14336" width="11.85546875" style="884" customWidth="1"/>
    <col min="14337" max="14337" width="12.42578125" style="884" customWidth="1"/>
    <col min="14338" max="14338" width="12.5703125" style="884" customWidth="1"/>
    <col min="14339" max="14339" width="11.7109375" style="884" customWidth="1"/>
    <col min="14340" max="14340" width="10.7109375" style="884" customWidth="1"/>
    <col min="14341" max="14341" width="2.42578125" style="884" bestFit="1" customWidth="1"/>
    <col min="14342" max="14342" width="8.5703125" style="884" customWidth="1"/>
    <col min="14343" max="14343" width="12.42578125" style="884" customWidth="1"/>
    <col min="14344" max="14344" width="2.140625" style="884" customWidth="1"/>
    <col min="14345" max="14345" width="9.42578125" style="884" customWidth="1"/>
    <col min="14346" max="14590" width="11" style="884"/>
    <col min="14591" max="14591" width="46.7109375" style="884" bestFit="1" customWidth="1"/>
    <col min="14592" max="14592" width="11.85546875" style="884" customWidth="1"/>
    <col min="14593" max="14593" width="12.42578125" style="884" customWidth="1"/>
    <col min="14594" max="14594" width="12.5703125" style="884" customWidth="1"/>
    <col min="14595" max="14595" width="11.7109375" style="884" customWidth="1"/>
    <col min="14596" max="14596" width="10.7109375" style="884" customWidth="1"/>
    <col min="14597" max="14597" width="2.42578125" style="884" bestFit="1" customWidth="1"/>
    <col min="14598" max="14598" width="8.5703125" style="884" customWidth="1"/>
    <col min="14599" max="14599" width="12.42578125" style="884" customWidth="1"/>
    <col min="14600" max="14600" width="2.140625" style="884" customWidth="1"/>
    <col min="14601" max="14601" width="9.42578125" style="884" customWidth="1"/>
    <col min="14602" max="14846" width="11" style="884"/>
    <col min="14847" max="14847" width="46.7109375" style="884" bestFit="1" customWidth="1"/>
    <col min="14848" max="14848" width="11.85546875" style="884" customWidth="1"/>
    <col min="14849" max="14849" width="12.42578125" style="884" customWidth="1"/>
    <col min="14850" max="14850" width="12.5703125" style="884" customWidth="1"/>
    <col min="14851" max="14851" width="11.7109375" style="884" customWidth="1"/>
    <col min="14852" max="14852" width="10.7109375" style="884" customWidth="1"/>
    <col min="14853" max="14853" width="2.42578125" style="884" bestFit="1" customWidth="1"/>
    <col min="14854" max="14854" width="8.5703125" style="884" customWidth="1"/>
    <col min="14855" max="14855" width="12.42578125" style="884" customWidth="1"/>
    <col min="14856" max="14856" width="2.140625" style="884" customWidth="1"/>
    <col min="14857" max="14857" width="9.42578125" style="884" customWidth="1"/>
    <col min="14858" max="15102" width="11" style="884"/>
    <col min="15103" max="15103" width="46.7109375" style="884" bestFit="1" customWidth="1"/>
    <col min="15104" max="15104" width="11.85546875" style="884" customWidth="1"/>
    <col min="15105" max="15105" width="12.42578125" style="884" customWidth="1"/>
    <col min="15106" max="15106" width="12.5703125" style="884" customWidth="1"/>
    <col min="15107" max="15107" width="11.7109375" style="884" customWidth="1"/>
    <col min="15108" max="15108" width="10.7109375" style="884" customWidth="1"/>
    <col min="15109" max="15109" width="2.42578125" style="884" bestFit="1" customWidth="1"/>
    <col min="15110" max="15110" width="8.5703125" style="884" customWidth="1"/>
    <col min="15111" max="15111" width="12.42578125" style="884" customWidth="1"/>
    <col min="15112" max="15112" width="2.140625" style="884" customWidth="1"/>
    <col min="15113" max="15113" width="9.42578125" style="884" customWidth="1"/>
    <col min="15114" max="15358" width="11" style="884"/>
    <col min="15359" max="15359" width="46.7109375" style="884" bestFit="1" customWidth="1"/>
    <col min="15360" max="15360" width="11.85546875" style="884" customWidth="1"/>
    <col min="15361" max="15361" width="12.42578125" style="884" customWidth="1"/>
    <col min="15362" max="15362" width="12.5703125" style="884" customWidth="1"/>
    <col min="15363" max="15363" width="11.7109375" style="884" customWidth="1"/>
    <col min="15364" max="15364" width="10.7109375" style="884" customWidth="1"/>
    <col min="15365" max="15365" width="2.42578125" style="884" bestFit="1" customWidth="1"/>
    <col min="15366" max="15366" width="8.5703125" style="884" customWidth="1"/>
    <col min="15367" max="15367" width="12.42578125" style="884" customWidth="1"/>
    <col min="15368" max="15368" width="2.140625" style="884" customWidth="1"/>
    <col min="15369" max="15369" width="9.42578125" style="884" customWidth="1"/>
    <col min="15370" max="15614" width="11" style="884"/>
    <col min="15615" max="15615" width="46.7109375" style="884" bestFit="1" customWidth="1"/>
    <col min="15616" max="15616" width="11.85546875" style="884" customWidth="1"/>
    <col min="15617" max="15617" width="12.42578125" style="884" customWidth="1"/>
    <col min="15618" max="15618" width="12.5703125" style="884" customWidth="1"/>
    <col min="15619" max="15619" width="11.7109375" style="884" customWidth="1"/>
    <col min="15620" max="15620" width="10.7109375" style="884" customWidth="1"/>
    <col min="15621" max="15621" width="2.42578125" style="884" bestFit="1" customWidth="1"/>
    <col min="15622" max="15622" width="8.5703125" style="884" customWidth="1"/>
    <col min="15623" max="15623" width="12.42578125" style="884" customWidth="1"/>
    <col min="15624" max="15624" width="2.140625" style="884" customWidth="1"/>
    <col min="15625" max="15625" width="9.42578125" style="884" customWidth="1"/>
    <col min="15626" max="15870" width="11" style="884"/>
    <col min="15871" max="15871" width="46.7109375" style="884" bestFit="1" customWidth="1"/>
    <col min="15872" max="15872" width="11.85546875" style="884" customWidth="1"/>
    <col min="15873" max="15873" width="12.42578125" style="884" customWidth="1"/>
    <col min="15874" max="15874" width="12.5703125" style="884" customWidth="1"/>
    <col min="15875" max="15875" width="11.7109375" style="884" customWidth="1"/>
    <col min="15876" max="15876" width="10.7109375" style="884" customWidth="1"/>
    <col min="15877" max="15877" width="2.42578125" style="884" bestFit="1" customWidth="1"/>
    <col min="15878" max="15878" width="8.5703125" style="884" customWidth="1"/>
    <col min="15879" max="15879" width="12.42578125" style="884" customWidth="1"/>
    <col min="15880" max="15880" width="2.140625" style="884" customWidth="1"/>
    <col min="15881" max="15881" width="9.42578125" style="884" customWidth="1"/>
    <col min="15882" max="16126" width="11" style="884"/>
    <col min="16127" max="16127" width="46.7109375" style="884" bestFit="1" customWidth="1"/>
    <col min="16128" max="16128" width="11.85546875" style="884" customWidth="1"/>
    <col min="16129" max="16129" width="12.42578125" style="884" customWidth="1"/>
    <col min="16130" max="16130" width="12.5703125" style="884" customWidth="1"/>
    <col min="16131" max="16131" width="11.7109375" style="884" customWidth="1"/>
    <col min="16132" max="16132" width="10.7109375" style="884" customWidth="1"/>
    <col min="16133" max="16133" width="2.42578125" style="884" bestFit="1" customWidth="1"/>
    <col min="16134" max="16134" width="8.5703125" style="884" customWidth="1"/>
    <col min="16135" max="16135" width="12.42578125" style="884" customWidth="1"/>
    <col min="16136" max="16136" width="2.140625" style="884" customWidth="1"/>
    <col min="16137" max="16137" width="9.42578125" style="884" customWidth="1"/>
    <col min="16138" max="16384" width="11" style="884"/>
  </cols>
  <sheetData>
    <row r="1" spans="1:9" s="955" customFormat="1" ht="17.100000000000001" customHeight="1">
      <c r="A1" s="2044" t="s">
        <v>956</v>
      </c>
      <c r="B1" s="2044"/>
      <c r="C1" s="2044"/>
      <c r="D1" s="2044"/>
      <c r="E1" s="2044"/>
      <c r="F1" s="2044"/>
      <c r="G1" s="2044"/>
      <c r="H1" s="2044"/>
      <c r="I1" s="2044"/>
    </row>
    <row r="2" spans="1:9" s="955" customFormat="1" ht="17.100000000000001" customHeight="1">
      <c r="A2" s="2059" t="s">
        <v>92</v>
      </c>
      <c r="B2" s="2059"/>
      <c r="C2" s="2059"/>
      <c r="D2" s="2059"/>
      <c r="E2" s="2059"/>
      <c r="F2" s="2059"/>
      <c r="G2" s="2059"/>
      <c r="H2" s="2059"/>
      <c r="I2" s="2059"/>
    </row>
    <row r="3" spans="1:9" s="955" customFormat="1" ht="17.100000000000001" customHeight="1" thickBot="1">
      <c r="B3" s="885"/>
      <c r="C3" s="885"/>
      <c r="D3" s="885"/>
      <c r="E3" s="885"/>
      <c r="H3" s="2046" t="s">
        <v>1</v>
      </c>
      <c r="I3" s="2046"/>
    </row>
    <row r="4" spans="1:9" s="955" customFormat="1" ht="20.25" customHeight="1" thickTop="1">
      <c r="A4" s="2060" t="s">
        <v>113</v>
      </c>
      <c r="B4" s="991">
        <v>2017</v>
      </c>
      <c r="C4" s="991">
        <v>2018</v>
      </c>
      <c r="D4" s="991">
        <v>2018</v>
      </c>
      <c r="E4" s="991">
        <v>2019</v>
      </c>
      <c r="F4" s="2066" t="s">
        <v>817</v>
      </c>
      <c r="G4" s="2066"/>
      <c r="H4" s="2066"/>
      <c r="I4" s="2067"/>
    </row>
    <row r="5" spans="1:9" s="955" customFormat="1" ht="20.25" customHeight="1">
      <c r="A5" s="2061"/>
      <c r="B5" s="1027" t="s">
        <v>818</v>
      </c>
      <c r="C5" s="1027" t="s">
        <v>819</v>
      </c>
      <c r="D5" s="1027" t="s">
        <v>820</v>
      </c>
      <c r="E5" s="1027" t="s">
        <v>821</v>
      </c>
      <c r="F5" s="2068" t="s">
        <v>33</v>
      </c>
      <c r="G5" s="2068"/>
      <c r="H5" s="2068" t="s">
        <v>110</v>
      </c>
      <c r="I5" s="2069"/>
    </row>
    <row r="6" spans="1:9" s="955" customFormat="1" ht="20.25" customHeight="1">
      <c r="A6" s="2062"/>
      <c r="B6" s="1027"/>
      <c r="C6" s="1027"/>
      <c r="D6" s="1027"/>
      <c r="E6" s="1027"/>
      <c r="F6" s="958" t="s">
        <v>3</v>
      </c>
      <c r="G6" s="1019" t="s">
        <v>822</v>
      </c>
      <c r="H6" s="958" t="s">
        <v>3</v>
      </c>
      <c r="I6" s="1044" t="s">
        <v>822</v>
      </c>
    </row>
    <row r="7" spans="1:9" s="955" customFormat="1" ht="24.75" customHeight="1">
      <c r="A7" s="894" t="s">
        <v>920</v>
      </c>
      <c r="B7" s="1045">
        <v>2080385.6646142392</v>
      </c>
      <c r="C7" s="1045">
        <v>2257695.190945961</v>
      </c>
      <c r="D7" s="1045">
        <v>2459219.0023951069</v>
      </c>
      <c r="E7" s="1045">
        <v>2676135.0441407459</v>
      </c>
      <c r="F7" s="1045">
        <v>177309.52633172181</v>
      </c>
      <c r="G7" s="1045">
        <v>8.5229161759581658</v>
      </c>
      <c r="H7" s="1045">
        <v>216916.04174563894</v>
      </c>
      <c r="I7" s="923">
        <v>8.8205256032251675</v>
      </c>
    </row>
    <row r="8" spans="1:9" s="955" customFormat="1" ht="24.75" customHeight="1">
      <c r="A8" s="903" t="s">
        <v>921</v>
      </c>
      <c r="B8" s="1046">
        <v>191702.31867643047</v>
      </c>
      <c r="C8" s="1046">
        <v>212033.01674029103</v>
      </c>
      <c r="D8" s="1046">
        <v>248045.5914463581</v>
      </c>
      <c r="E8" s="1046">
        <v>251378.58690530123</v>
      </c>
      <c r="F8" s="1046">
        <v>20330.69806386056</v>
      </c>
      <c r="G8" s="1046">
        <v>10.605348023033688</v>
      </c>
      <c r="H8" s="1046">
        <v>3332.9954589431291</v>
      </c>
      <c r="I8" s="1047">
        <v>1.3437027602499909</v>
      </c>
    </row>
    <row r="9" spans="1:9" s="955" customFormat="1" ht="24.75" customHeight="1">
      <c r="A9" s="903" t="s">
        <v>922</v>
      </c>
      <c r="B9" s="1046">
        <v>179874.84184021319</v>
      </c>
      <c r="C9" s="1046">
        <v>193238.05024279963</v>
      </c>
      <c r="D9" s="1046">
        <v>231602.4162012403</v>
      </c>
      <c r="E9" s="1046">
        <v>232640.69181287492</v>
      </c>
      <c r="F9" s="1046">
        <v>13363.208402586431</v>
      </c>
      <c r="G9" s="1046">
        <v>7.4291703419298987</v>
      </c>
      <c r="H9" s="1046">
        <v>1038.2756116346281</v>
      </c>
      <c r="I9" s="1047">
        <v>0.448300854828935</v>
      </c>
    </row>
    <row r="10" spans="1:9" s="955" customFormat="1" ht="24.75" customHeight="1">
      <c r="A10" s="903" t="s">
        <v>923</v>
      </c>
      <c r="B10" s="1046">
        <v>11827.476836217282</v>
      </c>
      <c r="C10" s="1046">
        <v>18794.966497491405</v>
      </c>
      <c r="D10" s="1046">
        <v>16443.1752451178</v>
      </c>
      <c r="E10" s="1046">
        <v>18737.895092426297</v>
      </c>
      <c r="F10" s="1046">
        <v>6967.4896612741231</v>
      </c>
      <c r="G10" s="1046">
        <v>58.909349455995198</v>
      </c>
      <c r="H10" s="1046">
        <v>2294.7198473084973</v>
      </c>
      <c r="I10" s="1047">
        <v>13.955454546346397</v>
      </c>
    </row>
    <row r="11" spans="1:9" s="955" customFormat="1" ht="24.75" customHeight="1">
      <c r="A11" s="903" t="s">
        <v>924</v>
      </c>
      <c r="B11" s="1046">
        <v>703028.07165185921</v>
      </c>
      <c r="C11" s="1046">
        <v>776370.48493380169</v>
      </c>
      <c r="D11" s="1046">
        <v>811666.99283683905</v>
      </c>
      <c r="E11" s="1046">
        <v>868973.39692264877</v>
      </c>
      <c r="F11" s="1046">
        <v>73342.413281942485</v>
      </c>
      <c r="G11" s="1046">
        <v>10.432359138891083</v>
      </c>
      <c r="H11" s="1046">
        <v>57306.404085809714</v>
      </c>
      <c r="I11" s="1047">
        <v>7.0603344218198885</v>
      </c>
    </row>
    <row r="12" spans="1:9" s="955" customFormat="1" ht="24.75" customHeight="1">
      <c r="A12" s="903" t="s">
        <v>922</v>
      </c>
      <c r="B12" s="1046">
        <v>689422.49125566869</v>
      </c>
      <c r="C12" s="1046">
        <v>763969.77119957446</v>
      </c>
      <c r="D12" s="1046">
        <v>801283.47031188535</v>
      </c>
      <c r="E12" s="1046">
        <v>858027.76920503192</v>
      </c>
      <c r="F12" s="1046">
        <v>74547.279943905771</v>
      </c>
      <c r="G12" s="1046">
        <v>10.813003766113036</v>
      </c>
      <c r="H12" s="1046">
        <v>56744.298893146566</v>
      </c>
      <c r="I12" s="1047">
        <v>7.0816759605760806</v>
      </c>
    </row>
    <row r="13" spans="1:9" s="955" customFormat="1" ht="24.75" customHeight="1">
      <c r="A13" s="903" t="s">
        <v>923</v>
      </c>
      <c r="B13" s="1046">
        <v>13605.580396190475</v>
      </c>
      <c r="C13" s="1046">
        <v>12400.713734227247</v>
      </c>
      <c r="D13" s="1046">
        <v>10383.522524953687</v>
      </c>
      <c r="E13" s="1046">
        <v>10945.627717616899</v>
      </c>
      <c r="F13" s="1046">
        <v>-1204.8666619632277</v>
      </c>
      <c r="G13" s="1046">
        <v>-8.8556799995139279</v>
      </c>
      <c r="H13" s="1046">
        <v>562.10519266321171</v>
      </c>
      <c r="I13" s="1047">
        <v>5.4134345190888755</v>
      </c>
    </row>
    <row r="14" spans="1:9" s="955" customFormat="1" ht="24.75" customHeight="1">
      <c r="A14" s="903" t="s">
        <v>925</v>
      </c>
      <c r="B14" s="1046">
        <v>879821.76348567591</v>
      </c>
      <c r="C14" s="1046">
        <v>988666.61986621062</v>
      </c>
      <c r="D14" s="1046">
        <v>1068861.4960766386</v>
      </c>
      <c r="E14" s="1046">
        <v>1236987.1924061473</v>
      </c>
      <c r="F14" s="1046">
        <v>108844.85638053471</v>
      </c>
      <c r="G14" s="1046">
        <v>12.37123936890506</v>
      </c>
      <c r="H14" s="1046">
        <v>168125.69632950868</v>
      </c>
      <c r="I14" s="1047">
        <v>15.72941835276419</v>
      </c>
    </row>
    <row r="15" spans="1:9" s="955" customFormat="1" ht="24.75" customHeight="1">
      <c r="A15" s="903" t="s">
        <v>922</v>
      </c>
      <c r="B15" s="1046">
        <v>834086.90333439014</v>
      </c>
      <c r="C15" s="1046">
        <v>957884.66397056996</v>
      </c>
      <c r="D15" s="1046">
        <v>1033978.77574484</v>
      </c>
      <c r="E15" s="1046">
        <v>1207720.0544041304</v>
      </c>
      <c r="F15" s="1046">
        <v>123797.76063617982</v>
      </c>
      <c r="G15" s="1046">
        <v>14.842309613216479</v>
      </c>
      <c r="H15" s="1046">
        <v>173741.2786592904</v>
      </c>
      <c r="I15" s="1047">
        <v>16.80317649984001</v>
      </c>
    </row>
    <row r="16" spans="1:9" s="955" customFormat="1" ht="24.75" customHeight="1">
      <c r="A16" s="903" t="s">
        <v>923</v>
      </c>
      <c r="B16" s="1046">
        <v>45734.860151285779</v>
      </c>
      <c r="C16" s="1046">
        <v>30781.955895640636</v>
      </c>
      <c r="D16" s="1046">
        <v>34882.720331798628</v>
      </c>
      <c r="E16" s="1046">
        <v>29267.13800201676</v>
      </c>
      <c r="F16" s="1046">
        <v>-14952.904255645142</v>
      </c>
      <c r="G16" s="1046">
        <v>-32.694763264132909</v>
      </c>
      <c r="H16" s="1046">
        <v>-5615.5823297818679</v>
      </c>
      <c r="I16" s="1047">
        <v>-16.098464444192953</v>
      </c>
    </row>
    <row r="17" spans="1:9" s="955" customFormat="1" ht="24.75" customHeight="1">
      <c r="A17" s="903" t="s">
        <v>926</v>
      </c>
      <c r="B17" s="1046">
        <v>285228.66263810528</v>
      </c>
      <c r="C17" s="1046">
        <v>258989.64699437754</v>
      </c>
      <c r="D17" s="1046">
        <v>308478.9886331298</v>
      </c>
      <c r="E17" s="1046">
        <v>295981.69362951512</v>
      </c>
      <c r="F17" s="1046">
        <v>-26239.015643727733</v>
      </c>
      <c r="G17" s="1046">
        <v>-9.1992913338514928</v>
      </c>
      <c r="H17" s="1046">
        <v>-12497.295003614679</v>
      </c>
      <c r="I17" s="1047">
        <v>-4.0512629592667517</v>
      </c>
    </row>
    <row r="18" spans="1:9" s="955" customFormat="1" ht="24.75" customHeight="1">
      <c r="A18" s="903" t="s">
        <v>922</v>
      </c>
      <c r="B18" s="1046">
        <v>266139.35568892118</v>
      </c>
      <c r="C18" s="1046">
        <v>244711.30268038099</v>
      </c>
      <c r="D18" s="1046">
        <v>293013.03497543302</v>
      </c>
      <c r="E18" s="1046">
        <v>270309.3687361856</v>
      </c>
      <c r="F18" s="1046">
        <v>-21428.053008540184</v>
      </c>
      <c r="G18" s="1046">
        <v>-8.0514409276569037</v>
      </c>
      <c r="H18" s="1046">
        <v>-22703.666239247425</v>
      </c>
      <c r="I18" s="1047">
        <v>-7.7483468410034924</v>
      </c>
    </row>
    <row r="19" spans="1:9" s="955" customFormat="1" ht="24.75" customHeight="1">
      <c r="A19" s="903" t="s">
        <v>923</v>
      </c>
      <c r="B19" s="1046">
        <v>19089.306949184098</v>
      </c>
      <c r="C19" s="1046">
        <v>14278.344313996549</v>
      </c>
      <c r="D19" s="1046">
        <v>15465.9536576968</v>
      </c>
      <c r="E19" s="1046">
        <v>25672.3248933295</v>
      </c>
      <c r="F19" s="1046">
        <v>-4810.9626351875486</v>
      </c>
      <c r="G19" s="1046">
        <v>-25.202395498141307</v>
      </c>
      <c r="H19" s="1046">
        <v>10206.3712356327</v>
      </c>
      <c r="I19" s="1047">
        <v>65.99251143206024</v>
      </c>
    </row>
    <row r="20" spans="1:9" s="955" customFormat="1" ht="24.75" customHeight="1">
      <c r="A20" s="903" t="s">
        <v>927</v>
      </c>
      <c r="B20" s="1046">
        <v>20604.848162168502</v>
      </c>
      <c r="C20" s="1046">
        <v>21635.422411280004</v>
      </c>
      <c r="D20" s="1046">
        <v>22165.933402141487</v>
      </c>
      <c r="E20" s="1046">
        <v>22814.174277133505</v>
      </c>
      <c r="F20" s="1046">
        <v>1030.5742491115016</v>
      </c>
      <c r="G20" s="1046">
        <v>5.001610499628363</v>
      </c>
      <c r="H20" s="1046">
        <v>648.24087499201778</v>
      </c>
      <c r="I20" s="1047">
        <v>2.9244916657982478</v>
      </c>
    </row>
    <row r="21" spans="1:9" s="955" customFormat="1" ht="24.75" customHeight="1">
      <c r="A21" s="894" t="s">
        <v>928</v>
      </c>
      <c r="B21" s="1045">
        <v>6243.6105196099998</v>
      </c>
      <c r="C21" s="1045">
        <v>15565.71912623</v>
      </c>
      <c r="D21" s="1045">
        <v>11776.912134099999</v>
      </c>
      <c r="E21" s="1045">
        <v>34140.940188519999</v>
      </c>
      <c r="F21" s="1045">
        <v>9322.1086066200005</v>
      </c>
      <c r="G21" s="1045">
        <v>149.30637613190351</v>
      </c>
      <c r="H21" s="1045">
        <v>22364.02805442</v>
      </c>
      <c r="I21" s="923">
        <v>189.89721414041165</v>
      </c>
    </row>
    <row r="22" spans="1:9" s="955" customFormat="1" ht="24.75" customHeight="1">
      <c r="A22" s="894" t="s">
        <v>929</v>
      </c>
      <c r="B22" s="1045">
        <v>0</v>
      </c>
      <c r="C22" s="1045">
        <v>0</v>
      </c>
      <c r="D22" s="1045">
        <v>0</v>
      </c>
      <c r="E22" s="1045">
        <v>2767.5</v>
      </c>
      <c r="F22" s="1045">
        <v>0</v>
      </c>
      <c r="G22" s="1045"/>
      <c r="H22" s="1045">
        <v>2767.5</v>
      </c>
      <c r="I22" s="923"/>
    </row>
    <row r="23" spans="1:9" s="955" customFormat="1" ht="24.75" customHeight="1">
      <c r="A23" s="1028" t="s">
        <v>930</v>
      </c>
      <c r="B23" s="1045">
        <v>496399.10076305363</v>
      </c>
      <c r="C23" s="1045">
        <v>545654.5413799698</v>
      </c>
      <c r="D23" s="1045">
        <v>598235.27005524887</v>
      </c>
      <c r="E23" s="1045">
        <v>719012.86549205426</v>
      </c>
      <c r="F23" s="1045">
        <v>49255.440616916167</v>
      </c>
      <c r="G23" s="1045">
        <v>9.9225483167076263</v>
      </c>
      <c r="H23" s="1045">
        <v>120777.59543680539</v>
      </c>
      <c r="I23" s="923">
        <v>20.188979400303698</v>
      </c>
    </row>
    <row r="24" spans="1:9" s="955" customFormat="1" ht="24.75" customHeight="1">
      <c r="A24" s="1029" t="s">
        <v>931</v>
      </c>
      <c r="B24" s="1046">
        <v>186759.51443042001</v>
      </c>
      <c r="C24" s="1046">
        <v>224558.08465994007</v>
      </c>
      <c r="D24" s="1046">
        <v>231457.61601306006</v>
      </c>
      <c r="E24" s="1046">
        <v>247604.81259247003</v>
      </c>
      <c r="F24" s="1046">
        <v>37798.570229520061</v>
      </c>
      <c r="G24" s="1046">
        <v>20.23916711542023</v>
      </c>
      <c r="H24" s="1046">
        <v>16147.196579409967</v>
      </c>
      <c r="I24" s="1047">
        <v>6.97630817147052</v>
      </c>
    </row>
    <row r="25" spans="1:9" s="955" customFormat="1" ht="24.75" customHeight="1">
      <c r="A25" s="1029" t="s">
        <v>932</v>
      </c>
      <c r="B25" s="1046">
        <v>121570.39214395515</v>
      </c>
      <c r="C25" s="1046">
        <v>128244.6807643564</v>
      </c>
      <c r="D25" s="1046">
        <v>132712.53411730868</v>
      </c>
      <c r="E25" s="1046">
        <v>188446.98740510273</v>
      </c>
      <c r="F25" s="1046">
        <v>6674.2886204012466</v>
      </c>
      <c r="G25" s="1046">
        <v>5.4900609455121447</v>
      </c>
      <c r="H25" s="1046">
        <v>55734.453287794051</v>
      </c>
      <c r="I25" s="1047">
        <v>41.996374840170454</v>
      </c>
    </row>
    <row r="26" spans="1:9" s="955" customFormat="1" ht="24.75" customHeight="1">
      <c r="A26" s="1029" t="s">
        <v>933</v>
      </c>
      <c r="B26" s="1046">
        <v>188069.19418867846</v>
      </c>
      <c r="C26" s="1046">
        <v>192851.77595567331</v>
      </c>
      <c r="D26" s="1046">
        <v>234065.11992488004</v>
      </c>
      <c r="E26" s="1046">
        <v>282961.06549448147</v>
      </c>
      <c r="F26" s="1046">
        <v>4782.5817669948447</v>
      </c>
      <c r="G26" s="1046">
        <v>2.5429905134791877</v>
      </c>
      <c r="H26" s="1046">
        <v>48895.945569601434</v>
      </c>
      <c r="I26" s="1047">
        <v>20.889889781653036</v>
      </c>
    </row>
    <row r="27" spans="1:9" s="955" customFormat="1" ht="24.75" customHeight="1">
      <c r="A27" s="1030" t="s">
        <v>934</v>
      </c>
      <c r="B27" s="1048">
        <v>2583028.3758969028</v>
      </c>
      <c r="C27" s="1048">
        <v>2818915.4514521612</v>
      </c>
      <c r="D27" s="1048">
        <v>3069231.184584456</v>
      </c>
      <c r="E27" s="1048">
        <v>3432056.3498213203</v>
      </c>
      <c r="F27" s="1048">
        <v>235887.07555525843</v>
      </c>
      <c r="G27" s="1048">
        <v>9.132190639344083</v>
      </c>
      <c r="H27" s="1048">
        <v>362825.16523686424</v>
      </c>
      <c r="I27" s="1049">
        <v>11.821369698678701</v>
      </c>
    </row>
    <row r="28" spans="1:9" s="955" customFormat="1" ht="24.75" customHeight="1">
      <c r="A28" s="894" t="s">
        <v>935</v>
      </c>
      <c r="B28" s="1045">
        <v>395624.47801085119</v>
      </c>
      <c r="C28" s="1045">
        <v>290741.29767635412</v>
      </c>
      <c r="D28" s="1045">
        <v>367746.54132730607</v>
      </c>
      <c r="E28" s="1045">
        <v>335783.7502443511</v>
      </c>
      <c r="F28" s="1045">
        <v>-104883.18033449707</v>
      </c>
      <c r="G28" s="1045">
        <v>-26.510791461093653</v>
      </c>
      <c r="H28" s="1045">
        <v>-31962.791082954966</v>
      </c>
      <c r="I28" s="923">
        <v>-8.6915273132391118</v>
      </c>
    </row>
    <row r="29" spans="1:9" s="955" customFormat="1" ht="24.75" customHeight="1">
      <c r="A29" s="903" t="s">
        <v>936</v>
      </c>
      <c r="B29" s="1046">
        <v>55471.976032439998</v>
      </c>
      <c r="C29" s="1046">
        <v>50147.384750679994</v>
      </c>
      <c r="D29" s="1046">
        <v>63741.362749070016</v>
      </c>
      <c r="E29" s="1046">
        <v>57449.269197657013</v>
      </c>
      <c r="F29" s="1046">
        <v>-5324.5912817600038</v>
      </c>
      <c r="G29" s="1046">
        <v>-9.5987049003738107</v>
      </c>
      <c r="H29" s="1046">
        <v>-6292.0935514130033</v>
      </c>
      <c r="I29" s="1047">
        <v>-9.8712880930754885</v>
      </c>
    </row>
    <row r="30" spans="1:9" s="955" customFormat="1" ht="24.75" customHeight="1">
      <c r="A30" s="903" t="s">
        <v>957</v>
      </c>
      <c r="B30" s="1046">
        <v>194425.91190588006</v>
      </c>
      <c r="C30" s="1046">
        <v>129975.84709354008</v>
      </c>
      <c r="D30" s="1046">
        <v>191080.57552753005</v>
      </c>
      <c r="E30" s="1046">
        <v>121993.66791617006</v>
      </c>
      <c r="F30" s="1046">
        <v>-64450.064812339973</v>
      </c>
      <c r="G30" s="1046">
        <v>-33.148907046679923</v>
      </c>
      <c r="H30" s="1046">
        <v>-69086.907611359988</v>
      </c>
      <c r="I30" s="1047">
        <v>-36.155903037567647</v>
      </c>
    </row>
    <row r="31" spans="1:9" s="955" customFormat="1" ht="24.75" customHeight="1">
      <c r="A31" s="903" t="s">
        <v>938</v>
      </c>
      <c r="B31" s="1046">
        <v>996.72497615775001</v>
      </c>
      <c r="C31" s="1046">
        <v>3156.2694962277501</v>
      </c>
      <c r="D31" s="1046">
        <v>2500.5275552140006</v>
      </c>
      <c r="E31" s="1046">
        <v>3316.9806224718495</v>
      </c>
      <c r="F31" s="1046">
        <v>2159.5445200700001</v>
      </c>
      <c r="G31" s="1046">
        <v>216.66403187715574</v>
      </c>
      <c r="H31" s="1046">
        <v>816.45306725784894</v>
      </c>
      <c r="I31" s="1047">
        <v>32.651232559121915</v>
      </c>
    </row>
    <row r="32" spans="1:9" s="955" customFormat="1" ht="24.75" customHeight="1">
      <c r="A32" s="903" t="s">
        <v>939</v>
      </c>
      <c r="B32" s="1046">
        <v>144564.82237001334</v>
      </c>
      <c r="C32" s="1046">
        <v>107368.70270390634</v>
      </c>
      <c r="D32" s="1046">
        <v>110388.910695492</v>
      </c>
      <c r="E32" s="1046">
        <v>152326.59770805217</v>
      </c>
      <c r="F32" s="1046">
        <v>-37196.119666106999</v>
      </c>
      <c r="G32" s="1046">
        <v>-25.729716992217938</v>
      </c>
      <c r="H32" s="1046">
        <v>41937.687012560171</v>
      </c>
      <c r="I32" s="1047">
        <v>37.990851389271654</v>
      </c>
    </row>
    <row r="33" spans="1:9" s="955" customFormat="1" ht="24.75" customHeight="1">
      <c r="A33" s="903" t="s">
        <v>940</v>
      </c>
      <c r="B33" s="1046">
        <v>165.04272635999999</v>
      </c>
      <c r="C33" s="1046">
        <v>93.093631999999999</v>
      </c>
      <c r="D33" s="1046">
        <v>35.1648</v>
      </c>
      <c r="E33" s="1046">
        <v>697.23479999999995</v>
      </c>
      <c r="F33" s="1046">
        <v>-71.949094359999989</v>
      </c>
      <c r="G33" s="1046">
        <v>-43.594223112299289</v>
      </c>
      <c r="H33" s="1046">
        <v>662.06999999999994</v>
      </c>
      <c r="I33" s="1047">
        <v>1882.7634452634452</v>
      </c>
    </row>
    <row r="34" spans="1:9" s="955" customFormat="1" ht="24.75" customHeight="1">
      <c r="A34" s="1001" t="s">
        <v>941</v>
      </c>
      <c r="B34" s="1045">
        <v>1970122.3306548186</v>
      </c>
      <c r="C34" s="1045">
        <v>2317246.1493385518</v>
      </c>
      <c r="D34" s="1045">
        <v>2428141.6815322544</v>
      </c>
      <c r="E34" s="1045">
        <v>2776921.894225033</v>
      </c>
      <c r="F34" s="1045">
        <v>347123.81868373323</v>
      </c>
      <c r="G34" s="1045">
        <v>17.619404302085044</v>
      </c>
      <c r="H34" s="1045">
        <v>348780.21269277856</v>
      </c>
      <c r="I34" s="923">
        <v>14.364079960634104</v>
      </c>
    </row>
    <row r="35" spans="1:9" s="955" customFormat="1" ht="24.75" customHeight="1">
      <c r="A35" s="903" t="s">
        <v>942</v>
      </c>
      <c r="B35" s="1046">
        <v>203061.8</v>
      </c>
      <c r="C35" s="1046">
        <v>271838.5</v>
      </c>
      <c r="D35" s="1046">
        <v>275863.5</v>
      </c>
      <c r="E35" s="1046">
        <v>293536.90000000002</v>
      </c>
      <c r="F35" s="1046">
        <v>68776.700000000012</v>
      </c>
      <c r="G35" s="1046">
        <v>33.86983667041266</v>
      </c>
      <c r="H35" s="1046">
        <v>17673.400000000023</v>
      </c>
      <c r="I35" s="1047">
        <v>6.406574265896003</v>
      </c>
    </row>
    <row r="36" spans="1:9" s="955" customFormat="1" ht="24.75" customHeight="1">
      <c r="A36" s="903" t="s">
        <v>943</v>
      </c>
      <c r="B36" s="1046">
        <v>8874.3822978200005</v>
      </c>
      <c r="C36" s="1046">
        <v>10112.919931020002</v>
      </c>
      <c r="D36" s="1046">
        <v>9631.5403532540004</v>
      </c>
      <c r="E36" s="1046">
        <v>10613.267329214001</v>
      </c>
      <c r="F36" s="1046">
        <v>1238.5376332000014</v>
      </c>
      <c r="G36" s="1046">
        <v>13.956324977167696</v>
      </c>
      <c r="H36" s="1046">
        <v>981.72697596000035</v>
      </c>
      <c r="I36" s="1047">
        <v>10.192834582563167</v>
      </c>
    </row>
    <row r="37" spans="1:9" s="955" customFormat="1" ht="24.75" customHeight="1">
      <c r="A37" s="911" t="s">
        <v>944</v>
      </c>
      <c r="B37" s="1046">
        <v>16701.310774274891</v>
      </c>
      <c r="C37" s="1046">
        <v>20301.498934756681</v>
      </c>
      <c r="D37" s="1046">
        <v>22577.21356132576</v>
      </c>
      <c r="E37" s="1046">
        <v>33152.232529073925</v>
      </c>
      <c r="F37" s="1046">
        <v>3600.18816048179</v>
      </c>
      <c r="G37" s="1046">
        <v>21.556320992644345</v>
      </c>
      <c r="H37" s="1046">
        <v>10575.018967748165</v>
      </c>
      <c r="I37" s="1047">
        <v>46.839345072515613</v>
      </c>
    </row>
    <row r="38" spans="1:9" s="955" customFormat="1" ht="24.75" customHeight="1">
      <c r="A38" s="1034" t="s">
        <v>945</v>
      </c>
      <c r="B38" s="1046">
        <v>853.65695507000009</v>
      </c>
      <c r="C38" s="1046">
        <v>1053.5731363499999</v>
      </c>
      <c r="D38" s="1046">
        <v>1047.4796596799999</v>
      </c>
      <c r="E38" s="1046">
        <v>1035.72655556</v>
      </c>
      <c r="F38" s="1046">
        <v>199.91618127999982</v>
      </c>
      <c r="G38" s="1046">
        <v>23.418796050646204</v>
      </c>
      <c r="H38" s="1046">
        <v>-11.753104119999989</v>
      </c>
      <c r="I38" s="1047">
        <v>-1.1220365007937727</v>
      </c>
    </row>
    <row r="39" spans="1:9" s="955" customFormat="1" ht="24.75" customHeight="1">
      <c r="A39" s="1034" t="s">
        <v>946</v>
      </c>
      <c r="B39" s="1046">
        <v>15847.65381920489</v>
      </c>
      <c r="C39" s="1046">
        <v>19247.925798406679</v>
      </c>
      <c r="D39" s="1046">
        <v>21529.733901645759</v>
      </c>
      <c r="E39" s="1046">
        <v>32116.505973513922</v>
      </c>
      <c r="F39" s="1046">
        <v>3400.2719792017888</v>
      </c>
      <c r="G39" s="1046">
        <v>21.455996060951232</v>
      </c>
      <c r="H39" s="1046">
        <v>10586.772071868163</v>
      </c>
      <c r="I39" s="1047">
        <v>49.172795726281123</v>
      </c>
    </row>
    <row r="40" spans="1:9" s="955" customFormat="1" ht="24.75" customHeight="1">
      <c r="A40" s="903" t="s">
        <v>947</v>
      </c>
      <c r="B40" s="1046">
        <v>1735074.9387289728</v>
      </c>
      <c r="C40" s="1046">
        <v>2014898.3542934153</v>
      </c>
      <c r="D40" s="1046">
        <v>2119961.7499762247</v>
      </c>
      <c r="E40" s="1046">
        <v>2439531.152662755</v>
      </c>
      <c r="F40" s="1046">
        <v>279823.41556444252</v>
      </c>
      <c r="G40" s="1046">
        <v>16.127454170332655</v>
      </c>
      <c r="H40" s="1046">
        <v>319569.40268653026</v>
      </c>
      <c r="I40" s="1047">
        <v>15.074300406132998</v>
      </c>
    </row>
    <row r="41" spans="1:9" s="955" customFormat="1" ht="24.75" customHeight="1">
      <c r="A41" s="911" t="s">
        <v>948</v>
      </c>
      <c r="B41" s="1046">
        <v>1708985.2290884757</v>
      </c>
      <c r="C41" s="1046">
        <v>1985656.3355986613</v>
      </c>
      <c r="D41" s="1046">
        <v>2090479.080886045</v>
      </c>
      <c r="E41" s="1046">
        <v>2405726.9573565936</v>
      </c>
      <c r="F41" s="1046">
        <v>276671.10651018564</v>
      </c>
      <c r="G41" s="1046">
        <v>16.189204084446896</v>
      </c>
      <c r="H41" s="1046">
        <v>315247.87647054857</v>
      </c>
      <c r="I41" s="1047">
        <v>15.080173695731574</v>
      </c>
    </row>
    <row r="42" spans="1:9" s="955" customFormat="1" ht="24.75" customHeight="1">
      <c r="A42" s="911" t="s">
        <v>949</v>
      </c>
      <c r="B42" s="1046">
        <v>26089.709640497029</v>
      </c>
      <c r="C42" s="1046">
        <v>29242.018694753944</v>
      </c>
      <c r="D42" s="1046">
        <v>29482.669090179654</v>
      </c>
      <c r="E42" s="1046">
        <v>33804.195306161273</v>
      </c>
      <c r="F42" s="1046">
        <v>3152.3090542569153</v>
      </c>
      <c r="G42" s="1046">
        <v>12.082576225240279</v>
      </c>
      <c r="H42" s="1046">
        <v>4321.5262159816193</v>
      </c>
      <c r="I42" s="1047">
        <v>14.65785272955857</v>
      </c>
    </row>
    <row r="43" spans="1:9" s="955" customFormat="1" ht="24.75" customHeight="1">
      <c r="A43" s="925" t="s">
        <v>950</v>
      </c>
      <c r="B43" s="1050">
        <v>6409.8988537510004</v>
      </c>
      <c r="C43" s="1050">
        <v>94.876179360000009</v>
      </c>
      <c r="D43" s="1050">
        <v>107.67764145000001</v>
      </c>
      <c r="E43" s="1050">
        <v>88.341703989999999</v>
      </c>
      <c r="F43" s="1050">
        <v>-6315.0226743910007</v>
      </c>
      <c r="G43" s="1050">
        <v>-98.51984904091772</v>
      </c>
      <c r="H43" s="1050">
        <v>-19.335937460000011</v>
      </c>
      <c r="I43" s="1051">
        <v>-17.957244604933727</v>
      </c>
    </row>
    <row r="44" spans="1:9" s="955" customFormat="1" ht="24.75" customHeight="1">
      <c r="A44" s="1035" t="s">
        <v>951</v>
      </c>
      <c r="B44" s="1050">
        <v>0</v>
      </c>
      <c r="C44" s="1050">
        <v>0</v>
      </c>
      <c r="D44" s="1050">
        <v>0</v>
      </c>
      <c r="E44" s="1050">
        <v>0</v>
      </c>
      <c r="F44" s="1050">
        <v>0</v>
      </c>
      <c r="G44" s="1045"/>
      <c r="H44" s="1050">
        <v>0</v>
      </c>
      <c r="I44" s="923"/>
    </row>
    <row r="45" spans="1:9" s="955" customFormat="1" ht="24.75" customHeight="1" thickBot="1">
      <c r="A45" s="1036" t="s">
        <v>952</v>
      </c>
      <c r="B45" s="1052">
        <v>217281.56618032465</v>
      </c>
      <c r="C45" s="1052">
        <v>210928.00982368013</v>
      </c>
      <c r="D45" s="1052">
        <v>273342.97761719179</v>
      </c>
      <c r="E45" s="1052">
        <v>319350.71638389438</v>
      </c>
      <c r="F45" s="1052">
        <v>-6353.5563566445198</v>
      </c>
      <c r="G45" s="1052">
        <v>-2.92411200284318</v>
      </c>
      <c r="H45" s="1052">
        <v>46007.738766702591</v>
      </c>
      <c r="I45" s="1053">
        <v>16.831505666531143</v>
      </c>
    </row>
    <row r="46" spans="1:9" s="955" customFormat="1" ht="20.25" customHeight="1" thickTop="1">
      <c r="A46" s="945" t="s">
        <v>852</v>
      </c>
      <c r="B46" s="1037"/>
      <c r="C46" s="885"/>
      <c r="D46" s="941"/>
      <c r="E46" s="941"/>
      <c r="F46" s="908"/>
      <c r="G46" s="908"/>
      <c r="H46" s="908"/>
      <c r="I46" s="908"/>
    </row>
  </sheetData>
  <mergeCells count="7"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workbookViewId="0">
      <selection activeCell="J1" sqref="J1"/>
    </sheetView>
  </sheetViews>
  <sheetFormatPr defaultColWidth="11" defaultRowHeight="17.100000000000001" customHeight="1"/>
  <cols>
    <col min="1" max="1" width="51.42578125" style="955" bestFit="1" customWidth="1"/>
    <col min="2" max="6" width="12.7109375" style="955" customWidth="1"/>
    <col min="7" max="7" width="8.5703125" style="955" customWidth="1"/>
    <col min="8" max="8" width="12.5703125" style="955" customWidth="1"/>
    <col min="9" max="9" width="9.42578125" style="955" customWidth="1"/>
    <col min="10" max="254" width="11" style="884"/>
    <col min="255" max="255" width="46.7109375" style="884" bestFit="1" customWidth="1"/>
    <col min="256" max="256" width="11.85546875" style="884" customWidth="1"/>
    <col min="257" max="257" width="12.42578125" style="884" customWidth="1"/>
    <col min="258" max="258" width="12.5703125" style="884" customWidth="1"/>
    <col min="259" max="259" width="11.7109375" style="884" customWidth="1"/>
    <col min="260" max="260" width="10.7109375" style="884" customWidth="1"/>
    <col min="261" max="261" width="2.42578125" style="884" bestFit="1" customWidth="1"/>
    <col min="262" max="262" width="8.5703125" style="884" customWidth="1"/>
    <col min="263" max="263" width="12.42578125" style="884" customWidth="1"/>
    <col min="264" max="264" width="2.140625" style="884" customWidth="1"/>
    <col min="265" max="265" width="9.42578125" style="884" customWidth="1"/>
    <col min="266" max="510" width="11" style="884"/>
    <col min="511" max="511" width="46.7109375" style="884" bestFit="1" customWidth="1"/>
    <col min="512" max="512" width="11.85546875" style="884" customWidth="1"/>
    <col min="513" max="513" width="12.42578125" style="884" customWidth="1"/>
    <col min="514" max="514" width="12.5703125" style="884" customWidth="1"/>
    <col min="515" max="515" width="11.7109375" style="884" customWidth="1"/>
    <col min="516" max="516" width="10.7109375" style="884" customWidth="1"/>
    <col min="517" max="517" width="2.42578125" style="884" bestFit="1" customWidth="1"/>
    <col min="518" max="518" width="8.5703125" style="884" customWidth="1"/>
    <col min="519" max="519" width="12.42578125" style="884" customWidth="1"/>
    <col min="520" max="520" width="2.140625" style="884" customWidth="1"/>
    <col min="521" max="521" width="9.42578125" style="884" customWidth="1"/>
    <col min="522" max="766" width="11" style="884"/>
    <col min="767" max="767" width="46.7109375" style="884" bestFit="1" customWidth="1"/>
    <col min="768" max="768" width="11.85546875" style="884" customWidth="1"/>
    <col min="769" max="769" width="12.42578125" style="884" customWidth="1"/>
    <col min="770" max="770" width="12.5703125" style="884" customWidth="1"/>
    <col min="771" max="771" width="11.7109375" style="884" customWidth="1"/>
    <col min="772" max="772" width="10.7109375" style="884" customWidth="1"/>
    <col min="773" max="773" width="2.42578125" style="884" bestFit="1" customWidth="1"/>
    <col min="774" max="774" width="8.5703125" style="884" customWidth="1"/>
    <col min="775" max="775" width="12.42578125" style="884" customWidth="1"/>
    <col min="776" max="776" width="2.140625" style="884" customWidth="1"/>
    <col min="777" max="777" width="9.42578125" style="884" customWidth="1"/>
    <col min="778" max="1022" width="11" style="884"/>
    <col min="1023" max="1023" width="46.7109375" style="884" bestFit="1" customWidth="1"/>
    <col min="1024" max="1024" width="11.85546875" style="884" customWidth="1"/>
    <col min="1025" max="1025" width="12.42578125" style="884" customWidth="1"/>
    <col min="1026" max="1026" width="12.5703125" style="884" customWidth="1"/>
    <col min="1027" max="1027" width="11.7109375" style="884" customWidth="1"/>
    <col min="1028" max="1028" width="10.7109375" style="884" customWidth="1"/>
    <col min="1029" max="1029" width="2.42578125" style="884" bestFit="1" customWidth="1"/>
    <col min="1030" max="1030" width="8.5703125" style="884" customWidth="1"/>
    <col min="1031" max="1031" width="12.42578125" style="884" customWidth="1"/>
    <col min="1032" max="1032" width="2.140625" style="884" customWidth="1"/>
    <col min="1033" max="1033" width="9.42578125" style="884" customWidth="1"/>
    <col min="1034" max="1278" width="11" style="884"/>
    <col min="1279" max="1279" width="46.7109375" style="884" bestFit="1" customWidth="1"/>
    <col min="1280" max="1280" width="11.85546875" style="884" customWidth="1"/>
    <col min="1281" max="1281" width="12.42578125" style="884" customWidth="1"/>
    <col min="1282" max="1282" width="12.5703125" style="884" customWidth="1"/>
    <col min="1283" max="1283" width="11.7109375" style="884" customWidth="1"/>
    <col min="1284" max="1284" width="10.7109375" style="884" customWidth="1"/>
    <col min="1285" max="1285" width="2.42578125" style="884" bestFit="1" customWidth="1"/>
    <col min="1286" max="1286" width="8.5703125" style="884" customWidth="1"/>
    <col min="1287" max="1287" width="12.42578125" style="884" customWidth="1"/>
    <col min="1288" max="1288" width="2.140625" style="884" customWidth="1"/>
    <col min="1289" max="1289" width="9.42578125" style="884" customWidth="1"/>
    <col min="1290" max="1534" width="11" style="884"/>
    <col min="1535" max="1535" width="46.7109375" style="884" bestFit="1" customWidth="1"/>
    <col min="1536" max="1536" width="11.85546875" style="884" customWidth="1"/>
    <col min="1537" max="1537" width="12.42578125" style="884" customWidth="1"/>
    <col min="1538" max="1538" width="12.5703125" style="884" customWidth="1"/>
    <col min="1539" max="1539" width="11.7109375" style="884" customWidth="1"/>
    <col min="1540" max="1540" width="10.7109375" style="884" customWidth="1"/>
    <col min="1541" max="1541" width="2.42578125" style="884" bestFit="1" customWidth="1"/>
    <col min="1542" max="1542" width="8.5703125" style="884" customWidth="1"/>
    <col min="1543" max="1543" width="12.42578125" style="884" customWidth="1"/>
    <col min="1544" max="1544" width="2.140625" style="884" customWidth="1"/>
    <col min="1545" max="1545" width="9.42578125" style="884" customWidth="1"/>
    <col min="1546" max="1790" width="11" style="884"/>
    <col min="1791" max="1791" width="46.7109375" style="884" bestFit="1" customWidth="1"/>
    <col min="1792" max="1792" width="11.85546875" style="884" customWidth="1"/>
    <col min="1793" max="1793" width="12.42578125" style="884" customWidth="1"/>
    <col min="1794" max="1794" width="12.5703125" style="884" customWidth="1"/>
    <col min="1795" max="1795" width="11.7109375" style="884" customWidth="1"/>
    <col min="1796" max="1796" width="10.7109375" style="884" customWidth="1"/>
    <col min="1797" max="1797" width="2.42578125" style="884" bestFit="1" customWidth="1"/>
    <col min="1798" max="1798" width="8.5703125" style="884" customWidth="1"/>
    <col min="1799" max="1799" width="12.42578125" style="884" customWidth="1"/>
    <col min="1800" max="1800" width="2.140625" style="884" customWidth="1"/>
    <col min="1801" max="1801" width="9.42578125" style="884" customWidth="1"/>
    <col min="1802" max="2046" width="11" style="884"/>
    <col min="2047" max="2047" width="46.7109375" style="884" bestFit="1" customWidth="1"/>
    <col min="2048" max="2048" width="11.85546875" style="884" customWidth="1"/>
    <col min="2049" max="2049" width="12.42578125" style="884" customWidth="1"/>
    <col min="2050" max="2050" width="12.5703125" style="884" customWidth="1"/>
    <col min="2051" max="2051" width="11.7109375" style="884" customWidth="1"/>
    <col min="2052" max="2052" width="10.7109375" style="884" customWidth="1"/>
    <col min="2053" max="2053" width="2.42578125" style="884" bestFit="1" customWidth="1"/>
    <col min="2054" max="2054" width="8.5703125" style="884" customWidth="1"/>
    <col min="2055" max="2055" width="12.42578125" style="884" customWidth="1"/>
    <col min="2056" max="2056" width="2.140625" style="884" customWidth="1"/>
    <col min="2057" max="2057" width="9.42578125" style="884" customWidth="1"/>
    <col min="2058" max="2302" width="11" style="884"/>
    <col min="2303" max="2303" width="46.7109375" style="884" bestFit="1" customWidth="1"/>
    <col min="2304" max="2304" width="11.85546875" style="884" customWidth="1"/>
    <col min="2305" max="2305" width="12.42578125" style="884" customWidth="1"/>
    <col min="2306" max="2306" width="12.5703125" style="884" customWidth="1"/>
    <col min="2307" max="2307" width="11.7109375" style="884" customWidth="1"/>
    <col min="2308" max="2308" width="10.7109375" style="884" customWidth="1"/>
    <col min="2309" max="2309" width="2.42578125" style="884" bestFit="1" customWidth="1"/>
    <col min="2310" max="2310" width="8.5703125" style="884" customWidth="1"/>
    <col min="2311" max="2311" width="12.42578125" style="884" customWidth="1"/>
    <col min="2312" max="2312" width="2.140625" style="884" customWidth="1"/>
    <col min="2313" max="2313" width="9.42578125" style="884" customWidth="1"/>
    <col min="2314" max="2558" width="11" style="884"/>
    <col min="2559" max="2559" width="46.7109375" style="884" bestFit="1" customWidth="1"/>
    <col min="2560" max="2560" width="11.85546875" style="884" customWidth="1"/>
    <col min="2561" max="2561" width="12.42578125" style="884" customWidth="1"/>
    <col min="2562" max="2562" width="12.5703125" style="884" customWidth="1"/>
    <col min="2563" max="2563" width="11.7109375" style="884" customWidth="1"/>
    <col min="2564" max="2564" width="10.7109375" style="884" customWidth="1"/>
    <col min="2565" max="2565" width="2.42578125" style="884" bestFit="1" customWidth="1"/>
    <col min="2566" max="2566" width="8.5703125" style="884" customWidth="1"/>
    <col min="2567" max="2567" width="12.42578125" style="884" customWidth="1"/>
    <col min="2568" max="2568" width="2.140625" style="884" customWidth="1"/>
    <col min="2569" max="2569" width="9.42578125" style="884" customWidth="1"/>
    <col min="2570" max="2814" width="11" style="884"/>
    <col min="2815" max="2815" width="46.7109375" style="884" bestFit="1" customWidth="1"/>
    <col min="2816" max="2816" width="11.85546875" style="884" customWidth="1"/>
    <col min="2817" max="2817" width="12.42578125" style="884" customWidth="1"/>
    <col min="2818" max="2818" width="12.5703125" style="884" customWidth="1"/>
    <col min="2819" max="2819" width="11.7109375" style="884" customWidth="1"/>
    <col min="2820" max="2820" width="10.7109375" style="884" customWidth="1"/>
    <col min="2821" max="2821" width="2.42578125" style="884" bestFit="1" customWidth="1"/>
    <col min="2822" max="2822" width="8.5703125" style="884" customWidth="1"/>
    <col min="2823" max="2823" width="12.42578125" style="884" customWidth="1"/>
    <col min="2824" max="2824" width="2.140625" style="884" customWidth="1"/>
    <col min="2825" max="2825" width="9.42578125" style="884" customWidth="1"/>
    <col min="2826" max="3070" width="11" style="884"/>
    <col min="3071" max="3071" width="46.7109375" style="884" bestFit="1" customWidth="1"/>
    <col min="3072" max="3072" width="11.85546875" style="884" customWidth="1"/>
    <col min="3073" max="3073" width="12.42578125" style="884" customWidth="1"/>
    <col min="3074" max="3074" width="12.5703125" style="884" customWidth="1"/>
    <col min="3075" max="3075" width="11.7109375" style="884" customWidth="1"/>
    <col min="3076" max="3076" width="10.7109375" style="884" customWidth="1"/>
    <col min="3077" max="3077" width="2.42578125" style="884" bestFit="1" customWidth="1"/>
    <col min="3078" max="3078" width="8.5703125" style="884" customWidth="1"/>
    <col min="3079" max="3079" width="12.42578125" style="884" customWidth="1"/>
    <col min="3080" max="3080" width="2.140625" style="884" customWidth="1"/>
    <col min="3081" max="3081" width="9.42578125" style="884" customWidth="1"/>
    <col min="3082" max="3326" width="11" style="884"/>
    <col min="3327" max="3327" width="46.7109375" style="884" bestFit="1" customWidth="1"/>
    <col min="3328" max="3328" width="11.85546875" style="884" customWidth="1"/>
    <col min="3329" max="3329" width="12.42578125" style="884" customWidth="1"/>
    <col min="3330" max="3330" width="12.5703125" style="884" customWidth="1"/>
    <col min="3331" max="3331" width="11.7109375" style="884" customWidth="1"/>
    <col min="3332" max="3332" width="10.7109375" style="884" customWidth="1"/>
    <col min="3333" max="3333" width="2.42578125" style="884" bestFit="1" customWidth="1"/>
    <col min="3334" max="3334" width="8.5703125" style="884" customWidth="1"/>
    <col min="3335" max="3335" width="12.42578125" style="884" customWidth="1"/>
    <col min="3336" max="3336" width="2.140625" style="884" customWidth="1"/>
    <col min="3337" max="3337" width="9.42578125" style="884" customWidth="1"/>
    <col min="3338" max="3582" width="11" style="884"/>
    <col min="3583" max="3583" width="46.7109375" style="884" bestFit="1" customWidth="1"/>
    <col min="3584" max="3584" width="11.85546875" style="884" customWidth="1"/>
    <col min="3585" max="3585" width="12.42578125" style="884" customWidth="1"/>
    <col min="3586" max="3586" width="12.5703125" style="884" customWidth="1"/>
    <col min="3587" max="3587" width="11.7109375" style="884" customWidth="1"/>
    <col min="3588" max="3588" width="10.7109375" style="884" customWidth="1"/>
    <col min="3589" max="3589" width="2.42578125" style="884" bestFit="1" customWidth="1"/>
    <col min="3590" max="3590" width="8.5703125" style="884" customWidth="1"/>
    <col min="3591" max="3591" width="12.42578125" style="884" customWidth="1"/>
    <col min="3592" max="3592" width="2.140625" style="884" customWidth="1"/>
    <col min="3593" max="3593" width="9.42578125" style="884" customWidth="1"/>
    <col min="3594" max="3838" width="11" style="884"/>
    <col min="3839" max="3839" width="46.7109375" style="884" bestFit="1" customWidth="1"/>
    <col min="3840" max="3840" width="11.85546875" style="884" customWidth="1"/>
    <col min="3841" max="3841" width="12.42578125" style="884" customWidth="1"/>
    <col min="3842" max="3842" width="12.5703125" style="884" customWidth="1"/>
    <col min="3843" max="3843" width="11.7109375" style="884" customWidth="1"/>
    <col min="3844" max="3844" width="10.7109375" style="884" customWidth="1"/>
    <col min="3845" max="3845" width="2.42578125" style="884" bestFit="1" customWidth="1"/>
    <col min="3846" max="3846" width="8.5703125" style="884" customWidth="1"/>
    <col min="3847" max="3847" width="12.42578125" style="884" customWidth="1"/>
    <col min="3848" max="3848" width="2.140625" style="884" customWidth="1"/>
    <col min="3849" max="3849" width="9.42578125" style="884" customWidth="1"/>
    <col min="3850" max="4094" width="11" style="884"/>
    <col min="4095" max="4095" width="46.7109375" style="884" bestFit="1" customWidth="1"/>
    <col min="4096" max="4096" width="11.85546875" style="884" customWidth="1"/>
    <col min="4097" max="4097" width="12.42578125" style="884" customWidth="1"/>
    <col min="4098" max="4098" width="12.5703125" style="884" customWidth="1"/>
    <col min="4099" max="4099" width="11.7109375" style="884" customWidth="1"/>
    <col min="4100" max="4100" width="10.7109375" style="884" customWidth="1"/>
    <col min="4101" max="4101" width="2.42578125" style="884" bestFit="1" customWidth="1"/>
    <col min="4102" max="4102" width="8.5703125" style="884" customWidth="1"/>
    <col min="4103" max="4103" width="12.42578125" style="884" customWidth="1"/>
    <col min="4104" max="4104" width="2.140625" style="884" customWidth="1"/>
    <col min="4105" max="4105" width="9.42578125" style="884" customWidth="1"/>
    <col min="4106" max="4350" width="11" style="884"/>
    <col min="4351" max="4351" width="46.7109375" style="884" bestFit="1" customWidth="1"/>
    <col min="4352" max="4352" width="11.85546875" style="884" customWidth="1"/>
    <col min="4353" max="4353" width="12.42578125" style="884" customWidth="1"/>
    <col min="4354" max="4354" width="12.5703125" style="884" customWidth="1"/>
    <col min="4355" max="4355" width="11.7109375" style="884" customWidth="1"/>
    <col min="4356" max="4356" width="10.7109375" style="884" customWidth="1"/>
    <col min="4357" max="4357" width="2.42578125" style="884" bestFit="1" customWidth="1"/>
    <col min="4358" max="4358" width="8.5703125" style="884" customWidth="1"/>
    <col min="4359" max="4359" width="12.42578125" style="884" customWidth="1"/>
    <col min="4360" max="4360" width="2.140625" style="884" customWidth="1"/>
    <col min="4361" max="4361" width="9.42578125" style="884" customWidth="1"/>
    <col min="4362" max="4606" width="11" style="884"/>
    <col min="4607" max="4607" width="46.7109375" style="884" bestFit="1" customWidth="1"/>
    <col min="4608" max="4608" width="11.85546875" style="884" customWidth="1"/>
    <col min="4609" max="4609" width="12.42578125" style="884" customWidth="1"/>
    <col min="4610" max="4610" width="12.5703125" style="884" customWidth="1"/>
    <col min="4611" max="4611" width="11.7109375" style="884" customWidth="1"/>
    <col min="4612" max="4612" width="10.7109375" style="884" customWidth="1"/>
    <col min="4613" max="4613" width="2.42578125" style="884" bestFit="1" customWidth="1"/>
    <col min="4614" max="4614" width="8.5703125" style="884" customWidth="1"/>
    <col min="4615" max="4615" width="12.42578125" style="884" customWidth="1"/>
    <col min="4616" max="4616" width="2.140625" style="884" customWidth="1"/>
    <col min="4617" max="4617" width="9.42578125" style="884" customWidth="1"/>
    <col min="4618" max="4862" width="11" style="884"/>
    <col min="4863" max="4863" width="46.7109375" style="884" bestFit="1" customWidth="1"/>
    <col min="4864" max="4864" width="11.85546875" style="884" customWidth="1"/>
    <col min="4865" max="4865" width="12.42578125" style="884" customWidth="1"/>
    <col min="4866" max="4866" width="12.5703125" style="884" customWidth="1"/>
    <col min="4867" max="4867" width="11.7109375" style="884" customWidth="1"/>
    <col min="4868" max="4868" width="10.7109375" style="884" customWidth="1"/>
    <col min="4869" max="4869" width="2.42578125" style="884" bestFit="1" customWidth="1"/>
    <col min="4870" max="4870" width="8.5703125" style="884" customWidth="1"/>
    <col min="4871" max="4871" width="12.42578125" style="884" customWidth="1"/>
    <col min="4872" max="4872" width="2.140625" style="884" customWidth="1"/>
    <col min="4873" max="4873" width="9.42578125" style="884" customWidth="1"/>
    <col min="4874" max="5118" width="11" style="884"/>
    <col min="5119" max="5119" width="46.7109375" style="884" bestFit="1" customWidth="1"/>
    <col min="5120" max="5120" width="11.85546875" style="884" customWidth="1"/>
    <col min="5121" max="5121" width="12.42578125" style="884" customWidth="1"/>
    <col min="5122" max="5122" width="12.5703125" style="884" customWidth="1"/>
    <col min="5123" max="5123" width="11.7109375" style="884" customWidth="1"/>
    <col min="5124" max="5124" width="10.7109375" style="884" customWidth="1"/>
    <col min="5125" max="5125" width="2.42578125" style="884" bestFit="1" customWidth="1"/>
    <col min="5126" max="5126" width="8.5703125" style="884" customWidth="1"/>
    <col min="5127" max="5127" width="12.42578125" style="884" customWidth="1"/>
    <col min="5128" max="5128" width="2.140625" style="884" customWidth="1"/>
    <col min="5129" max="5129" width="9.42578125" style="884" customWidth="1"/>
    <col min="5130" max="5374" width="11" style="884"/>
    <col min="5375" max="5375" width="46.7109375" style="884" bestFit="1" customWidth="1"/>
    <col min="5376" max="5376" width="11.85546875" style="884" customWidth="1"/>
    <col min="5377" max="5377" width="12.42578125" style="884" customWidth="1"/>
    <col min="5378" max="5378" width="12.5703125" style="884" customWidth="1"/>
    <col min="5379" max="5379" width="11.7109375" style="884" customWidth="1"/>
    <col min="5380" max="5380" width="10.7109375" style="884" customWidth="1"/>
    <col min="5381" max="5381" width="2.42578125" style="884" bestFit="1" customWidth="1"/>
    <col min="5382" max="5382" width="8.5703125" style="884" customWidth="1"/>
    <col min="5383" max="5383" width="12.42578125" style="884" customWidth="1"/>
    <col min="5384" max="5384" width="2.140625" style="884" customWidth="1"/>
    <col min="5385" max="5385" width="9.42578125" style="884" customWidth="1"/>
    <col min="5386" max="5630" width="11" style="884"/>
    <col min="5631" max="5631" width="46.7109375" style="884" bestFit="1" customWidth="1"/>
    <col min="5632" max="5632" width="11.85546875" style="884" customWidth="1"/>
    <col min="5633" max="5633" width="12.42578125" style="884" customWidth="1"/>
    <col min="5634" max="5634" width="12.5703125" style="884" customWidth="1"/>
    <col min="5635" max="5635" width="11.7109375" style="884" customWidth="1"/>
    <col min="5636" max="5636" width="10.7109375" style="884" customWidth="1"/>
    <col min="5637" max="5637" width="2.42578125" style="884" bestFit="1" customWidth="1"/>
    <col min="5638" max="5638" width="8.5703125" style="884" customWidth="1"/>
    <col min="5639" max="5639" width="12.42578125" style="884" customWidth="1"/>
    <col min="5640" max="5640" width="2.140625" style="884" customWidth="1"/>
    <col min="5641" max="5641" width="9.42578125" style="884" customWidth="1"/>
    <col min="5642" max="5886" width="11" style="884"/>
    <col min="5887" max="5887" width="46.7109375" style="884" bestFit="1" customWidth="1"/>
    <col min="5888" max="5888" width="11.85546875" style="884" customWidth="1"/>
    <col min="5889" max="5889" width="12.42578125" style="884" customWidth="1"/>
    <col min="5890" max="5890" width="12.5703125" style="884" customWidth="1"/>
    <col min="5891" max="5891" width="11.7109375" style="884" customWidth="1"/>
    <col min="5892" max="5892" width="10.7109375" style="884" customWidth="1"/>
    <col min="5893" max="5893" width="2.42578125" style="884" bestFit="1" customWidth="1"/>
    <col min="5894" max="5894" width="8.5703125" style="884" customWidth="1"/>
    <col min="5895" max="5895" width="12.42578125" style="884" customWidth="1"/>
    <col min="5896" max="5896" width="2.140625" style="884" customWidth="1"/>
    <col min="5897" max="5897" width="9.42578125" style="884" customWidth="1"/>
    <col min="5898" max="6142" width="11" style="884"/>
    <col min="6143" max="6143" width="46.7109375" style="884" bestFit="1" customWidth="1"/>
    <col min="6144" max="6144" width="11.85546875" style="884" customWidth="1"/>
    <col min="6145" max="6145" width="12.42578125" style="884" customWidth="1"/>
    <col min="6146" max="6146" width="12.5703125" style="884" customWidth="1"/>
    <col min="6147" max="6147" width="11.7109375" style="884" customWidth="1"/>
    <col min="6148" max="6148" width="10.7109375" style="884" customWidth="1"/>
    <col min="6149" max="6149" width="2.42578125" style="884" bestFit="1" customWidth="1"/>
    <col min="6150" max="6150" width="8.5703125" style="884" customWidth="1"/>
    <col min="6151" max="6151" width="12.42578125" style="884" customWidth="1"/>
    <col min="6152" max="6152" width="2.140625" style="884" customWidth="1"/>
    <col min="6153" max="6153" width="9.42578125" style="884" customWidth="1"/>
    <col min="6154" max="6398" width="11" style="884"/>
    <col min="6399" max="6399" width="46.7109375" style="884" bestFit="1" customWidth="1"/>
    <col min="6400" max="6400" width="11.85546875" style="884" customWidth="1"/>
    <col min="6401" max="6401" width="12.42578125" style="884" customWidth="1"/>
    <col min="6402" max="6402" width="12.5703125" style="884" customWidth="1"/>
    <col min="6403" max="6403" width="11.7109375" style="884" customWidth="1"/>
    <col min="6404" max="6404" width="10.7109375" style="884" customWidth="1"/>
    <col min="6405" max="6405" width="2.42578125" style="884" bestFit="1" customWidth="1"/>
    <col min="6406" max="6406" width="8.5703125" style="884" customWidth="1"/>
    <col min="6407" max="6407" width="12.42578125" style="884" customWidth="1"/>
    <col min="6408" max="6408" width="2.140625" style="884" customWidth="1"/>
    <col min="6409" max="6409" width="9.42578125" style="884" customWidth="1"/>
    <col min="6410" max="6654" width="11" style="884"/>
    <col min="6655" max="6655" width="46.7109375" style="884" bestFit="1" customWidth="1"/>
    <col min="6656" max="6656" width="11.85546875" style="884" customWidth="1"/>
    <col min="6657" max="6657" width="12.42578125" style="884" customWidth="1"/>
    <col min="6658" max="6658" width="12.5703125" style="884" customWidth="1"/>
    <col min="6659" max="6659" width="11.7109375" style="884" customWidth="1"/>
    <col min="6660" max="6660" width="10.7109375" style="884" customWidth="1"/>
    <col min="6661" max="6661" width="2.42578125" style="884" bestFit="1" customWidth="1"/>
    <col min="6662" max="6662" width="8.5703125" style="884" customWidth="1"/>
    <col min="6663" max="6663" width="12.42578125" style="884" customWidth="1"/>
    <col min="6664" max="6664" width="2.140625" style="884" customWidth="1"/>
    <col min="6665" max="6665" width="9.42578125" style="884" customWidth="1"/>
    <col min="6666" max="6910" width="11" style="884"/>
    <col min="6911" max="6911" width="46.7109375" style="884" bestFit="1" customWidth="1"/>
    <col min="6912" max="6912" width="11.85546875" style="884" customWidth="1"/>
    <col min="6913" max="6913" width="12.42578125" style="884" customWidth="1"/>
    <col min="6914" max="6914" width="12.5703125" style="884" customWidth="1"/>
    <col min="6915" max="6915" width="11.7109375" style="884" customWidth="1"/>
    <col min="6916" max="6916" width="10.7109375" style="884" customWidth="1"/>
    <col min="6917" max="6917" width="2.42578125" style="884" bestFit="1" customWidth="1"/>
    <col min="6918" max="6918" width="8.5703125" style="884" customWidth="1"/>
    <col min="6919" max="6919" width="12.42578125" style="884" customWidth="1"/>
    <col min="6920" max="6920" width="2.140625" style="884" customWidth="1"/>
    <col min="6921" max="6921" width="9.42578125" style="884" customWidth="1"/>
    <col min="6922" max="7166" width="11" style="884"/>
    <col min="7167" max="7167" width="46.7109375" style="884" bestFit="1" customWidth="1"/>
    <col min="7168" max="7168" width="11.85546875" style="884" customWidth="1"/>
    <col min="7169" max="7169" width="12.42578125" style="884" customWidth="1"/>
    <col min="7170" max="7170" width="12.5703125" style="884" customWidth="1"/>
    <col min="7171" max="7171" width="11.7109375" style="884" customWidth="1"/>
    <col min="7172" max="7172" width="10.7109375" style="884" customWidth="1"/>
    <col min="7173" max="7173" width="2.42578125" style="884" bestFit="1" customWidth="1"/>
    <col min="7174" max="7174" width="8.5703125" style="884" customWidth="1"/>
    <col min="7175" max="7175" width="12.42578125" style="884" customWidth="1"/>
    <col min="7176" max="7176" width="2.140625" style="884" customWidth="1"/>
    <col min="7177" max="7177" width="9.42578125" style="884" customWidth="1"/>
    <col min="7178" max="7422" width="11" style="884"/>
    <col min="7423" max="7423" width="46.7109375" style="884" bestFit="1" customWidth="1"/>
    <col min="7424" max="7424" width="11.85546875" style="884" customWidth="1"/>
    <col min="7425" max="7425" width="12.42578125" style="884" customWidth="1"/>
    <col min="7426" max="7426" width="12.5703125" style="884" customWidth="1"/>
    <col min="7427" max="7427" width="11.7109375" style="884" customWidth="1"/>
    <col min="7428" max="7428" width="10.7109375" style="884" customWidth="1"/>
    <col min="7429" max="7429" width="2.42578125" style="884" bestFit="1" customWidth="1"/>
    <col min="7430" max="7430" width="8.5703125" style="884" customWidth="1"/>
    <col min="7431" max="7431" width="12.42578125" style="884" customWidth="1"/>
    <col min="7432" max="7432" width="2.140625" style="884" customWidth="1"/>
    <col min="7433" max="7433" width="9.42578125" style="884" customWidth="1"/>
    <col min="7434" max="7678" width="11" style="884"/>
    <col min="7679" max="7679" width="46.7109375" style="884" bestFit="1" customWidth="1"/>
    <col min="7680" max="7680" width="11.85546875" style="884" customWidth="1"/>
    <col min="7681" max="7681" width="12.42578125" style="884" customWidth="1"/>
    <col min="7682" max="7682" width="12.5703125" style="884" customWidth="1"/>
    <col min="7683" max="7683" width="11.7109375" style="884" customWidth="1"/>
    <col min="7684" max="7684" width="10.7109375" style="884" customWidth="1"/>
    <col min="7685" max="7685" width="2.42578125" style="884" bestFit="1" customWidth="1"/>
    <col min="7686" max="7686" width="8.5703125" style="884" customWidth="1"/>
    <col min="7687" max="7687" width="12.42578125" style="884" customWidth="1"/>
    <col min="7688" max="7688" width="2.140625" style="884" customWidth="1"/>
    <col min="7689" max="7689" width="9.42578125" style="884" customWidth="1"/>
    <col min="7690" max="7934" width="11" style="884"/>
    <col min="7935" max="7935" width="46.7109375" style="884" bestFit="1" customWidth="1"/>
    <col min="7936" max="7936" width="11.85546875" style="884" customWidth="1"/>
    <col min="7937" max="7937" width="12.42578125" style="884" customWidth="1"/>
    <col min="7938" max="7938" width="12.5703125" style="884" customWidth="1"/>
    <col min="7939" max="7939" width="11.7109375" style="884" customWidth="1"/>
    <col min="7940" max="7940" width="10.7109375" style="884" customWidth="1"/>
    <col min="7941" max="7941" width="2.42578125" style="884" bestFit="1" customWidth="1"/>
    <col min="7942" max="7942" width="8.5703125" style="884" customWidth="1"/>
    <col min="7943" max="7943" width="12.42578125" style="884" customWidth="1"/>
    <col min="7944" max="7944" width="2.140625" style="884" customWidth="1"/>
    <col min="7945" max="7945" width="9.42578125" style="884" customWidth="1"/>
    <col min="7946" max="8190" width="11" style="884"/>
    <col min="8191" max="8191" width="46.7109375" style="884" bestFit="1" customWidth="1"/>
    <col min="8192" max="8192" width="11.85546875" style="884" customWidth="1"/>
    <col min="8193" max="8193" width="12.42578125" style="884" customWidth="1"/>
    <col min="8194" max="8194" width="12.5703125" style="884" customWidth="1"/>
    <col min="8195" max="8195" width="11.7109375" style="884" customWidth="1"/>
    <col min="8196" max="8196" width="10.7109375" style="884" customWidth="1"/>
    <col min="8197" max="8197" width="2.42578125" style="884" bestFit="1" customWidth="1"/>
    <col min="8198" max="8198" width="8.5703125" style="884" customWidth="1"/>
    <col min="8199" max="8199" width="12.42578125" style="884" customWidth="1"/>
    <col min="8200" max="8200" width="2.140625" style="884" customWidth="1"/>
    <col min="8201" max="8201" width="9.42578125" style="884" customWidth="1"/>
    <col min="8202" max="8446" width="11" style="884"/>
    <col min="8447" max="8447" width="46.7109375" style="884" bestFit="1" customWidth="1"/>
    <col min="8448" max="8448" width="11.85546875" style="884" customWidth="1"/>
    <col min="8449" max="8449" width="12.42578125" style="884" customWidth="1"/>
    <col min="8450" max="8450" width="12.5703125" style="884" customWidth="1"/>
    <col min="8451" max="8451" width="11.7109375" style="884" customWidth="1"/>
    <col min="8452" max="8452" width="10.7109375" style="884" customWidth="1"/>
    <col min="8453" max="8453" width="2.42578125" style="884" bestFit="1" customWidth="1"/>
    <col min="8454" max="8454" width="8.5703125" style="884" customWidth="1"/>
    <col min="8455" max="8455" width="12.42578125" style="884" customWidth="1"/>
    <col min="8456" max="8456" width="2.140625" style="884" customWidth="1"/>
    <col min="8457" max="8457" width="9.42578125" style="884" customWidth="1"/>
    <col min="8458" max="8702" width="11" style="884"/>
    <col min="8703" max="8703" width="46.7109375" style="884" bestFit="1" customWidth="1"/>
    <col min="8704" max="8704" width="11.85546875" style="884" customWidth="1"/>
    <col min="8705" max="8705" width="12.42578125" style="884" customWidth="1"/>
    <col min="8706" max="8706" width="12.5703125" style="884" customWidth="1"/>
    <col min="8707" max="8707" width="11.7109375" style="884" customWidth="1"/>
    <col min="8708" max="8708" width="10.7109375" style="884" customWidth="1"/>
    <col min="8709" max="8709" width="2.42578125" style="884" bestFit="1" customWidth="1"/>
    <col min="8710" max="8710" width="8.5703125" style="884" customWidth="1"/>
    <col min="8711" max="8711" width="12.42578125" style="884" customWidth="1"/>
    <col min="8712" max="8712" width="2.140625" style="884" customWidth="1"/>
    <col min="8713" max="8713" width="9.42578125" style="884" customWidth="1"/>
    <col min="8714" max="8958" width="11" style="884"/>
    <col min="8959" max="8959" width="46.7109375" style="884" bestFit="1" customWidth="1"/>
    <col min="8960" max="8960" width="11.85546875" style="884" customWidth="1"/>
    <col min="8961" max="8961" width="12.42578125" style="884" customWidth="1"/>
    <col min="8962" max="8962" width="12.5703125" style="884" customWidth="1"/>
    <col min="8963" max="8963" width="11.7109375" style="884" customWidth="1"/>
    <col min="8964" max="8964" width="10.7109375" style="884" customWidth="1"/>
    <col min="8965" max="8965" width="2.42578125" style="884" bestFit="1" customWidth="1"/>
    <col min="8966" max="8966" width="8.5703125" style="884" customWidth="1"/>
    <col min="8967" max="8967" width="12.42578125" style="884" customWidth="1"/>
    <col min="8968" max="8968" width="2.140625" style="884" customWidth="1"/>
    <col min="8969" max="8969" width="9.42578125" style="884" customWidth="1"/>
    <col min="8970" max="9214" width="11" style="884"/>
    <col min="9215" max="9215" width="46.7109375" style="884" bestFit="1" customWidth="1"/>
    <col min="9216" max="9216" width="11.85546875" style="884" customWidth="1"/>
    <col min="9217" max="9217" width="12.42578125" style="884" customWidth="1"/>
    <col min="9218" max="9218" width="12.5703125" style="884" customWidth="1"/>
    <col min="9219" max="9219" width="11.7109375" style="884" customWidth="1"/>
    <col min="9220" max="9220" width="10.7109375" style="884" customWidth="1"/>
    <col min="9221" max="9221" width="2.42578125" style="884" bestFit="1" customWidth="1"/>
    <col min="9222" max="9222" width="8.5703125" style="884" customWidth="1"/>
    <col min="9223" max="9223" width="12.42578125" style="884" customWidth="1"/>
    <col min="9224" max="9224" width="2.140625" style="884" customWidth="1"/>
    <col min="9225" max="9225" width="9.42578125" style="884" customWidth="1"/>
    <col min="9226" max="9470" width="11" style="884"/>
    <col min="9471" max="9471" width="46.7109375" style="884" bestFit="1" customWidth="1"/>
    <col min="9472" max="9472" width="11.85546875" style="884" customWidth="1"/>
    <col min="9473" max="9473" width="12.42578125" style="884" customWidth="1"/>
    <col min="9474" max="9474" width="12.5703125" style="884" customWidth="1"/>
    <col min="9475" max="9475" width="11.7109375" style="884" customWidth="1"/>
    <col min="9476" max="9476" width="10.7109375" style="884" customWidth="1"/>
    <col min="9477" max="9477" width="2.42578125" style="884" bestFit="1" customWidth="1"/>
    <col min="9478" max="9478" width="8.5703125" style="884" customWidth="1"/>
    <col min="9479" max="9479" width="12.42578125" style="884" customWidth="1"/>
    <col min="9480" max="9480" width="2.140625" style="884" customWidth="1"/>
    <col min="9481" max="9481" width="9.42578125" style="884" customWidth="1"/>
    <col min="9482" max="9726" width="11" style="884"/>
    <col min="9727" max="9727" width="46.7109375" style="884" bestFit="1" customWidth="1"/>
    <col min="9728" max="9728" width="11.85546875" style="884" customWidth="1"/>
    <col min="9729" max="9729" width="12.42578125" style="884" customWidth="1"/>
    <col min="9730" max="9730" width="12.5703125" style="884" customWidth="1"/>
    <col min="9731" max="9731" width="11.7109375" style="884" customWidth="1"/>
    <col min="9732" max="9732" width="10.7109375" style="884" customWidth="1"/>
    <col min="9733" max="9733" width="2.42578125" style="884" bestFit="1" customWidth="1"/>
    <col min="9734" max="9734" width="8.5703125" style="884" customWidth="1"/>
    <col min="9735" max="9735" width="12.42578125" style="884" customWidth="1"/>
    <col min="9736" max="9736" width="2.140625" style="884" customWidth="1"/>
    <col min="9737" max="9737" width="9.42578125" style="884" customWidth="1"/>
    <col min="9738" max="9982" width="11" style="884"/>
    <col min="9983" max="9983" width="46.7109375" style="884" bestFit="1" customWidth="1"/>
    <col min="9984" max="9984" width="11.85546875" style="884" customWidth="1"/>
    <col min="9985" max="9985" width="12.42578125" style="884" customWidth="1"/>
    <col min="9986" max="9986" width="12.5703125" style="884" customWidth="1"/>
    <col min="9987" max="9987" width="11.7109375" style="884" customWidth="1"/>
    <col min="9988" max="9988" width="10.7109375" style="884" customWidth="1"/>
    <col min="9989" max="9989" width="2.42578125" style="884" bestFit="1" customWidth="1"/>
    <col min="9990" max="9990" width="8.5703125" style="884" customWidth="1"/>
    <col min="9991" max="9991" width="12.42578125" style="884" customWidth="1"/>
    <col min="9992" max="9992" width="2.140625" style="884" customWidth="1"/>
    <col min="9993" max="9993" width="9.42578125" style="884" customWidth="1"/>
    <col min="9994" max="10238" width="11" style="884"/>
    <col min="10239" max="10239" width="46.7109375" style="884" bestFit="1" customWidth="1"/>
    <col min="10240" max="10240" width="11.85546875" style="884" customWidth="1"/>
    <col min="10241" max="10241" width="12.42578125" style="884" customWidth="1"/>
    <col min="10242" max="10242" width="12.5703125" style="884" customWidth="1"/>
    <col min="10243" max="10243" width="11.7109375" style="884" customWidth="1"/>
    <col min="10244" max="10244" width="10.7109375" style="884" customWidth="1"/>
    <col min="10245" max="10245" width="2.42578125" style="884" bestFit="1" customWidth="1"/>
    <col min="10246" max="10246" width="8.5703125" style="884" customWidth="1"/>
    <col min="10247" max="10247" width="12.42578125" style="884" customWidth="1"/>
    <col min="10248" max="10248" width="2.140625" style="884" customWidth="1"/>
    <col min="10249" max="10249" width="9.42578125" style="884" customWidth="1"/>
    <col min="10250" max="10494" width="11" style="884"/>
    <col min="10495" max="10495" width="46.7109375" style="884" bestFit="1" customWidth="1"/>
    <col min="10496" max="10496" width="11.85546875" style="884" customWidth="1"/>
    <col min="10497" max="10497" width="12.42578125" style="884" customWidth="1"/>
    <col min="10498" max="10498" width="12.5703125" style="884" customWidth="1"/>
    <col min="10499" max="10499" width="11.7109375" style="884" customWidth="1"/>
    <col min="10500" max="10500" width="10.7109375" style="884" customWidth="1"/>
    <col min="10501" max="10501" width="2.42578125" style="884" bestFit="1" customWidth="1"/>
    <col min="10502" max="10502" width="8.5703125" style="884" customWidth="1"/>
    <col min="10503" max="10503" width="12.42578125" style="884" customWidth="1"/>
    <col min="10504" max="10504" width="2.140625" style="884" customWidth="1"/>
    <col min="10505" max="10505" width="9.42578125" style="884" customWidth="1"/>
    <col min="10506" max="10750" width="11" style="884"/>
    <col min="10751" max="10751" width="46.7109375" style="884" bestFit="1" customWidth="1"/>
    <col min="10752" max="10752" width="11.85546875" style="884" customWidth="1"/>
    <col min="10753" max="10753" width="12.42578125" style="884" customWidth="1"/>
    <col min="10754" max="10754" width="12.5703125" style="884" customWidth="1"/>
    <col min="10755" max="10755" width="11.7109375" style="884" customWidth="1"/>
    <col min="10756" max="10756" width="10.7109375" style="884" customWidth="1"/>
    <col min="10757" max="10757" width="2.42578125" style="884" bestFit="1" customWidth="1"/>
    <col min="10758" max="10758" width="8.5703125" style="884" customWidth="1"/>
    <col min="10759" max="10759" width="12.42578125" style="884" customWidth="1"/>
    <col min="10760" max="10760" width="2.140625" style="884" customWidth="1"/>
    <col min="10761" max="10761" width="9.42578125" style="884" customWidth="1"/>
    <col min="10762" max="11006" width="11" style="884"/>
    <col min="11007" max="11007" width="46.7109375" style="884" bestFit="1" customWidth="1"/>
    <col min="11008" max="11008" width="11.85546875" style="884" customWidth="1"/>
    <col min="11009" max="11009" width="12.42578125" style="884" customWidth="1"/>
    <col min="11010" max="11010" width="12.5703125" style="884" customWidth="1"/>
    <col min="11011" max="11011" width="11.7109375" style="884" customWidth="1"/>
    <col min="11012" max="11012" width="10.7109375" style="884" customWidth="1"/>
    <col min="11013" max="11013" width="2.42578125" style="884" bestFit="1" customWidth="1"/>
    <col min="11014" max="11014" width="8.5703125" style="884" customWidth="1"/>
    <col min="11015" max="11015" width="12.42578125" style="884" customWidth="1"/>
    <col min="11016" max="11016" width="2.140625" style="884" customWidth="1"/>
    <col min="11017" max="11017" width="9.42578125" style="884" customWidth="1"/>
    <col min="11018" max="11262" width="11" style="884"/>
    <col min="11263" max="11263" width="46.7109375" style="884" bestFit="1" customWidth="1"/>
    <col min="11264" max="11264" width="11.85546875" style="884" customWidth="1"/>
    <col min="11265" max="11265" width="12.42578125" style="884" customWidth="1"/>
    <col min="11266" max="11266" width="12.5703125" style="884" customWidth="1"/>
    <col min="11267" max="11267" width="11.7109375" style="884" customWidth="1"/>
    <col min="11268" max="11268" width="10.7109375" style="884" customWidth="1"/>
    <col min="11269" max="11269" width="2.42578125" style="884" bestFit="1" customWidth="1"/>
    <col min="11270" max="11270" width="8.5703125" style="884" customWidth="1"/>
    <col min="11271" max="11271" width="12.42578125" style="884" customWidth="1"/>
    <col min="11272" max="11272" width="2.140625" style="884" customWidth="1"/>
    <col min="11273" max="11273" width="9.42578125" style="884" customWidth="1"/>
    <col min="11274" max="11518" width="11" style="884"/>
    <col min="11519" max="11519" width="46.7109375" style="884" bestFit="1" customWidth="1"/>
    <col min="11520" max="11520" width="11.85546875" style="884" customWidth="1"/>
    <col min="11521" max="11521" width="12.42578125" style="884" customWidth="1"/>
    <col min="11522" max="11522" width="12.5703125" style="884" customWidth="1"/>
    <col min="11523" max="11523" width="11.7109375" style="884" customWidth="1"/>
    <col min="11524" max="11524" width="10.7109375" style="884" customWidth="1"/>
    <col min="11525" max="11525" width="2.42578125" style="884" bestFit="1" customWidth="1"/>
    <col min="11526" max="11526" width="8.5703125" style="884" customWidth="1"/>
    <col min="11527" max="11527" width="12.42578125" style="884" customWidth="1"/>
    <col min="11528" max="11528" width="2.140625" style="884" customWidth="1"/>
    <col min="11529" max="11529" width="9.42578125" style="884" customWidth="1"/>
    <col min="11530" max="11774" width="11" style="884"/>
    <col min="11775" max="11775" width="46.7109375" style="884" bestFit="1" customWidth="1"/>
    <col min="11776" max="11776" width="11.85546875" style="884" customWidth="1"/>
    <col min="11777" max="11777" width="12.42578125" style="884" customWidth="1"/>
    <col min="11778" max="11778" width="12.5703125" style="884" customWidth="1"/>
    <col min="11779" max="11779" width="11.7109375" style="884" customWidth="1"/>
    <col min="11780" max="11780" width="10.7109375" style="884" customWidth="1"/>
    <col min="11781" max="11781" width="2.42578125" style="884" bestFit="1" customWidth="1"/>
    <col min="11782" max="11782" width="8.5703125" style="884" customWidth="1"/>
    <col min="11783" max="11783" width="12.42578125" style="884" customWidth="1"/>
    <col min="11784" max="11784" width="2.140625" style="884" customWidth="1"/>
    <col min="11785" max="11785" width="9.42578125" style="884" customWidth="1"/>
    <col min="11786" max="12030" width="11" style="884"/>
    <col min="12031" max="12031" width="46.7109375" style="884" bestFit="1" customWidth="1"/>
    <col min="12032" max="12032" width="11.85546875" style="884" customWidth="1"/>
    <col min="12033" max="12033" width="12.42578125" style="884" customWidth="1"/>
    <col min="12034" max="12034" width="12.5703125" style="884" customWidth="1"/>
    <col min="12035" max="12035" width="11.7109375" style="884" customWidth="1"/>
    <col min="12036" max="12036" width="10.7109375" style="884" customWidth="1"/>
    <col min="12037" max="12037" width="2.42578125" style="884" bestFit="1" customWidth="1"/>
    <col min="12038" max="12038" width="8.5703125" style="884" customWidth="1"/>
    <col min="12039" max="12039" width="12.42578125" style="884" customWidth="1"/>
    <col min="12040" max="12040" width="2.140625" style="884" customWidth="1"/>
    <col min="12041" max="12041" width="9.42578125" style="884" customWidth="1"/>
    <col min="12042" max="12286" width="11" style="884"/>
    <col min="12287" max="12287" width="46.7109375" style="884" bestFit="1" customWidth="1"/>
    <col min="12288" max="12288" width="11.85546875" style="884" customWidth="1"/>
    <col min="12289" max="12289" width="12.42578125" style="884" customWidth="1"/>
    <col min="12290" max="12290" width="12.5703125" style="884" customWidth="1"/>
    <col min="12291" max="12291" width="11.7109375" style="884" customWidth="1"/>
    <col min="12292" max="12292" width="10.7109375" style="884" customWidth="1"/>
    <col min="12293" max="12293" width="2.42578125" style="884" bestFit="1" customWidth="1"/>
    <col min="12294" max="12294" width="8.5703125" style="884" customWidth="1"/>
    <col min="12295" max="12295" width="12.42578125" style="884" customWidth="1"/>
    <col min="12296" max="12296" width="2.140625" style="884" customWidth="1"/>
    <col min="12297" max="12297" width="9.42578125" style="884" customWidth="1"/>
    <col min="12298" max="12542" width="11" style="884"/>
    <col min="12543" max="12543" width="46.7109375" style="884" bestFit="1" customWidth="1"/>
    <col min="12544" max="12544" width="11.85546875" style="884" customWidth="1"/>
    <col min="12545" max="12545" width="12.42578125" style="884" customWidth="1"/>
    <col min="12546" max="12546" width="12.5703125" style="884" customWidth="1"/>
    <col min="12547" max="12547" width="11.7109375" style="884" customWidth="1"/>
    <col min="12548" max="12548" width="10.7109375" style="884" customWidth="1"/>
    <col min="12549" max="12549" width="2.42578125" style="884" bestFit="1" customWidth="1"/>
    <col min="12550" max="12550" width="8.5703125" style="884" customWidth="1"/>
    <col min="12551" max="12551" width="12.42578125" style="884" customWidth="1"/>
    <col min="12552" max="12552" width="2.140625" style="884" customWidth="1"/>
    <col min="12553" max="12553" width="9.42578125" style="884" customWidth="1"/>
    <col min="12554" max="12798" width="11" style="884"/>
    <col min="12799" max="12799" width="46.7109375" style="884" bestFit="1" customWidth="1"/>
    <col min="12800" max="12800" width="11.85546875" style="884" customWidth="1"/>
    <col min="12801" max="12801" width="12.42578125" style="884" customWidth="1"/>
    <col min="12802" max="12802" width="12.5703125" style="884" customWidth="1"/>
    <col min="12803" max="12803" width="11.7109375" style="884" customWidth="1"/>
    <col min="12804" max="12804" width="10.7109375" style="884" customWidth="1"/>
    <col min="12805" max="12805" width="2.42578125" style="884" bestFit="1" customWidth="1"/>
    <col min="12806" max="12806" width="8.5703125" style="884" customWidth="1"/>
    <col min="12807" max="12807" width="12.42578125" style="884" customWidth="1"/>
    <col min="12808" max="12808" width="2.140625" style="884" customWidth="1"/>
    <col min="12809" max="12809" width="9.42578125" style="884" customWidth="1"/>
    <col min="12810" max="13054" width="11" style="884"/>
    <col min="13055" max="13055" width="46.7109375" style="884" bestFit="1" customWidth="1"/>
    <col min="13056" max="13056" width="11.85546875" style="884" customWidth="1"/>
    <col min="13057" max="13057" width="12.42578125" style="884" customWidth="1"/>
    <col min="13058" max="13058" width="12.5703125" style="884" customWidth="1"/>
    <col min="13059" max="13059" width="11.7109375" style="884" customWidth="1"/>
    <col min="13060" max="13060" width="10.7109375" style="884" customWidth="1"/>
    <col min="13061" max="13061" width="2.42578125" style="884" bestFit="1" customWidth="1"/>
    <col min="13062" max="13062" width="8.5703125" style="884" customWidth="1"/>
    <col min="13063" max="13063" width="12.42578125" style="884" customWidth="1"/>
    <col min="13064" max="13064" width="2.140625" style="884" customWidth="1"/>
    <col min="13065" max="13065" width="9.42578125" style="884" customWidth="1"/>
    <col min="13066" max="13310" width="11" style="884"/>
    <col min="13311" max="13311" width="46.7109375" style="884" bestFit="1" customWidth="1"/>
    <col min="13312" max="13312" width="11.85546875" style="884" customWidth="1"/>
    <col min="13313" max="13313" width="12.42578125" style="884" customWidth="1"/>
    <col min="13314" max="13314" width="12.5703125" style="884" customWidth="1"/>
    <col min="13315" max="13315" width="11.7109375" style="884" customWidth="1"/>
    <col min="13316" max="13316" width="10.7109375" style="884" customWidth="1"/>
    <col min="13317" max="13317" width="2.42578125" style="884" bestFit="1" customWidth="1"/>
    <col min="13318" max="13318" width="8.5703125" style="884" customWidth="1"/>
    <col min="13319" max="13319" width="12.42578125" style="884" customWidth="1"/>
    <col min="13320" max="13320" width="2.140625" style="884" customWidth="1"/>
    <col min="13321" max="13321" width="9.42578125" style="884" customWidth="1"/>
    <col min="13322" max="13566" width="11" style="884"/>
    <col min="13567" max="13567" width="46.7109375" style="884" bestFit="1" customWidth="1"/>
    <col min="13568" max="13568" width="11.85546875" style="884" customWidth="1"/>
    <col min="13569" max="13569" width="12.42578125" style="884" customWidth="1"/>
    <col min="13570" max="13570" width="12.5703125" style="884" customWidth="1"/>
    <col min="13571" max="13571" width="11.7109375" style="884" customWidth="1"/>
    <col min="13572" max="13572" width="10.7109375" style="884" customWidth="1"/>
    <col min="13573" max="13573" width="2.42578125" style="884" bestFit="1" customWidth="1"/>
    <col min="13574" max="13574" width="8.5703125" style="884" customWidth="1"/>
    <col min="13575" max="13575" width="12.42578125" style="884" customWidth="1"/>
    <col min="13576" max="13576" width="2.140625" style="884" customWidth="1"/>
    <col min="13577" max="13577" width="9.42578125" style="884" customWidth="1"/>
    <col min="13578" max="13822" width="11" style="884"/>
    <col min="13823" max="13823" width="46.7109375" style="884" bestFit="1" customWidth="1"/>
    <col min="13824" max="13824" width="11.85546875" style="884" customWidth="1"/>
    <col min="13825" max="13825" width="12.42578125" style="884" customWidth="1"/>
    <col min="13826" max="13826" width="12.5703125" style="884" customWidth="1"/>
    <col min="13827" max="13827" width="11.7109375" style="884" customWidth="1"/>
    <col min="13828" max="13828" width="10.7109375" style="884" customWidth="1"/>
    <col min="13829" max="13829" width="2.42578125" style="884" bestFit="1" customWidth="1"/>
    <col min="13830" max="13830" width="8.5703125" style="884" customWidth="1"/>
    <col min="13831" max="13831" width="12.42578125" style="884" customWidth="1"/>
    <col min="13832" max="13832" width="2.140625" style="884" customWidth="1"/>
    <col min="13833" max="13833" width="9.42578125" style="884" customWidth="1"/>
    <col min="13834" max="14078" width="11" style="884"/>
    <col min="14079" max="14079" width="46.7109375" style="884" bestFit="1" customWidth="1"/>
    <col min="14080" max="14080" width="11.85546875" style="884" customWidth="1"/>
    <col min="14081" max="14081" width="12.42578125" style="884" customWidth="1"/>
    <col min="14082" max="14082" width="12.5703125" style="884" customWidth="1"/>
    <col min="14083" max="14083" width="11.7109375" style="884" customWidth="1"/>
    <col min="14084" max="14084" width="10.7109375" style="884" customWidth="1"/>
    <col min="14085" max="14085" width="2.42578125" style="884" bestFit="1" customWidth="1"/>
    <col min="14086" max="14086" width="8.5703125" style="884" customWidth="1"/>
    <col min="14087" max="14087" width="12.42578125" style="884" customWidth="1"/>
    <col min="14088" max="14088" width="2.140625" style="884" customWidth="1"/>
    <col min="14089" max="14089" width="9.42578125" style="884" customWidth="1"/>
    <col min="14090" max="14334" width="11" style="884"/>
    <col min="14335" max="14335" width="46.7109375" style="884" bestFit="1" customWidth="1"/>
    <col min="14336" max="14336" width="11.85546875" style="884" customWidth="1"/>
    <col min="14337" max="14337" width="12.42578125" style="884" customWidth="1"/>
    <col min="14338" max="14338" width="12.5703125" style="884" customWidth="1"/>
    <col min="14339" max="14339" width="11.7109375" style="884" customWidth="1"/>
    <col min="14340" max="14340" width="10.7109375" style="884" customWidth="1"/>
    <col min="14341" max="14341" width="2.42578125" style="884" bestFit="1" customWidth="1"/>
    <col min="14342" max="14342" width="8.5703125" style="884" customWidth="1"/>
    <col min="14343" max="14343" width="12.42578125" style="884" customWidth="1"/>
    <col min="14344" max="14344" width="2.140625" style="884" customWidth="1"/>
    <col min="14345" max="14345" width="9.42578125" style="884" customWidth="1"/>
    <col min="14346" max="14590" width="11" style="884"/>
    <col min="14591" max="14591" width="46.7109375" style="884" bestFit="1" customWidth="1"/>
    <col min="14592" max="14592" width="11.85546875" style="884" customWidth="1"/>
    <col min="14593" max="14593" width="12.42578125" style="884" customWidth="1"/>
    <col min="14594" max="14594" width="12.5703125" style="884" customWidth="1"/>
    <col min="14595" max="14595" width="11.7109375" style="884" customWidth="1"/>
    <col min="14596" max="14596" width="10.7109375" style="884" customWidth="1"/>
    <col min="14597" max="14597" width="2.42578125" style="884" bestFit="1" customWidth="1"/>
    <col min="14598" max="14598" width="8.5703125" style="884" customWidth="1"/>
    <col min="14599" max="14599" width="12.42578125" style="884" customWidth="1"/>
    <col min="14600" max="14600" width="2.140625" style="884" customWidth="1"/>
    <col min="14601" max="14601" width="9.42578125" style="884" customWidth="1"/>
    <col min="14602" max="14846" width="11" style="884"/>
    <col min="14847" max="14847" width="46.7109375" style="884" bestFit="1" customWidth="1"/>
    <col min="14848" max="14848" width="11.85546875" style="884" customWidth="1"/>
    <col min="14849" max="14849" width="12.42578125" style="884" customWidth="1"/>
    <col min="14850" max="14850" width="12.5703125" style="884" customWidth="1"/>
    <col min="14851" max="14851" width="11.7109375" style="884" customWidth="1"/>
    <col min="14852" max="14852" width="10.7109375" style="884" customWidth="1"/>
    <col min="14853" max="14853" width="2.42578125" style="884" bestFit="1" customWidth="1"/>
    <col min="14854" max="14854" width="8.5703125" style="884" customWidth="1"/>
    <col min="14855" max="14855" width="12.42578125" style="884" customWidth="1"/>
    <col min="14856" max="14856" width="2.140625" style="884" customWidth="1"/>
    <col min="14857" max="14857" width="9.42578125" style="884" customWidth="1"/>
    <col min="14858" max="15102" width="11" style="884"/>
    <col min="15103" max="15103" width="46.7109375" style="884" bestFit="1" customWidth="1"/>
    <col min="15104" max="15104" width="11.85546875" style="884" customWidth="1"/>
    <col min="15105" max="15105" width="12.42578125" style="884" customWidth="1"/>
    <col min="15106" max="15106" width="12.5703125" style="884" customWidth="1"/>
    <col min="15107" max="15107" width="11.7109375" style="884" customWidth="1"/>
    <col min="15108" max="15108" width="10.7109375" style="884" customWidth="1"/>
    <col min="15109" max="15109" width="2.42578125" style="884" bestFit="1" customWidth="1"/>
    <col min="15110" max="15110" width="8.5703125" style="884" customWidth="1"/>
    <col min="15111" max="15111" width="12.42578125" style="884" customWidth="1"/>
    <col min="15112" max="15112" width="2.140625" style="884" customWidth="1"/>
    <col min="15113" max="15113" width="9.42578125" style="884" customWidth="1"/>
    <col min="15114" max="15358" width="11" style="884"/>
    <col min="15359" max="15359" width="46.7109375" style="884" bestFit="1" customWidth="1"/>
    <col min="15360" max="15360" width="11.85546875" style="884" customWidth="1"/>
    <col min="15361" max="15361" width="12.42578125" style="884" customWidth="1"/>
    <col min="15362" max="15362" width="12.5703125" style="884" customWidth="1"/>
    <col min="15363" max="15363" width="11.7109375" style="884" customWidth="1"/>
    <col min="15364" max="15364" width="10.7109375" style="884" customWidth="1"/>
    <col min="15365" max="15365" width="2.42578125" style="884" bestFit="1" customWidth="1"/>
    <col min="15366" max="15366" width="8.5703125" style="884" customWidth="1"/>
    <col min="15367" max="15367" width="12.42578125" style="884" customWidth="1"/>
    <col min="15368" max="15368" width="2.140625" style="884" customWidth="1"/>
    <col min="15369" max="15369" width="9.42578125" style="884" customWidth="1"/>
    <col min="15370" max="15614" width="11" style="884"/>
    <col min="15615" max="15615" width="46.7109375" style="884" bestFit="1" customWidth="1"/>
    <col min="15616" max="15616" width="11.85546875" style="884" customWidth="1"/>
    <col min="15617" max="15617" width="12.42578125" style="884" customWidth="1"/>
    <col min="15618" max="15618" width="12.5703125" style="884" customWidth="1"/>
    <col min="15619" max="15619" width="11.7109375" style="884" customWidth="1"/>
    <col min="15620" max="15620" width="10.7109375" style="884" customWidth="1"/>
    <col min="15621" max="15621" width="2.42578125" style="884" bestFit="1" customWidth="1"/>
    <col min="15622" max="15622" width="8.5703125" style="884" customWidth="1"/>
    <col min="15623" max="15623" width="12.42578125" style="884" customWidth="1"/>
    <col min="15624" max="15624" width="2.140625" style="884" customWidth="1"/>
    <col min="15625" max="15625" width="9.42578125" style="884" customWidth="1"/>
    <col min="15626" max="15870" width="11" style="884"/>
    <col min="15871" max="15871" width="46.7109375" style="884" bestFit="1" customWidth="1"/>
    <col min="15872" max="15872" width="11.85546875" style="884" customWidth="1"/>
    <col min="15873" max="15873" width="12.42578125" style="884" customWidth="1"/>
    <col min="15874" max="15874" width="12.5703125" style="884" customWidth="1"/>
    <col min="15875" max="15875" width="11.7109375" style="884" customWidth="1"/>
    <col min="15876" max="15876" width="10.7109375" style="884" customWidth="1"/>
    <col min="15877" max="15877" width="2.42578125" style="884" bestFit="1" customWidth="1"/>
    <col min="15878" max="15878" width="8.5703125" style="884" customWidth="1"/>
    <col min="15879" max="15879" width="12.42578125" style="884" customWidth="1"/>
    <col min="15880" max="15880" width="2.140625" style="884" customWidth="1"/>
    <col min="15881" max="15881" width="9.42578125" style="884" customWidth="1"/>
    <col min="15882" max="16126" width="11" style="884"/>
    <col min="16127" max="16127" width="46.7109375" style="884" bestFit="1" customWidth="1"/>
    <col min="16128" max="16128" width="11.85546875" style="884" customWidth="1"/>
    <col min="16129" max="16129" width="12.42578125" style="884" customWidth="1"/>
    <col min="16130" max="16130" width="12.5703125" style="884" customWidth="1"/>
    <col min="16131" max="16131" width="11.7109375" style="884" customWidth="1"/>
    <col min="16132" max="16132" width="10.7109375" style="884" customWidth="1"/>
    <col min="16133" max="16133" width="2.42578125" style="884" bestFit="1" customWidth="1"/>
    <col min="16134" max="16134" width="8.5703125" style="884" customWidth="1"/>
    <col min="16135" max="16135" width="12.42578125" style="884" customWidth="1"/>
    <col min="16136" max="16136" width="2.140625" style="884" customWidth="1"/>
    <col min="16137" max="16137" width="9.42578125" style="884" customWidth="1"/>
    <col min="16138" max="16384" width="11" style="884"/>
  </cols>
  <sheetData>
    <row r="1" spans="1:9" s="955" customFormat="1" ht="17.100000000000001" customHeight="1">
      <c r="A1" s="2044" t="s">
        <v>958</v>
      </c>
      <c r="B1" s="2044"/>
      <c r="C1" s="2044"/>
      <c r="D1" s="2044"/>
      <c r="E1" s="2044"/>
      <c r="F1" s="2044"/>
      <c r="G1" s="2044"/>
      <c r="H1" s="2044"/>
      <c r="I1" s="2044"/>
    </row>
    <row r="2" spans="1:9" s="955" customFormat="1" ht="17.100000000000001" customHeight="1">
      <c r="A2" s="2059" t="s">
        <v>93</v>
      </c>
      <c r="B2" s="2059"/>
      <c r="C2" s="2059"/>
      <c r="D2" s="2059"/>
      <c r="E2" s="2059"/>
      <c r="F2" s="2059"/>
      <c r="G2" s="2059"/>
      <c r="H2" s="2059"/>
      <c r="I2" s="2059"/>
    </row>
    <row r="3" spans="1:9" s="955" customFormat="1" ht="17.100000000000001" customHeight="1" thickBot="1">
      <c r="A3" s="939"/>
      <c r="B3" s="1037"/>
      <c r="C3" s="885"/>
      <c r="D3" s="885"/>
      <c r="E3" s="885"/>
      <c r="F3" s="885"/>
      <c r="G3" s="885"/>
      <c r="H3" s="2046" t="s">
        <v>1</v>
      </c>
      <c r="I3" s="2046"/>
    </row>
    <row r="4" spans="1:9" s="955" customFormat="1" ht="21.75" customHeight="1" thickTop="1">
      <c r="A4" s="2060" t="s">
        <v>113</v>
      </c>
      <c r="B4" s="1054">
        <v>2017</v>
      </c>
      <c r="C4" s="1054">
        <v>2018</v>
      </c>
      <c r="D4" s="1054">
        <v>2018</v>
      </c>
      <c r="E4" s="1054">
        <v>2019</v>
      </c>
      <c r="F4" s="2070" t="s">
        <v>817</v>
      </c>
      <c r="G4" s="2070"/>
      <c r="H4" s="2070"/>
      <c r="I4" s="2071"/>
    </row>
    <row r="5" spans="1:9" s="955" customFormat="1" ht="21.75" customHeight="1">
      <c r="A5" s="2061"/>
      <c r="B5" s="1027" t="s">
        <v>818</v>
      </c>
      <c r="C5" s="1027" t="s">
        <v>819</v>
      </c>
      <c r="D5" s="1027" t="s">
        <v>820</v>
      </c>
      <c r="E5" s="1027" t="s">
        <v>821</v>
      </c>
      <c r="F5" s="2068" t="s">
        <v>33</v>
      </c>
      <c r="G5" s="2068"/>
      <c r="H5" s="2068" t="s">
        <v>110</v>
      </c>
      <c r="I5" s="2069"/>
    </row>
    <row r="6" spans="1:9" s="955" customFormat="1" ht="21.75" customHeight="1">
      <c r="A6" s="2062"/>
      <c r="B6" s="1027"/>
      <c r="C6" s="1027"/>
      <c r="D6" s="1027"/>
      <c r="E6" s="1027"/>
      <c r="F6" s="958" t="s">
        <v>3</v>
      </c>
      <c r="G6" s="1019" t="s">
        <v>822</v>
      </c>
      <c r="H6" s="958" t="s">
        <v>3</v>
      </c>
      <c r="I6" s="1044" t="s">
        <v>822</v>
      </c>
    </row>
    <row r="7" spans="1:9" s="955" customFormat="1" ht="24.75" customHeight="1">
      <c r="A7" s="894" t="s">
        <v>920</v>
      </c>
      <c r="B7" s="1045">
        <v>221028.05011192398</v>
      </c>
      <c r="C7" s="1045">
        <v>265087.78532189853</v>
      </c>
      <c r="D7" s="1045">
        <v>288346.04289955128</v>
      </c>
      <c r="E7" s="1045">
        <v>341534.86605814594</v>
      </c>
      <c r="F7" s="1045">
        <v>44059.735209974548</v>
      </c>
      <c r="G7" s="1045">
        <v>19.934001674295917</v>
      </c>
      <c r="H7" s="1045">
        <v>53188.823158594663</v>
      </c>
      <c r="I7" s="923">
        <v>18.446177594024974</v>
      </c>
    </row>
    <row r="8" spans="1:9" s="955" customFormat="1" ht="24.75" customHeight="1">
      <c r="A8" s="903" t="s">
        <v>921</v>
      </c>
      <c r="B8" s="1046">
        <v>5588.4626733444893</v>
      </c>
      <c r="C8" s="1046">
        <v>6738.9343968876028</v>
      </c>
      <c r="D8" s="1046">
        <v>7303.9865465869016</v>
      </c>
      <c r="E8" s="1046">
        <v>6788.7908887157146</v>
      </c>
      <c r="F8" s="1046">
        <v>1150.4717235431135</v>
      </c>
      <c r="G8" s="1046">
        <v>20.586551092674625</v>
      </c>
      <c r="H8" s="1046">
        <v>-515.195657871187</v>
      </c>
      <c r="I8" s="1047">
        <v>-7.0536227659391573</v>
      </c>
    </row>
    <row r="9" spans="1:9" s="955" customFormat="1" ht="24.75" customHeight="1">
      <c r="A9" s="903" t="s">
        <v>922</v>
      </c>
      <c r="B9" s="1046">
        <v>5537.1644933344896</v>
      </c>
      <c r="C9" s="1046">
        <v>6678.9104218976026</v>
      </c>
      <c r="D9" s="1046">
        <v>7301.7313363069015</v>
      </c>
      <c r="E9" s="1046">
        <v>6785.6225069357142</v>
      </c>
      <c r="F9" s="1046">
        <v>1141.745928563113</v>
      </c>
      <c r="G9" s="1046">
        <v>20.61968594101765</v>
      </c>
      <c r="H9" s="1046">
        <v>-516.10882937118731</v>
      </c>
      <c r="I9" s="1047">
        <v>-7.068307578024732</v>
      </c>
    </row>
    <row r="10" spans="1:9" s="955" customFormat="1" ht="24.75" customHeight="1">
      <c r="A10" s="903" t="s">
        <v>923</v>
      </c>
      <c r="B10" s="1046">
        <v>51.29818001000001</v>
      </c>
      <c r="C10" s="1046">
        <v>60.023974990000013</v>
      </c>
      <c r="D10" s="1046">
        <v>2.25521028</v>
      </c>
      <c r="E10" s="1046">
        <v>3.1683817800000011</v>
      </c>
      <c r="F10" s="1046">
        <v>8.7257949800000034</v>
      </c>
      <c r="G10" s="1046">
        <v>17.009950408180185</v>
      </c>
      <c r="H10" s="1046">
        <v>0.91317150000000114</v>
      </c>
      <c r="I10" s="1047">
        <v>40.491634332209642</v>
      </c>
    </row>
    <row r="11" spans="1:9" s="955" customFormat="1" ht="24.75" customHeight="1">
      <c r="A11" s="903" t="s">
        <v>924</v>
      </c>
      <c r="B11" s="1046">
        <v>92788.125347221503</v>
      </c>
      <c r="C11" s="1046">
        <v>110653.60368325791</v>
      </c>
      <c r="D11" s="1046">
        <v>114735.93957331635</v>
      </c>
      <c r="E11" s="1046">
        <v>127512.69365631658</v>
      </c>
      <c r="F11" s="1046">
        <v>17865.478336036409</v>
      </c>
      <c r="G11" s="1046">
        <v>19.254056776319366</v>
      </c>
      <c r="H11" s="1046">
        <v>12776.754083000225</v>
      </c>
      <c r="I11" s="1047">
        <v>11.135790695151687</v>
      </c>
    </row>
    <row r="12" spans="1:9" s="955" customFormat="1" ht="24.75" customHeight="1">
      <c r="A12" s="903" t="s">
        <v>922</v>
      </c>
      <c r="B12" s="1046">
        <v>92758.015931981499</v>
      </c>
      <c r="C12" s="1046">
        <v>110649.05688943691</v>
      </c>
      <c r="D12" s="1046">
        <v>114732.56571662636</v>
      </c>
      <c r="E12" s="1046">
        <v>127509.65394798658</v>
      </c>
      <c r="F12" s="1046">
        <v>17891.040957455407</v>
      </c>
      <c r="G12" s="1046">
        <v>19.287865073111011</v>
      </c>
      <c r="H12" s="1046">
        <v>12777.08823136022</v>
      </c>
      <c r="I12" s="1047">
        <v>11.136409398285286</v>
      </c>
    </row>
    <row r="13" spans="1:9" s="955" customFormat="1" ht="24.75" customHeight="1">
      <c r="A13" s="903" t="s">
        <v>923</v>
      </c>
      <c r="B13" s="1046">
        <v>30.109415240000001</v>
      </c>
      <c r="C13" s="1046">
        <v>4.5467938209999996</v>
      </c>
      <c r="D13" s="1046">
        <v>3.3738566900000002</v>
      </c>
      <c r="E13" s="1046">
        <v>3.0397083300000007</v>
      </c>
      <c r="F13" s="1046">
        <v>-25.562621419000003</v>
      </c>
      <c r="G13" s="1046">
        <v>-84.899096230339154</v>
      </c>
      <c r="H13" s="1046">
        <v>-0.33414835999999948</v>
      </c>
      <c r="I13" s="1047">
        <v>-9.9040472285146013</v>
      </c>
    </row>
    <row r="14" spans="1:9" s="955" customFormat="1" ht="24.75" customHeight="1">
      <c r="A14" s="903" t="s">
        <v>925</v>
      </c>
      <c r="B14" s="1046">
        <v>88672.974029399993</v>
      </c>
      <c r="C14" s="1046">
        <v>115776.45829503</v>
      </c>
      <c r="D14" s="1046">
        <v>124816.16640228001</v>
      </c>
      <c r="E14" s="1046">
        <v>161365.73190913562</v>
      </c>
      <c r="F14" s="1046">
        <v>27103.484265630002</v>
      </c>
      <c r="G14" s="1046">
        <v>30.565665088264321</v>
      </c>
      <c r="H14" s="1046">
        <v>36549.565506855608</v>
      </c>
      <c r="I14" s="1047">
        <v>29.282717584080487</v>
      </c>
    </row>
    <row r="15" spans="1:9" s="955" customFormat="1" ht="24.75" customHeight="1">
      <c r="A15" s="903" t="s">
        <v>922</v>
      </c>
      <c r="B15" s="1046">
        <v>88671.945529399993</v>
      </c>
      <c r="C15" s="1046">
        <v>115775.40049503</v>
      </c>
      <c r="D15" s="1046">
        <v>124816.16640228001</v>
      </c>
      <c r="E15" s="1046">
        <v>159627.49616913561</v>
      </c>
      <c r="F15" s="1046">
        <v>27103.454965630008</v>
      </c>
      <c r="G15" s="1046">
        <v>30.565986574235716</v>
      </c>
      <c r="H15" s="1046">
        <v>34811.329766855604</v>
      </c>
      <c r="I15" s="1047">
        <v>27.890080884762465</v>
      </c>
    </row>
    <row r="16" spans="1:9" s="955" customFormat="1" ht="24.75" customHeight="1">
      <c r="A16" s="903" t="s">
        <v>923</v>
      </c>
      <c r="B16" s="1046">
        <v>1.0285</v>
      </c>
      <c r="C16" s="1046">
        <v>1.0578000000000001</v>
      </c>
      <c r="D16" s="1046">
        <v>0</v>
      </c>
      <c r="E16" s="1046">
        <v>1738.2357400000001</v>
      </c>
      <c r="F16" s="1046">
        <v>2.9300000000000104E-2</v>
      </c>
      <c r="G16" s="1046">
        <v>2.84880894506564</v>
      </c>
      <c r="H16" s="1046">
        <v>1738.2357400000001</v>
      </c>
      <c r="I16" s="1047"/>
    </row>
    <row r="17" spans="1:9" s="955" customFormat="1" ht="24.75" customHeight="1">
      <c r="A17" s="903" t="s">
        <v>926</v>
      </c>
      <c r="B17" s="1046">
        <v>33757.240330098</v>
      </c>
      <c r="C17" s="1046">
        <v>31637.419346437993</v>
      </c>
      <c r="D17" s="1046">
        <v>41371.107332688</v>
      </c>
      <c r="E17" s="1046">
        <v>45690.864355118014</v>
      </c>
      <c r="F17" s="1046">
        <v>-2119.8209836600072</v>
      </c>
      <c r="G17" s="1046">
        <v>-6.2796039099498655</v>
      </c>
      <c r="H17" s="1046">
        <v>4319.7570224300143</v>
      </c>
      <c r="I17" s="1047">
        <v>10.441482718101922</v>
      </c>
    </row>
    <row r="18" spans="1:9" s="955" customFormat="1" ht="24.75" customHeight="1">
      <c r="A18" s="903" t="s">
        <v>922</v>
      </c>
      <c r="B18" s="1046">
        <v>33544.562746308002</v>
      </c>
      <c r="C18" s="1046">
        <v>31466.225644977992</v>
      </c>
      <c r="D18" s="1046">
        <v>41371.107332688</v>
      </c>
      <c r="E18" s="1046">
        <v>45690.864355118014</v>
      </c>
      <c r="F18" s="1046">
        <v>-2078.3371013300093</v>
      </c>
      <c r="G18" s="1046">
        <v>-6.1957495676665397</v>
      </c>
      <c r="H18" s="1046">
        <v>4319.7570224300143</v>
      </c>
      <c r="I18" s="1047">
        <v>10.441482718101922</v>
      </c>
    </row>
    <row r="19" spans="1:9" s="955" customFormat="1" ht="24.75" customHeight="1">
      <c r="A19" s="903" t="s">
        <v>923</v>
      </c>
      <c r="B19" s="1046">
        <v>212.67758379</v>
      </c>
      <c r="C19" s="1046">
        <v>171.19370146</v>
      </c>
      <c r="D19" s="1046">
        <v>0</v>
      </c>
      <c r="E19" s="1046">
        <v>0</v>
      </c>
      <c r="F19" s="1046">
        <v>-41.48388233</v>
      </c>
      <c r="G19" s="1046">
        <v>-19.505526436185963</v>
      </c>
      <c r="H19" s="1046">
        <v>0</v>
      </c>
      <c r="I19" s="1047"/>
    </row>
    <row r="20" spans="1:9" s="955" customFormat="1" ht="24.75" customHeight="1">
      <c r="A20" s="903" t="s">
        <v>927</v>
      </c>
      <c r="B20" s="1046">
        <v>221.24773185999999</v>
      </c>
      <c r="C20" s="1046">
        <v>281.36960028499999</v>
      </c>
      <c r="D20" s="1046">
        <v>118.84304467999999</v>
      </c>
      <c r="E20" s="1046">
        <v>176.78524886000002</v>
      </c>
      <c r="F20" s="1046">
        <v>60.121868425000002</v>
      </c>
      <c r="G20" s="1046">
        <v>27.174004415576842</v>
      </c>
      <c r="H20" s="1046">
        <v>57.942204180000033</v>
      </c>
      <c r="I20" s="1047">
        <v>48.755233708473881</v>
      </c>
    </row>
    <row r="21" spans="1:9" s="955" customFormat="1" ht="24.75" customHeight="1">
      <c r="A21" s="894" t="s">
        <v>928</v>
      </c>
      <c r="B21" s="1045">
        <v>181.4</v>
      </c>
      <c r="C21" s="1045">
        <v>430.95533795</v>
      </c>
      <c r="D21" s="1045">
        <v>221</v>
      </c>
      <c r="E21" s="1045">
        <v>2178.89663083</v>
      </c>
      <c r="F21" s="1045">
        <v>249.55533794999999</v>
      </c>
      <c r="G21" s="1045">
        <v>137.57185113009922</v>
      </c>
      <c r="H21" s="1045">
        <v>1957.89663083</v>
      </c>
      <c r="I21" s="923">
        <v>885.92607729864255</v>
      </c>
    </row>
    <row r="22" spans="1:9" s="955" customFormat="1" ht="24.75" customHeight="1">
      <c r="A22" s="894" t="s">
        <v>929</v>
      </c>
      <c r="B22" s="1045">
        <v>0</v>
      </c>
      <c r="C22" s="1045">
        <v>0</v>
      </c>
      <c r="D22" s="1045">
        <v>0</v>
      </c>
      <c r="E22" s="1045">
        <v>0</v>
      </c>
      <c r="F22" s="1045">
        <v>0</v>
      </c>
      <c r="G22" s="1045"/>
      <c r="H22" s="1045">
        <v>0</v>
      </c>
      <c r="I22" s="923"/>
    </row>
    <row r="23" spans="1:9" s="955" customFormat="1" ht="24.75" customHeight="1">
      <c r="A23" s="1028" t="s">
        <v>930</v>
      </c>
      <c r="B23" s="1045">
        <v>57246.027867661556</v>
      </c>
      <c r="C23" s="1045">
        <v>74015.641839487682</v>
      </c>
      <c r="D23" s="1045">
        <v>68272.896035082667</v>
      </c>
      <c r="E23" s="1045">
        <v>77452.429194425276</v>
      </c>
      <c r="F23" s="1045">
        <v>16769.613971826126</v>
      </c>
      <c r="G23" s="1045">
        <v>29.29393461253462</v>
      </c>
      <c r="H23" s="1045">
        <v>9179.533159342609</v>
      </c>
      <c r="I23" s="923">
        <v>13.445354880838245</v>
      </c>
    </row>
    <row r="24" spans="1:9" s="955" customFormat="1" ht="24.75" customHeight="1">
      <c r="A24" s="1029" t="s">
        <v>931</v>
      </c>
      <c r="B24" s="1046">
        <v>29699.492332189995</v>
      </c>
      <c r="C24" s="1046">
        <v>37343.107507610002</v>
      </c>
      <c r="D24" s="1046">
        <v>38003.785623559997</v>
      </c>
      <c r="E24" s="1046">
        <v>39877.962290389994</v>
      </c>
      <c r="F24" s="1046">
        <v>7643.6151754200073</v>
      </c>
      <c r="G24" s="1046">
        <v>25.73651795096653</v>
      </c>
      <c r="H24" s="1046">
        <v>1874.176666829997</v>
      </c>
      <c r="I24" s="1047">
        <v>4.9315525705631895</v>
      </c>
    </row>
    <row r="25" spans="1:9" s="955" customFormat="1" ht="24.75" customHeight="1">
      <c r="A25" s="1029" t="s">
        <v>932</v>
      </c>
      <c r="B25" s="1046">
        <v>12282.186413422542</v>
      </c>
      <c r="C25" s="1046">
        <v>18633.305729593063</v>
      </c>
      <c r="D25" s="1046">
        <v>12080.382785432652</v>
      </c>
      <c r="E25" s="1046">
        <v>16003.13958391495</v>
      </c>
      <c r="F25" s="1046">
        <v>6351.1193161705214</v>
      </c>
      <c r="G25" s="1046">
        <v>51.710005876720167</v>
      </c>
      <c r="H25" s="1046">
        <v>3922.7567984822981</v>
      </c>
      <c r="I25" s="1047">
        <v>32.472123343745572</v>
      </c>
    </row>
    <row r="26" spans="1:9" s="955" customFormat="1" ht="24.75" customHeight="1">
      <c r="A26" s="1029" t="s">
        <v>933</v>
      </c>
      <c r="B26" s="1046">
        <v>15264.349122049021</v>
      </c>
      <c r="C26" s="1046">
        <v>18039.228602284624</v>
      </c>
      <c r="D26" s="1046">
        <v>18188.727626090018</v>
      </c>
      <c r="E26" s="1046">
        <v>21571.327320120334</v>
      </c>
      <c r="F26" s="1046">
        <v>2774.8794802356024</v>
      </c>
      <c r="G26" s="1046">
        <v>18.178826087169018</v>
      </c>
      <c r="H26" s="1046">
        <v>3382.5996940303157</v>
      </c>
      <c r="I26" s="1047">
        <v>18.597231007947443</v>
      </c>
    </row>
    <row r="27" spans="1:9" s="955" customFormat="1" ht="24.75" customHeight="1">
      <c r="A27" s="1030" t="s">
        <v>934</v>
      </c>
      <c r="B27" s="1048">
        <v>278455.47797958553</v>
      </c>
      <c r="C27" s="1048">
        <v>339534.38249933627</v>
      </c>
      <c r="D27" s="1048">
        <v>356839.93893463397</v>
      </c>
      <c r="E27" s="1048">
        <v>421166.19188340125</v>
      </c>
      <c r="F27" s="1048">
        <v>61078.904519750737</v>
      </c>
      <c r="G27" s="1048">
        <v>21.934890619831378</v>
      </c>
      <c r="H27" s="1048">
        <v>64326.252948767273</v>
      </c>
      <c r="I27" s="1049">
        <v>18.026640499047549</v>
      </c>
    </row>
    <row r="28" spans="1:9" s="955" customFormat="1" ht="24.75" customHeight="1">
      <c r="A28" s="894" t="s">
        <v>935</v>
      </c>
      <c r="B28" s="1045">
        <v>19078.460297303998</v>
      </c>
      <c r="C28" s="1045">
        <v>19088.207952643999</v>
      </c>
      <c r="D28" s="1045">
        <v>20198.296258684004</v>
      </c>
      <c r="E28" s="1045">
        <v>19856.574777446003</v>
      </c>
      <c r="F28" s="1045">
        <v>9.7476553400010744</v>
      </c>
      <c r="G28" s="1045">
        <v>5.1092463375456601E-2</v>
      </c>
      <c r="H28" s="1045">
        <v>-341.72148123800071</v>
      </c>
      <c r="I28" s="923">
        <v>-1.6918331965305333</v>
      </c>
    </row>
    <row r="29" spans="1:9" s="955" customFormat="1" ht="24.75" customHeight="1">
      <c r="A29" s="903" t="s">
        <v>936</v>
      </c>
      <c r="B29" s="1046">
        <v>6519.2494668899981</v>
      </c>
      <c r="C29" s="1046">
        <v>6213.3127067000014</v>
      </c>
      <c r="D29" s="1046">
        <v>7161.6475369899999</v>
      </c>
      <c r="E29" s="1046">
        <v>6738.71965189</v>
      </c>
      <c r="F29" s="1046">
        <v>-305.93676018999668</v>
      </c>
      <c r="G29" s="1046">
        <v>-4.692821800174853</v>
      </c>
      <c r="H29" s="1046">
        <v>-422.92788509999991</v>
      </c>
      <c r="I29" s="1047">
        <v>-5.9054551751614701</v>
      </c>
    </row>
    <row r="30" spans="1:9" s="955" customFormat="1" ht="24.75" customHeight="1">
      <c r="A30" s="903" t="s">
        <v>937</v>
      </c>
      <c r="B30" s="1046">
        <v>12364.73573455</v>
      </c>
      <c r="C30" s="1046">
        <v>12377.38905398</v>
      </c>
      <c r="D30" s="1046">
        <v>12843.750556450001</v>
      </c>
      <c r="E30" s="1046">
        <v>12916.450723280001</v>
      </c>
      <c r="F30" s="1046">
        <v>12.653319429999101</v>
      </c>
      <c r="G30" s="1046">
        <v>0.10233392529888632</v>
      </c>
      <c r="H30" s="1046">
        <v>72.700166829999944</v>
      </c>
      <c r="I30" s="1047">
        <v>0.56603533765680825</v>
      </c>
    </row>
    <row r="31" spans="1:9" s="955" customFormat="1" ht="24.75" customHeight="1">
      <c r="A31" s="903" t="s">
        <v>938</v>
      </c>
      <c r="B31" s="1046">
        <v>95.982125290000027</v>
      </c>
      <c r="C31" s="1046">
        <v>275.36934681999986</v>
      </c>
      <c r="D31" s="1046">
        <v>184.34524686999998</v>
      </c>
      <c r="E31" s="1046">
        <v>189.52165282999997</v>
      </c>
      <c r="F31" s="1046">
        <v>179.38722152999983</v>
      </c>
      <c r="G31" s="1046">
        <v>186.89648826591406</v>
      </c>
      <c r="H31" s="1046">
        <v>5.1764059599999825</v>
      </c>
      <c r="I31" s="1047">
        <v>2.8079953499698185</v>
      </c>
    </row>
    <row r="32" spans="1:9" s="955" customFormat="1" ht="24.75" customHeight="1">
      <c r="A32" s="903" t="s">
        <v>939</v>
      </c>
      <c r="B32" s="1046">
        <v>98.230970573999997</v>
      </c>
      <c r="C32" s="1046">
        <v>219.27402864399997</v>
      </c>
      <c r="D32" s="1046">
        <v>7.3501018739999999</v>
      </c>
      <c r="E32" s="1046">
        <v>10.679932946000001</v>
      </c>
      <c r="F32" s="1046">
        <v>121.04305806999997</v>
      </c>
      <c r="G32" s="1046">
        <v>123.22290756438676</v>
      </c>
      <c r="H32" s="1046">
        <v>3.3298310720000011</v>
      </c>
      <c r="I32" s="1047">
        <v>45.303196188053285</v>
      </c>
    </row>
    <row r="33" spans="1:9" s="955" customFormat="1" ht="24.75" customHeight="1">
      <c r="A33" s="903" t="s">
        <v>940</v>
      </c>
      <c r="B33" s="1046">
        <v>0.26200000000000001</v>
      </c>
      <c r="C33" s="1046">
        <v>2.8628165000000001</v>
      </c>
      <c r="D33" s="1046">
        <v>1.2028165</v>
      </c>
      <c r="E33" s="1046">
        <v>1.2028165</v>
      </c>
      <c r="F33" s="1046">
        <v>2.6008165000000001</v>
      </c>
      <c r="G33" s="1046">
        <v>992.67805343511452</v>
      </c>
      <c r="H33" s="1046">
        <v>0</v>
      </c>
      <c r="I33" s="1047">
        <v>0</v>
      </c>
    </row>
    <row r="34" spans="1:9" s="955" customFormat="1" ht="24.75" customHeight="1">
      <c r="A34" s="1001" t="s">
        <v>941</v>
      </c>
      <c r="B34" s="1045">
        <v>251801.03352306486</v>
      </c>
      <c r="C34" s="1045">
        <v>305928.40906445088</v>
      </c>
      <c r="D34" s="1045">
        <v>323376.78833129973</v>
      </c>
      <c r="E34" s="1045">
        <v>386549.25692834711</v>
      </c>
      <c r="F34" s="1045">
        <v>54127.37554138602</v>
      </c>
      <c r="G34" s="1045">
        <v>21.496089505299025</v>
      </c>
      <c r="H34" s="1045">
        <v>63172.46859704738</v>
      </c>
      <c r="I34" s="923">
        <v>19.535251408436633</v>
      </c>
    </row>
    <row r="35" spans="1:9" s="955" customFormat="1" ht="24.75" customHeight="1">
      <c r="A35" s="903" t="s">
        <v>942</v>
      </c>
      <c r="B35" s="1046">
        <v>6814.8</v>
      </c>
      <c r="C35" s="1046">
        <v>8154.4</v>
      </c>
      <c r="D35" s="1046">
        <v>7989.4</v>
      </c>
      <c r="E35" s="1046">
        <v>12044.6</v>
      </c>
      <c r="F35" s="1046">
        <v>1339.5999999999995</v>
      </c>
      <c r="G35" s="1046">
        <v>19.657216646123135</v>
      </c>
      <c r="H35" s="1046">
        <v>4055.2000000000007</v>
      </c>
      <c r="I35" s="1047">
        <v>50.757253360702947</v>
      </c>
    </row>
    <row r="36" spans="1:9" s="955" customFormat="1" ht="24.75" customHeight="1">
      <c r="A36" s="903" t="s">
        <v>943</v>
      </c>
      <c r="B36" s="1046">
        <v>170.10310785999999</v>
      </c>
      <c r="C36" s="1046">
        <v>141.49652258</v>
      </c>
      <c r="D36" s="1046">
        <v>75.195085480000003</v>
      </c>
      <c r="E36" s="1046">
        <v>92.833192509999975</v>
      </c>
      <c r="F36" s="1046">
        <v>-28.60658527999999</v>
      </c>
      <c r="G36" s="1046">
        <v>-16.81720318922337</v>
      </c>
      <c r="H36" s="1046">
        <v>17.638107029999972</v>
      </c>
      <c r="I36" s="1047">
        <v>23.45646250337898</v>
      </c>
    </row>
    <row r="37" spans="1:9" s="955" customFormat="1" ht="24.75" customHeight="1">
      <c r="A37" s="911" t="s">
        <v>944</v>
      </c>
      <c r="B37" s="1046">
        <v>41999.851472388393</v>
      </c>
      <c r="C37" s="1046">
        <v>44558.982067791498</v>
      </c>
      <c r="D37" s="1046">
        <v>61535.049148239341</v>
      </c>
      <c r="E37" s="1046">
        <v>47613.937981809177</v>
      </c>
      <c r="F37" s="1046">
        <v>2559.130595403105</v>
      </c>
      <c r="G37" s="1046">
        <v>6.0931896320765153</v>
      </c>
      <c r="H37" s="1046">
        <v>-13921.111166430164</v>
      </c>
      <c r="I37" s="1047">
        <v>-22.623060124472946</v>
      </c>
    </row>
    <row r="38" spans="1:9" s="955" customFormat="1" ht="24.75" customHeight="1">
      <c r="A38" s="1034" t="s">
        <v>945</v>
      </c>
      <c r="B38" s="1046">
        <v>0</v>
      </c>
      <c r="C38" s="1046">
        <v>0</v>
      </c>
      <c r="D38" s="1046">
        <v>0</v>
      </c>
      <c r="E38" s="1046">
        <v>0</v>
      </c>
      <c r="F38" s="1046">
        <v>0</v>
      </c>
      <c r="G38" s="1046"/>
      <c r="H38" s="1046">
        <v>0</v>
      </c>
      <c r="I38" s="1047"/>
    </row>
    <row r="39" spans="1:9" s="955" customFormat="1" ht="24.75" customHeight="1">
      <c r="A39" s="1034" t="s">
        <v>946</v>
      </c>
      <c r="B39" s="1046">
        <v>41999.851472388393</v>
      </c>
      <c r="C39" s="1046">
        <v>44558.982067791498</v>
      </c>
      <c r="D39" s="1046">
        <v>61535.049148239341</v>
      </c>
      <c r="E39" s="1046">
        <v>47613.937981809177</v>
      </c>
      <c r="F39" s="1046">
        <v>2559.130595403105</v>
      </c>
      <c r="G39" s="1046">
        <v>6.0931896320765153</v>
      </c>
      <c r="H39" s="1046">
        <v>-13921.111166430164</v>
      </c>
      <c r="I39" s="1047">
        <v>-22.623060124472946</v>
      </c>
    </row>
    <row r="40" spans="1:9" s="955" customFormat="1" ht="24.75" customHeight="1">
      <c r="A40" s="903" t="s">
        <v>947</v>
      </c>
      <c r="B40" s="1046">
        <v>202816.27894281648</v>
      </c>
      <c r="C40" s="1046">
        <v>253073.53047407937</v>
      </c>
      <c r="D40" s="1046">
        <v>253777.1440975804</v>
      </c>
      <c r="E40" s="1046">
        <v>326797.88575402793</v>
      </c>
      <c r="F40" s="1046">
        <v>50257.251531262882</v>
      </c>
      <c r="G40" s="1046">
        <v>24.779693125832754</v>
      </c>
      <c r="H40" s="1046">
        <v>73020.741656447528</v>
      </c>
      <c r="I40" s="1047">
        <v>28.773568997360204</v>
      </c>
    </row>
    <row r="41" spans="1:9" s="955" customFormat="1" ht="24.75" customHeight="1">
      <c r="A41" s="911" t="s">
        <v>948</v>
      </c>
      <c r="B41" s="1046">
        <v>200735.94992329748</v>
      </c>
      <c r="C41" s="1046">
        <v>250251.70372499936</v>
      </c>
      <c r="D41" s="1046">
        <v>252107.64372024106</v>
      </c>
      <c r="E41" s="1046">
        <v>324221.66946982761</v>
      </c>
      <c r="F41" s="1046">
        <v>49515.753801701881</v>
      </c>
      <c r="G41" s="1046">
        <v>24.667108119209427</v>
      </c>
      <c r="H41" s="1046">
        <v>72114.025749586552</v>
      </c>
      <c r="I41" s="1047">
        <v>28.604458272439402</v>
      </c>
    </row>
    <row r="42" spans="1:9" s="955" customFormat="1" ht="24.75" customHeight="1">
      <c r="A42" s="911" t="s">
        <v>949</v>
      </c>
      <c r="B42" s="1046">
        <v>2080.3290195190002</v>
      </c>
      <c r="C42" s="1046">
        <v>2821.8267490800004</v>
      </c>
      <c r="D42" s="1046">
        <v>1669.5003773393328</v>
      </c>
      <c r="E42" s="1046">
        <v>2576.2162842003113</v>
      </c>
      <c r="F42" s="1046">
        <v>741.49772956100014</v>
      </c>
      <c r="G42" s="1046">
        <v>35.643291162301061</v>
      </c>
      <c r="H42" s="1046">
        <v>906.71590686097852</v>
      </c>
      <c r="I42" s="1047">
        <v>54.310614071618431</v>
      </c>
    </row>
    <row r="43" spans="1:9" s="955" customFormat="1" ht="24.75" customHeight="1">
      <c r="A43" s="925" t="s">
        <v>950</v>
      </c>
      <c r="B43" s="1050">
        <v>0</v>
      </c>
      <c r="C43" s="1050">
        <v>0</v>
      </c>
      <c r="D43" s="1050">
        <v>0</v>
      </c>
      <c r="E43" s="1050">
        <v>0</v>
      </c>
      <c r="F43" s="1050">
        <v>0</v>
      </c>
      <c r="G43" s="1050"/>
      <c r="H43" s="1050">
        <v>0</v>
      </c>
      <c r="I43" s="1051"/>
    </row>
    <row r="44" spans="1:9" s="955" customFormat="1" ht="24.75" customHeight="1">
      <c r="A44" s="1035" t="s">
        <v>951</v>
      </c>
      <c r="B44" s="1050">
        <v>0</v>
      </c>
      <c r="C44" s="1050">
        <v>0</v>
      </c>
      <c r="D44" s="1050">
        <v>0</v>
      </c>
      <c r="E44" s="1050">
        <v>0</v>
      </c>
      <c r="F44" s="1050">
        <v>0</v>
      </c>
      <c r="G44" s="1045"/>
      <c r="H44" s="1050">
        <v>0</v>
      </c>
      <c r="I44" s="923"/>
    </row>
    <row r="45" spans="1:9" s="955" customFormat="1" ht="24.75" customHeight="1" thickBot="1">
      <c r="A45" s="1036" t="s">
        <v>952</v>
      </c>
      <c r="B45" s="1052">
        <v>7575.9841577602047</v>
      </c>
      <c r="C45" s="1052">
        <v>14517.765492498362</v>
      </c>
      <c r="D45" s="1052">
        <v>13264.854373828737</v>
      </c>
      <c r="E45" s="1052">
        <v>14760.360170752225</v>
      </c>
      <c r="F45" s="1052">
        <v>6941.7813347381571</v>
      </c>
      <c r="G45" s="1052">
        <v>91.628773109663612</v>
      </c>
      <c r="H45" s="1052">
        <v>1495.5057969234877</v>
      </c>
      <c r="I45" s="1053">
        <v>11.274196872255811</v>
      </c>
    </row>
    <row r="46" spans="1:9" s="955" customFormat="1" ht="21.75" customHeight="1" thickTop="1">
      <c r="A46" s="945" t="s">
        <v>852</v>
      </c>
      <c r="B46" s="1037"/>
      <c r="C46" s="885"/>
      <c r="D46" s="941"/>
      <c r="E46" s="941"/>
      <c r="F46" s="908"/>
      <c r="G46" s="908"/>
      <c r="H46" s="908"/>
      <c r="I46" s="908"/>
    </row>
  </sheetData>
  <mergeCells count="7"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workbookViewId="0">
      <selection activeCell="J1" sqref="J1"/>
    </sheetView>
  </sheetViews>
  <sheetFormatPr defaultColWidth="11" defaultRowHeight="17.100000000000001" customHeight="1"/>
  <cols>
    <col min="1" max="1" width="51.42578125" style="955" bestFit="1" customWidth="1"/>
    <col min="2" max="2" width="11.85546875" style="955" customWidth="1"/>
    <col min="3" max="3" width="12.42578125" style="955" customWidth="1"/>
    <col min="4" max="4" width="12.5703125" style="955" customWidth="1"/>
    <col min="5" max="5" width="11.7109375" style="955" customWidth="1"/>
    <col min="6" max="6" width="10.7109375" style="955" customWidth="1"/>
    <col min="7" max="7" width="8.5703125" style="955" customWidth="1"/>
    <col min="8" max="8" width="12.42578125" style="955" customWidth="1"/>
    <col min="9" max="9" width="9.42578125" style="955" customWidth="1"/>
    <col min="10" max="254" width="11" style="884"/>
    <col min="255" max="255" width="46.7109375" style="884" bestFit="1" customWidth="1"/>
    <col min="256" max="256" width="11.85546875" style="884" customWidth="1"/>
    <col min="257" max="257" width="12.42578125" style="884" customWidth="1"/>
    <col min="258" max="258" width="12.5703125" style="884" customWidth="1"/>
    <col min="259" max="259" width="11.7109375" style="884" customWidth="1"/>
    <col min="260" max="260" width="10.7109375" style="884" customWidth="1"/>
    <col min="261" max="261" width="2.42578125" style="884" bestFit="1" customWidth="1"/>
    <col min="262" max="262" width="8.5703125" style="884" customWidth="1"/>
    <col min="263" max="263" width="12.42578125" style="884" customWidth="1"/>
    <col min="264" max="264" width="2.140625" style="884" customWidth="1"/>
    <col min="265" max="265" width="9.42578125" style="884" customWidth="1"/>
    <col min="266" max="510" width="11" style="884"/>
    <col min="511" max="511" width="46.7109375" style="884" bestFit="1" customWidth="1"/>
    <col min="512" max="512" width="11.85546875" style="884" customWidth="1"/>
    <col min="513" max="513" width="12.42578125" style="884" customWidth="1"/>
    <col min="514" max="514" width="12.5703125" style="884" customWidth="1"/>
    <col min="515" max="515" width="11.7109375" style="884" customWidth="1"/>
    <col min="516" max="516" width="10.7109375" style="884" customWidth="1"/>
    <col min="517" max="517" width="2.42578125" style="884" bestFit="1" customWidth="1"/>
    <col min="518" max="518" width="8.5703125" style="884" customWidth="1"/>
    <col min="519" max="519" width="12.42578125" style="884" customWidth="1"/>
    <col min="520" max="520" width="2.140625" style="884" customWidth="1"/>
    <col min="521" max="521" width="9.42578125" style="884" customWidth="1"/>
    <col min="522" max="766" width="11" style="884"/>
    <col min="767" max="767" width="46.7109375" style="884" bestFit="1" customWidth="1"/>
    <col min="768" max="768" width="11.85546875" style="884" customWidth="1"/>
    <col min="769" max="769" width="12.42578125" style="884" customWidth="1"/>
    <col min="770" max="770" width="12.5703125" style="884" customWidth="1"/>
    <col min="771" max="771" width="11.7109375" style="884" customWidth="1"/>
    <col min="772" max="772" width="10.7109375" style="884" customWidth="1"/>
    <col min="773" max="773" width="2.42578125" style="884" bestFit="1" customWidth="1"/>
    <col min="774" max="774" width="8.5703125" style="884" customWidth="1"/>
    <col min="775" max="775" width="12.42578125" style="884" customWidth="1"/>
    <col min="776" max="776" width="2.140625" style="884" customWidth="1"/>
    <col min="777" max="777" width="9.42578125" style="884" customWidth="1"/>
    <col min="778" max="1022" width="11" style="884"/>
    <col min="1023" max="1023" width="46.7109375" style="884" bestFit="1" customWidth="1"/>
    <col min="1024" max="1024" width="11.85546875" style="884" customWidth="1"/>
    <col min="1025" max="1025" width="12.42578125" style="884" customWidth="1"/>
    <col min="1026" max="1026" width="12.5703125" style="884" customWidth="1"/>
    <col min="1027" max="1027" width="11.7109375" style="884" customWidth="1"/>
    <col min="1028" max="1028" width="10.7109375" style="884" customWidth="1"/>
    <col min="1029" max="1029" width="2.42578125" style="884" bestFit="1" customWidth="1"/>
    <col min="1030" max="1030" width="8.5703125" style="884" customWidth="1"/>
    <col min="1031" max="1031" width="12.42578125" style="884" customWidth="1"/>
    <col min="1032" max="1032" width="2.140625" style="884" customWidth="1"/>
    <col min="1033" max="1033" width="9.42578125" style="884" customWidth="1"/>
    <col min="1034" max="1278" width="11" style="884"/>
    <col min="1279" max="1279" width="46.7109375" style="884" bestFit="1" customWidth="1"/>
    <col min="1280" max="1280" width="11.85546875" style="884" customWidth="1"/>
    <col min="1281" max="1281" width="12.42578125" style="884" customWidth="1"/>
    <col min="1282" max="1282" width="12.5703125" style="884" customWidth="1"/>
    <col min="1283" max="1283" width="11.7109375" style="884" customWidth="1"/>
    <col min="1284" max="1284" width="10.7109375" style="884" customWidth="1"/>
    <col min="1285" max="1285" width="2.42578125" style="884" bestFit="1" customWidth="1"/>
    <col min="1286" max="1286" width="8.5703125" style="884" customWidth="1"/>
    <col min="1287" max="1287" width="12.42578125" style="884" customWidth="1"/>
    <col min="1288" max="1288" width="2.140625" style="884" customWidth="1"/>
    <col min="1289" max="1289" width="9.42578125" style="884" customWidth="1"/>
    <col min="1290" max="1534" width="11" style="884"/>
    <col min="1535" max="1535" width="46.7109375" style="884" bestFit="1" customWidth="1"/>
    <col min="1536" max="1536" width="11.85546875" style="884" customWidth="1"/>
    <col min="1537" max="1537" width="12.42578125" style="884" customWidth="1"/>
    <col min="1538" max="1538" width="12.5703125" style="884" customWidth="1"/>
    <col min="1539" max="1539" width="11.7109375" style="884" customWidth="1"/>
    <col min="1540" max="1540" width="10.7109375" style="884" customWidth="1"/>
    <col min="1541" max="1541" width="2.42578125" style="884" bestFit="1" customWidth="1"/>
    <col min="1542" max="1542" width="8.5703125" style="884" customWidth="1"/>
    <col min="1543" max="1543" width="12.42578125" style="884" customWidth="1"/>
    <col min="1544" max="1544" width="2.140625" style="884" customWidth="1"/>
    <col min="1545" max="1545" width="9.42578125" style="884" customWidth="1"/>
    <col min="1546" max="1790" width="11" style="884"/>
    <col min="1791" max="1791" width="46.7109375" style="884" bestFit="1" customWidth="1"/>
    <col min="1792" max="1792" width="11.85546875" style="884" customWidth="1"/>
    <col min="1793" max="1793" width="12.42578125" style="884" customWidth="1"/>
    <col min="1794" max="1794" width="12.5703125" style="884" customWidth="1"/>
    <col min="1795" max="1795" width="11.7109375" style="884" customWidth="1"/>
    <col min="1796" max="1796" width="10.7109375" style="884" customWidth="1"/>
    <col min="1797" max="1797" width="2.42578125" style="884" bestFit="1" customWidth="1"/>
    <col min="1798" max="1798" width="8.5703125" style="884" customWidth="1"/>
    <col min="1799" max="1799" width="12.42578125" style="884" customWidth="1"/>
    <col min="1800" max="1800" width="2.140625" style="884" customWidth="1"/>
    <col min="1801" max="1801" width="9.42578125" style="884" customWidth="1"/>
    <col min="1802" max="2046" width="11" style="884"/>
    <col min="2047" max="2047" width="46.7109375" style="884" bestFit="1" customWidth="1"/>
    <col min="2048" max="2048" width="11.85546875" style="884" customWidth="1"/>
    <col min="2049" max="2049" width="12.42578125" style="884" customWidth="1"/>
    <col min="2050" max="2050" width="12.5703125" style="884" customWidth="1"/>
    <col min="2051" max="2051" width="11.7109375" style="884" customWidth="1"/>
    <col min="2052" max="2052" width="10.7109375" style="884" customWidth="1"/>
    <col min="2053" max="2053" width="2.42578125" style="884" bestFit="1" customWidth="1"/>
    <col min="2054" max="2054" width="8.5703125" style="884" customWidth="1"/>
    <col min="2055" max="2055" width="12.42578125" style="884" customWidth="1"/>
    <col min="2056" max="2056" width="2.140625" style="884" customWidth="1"/>
    <col min="2057" max="2057" width="9.42578125" style="884" customWidth="1"/>
    <col min="2058" max="2302" width="11" style="884"/>
    <col min="2303" max="2303" width="46.7109375" style="884" bestFit="1" customWidth="1"/>
    <col min="2304" max="2304" width="11.85546875" style="884" customWidth="1"/>
    <col min="2305" max="2305" width="12.42578125" style="884" customWidth="1"/>
    <col min="2306" max="2306" width="12.5703125" style="884" customWidth="1"/>
    <col min="2307" max="2307" width="11.7109375" style="884" customWidth="1"/>
    <col min="2308" max="2308" width="10.7109375" style="884" customWidth="1"/>
    <col min="2309" max="2309" width="2.42578125" style="884" bestFit="1" customWidth="1"/>
    <col min="2310" max="2310" width="8.5703125" style="884" customWidth="1"/>
    <col min="2311" max="2311" width="12.42578125" style="884" customWidth="1"/>
    <col min="2312" max="2312" width="2.140625" style="884" customWidth="1"/>
    <col min="2313" max="2313" width="9.42578125" style="884" customWidth="1"/>
    <col min="2314" max="2558" width="11" style="884"/>
    <col min="2559" max="2559" width="46.7109375" style="884" bestFit="1" customWidth="1"/>
    <col min="2560" max="2560" width="11.85546875" style="884" customWidth="1"/>
    <col min="2561" max="2561" width="12.42578125" style="884" customWidth="1"/>
    <col min="2562" max="2562" width="12.5703125" style="884" customWidth="1"/>
    <col min="2563" max="2563" width="11.7109375" style="884" customWidth="1"/>
    <col min="2564" max="2564" width="10.7109375" style="884" customWidth="1"/>
    <col min="2565" max="2565" width="2.42578125" style="884" bestFit="1" customWidth="1"/>
    <col min="2566" max="2566" width="8.5703125" style="884" customWidth="1"/>
    <col min="2567" max="2567" width="12.42578125" style="884" customWidth="1"/>
    <col min="2568" max="2568" width="2.140625" style="884" customWidth="1"/>
    <col min="2569" max="2569" width="9.42578125" style="884" customWidth="1"/>
    <col min="2570" max="2814" width="11" style="884"/>
    <col min="2815" max="2815" width="46.7109375" style="884" bestFit="1" customWidth="1"/>
    <col min="2816" max="2816" width="11.85546875" style="884" customWidth="1"/>
    <col min="2817" max="2817" width="12.42578125" style="884" customWidth="1"/>
    <col min="2818" max="2818" width="12.5703125" style="884" customWidth="1"/>
    <col min="2819" max="2819" width="11.7109375" style="884" customWidth="1"/>
    <col min="2820" max="2820" width="10.7109375" style="884" customWidth="1"/>
    <col min="2821" max="2821" width="2.42578125" style="884" bestFit="1" customWidth="1"/>
    <col min="2822" max="2822" width="8.5703125" style="884" customWidth="1"/>
    <col min="2823" max="2823" width="12.42578125" style="884" customWidth="1"/>
    <col min="2824" max="2824" width="2.140625" style="884" customWidth="1"/>
    <col min="2825" max="2825" width="9.42578125" style="884" customWidth="1"/>
    <col min="2826" max="3070" width="11" style="884"/>
    <col min="3071" max="3071" width="46.7109375" style="884" bestFit="1" customWidth="1"/>
    <col min="3072" max="3072" width="11.85546875" style="884" customWidth="1"/>
    <col min="3073" max="3073" width="12.42578125" style="884" customWidth="1"/>
    <col min="3074" max="3074" width="12.5703125" style="884" customWidth="1"/>
    <col min="3075" max="3075" width="11.7109375" style="884" customWidth="1"/>
    <col min="3076" max="3076" width="10.7109375" style="884" customWidth="1"/>
    <col min="3077" max="3077" width="2.42578125" style="884" bestFit="1" customWidth="1"/>
    <col min="3078" max="3078" width="8.5703125" style="884" customWidth="1"/>
    <col min="3079" max="3079" width="12.42578125" style="884" customWidth="1"/>
    <col min="3080" max="3080" width="2.140625" style="884" customWidth="1"/>
    <col min="3081" max="3081" width="9.42578125" style="884" customWidth="1"/>
    <col min="3082" max="3326" width="11" style="884"/>
    <col min="3327" max="3327" width="46.7109375" style="884" bestFit="1" customWidth="1"/>
    <col min="3328" max="3328" width="11.85546875" style="884" customWidth="1"/>
    <col min="3329" max="3329" width="12.42578125" style="884" customWidth="1"/>
    <col min="3330" max="3330" width="12.5703125" style="884" customWidth="1"/>
    <col min="3331" max="3331" width="11.7109375" style="884" customWidth="1"/>
    <col min="3332" max="3332" width="10.7109375" style="884" customWidth="1"/>
    <col min="3333" max="3333" width="2.42578125" style="884" bestFit="1" customWidth="1"/>
    <col min="3334" max="3334" width="8.5703125" style="884" customWidth="1"/>
    <col min="3335" max="3335" width="12.42578125" style="884" customWidth="1"/>
    <col min="3336" max="3336" width="2.140625" style="884" customWidth="1"/>
    <col min="3337" max="3337" width="9.42578125" style="884" customWidth="1"/>
    <col min="3338" max="3582" width="11" style="884"/>
    <col min="3583" max="3583" width="46.7109375" style="884" bestFit="1" customWidth="1"/>
    <col min="3584" max="3584" width="11.85546875" style="884" customWidth="1"/>
    <col min="3585" max="3585" width="12.42578125" style="884" customWidth="1"/>
    <col min="3586" max="3586" width="12.5703125" style="884" customWidth="1"/>
    <col min="3587" max="3587" width="11.7109375" style="884" customWidth="1"/>
    <col min="3588" max="3588" width="10.7109375" style="884" customWidth="1"/>
    <col min="3589" max="3589" width="2.42578125" style="884" bestFit="1" customWidth="1"/>
    <col min="3590" max="3590" width="8.5703125" style="884" customWidth="1"/>
    <col min="3591" max="3591" width="12.42578125" style="884" customWidth="1"/>
    <col min="3592" max="3592" width="2.140625" style="884" customWidth="1"/>
    <col min="3593" max="3593" width="9.42578125" style="884" customWidth="1"/>
    <col min="3594" max="3838" width="11" style="884"/>
    <col min="3839" max="3839" width="46.7109375" style="884" bestFit="1" customWidth="1"/>
    <col min="3840" max="3840" width="11.85546875" style="884" customWidth="1"/>
    <col min="3841" max="3841" width="12.42578125" style="884" customWidth="1"/>
    <col min="3842" max="3842" width="12.5703125" style="884" customWidth="1"/>
    <col min="3843" max="3843" width="11.7109375" style="884" customWidth="1"/>
    <col min="3844" max="3844" width="10.7109375" style="884" customWidth="1"/>
    <col min="3845" max="3845" width="2.42578125" style="884" bestFit="1" customWidth="1"/>
    <col min="3846" max="3846" width="8.5703125" style="884" customWidth="1"/>
    <col min="3847" max="3847" width="12.42578125" style="884" customWidth="1"/>
    <col min="3848" max="3848" width="2.140625" style="884" customWidth="1"/>
    <col min="3849" max="3849" width="9.42578125" style="884" customWidth="1"/>
    <col min="3850" max="4094" width="11" style="884"/>
    <col min="4095" max="4095" width="46.7109375" style="884" bestFit="1" customWidth="1"/>
    <col min="4096" max="4096" width="11.85546875" style="884" customWidth="1"/>
    <col min="4097" max="4097" width="12.42578125" style="884" customWidth="1"/>
    <col min="4098" max="4098" width="12.5703125" style="884" customWidth="1"/>
    <col min="4099" max="4099" width="11.7109375" style="884" customWidth="1"/>
    <col min="4100" max="4100" width="10.7109375" style="884" customWidth="1"/>
    <col min="4101" max="4101" width="2.42578125" style="884" bestFit="1" customWidth="1"/>
    <col min="4102" max="4102" width="8.5703125" style="884" customWidth="1"/>
    <col min="4103" max="4103" width="12.42578125" style="884" customWidth="1"/>
    <col min="4104" max="4104" width="2.140625" style="884" customWidth="1"/>
    <col min="4105" max="4105" width="9.42578125" style="884" customWidth="1"/>
    <col min="4106" max="4350" width="11" style="884"/>
    <col min="4351" max="4351" width="46.7109375" style="884" bestFit="1" customWidth="1"/>
    <col min="4352" max="4352" width="11.85546875" style="884" customWidth="1"/>
    <col min="4353" max="4353" width="12.42578125" style="884" customWidth="1"/>
    <col min="4354" max="4354" width="12.5703125" style="884" customWidth="1"/>
    <col min="4355" max="4355" width="11.7109375" style="884" customWidth="1"/>
    <col min="4356" max="4356" width="10.7109375" style="884" customWidth="1"/>
    <col min="4357" max="4357" width="2.42578125" style="884" bestFit="1" customWidth="1"/>
    <col min="4358" max="4358" width="8.5703125" style="884" customWidth="1"/>
    <col min="4359" max="4359" width="12.42578125" style="884" customWidth="1"/>
    <col min="4360" max="4360" width="2.140625" style="884" customWidth="1"/>
    <col min="4361" max="4361" width="9.42578125" style="884" customWidth="1"/>
    <col min="4362" max="4606" width="11" style="884"/>
    <col min="4607" max="4607" width="46.7109375" style="884" bestFit="1" customWidth="1"/>
    <col min="4608" max="4608" width="11.85546875" style="884" customWidth="1"/>
    <col min="4609" max="4609" width="12.42578125" style="884" customWidth="1"/>
    <col min="4610" max="4610" width="12.5703125" style="884" customWidth="1"/>
    <col min="4611" max="4611" width="11.7109375" style="884" customWidth="1"/>
    <col min="4612" max="4612" width="10.7109375" style="884" customWidth="1"/>
    <col min="4613" max="4613" width="2.42578125" style="884" bestFit="1" customWidth="1"/>
    <col min="4614" max="4614" width="8.5703125" style="884" customWidth="1"/>
    <col min="4615" max="4615" width="12.42578125" style="884" customWidth="1"/>
    <col min="4616" max="4616" width="2.140625" style="884" customWidth="1"/>
    <col min="4617" max="4617" width="9.42578125" style="884" customWidth="1"/>
    <col min="4618" max="4862" width="11" style="884"/>
    <col min="4863" max="4863" width="46.7109375" style="884" bestFit="1" customWidth="1"/>
    <col min="4864" max="4864" width="11.85546875" style="884" customWidth="1"/>
    <col min="4865" max="4865" width="12.42578125" style="884" customWidth="1"/>
    <col min="4866" max="4866" width="12.5703125" style="884" customWidth="1"/>
    <col min="4867" max="4867" width="11.7109375" style="884" customWidth="1"/>
    <col min="4868" max="4868" width="10.7109375" style="884" customWidth="1"/>
    <col min="4869" max="4869" width="2.42578125" style="884" bestFit="1" customWidth="1"/>
    <col min="4870" max="4870" width="8.5703125" style="884" customWidth="1"/>
    <col min="4871" max="4871" width="12.42578125" style="884" customWidth="1"/>
    <col min="4872" max="4872" width="2.140625" style="884" customWidth="1"/>
    <col min="4873" max="4873" width="9.42578125" style="884" customWidth="1"/>
    <col min="4874" max="5118" width="11" style="884"/>
    <col min="5119" max="5119" width="46.7109375" style="884" bestFit="1" customWidth="1"/>
    <col min="5120" max="5120" width="11.85546875" style="884" customWidth="1"/>
    <col min="5121" max="5121" width="12.42578125" style="884" customWidth="1"/>
    <col min="5122" max="5122" width="12.5703125" style="884" customWidth="1"/>
    <col min="5123" max="5123" width="11.7109375" style="884" customWidth="1"/>
    <col min="5124" max="5124" width="10.7109375" style="884" customWidth="1"/>
    <col min="5125" max="5125" width="2.42578125" style="884" bestFit="1" customWidth="1"/>
    <col min="5126" max="5126" width="8.5703125" style="884" customWidth="1"/>
    <col min="5127" max="5127" width="12.42578125" style="884" customWidth="1"/>
    <col min="5128" max="5128" width="2.140625" style="884" customWidth="1"/>
    <col min="5129" max="5129" width="9.42578125" style="884" customWidth="1"/>
    <col min="5130" max="5374" width="11" style="884"/>
    <col min="5375" max="5375" width="46.7109375" style="884" bestFit="1" customWidth="1"/>
    <col min="5376" max="5376" width="11.85546875" style="884" customWidth="1"/>
    <col min="5377" max="5377" width="12.42578125" style="884" customWidth="1"/>
    <col min="5378" max="5378" width="12.5703125" style="884" customWidth="1"/>
    <col min="5379" max="5379" width="11.7109375" style="884" customWidth="1"/>
    <col min="5380" max="5380" width="10.7109375" style="884" customWidth="1"/>
    <col min="5381" max="5381" width="2.42578125" style="884" bestFit="1" customWidth="1"/>
    <col min="5382" max="5382" width="8.5703125" style="884" customWidth="1"/>
    <col min="5383" max="5383" width="12.42578125" style="884" customWidth="1"/>
    <col min="5384" max="5384" width="2.140625" style="884" customWidth="1"/>
    <col min="5385" max="5385" width="9.42578125" style="884" customWidth="1"/>
    <col min="5386" max="5630" width="11" style="884"/>
    <col min="5631" max="5631" width="46.7109375" style="884" bestFit="1" customWidth="1"/>
    <col min="5632" max="5632" width="11.85546875" style="884" customWidth="1"/>
    <col min="5633" max="5633" width="12.42578125" style="884" customWidth="1"/>
    <col min="5634" max="5634" width="12.5703125" style="884" customWidth="1"/>
    <col min="5635" max="5635" width="11.7109375" style="884" customWidth="1"/>
    <col min="5636" max="5636" width="10.7109375" style="884" customWidth="1"/>
    <col min="5637" max="5637" width="2.42578125" style="884" bestFit="1" customWidth="1"/>
    <col min="5638" max="5638" width="8.5703125" style="884" customWidth="1"/>
    <col min="5639" max="5639" width="12.42578125" style="884" customWidth="1"/>
    <col min="5640" max="5640" width="2.140625" style="884" customWidth="1"/>
    <col min="5641" max="5641" width="9.42578125" style="884" customWidth="1"/>
    <col min="5642" max="5886" width="11" style="884"/>
    <col min="5887" max="5887" width="46.7109375" style="884" bestFit="1" customWidth="1"/>
    <col min="5888" max="5888" width="11.85546875" style="884" customWidth="1"/>
    <col min="5889" max="5889" width="12.42578125" style="884" customWidth="1"/>
    <col min="5890" max="5890" width="12.5703125" style="884" customWidth="1"/>
    <col min="5891" max="5891" width="11.7109375" style="884" customWidth="1"/>
    <col min="5892" max="5892" width="10.7109375" style="884" customWidth="1"/>
    <col min="5893" max="5893" width="2.42578125" style="884" bestFit="1" customWidth="1"/>
    <col min="5894" max="5894" width="8.5703125" style="884" customWidth="1"/>
    <col min="5895" max="5895" width="12.42578125" style="884" customWidth="1"/>
    <col min="5896" max="5896" width="2.140625" style="884" customWidth="1"/>
    <col min="5897" max="5897" width="9.42578125" style="884" customWidth="1"/>
    <col min="5898" max="6142" width="11" style="884"/>
    <col min="6143" max="6143" width="46.7109375" style="884" bestFit="1" customWidth="1"/>
    <col min="6144" max="6144" width="11.85546875" style="884" customWidth="1"/>
    <col min="6145" max="6145" width="12.42578125" style="884" customWidth="1"/>
    <col min="6146" max="6146" width="12.5703125" style="884" customWidth="1"/>
    <col min="6147" max="6147" width="11.7109375" style="884" customWidth="1"/>
    <col min="6148" max="6148" width="10.7109375" style="884" customWidth="1"/>
    <col min="6149" max="6149" width="2.42578125" style="884" bestFit="1" customWidth="1"/>
    <col min="6150" max="6150" width="8.5703125" style="884" customWidth="1"/>
    <col min="6151" max="6151" width="12.42578125" style="884" customWidth="1"/>
    <col min="6152" max="6152" width="2.140625" style="884" customWidth="1"/>
    <col min="6153" max="6153" width="9.42578125" style="884" customWidth="1"/>
    <col min="6154" max="6398" width="11" style="884"/>
    <col min="6399" max="6399" width="46.7109375" style="884" bestFit="1" customWidth="1"/>
    <col min="6400" max="6400" width="11.85546875" style="884" customWidth="1"/>
    <col min="6401" max="6401" width="12.42578125" style="884" customWidth="1"/>
    <col min="6402" max="6402" width="12.5703125" style="884" customWidth="1"/>
    <col min="6403" max="6403" width="11.7109375" style="884" customWidth="1"/>
    <col min="6404" max="6404" width="10.7109375" style="884" customWidth="1"/>
    <col min="6405" max="6405" width="2.42578125" style="884" bestFit="1" customWidth="1"/>
    <col min="6406" max="6406" width="8.5703125" style="884" customWidth="1"/>
    <col min="6407" max="6407" width="12.42578125" style="884" customWidth="1"/>
    <col min="6408" max="6408" width="2.140625" style="884" customWidth="1"/>
    <col min="6409" max="6409" width="9.42578125" style="884" customWidth="1"/>
    <col min="6410" max="6654" width="11" style="884"/>
    <col min="6655" max="6655" width="46.7109375" style="884" bestFit="1" customWidth="1"/>
    <col min="6656" max="6656" width="11.85546875" style="884" customWidth="1"/>
    <col min="6657" max="6657" width="12.42578125" style="884" customWidth="1"/>
    <col min="6658" max="6658" width="12.5703125" style="884" customWidth="1"/>
    <col min="6659" max="6659" width="11.7109375" style="884" customWidth="1"/>
    <col min="6660" max="6660" width="10.7109375" style="884" customWidth="1"/>
    <col min="6661" max="6661" width="2.42578125" style="884" bestFit="1" customWidth="1"/>
    <col min="6662" max="6662" width="8.5703125" style="884" customWidth="1"/>
    <col min="6663" max="6663" width="12.42578125" style="884" customWidth="1"/>
    <col min="6664" max="6664" width="2.140625" style="884" customWidth="1"/>
    <col min="6665" max="6665" width="9.42578125" style="884" customWidth="1"/>
    <col min="6666" max="6910" width="11" style="884"/>
    <col min="6911" max="6911" width="46.7109375" style="884" bestFit="1" customWidth="1"/>
    <col min="6912" max="6912" width="11.85546875" style="884" customWidth="1"/>
    <col min="6913" max="6913" width="12.42578125" style="884" customWidth="1"/>
    <col min="6914" max="6914" width="12.5703125" style="884" customWidth="1"/>
    <col min="6915" max="6915" width="11.7109375" style="884" customWidth="1"/>
    <col min="6916" max="6916" width="10.7109375" style="884" customWidth="1"/>
    <col min="6917" max="6917" width="2.42578125" style="884" bestFit="1" customWidth="1"/>
    <col min="6918" max="6918" width="8.5703125" style="884" customWidth="1"/>
    <col min="6919" max="6919" width="12.42578125" style="884" customWidth="1"/>
    <col min="6920" max="6920" width="2.140625" style="884" customWidth="1"/>
    <col min="6921" max="6921" width="9.42578125" style="884" customWidth="1"/>
    <col min="6922" max="7166" width="11" style="884"/>
    <col min="7167" max="7167" width="46.7109375" style="884" bestFit="1" customWidth="1"/>
    <col min="7168" max="7168" width="11.85546875" style="884" customWidth="1"/>
    <col min="7169" max="7169" width="12.42578125" style="884" customWidth="1"/>
    <col min="7170" max="7170" width="12.5703125" style="884" customWidth="1"/>
    <col min="7171" max="7171" width="11.7109375" style="884" customWidth="1"/>
    <col min="7172" max="7172" width="10.7109375" style="884" customWidth="1"/>
    <col min="7173" max="7173" width="2.42578125" style="884" bestFit="1" customWidth="1"/>
    <col min="7174" max="7174" width="8.5703125" style="884" customWidth="1"/>
    <col min="7175" max="7175" width="12.42578125" style="884" customWidth="1"/>
    <col min="7176" max="7176" width="2.140625" style="884" customWidth="1"/>
    <col min="7177" max="7177" width="9.42578125" style="884" customWidth="1"/>
    <col min="7178" max="7422" width="11" style="884"/>
    <col min="7423" max="7423" width="46.7109375" style="884" bestFit="1" customWidth="1"/>
    <col min="7424" max="7424" width="11.85546875" style="884" customWidth="1"/>
    <col min="7425" max="7425" width="12.42578125" style="884" customWidth="1"/>
    <col min="7426" max="7426" width="12.5703125" style="884" customWidth="1"/>
    <col min="7427" max="7427" width="11.7109375" style="884" customWidth="1"/>
    <col min="7428" max="7428" width="10.7109375" style="884" customWidth="1"/>
    <col min="7429" max="7429" width="2.42578125" style="884" bestFit="1" customWidth="1"/>
    <col min="7430" max="7430" width="8.5703125" style="884" customWidth="1"/>
    <col min="7431" max="7431" width="12.42578125" style="884" customWidth="1"/>
    <col min="7432" max="7432" width="2.140625" style="884" customWidth="1"/>
    <col min="7433" max="7433" width="9.42578125" style="884" customWidth="1"/>
    <col min="7434" max="7678" width="11" style="884"/>
    <col min="7679" max="7679" width="46.7109375" style="884" bestFit="1" customWidth="1"/>
    <col min="7680" max="7680" width="11.85546875" style="884" customWidth="1"/>
    <col min="7681" max="7681" width="12.42578125" style="884" customWidth="1"/>
    <col min="7682" max="7682" width="12.5703125" style="884" customWidth="1"/>
    <col min="7683" max="7683" width="11.7109375" style="884" customWidth="1"/>
    <col min="7684" max="7684" width="10.7109375" style="884" customWidth="1"/>
    <col min="7685" max="7685" width="2.42578125" style="884" bestFit="1" customWidth="1"/>
    <col min="7686" max="7686" width="8.5703125" style="884" customWidth="1"/>
    <col min="7687" max="7687" width="12.42578125" style="884" customWidth="1"/>
    <col min="7688" max="7688" width="2.140625" style="884" customWidth="1"/>
    <col min="7689" max="7689" width="9.42578125" style="884" customWidth="1"/>
    <col min="7690" max="7934" width="11" style="884"/>
    <col min="7935" max="7935" width="46.7109375" style="884" bestFit="1" customWidth="1"/>
    <col min="7936" max="7936" width="11.85546875" style="884" customWidth="1"/>
    <col min="7937" max="7937" width="12.42578125" style="884" customWidth="1"/>
    <col min="7938" max="7938" width="12.5703125" style="884" customWidth="1"/>
    <col min="7939" max="7939" width="11.7109375" style="884" customWidth="1"/>
    <col min="7940" max="7940" width="10.7109375" style="884" customWidth="1"/>
    <col min="7941" max="7941" width="2.42578125" style="884" bestFit="1" customWidth="1"/>
    <col min="7942" max="7942" width="8.5703125" style="884" customWidth="1"/>
    <col min="7943" max="7943" width="12.42578125" style="884" customWidth="1"/>
    <col min="7944" max="7944" width="2.140625" style="884" customWidth="1"/>
    <col min="7945" max="7945" width="9.42578125" style="884" customWidth="1"/>
    <col min="7946" max="8190" width="11" style="884"/>
    <col min="8191" max="8191" width="46.7109375" style="884" bestFit="1" customWidth="1"/>
    <col min="8192" max="8192" width="11.85546875" style="884" customWidth="1"/>
    <col min="8193" max="8193" width="12.42578125" style="884" customWidth="1"/>
    <col min="8194" max="8194" width="12.5703125" style="884" customWidth="1"/>
    <col min="8195" max="8195" width="11.7109375" style="884" customWidth="1"/>
    <col min="8196" max="8196" width="10.7109375" style="884" customWidth="1"/>
    <col min="8197" max="8197" width="2.42578125" style="884" bestFit="1" customWidth="1"/>
    <col min="8198" max="8198" width="8.5703125" style="884" customWidth="1"/>
    <col min="8199" max="8199" width="12.42578125" style="884" customWidth="1"/>
    <col min="8200" max="8200" width="2.140625" style="884" customWidth="1"/>
    <col min="8201" max="8201" width="9.42578125" style="884" customWidth="1"/>
    <col min="8202" max="8446" width="11" style="884"/>
    <col min="8447" max="8447" width="46.7109375" style="884" bestFit="1" customWidth="1"/>
    <col min="8448" max="8448" width="11.85546875" style="884" customWidth="1"/>
    <col min="8449" max="8449" width="12.42578125" style="884" customWidth="1"/>
    <col min="8450" max="8450" width="12.5703125" style="884" customWidth="1"/>
    <col min="8451" max="8451" width="11.7109375" style="884" customWidth="1"/>
    <col min="8452" max="8452" width="10.7109375" style="884" customWidth="1"/>
    <col min="8453" max="8453" width="2.42578125" style="884" bestFit="1" customWidth="1"/>
    <col min="8454" max="8454" width="8.5703125" style="884" customWidth="1"/>
    <col min="8455" max="8455" width="12.42578125" style="884" customWidth="1"/>
    <col min="8456" max="8456" width="2.140625" style="884" customWidth="1"/>
    <col min="8457" max="8457" width="9.42578125" style="884" customWidth="1"/>
    <col min="8458" max="8702" width="11" style="884"/>
    <col min="8703" max="8703" width="46.7109375" style="884" bestFit="1" customWidth="1"/>
    <col min="8704" max="8704" width="11.85546875" style="884" customWidth="1"/>
    <col min="8705" max="8705" width="12.42578125" style="884" customWidth="1"/>
    <col min="8706" max="8706" width="12.5703125" style="884" customWidth="1"/>
    <col min="8707" max="8707" width="11.7109375" style="884" customWidth="1"/>
    <col min="8708" max="8708" width="10.7109375" style="884" customWidth="1"/>
    <col min="8709" max="8709" width="2.42578125" style="884" bestFit="1" customWidth="1"/>
    <col min="8710" max="8710" width="8.5703125" style="884" customWidth="1"/>
    <col min="8711" max="8711" width="12.42578125" style="884" customWidth="1"/>
    <col min="8712" max="8712" width="2.140625" style="884" customWidth="1"/>
    <col min="8713" max="8713" width="9.42578125" style="884" customWidth="1"/>
    <col min="8714" max="8958" width="11" style="884"/>
    <col min="8959" max="8959" width="46.7109375" style="884" bestFit="1" customWidth="1"/>
    <col min="8960" max="8960" width="11.85546875" style="884" customWidth="1"/>
    <col min="8961" max="8961" width="12.42578125" style="884" customWidth="1"/>
    <col min="8962" max="8962" width="12.5703125" style="884" customWidth="1"/>
    <col min="8963" max="8963" width="11.7109375" style="884" customWidth="1"/>
    <col min="8964" max="8964" width="10.7109375" style="884" customWidth="1"/>
    <col min="8965" max="8965" width="2.42578125" style="884" bestFit="1" customWidth="1"/>
    <col min="8966" max="8966" width="8.5703125" style="884" customWidth="1"/>
    <col min="8967" max="8967" width="12.42578125" style="884" customWidth="1"/>
    <col min="8968" max="8968" width="2.140625" style="884" customWidth="1"/>
    <col min="8969" max="8969" width="9.42578125" style="884" customWidth="1"/>
    <col min="8970" max="9214" width="11" style="884"/>
    <col min="9215" max="9215" width="46.7109375" style="884" bestFit="1" customWidth="1"/>
    <col min="9216" max="9216" width="11.85546875" style="884" customWidth="1"/>
    <col min="9217" max="9217" width="12.42578125" style="884" customWidth="1"/>
    <col min="9218" max="9218" width="12.5703125" style="884" customWidth="1"/>
    <col min="9219" max="9219" width="11.7109375" style="884" customWidth="1"/>
    <col min="9220" max="9220" width="10.7109375" style="884" customWidth="1"/>
    <col min="9221" max="9221" width="2.42578125" style="884" bestFit="1" customWidth="1"/>
    <col min="9222" max="9222" width="8.5703125" style="884" customWidth="1"/>
    <col min="9223" max="9223" width="12.42578125" style="884" customWidth="1"/>
    <col min="9224" max="9224" width="2.140625" style="884" customWidth="1"/>
    <col min="9225" max="9225" width="9.42578125" style="884" customWidth="1"/>
    <col min="9226" max="9470" width="11" style="884"/>
    <col min="9471" max="9471" width="46.7109375" style="884" bestFit="1" customWidth="1"/>
    <col min="9472" max="9472" width="11.85546875" style="884" customWidth="1"/>
    <col min="9473" max="9473" width="12.42578125" style="884" customWidth="1"/>
    <col min="9474" max="9474" width="12.5703125" style="884" customWidth="1"/>
    <col min="9475" max="9475" width="11.7109375" style="884" customWidth="1"/>
    <col min="9476" max="9476" width="10.7109375" style="884" customWidth="1"/>
    <col min="9477" max="9477" width="2.42578125" style="884" bestFit="1" customWidth="1"/>
    <col min="9478" max="9478" width="8.5703125" style="884" customWidth="1"/>
    <col min="9479" max="9479" width="12.42578125" style="884" customWidth="1"/>
    <col min="9480" max="9480" width="2.140625" style="884" customWidth="1"/>
    <col min="9481" max="9481" width="9.42578125" style="884" customWidth="1"/>
    <col min="9482" max="9726" width="11" style="884"/>
    <col min="9727" max="9727" width="46.7109375" style="884" bestFit="1" customWidth="1"/>
    <col min="9728" max="9728" width="11.85546875" style="884" customWidth="1"/>
    <col min="9729" max="9729" width="12.42578125" style="884" customWidth="1"/>
    <col min="9730" max="9730" width="12.5703125" style="884" customWidth="1"/>
    <col min="9731" max="9731" width="11.7109375" style="884" customWidth="1"/>
    <col min="9732" max="9732" width="10.7109375" style="884" customWidth="1"/>
    <col min="9733" max="9733" width="2.42578125" style="884" bestFit="1" customWidth="1"/>
    <col min="9734" max="9734" width="8.5703125" style="884" customWidth="1"/>
    <col min="9735" max="9735" width="12.42578125" style="884" customWidth="1"/>
    <col min="9736" max="9736" width="2.140625" style="884" customWidth="1"/>
    <col min="9737" max="9737" width="9.42578125" style="884" customWidth="1"/>
    <col min="9738" max="9982" width="11" style="884"/>
    <col min="9983" max="9983" width="46.7109375" style="884" bestFit="1" customWidth="1"/>
    <col min="9984" max="9984" width="11.85546875" style="884" customWidth="1"/>
    <col min="9985" max="9985" width="12.42578125" style="884" customWidth="1"/>
    <col min="9986" max="9986" width="12.5703125" style="884" customWidth="1"/>
    <col min="9987" max="9987" width="11.7109375" style="884" customWidth="1"/>
    <col min="9988" max="9988" width="10.7109375" style="884" customWidth="1"/>
    <col min="9989" max="9989" width="2.42578125" style="884" bestFit="1" customWidth="1"/>
    <col min="9990" max="9990" width="8.5703125" style="884" customWidth="1"/>
    <col min="9991" max="9991" width="12.42578125" style="884" customWidth="1"/>
    <col min="9992" max="9992" width="2.140625" style="884" customWidth="1"/>
    <col min="9993" max="9993" width="9.42578125" style="884" customWidth="1"/>
    <col min="9994" max="10238" width="11" style="884"/>
    <col min="10239" max="10239" width="46.7109375" style="884" bestFit="1" customWidth="1"/>
    <col min="10240" max="10240" width="11.85546875" style="884" customWidth="1"/>
    <col min="10241" max="10241" width="12.42578125" style="884" customWidth="1"/>
    <col min="10242" max="10242" width="12.5703125" style="884" customWidth="1"/>
    <col min="10243" max="10243" width="11.7109375" style="884" customWidth="1"/>
    <col min="10244" max="10244" width="10.7109375" style="884" customWidth="1"/>
    <col min="10245" max="10245" width="2.42578125" style="884" bestFit="1" customWidth="1"/>
    <col min="10246" max="10246" width="8.5703125" style="884" customWidth="1"/>
    <col min="10247" max="10247" width="12.42578125" style="884" customWidth="1"/>
    <col min="10248" max="10248" width="2.140625" style="884" customWidth="1"/>
    <col min="10249" max="10249" width="9.42578125" style="884" customWidth="1"/>
    <col min="10250" max="10494" width="11" style="884"/>
    <col min="10495" max="10495" width="46.7109375" style="884" bestFit="1" customWidth="1"/>
    <col min="10496" max="10496" width="11.85546875" style="884" customWidth="1"/>
    <col min="10497" max="10497" width="12.42578125" style="884" customWidth="1"/>
    <col min="10498" max="10498" width="12.5703125" style="884" customWidth="1"/>
    <col min="10499" max="10499" width="11.7109375" style="884" customWidth="1"/>
    <col min="10500" max="10500" width="10.7109375" style="884" customWidth="1"/>
    <col min="10501" max="10501" width="2.42578125" style="884" bestFit="1" customWidth="1"/>
    <col min="10502" max="10502" width="8.5703125" style="884" customWidth="1"/>
    <col min="10503" max="10503" width="12.42578125" style="884" customWidth="1"/>
    <col min="10504" max="10504" width="2.140625" style="884" customWidth="1"/>
    <col min="10505" max="10505" width="9.42578125" style="884" customWidth="1"/>
    <col min="10506" max="10750" width="11" style="884"/>
    <col min="10751" max="10751" width="46.7109375" style="884" bestFit="1" customWidth="1"/>
    <col min="10752" max="10752" width="11.85546875" style="884" customWidth="1"/>
    <col min="10753" max="10753" width="12.42578125" style="884" customWidth="1"/>
    <col min="10754" max="10754" width="12.5703125" style="884" customWidth="1"/>
    <col min="10755" max="10755" width="11.7109375" style="884" customWidth="1"/>
    <col min="10756" max="10756" width="10.7109375" style="884" customWidth="1"/>
    <col min="10757" max="10757" width="2.42578125" style="884" bestFit="1" customWidth="1"/>
    <col min="10758" max="10758" width="8.5703125" style="884" customWidth="1"/>
    <col min="10759" max="10759" width="12.42578125" style="884" customWidth="1"/>
    <col min="10760" max="10760" width="2.140625" style="884" customWidth="1"/>
    <col min="10761" max="10761" width="9.42578125" style="884" customWidth="1"/>
    <col min="10762" max="11006" width="11" style="884"/>
    <col min="11007" max="11007" width="46.7109375" style="884" bestFit="1" customWidth="1"/>
    <col min="11008" max="11008" width="11.85546875" style="884" customWidth="1"/>
    <col min="11009" max="11009" width="12.42578125" style="884" customWidth="1"/>
    <col min="11010" max="11010" width="12.5703125" style="884" customWidth="1"/>
    <col min="11011" max="11011" width="11.7109375" style="884" customWidth="1"/>
    <col min="11012" max="11012" width="10.7109375" style="884" customWidth="1"/>
    <col min="11013" max="11013" width="2.42578125" style="884" bestFit="1" customWidth="1"/>
    <col min="11014" max="11014" width="8.5703125" style="884" customWidth="1"/>
    <col min="11015" max="11015" width="12.42578125" style="884" customWidth="1"/>
    <col min="11016" max="11016" width="2.140625" style="884" customWidth="1"/>
    <col min="11017" max="11017" width="9.42578125" style="884" customWidth="1"/>
    <col min="11018" max="11262" width="11" style="884"/>
    <col min="11263" max="11263" width="46.7109375" style="884" bestFit="1" customWidth="1"/>
    <col min="11264" max="11264" width="11.85546875" style="884" customWidth="1"/>
    <col min="11265" max="11265" width="12.42578125" style="884" customWidth="1"/>
    <col min="11266" max="11266" width="12.5703125" style="884" customWidth="1"/>
    <col min="11267" max="11267" width="11.7109375" style="884" customWidth="1"/>
    <col min="11268" max="11268" width="10.7109375" style="884" customWidth="1"/>
    <col min="11269" max="11269" width="2.42578125" style="884" bestFit="1" customWidth="1"/>
    <col min="11270" max="11270" width="8.5703125" style="884" customWidth="1"/>
    <col min="11271" max="11271" width="12.42578125" style="884" customWidth="1"/>
    <col min="11272" max="11272" width="2.140625" style="884" customWidth="1"/>
    <col min="11273" max="11273" width="9.42578125" style="884" customWidth="1"/>
    <col min="11274" max="11518" width="11" style="884"/>
    <col min="11519" max="11519" width="46.7109375" style="884" bestFit="1" customWidth="1"/>
    <col min="11520" max="11520" width="11.85546875" style="884" customWidth="1"/>
    <col min="11521" max="11521" width="12.42578125" style="884" customWidth="1"/>
    <col min="11522" max="11522" width="12.5703125" style="884" customWidth="1"/>
    <col min="11523" max="11523" width="11.7109375" style="884" customWidth="1"/>
    <col min="11524" max="11524" width="10.7109375" style="884" customWidth="1"/>
    <col min="11525" max="11525" width="2.42578125" style="884" bestFit="1" customWidth="1"/>
    <col min="11526" max="11526" width="8.5703125" style="884" customWidth="1"/>
    <col min="11527" max="11527" width="12.42578125" style="884" customWidth="1"/>
    <col min="11528" max="11528" width="2.140625" style="884" customWidth="1"/>
    <col min="11529" max="11529" width="9.42578125" style="884" customWidth="1"/>
    <col min="11530" max="11774" width="11" style="884"/>
    <col min="11775" max="11775" width="46.7109375" style="884" bestFit="1" customWidth="1"/>
    <col min="11776" max="11776" width="11.85546875" style="884" customWidth="1"/>
    <col min="11777" max="11777" width="12.42578125" style="884" customWidth="1"/>
    <col min="11778" max="11778" width="12.5703125" style="884" customWidth="1"/>
    <col min="11779" max="11779" width="11.7109375" style="884" customWidth="1"/>
    <col min="11780" max="11780" width="10.7109375" style="884" customWidth="1"/>
    <col min="11781" max="11781" width="2.42578125" style="884" bestFit="1" customWidth="1"/>
    <col min="11782" max="11782" width="8.5703125" style="884" customWidth="1"/>
    <col min="11783" max="11783" width="12.42578125" style="884" customWidth="1"/>
    <col min="11784" max="11784" width="2.140625" style="884" customWidth="1"/>
    <col min="11785" max="11785" width="9.42578125" style="884" customWidth="1"/>
    <col min="11786" max="12030" width="11" style="884"/>
    <col min="12031" max="12031" width="46.7109375" style="884" bestFit="1" customWidth="1"/>
    <col min="12032" max="12032" width="11.85546875" style="884" customWidth="1"/>
    <col min="12033" max="12033" width="12.42578125" style="884" customWidth="1"/>
    <col min="12034" max="12034" width="12.5703125" style="884" customWidth="1"/>
    <col min="12035" max="12035" width="11.7109375" style="884" customWidth="1"/>
    <col min="12036" max="12036" width="10.7109375" style="884" customWidth="1"/>
    <col min="12037" max="12037" width="2.42578125" style="884" bestFit="1" customWidth="1"/>
    <col min="12038" max="12038" width="8.5703125" style="884" customWidth="1"/>
    <col min="12039" max="12039" width="12.42578125" style="884" customWidth="1"/>
    <col min="12040" max="12040" width="2.140625" style="884" customWidth="1"/>
    <col min="12041" max="12041" width="9.42578125" style="884" customWidth="1"/>
    <col min="12042" max="12286" width="11" style="884"/>
    <col min="12287" max="12287" width="46.7109375" style="884" bestFit="1" customWidth="1"/>
    <col min="12288" max="12288" width="11.85546875" style="884" customWidth="1"/>
    <col min="12289" max="12289" width="12.42578125" style="884" customWidth="1"/>
    <col min="12290" max="12290" width="12.5703125" style="884" customWidth="1"/>
    <col min="12291" max="12291" width="11.7109375" style="884" customWidth="1"/>
    <col min="12292" max="12292" width="10.7109375" style="884" customWidth="1"/>
    <col min="12293" max="12293" width="2.42578125" style="884" bestFit="1" customWidth="1"/>
    <col min="12294" max="12294" width="8.5703125" style="884" customWidth="1"/>
    <col min="12295" max="12295" width="12.42578125" style="884" customWidth="1"/>
    <col min="12296" max="12296" width="2.140625" style="884" customWidth="1"/>
    <col min="12297" max="12297" width="9.42578125" style="884" customWidth="1"/>
    <col min="12298" max="12542" width="11" style="884"/>
    <col min="12543" max="12543" width="46.7109375" style="884" bestFit="1" customWidth="1"/>
    <col min="12544" max="12544" width="11.85546875" style="884" customWidth="1"/>
    <col min="12545" max="12545" width="12.42578125" style="884" customWidth="1"/>
    <col min="12546" max="12546" width="12.5703125" style="884" customWidth="1"/>
    <col min="12547" max="12547" width="11.7109375" style="884" customWidth="1"/>
    <col min="12548" max="12548" width="10.7109375" style="884" customWidth="1"/>
    <col min="12549" max="12549" width="2.42578125" style="884" bestFit="1" customWidth="1"/>
    <col min="12550" max="12550" width="8.5703125" style="884" customWidth="1"/>
    <col min="12551" max="12551" width="12.42578125" style="884" customWidth="1"/>
    <col min="12552" max="12552" width="2.140625" style="884" customWidth="1"/>
    <col min="12553" max="12553" width="9.42578125" style="884" customWidth="1"/>
    <col min="12554" max="12798" width="11" style="884"/>
    <col min="12799" max="12799" width="46.7109375" style="884" bestFit="1" customWidth="1"/>
    <col min="12800" max="12800" width="11.85546875" style="884" customWidth="1"/>
    <col min="12801" max="12801" width="12.42578125" style="884" customWidth="1"/>
    <col min="12802" max="12802" width="12.5703125" style="884" customWidth="1"/>
    <col min="12803" max="12803" width="11.7109375" style="884" customWidth="1"/>
    <col min="12804" max="12804" width="10.7109375" style="884" customWidth="1"/>
    <col min="12805" max="12805" width="2.42578125" style="884" bestFit="1" customWidth="1"/>
    <col min="12806" max="12806" width="8.5703125" style="884" customWidth="1"/>
    <col min="12807" max="12807" width="12.42578125" style="884" customWidth="1"/>
    <col min="12808" max="12808" width="2.140625" style="884" customWidth="1"/>
    <col min="12809" max="12809" width="9.42578125" style="884" customWidth="1"/>
    <col min="12810" max="13054" width="11" style="884"/>
    <col min="13055" max="13055" width="46.7109375" style="884" bestFit="1" customWidth="1"/>
    <col min="13056" max="13056" width="11.85546875" style="884" customWidth="1"/>
    <col min="13057" max="13057" width="12.42578125" style="884" customWidth="1"/>
    <col min="13058" max="13058" width="12.5703125" style="884" customWidth="1"/>
    <col min="13059" max="13059" width="11.7109375" style="884" customWidth="1"/>
    <col min="13060" max="13060" width="10.7109375" style="884" customWidth="1"/>
    <col min="13061" max="13061" width="2.42578125" style="884" bestFit="1" customWidth="1"/>
    <col min="13062" max="13062" width="8.5703125" style="884" customWidth="1"/>
    <col min="13063" max="13063" width="12.42578125" style="884" customWidth="1"/>
    <col min="13064" max="13064" width="2.140625" style="884" customWidth="1"/>
    <col min="13065" max="13065" width="9.42578125" style="884" customWidth="1"/>
    <col min="13066" max="13310" width="11" style="884"/>
    <col min="13311" max="13311" width="46.7109375" style="884" bestFit="1" customWidth="1"/>
    <col min="13312" max="13312" width="11.85546875" style="884" customWidth="1"/>
    <col min="13313" max="13313" width="12.42578125" style="884" customWidth="1"/>
    <col min="13314" max="13314" width="12.5703125" style="884" customWidth="1"/>
    <col min="13315" max="13315" width="11.7109375" style="884" customWidth="1"/>
    <col min="13316" max="13316" width="10.7109375" style="884" customWidth="1"/>
    <col min="13317" max="13317" width="2.42578125" style="884" bestFit="1" customWidth="1"/>
    <col min="13318" max="13318" width="8.5703125" style="884" customWidth="1"/>
    <col min="13319" max="13319" width="12.42578125" style="884" customWidth="1"/>
    <col min="13320" max="13320" width="2.140625" style="884" customWidth="1"/>
    <col min="13321" max="13321" width="9.42578125" style="884" customWidth="1"/>
    <col min="13322" max="13566" width="11" style="884"/>
    <col min="13567" max="13567" width="46.7109375" style="884" bestFit="1" customWidth="1"/>
    <col min="13568" max="13568" width="11.85546875" style="884" customWidth="1"/>
    <col min="13569" max="13569" width="12.42578125" style="884" customWidth="1"/>
    <col min="13570" max="13570" width="12.5703125" style="884" customWidth="1"/>
    <col min="13571" max="13571" width="11.7109375" style="884" customWidth="1"/>
    <col min="13572" max="13572" width="10.7109375" style="884" customWidth="1"/>
    <col min="13573" max="13573" width="2.42578125" style="884" bestFit="1" customWidth="1"/>
    <col min="13574" max="13574" width="8.5703125" style="884" customWidth="1"/>
    <col min="13575" max="13575" width="12.42578125" style="884" customWidth="1"/>
    <col min="13576" max="13576" width="2.140625" style="884" customWidth="1"/>
    <col min="13577" max="13577" width="9.42578125" style="884" customWidth="1"/>
    <col min="13578" max="13822" width="11" style="884"/>
    <col min="13823" max="13823" width="46.7109375" style="884" bestFit="1" customWidth="1"/>
    <col min="13824" max="13824" width="11.85546875" style="884" customWidth="1"/>
    <col min="13825" max="13825" width="12.42578125" style="884" customWidth="1"/>
    <col min="13826" max="13826" width="12.5703125" style="884" customWidth="1"/>
    <col min="13827" max="13827" width="11.7109375" style="884" customWidth="1"/>
    <col min="13828" max="13828" width="10.7109375" style="884" customWidth="1"/>
    <col min="13829" max="13829" width="2.42578125" style="884" bestFit="1" customWidth="1"/>
    <col min="13830" max="13830" width="8.5703125" style="884" customWidth="1"/>
    <col min="13831" max="13831" width="12.42578125" style="884" customWidth="1"/>
    <col min="13832" max="13832" width="2.140625" style="884" customWidth="1"/>
    <col min="13833" max="13833" width="9.42578125" style="884" customWidth="1"/>
    <col min="13834" max="14078" width="11" style="884"/>
    <col min="14079" max="14079" width="46.7109375" style="884" bestFit="1" customWidth="1"/>
    <col min="14080" max="14080" width="11.85546875" style="884" customWidth="1"/>
    <col min="14081" max="14081" width="12.42578125" style="884" customWidth="1"/>
    <col min="14082" max="14082" width="12.5703125" style="884" customWidth="1"/>
    <col min="14083" max="14083" width="11.7109375" style="884" customWidth="1"/>
    <col min="14084" max="14084" width="10.7109375" style="884" customWidth="1"/>
    <col min="14085" max="14085" width="2.42578125" style="884" bestFit="1" customWidth="1"/>
    <col min="14086" max="14086" width="8.5703125" style="884" customWidth="1"/>
    <col min="14087" max="14087" width="12.42578125" style="884" customWidth="1"/>
    <col min="14088" max="14088" width="2.140625" style="884" customWidth="1"/>
    <col min="14089" max="14089" width="9.42578125" style="884" customWidth="1"/>
    <col min="14090" max="14334" width="11" style="884"/>
    <col min="14335" max="14335" width="46.7109375" style="884" bestFit="1" customWidth="1"/>
    <col min="14336" max="14336" width="11.85546875" style="884" customWidth="1"/>
    <col min="14337" max="14337" width="12.42578125" style="884" customWidth="1"/>
    <col min="14338" max="14338" width="12.5703125" style="884" customWidth="1"/>
    <col min="14339" max="14339" width="11.7109375" style="884" customWidth="1"/>
    <col min="14340" max="14340" width="10.7109375" style="884" customWidth="1"/>
    <col min="14341" max="14341" width="2.42578125" style="884" bestFit="1" customWidth="1"/>
    <col min="14342" max="14342" width="8.5703125" style="884" customWidth="1"/>
    <col min="14343" max="14343" width="12.42578125" style="884" customWidth="1"/>
    <col min="14344" max="14344" width="2.140625" style="884" customWidth="1"/>
    <col min="14345" max="14345" width="9.42578125" style="884" customWidth="1"/>
    <col min="14346" max="14590" width="11" style="884"/>
    <col min="14591" max="14591" width="46.7109375" style="884" bestFit="1" customWidth="1"/>
    <col min="14592" max="14592" width="11.85546875" style="884" customWidth="1"/>
    <col min="14593" max="14593" width="12.42578125" style="884" customWidth="1"/>
    <col min="14594" max="14594" width="12.5703125" style="884" customWidth="1"/>
    <col min="14595" max="14595" width="11.7109375" style="884" customWidth="1"/>
    <col min="14596" max="14596" width="10.7109375" style="884" customWidth="1"/>
    <col min="14597" max="14597" width="2.42578125" style="884" bestFit="1" customWidth="1"/>
    <col min="14598" max="14598" width="8.5703125" style="884" customWidth="1"/>
    <col min="14599" max="14599" width="12.42578125" style="884" customWidth="1"/>
    <col min="14600" max="14600" width="2.140625" style="884" customWidth="1"/>
    <col min="14601" max="14601" width="9.42578125" style="884" customWidth="1"/>
    <col min="14602" max="14846" width="11" style="884"/>
    <col min="14847" max="14847" width="46.7109375" style="884" bestFit="1" customWidth="1"/>
    <col min="14848" max="14848" width="11.85546875" style="884" customWidth="1"/>
    <col min="14849" max="14849" width="12.42578125" style="884" customWidth="1"/>
    <col min="14850" max="14850" width="12.5703125" style="884" customWidth="1"/>
    <col min="14851" max="14851" width="11.7109375" style="884" customWidth="1"/>
    <col min="14852" max="14852" width="10.7109375" style="884" customWidth="1"/>
    <col min="14853" max="14853" width="2.42578125" style="884" bestFit="1" customWidth="1"/>
    <col min="14854" max="14854" width="8.5703125" style="884" customWidth="1"/>
    <col min="14855" max="14855" width="12.42578125" style="884" customWidth="1"/>
    <col min="14856" max="14856" width="2.140625" style="884" customWidth="1"/>
    <col min="14857" max="14857" width="9.42578125" style="884" customWidth="1"/>
    <col min="14858" max="15102" width="11" style="884"/>
    <col min="15103" max="15103" width="46.7109375" style="884" bestFit="1" customWidth="1"/>
    <col min="15104" max="15104" width="11.85546875" style="884" customWidth="1"/>
    <col min="15105" max="15105" width="12.42578125" style="884" customWidth="1"/>
    <col min="15106" max="15106" width="12.5703125" style="884" customWidth="1"/>
    <col min="15107" max="15107" width="11.7109375" style="884" customWidth="1"/>
    <col min="15108" max="15108" width="10.7109375" style="884" customWidth="1"/>
    <col min="15109" max="15109" width="2.42578125" style="884" bestFit="1" customWidth="1"/>
    <col min="15110" max="15110" width="8.5703125" style="884" customWidth="1"/>
    <col min="15111" max="15111" width="12.42578125" style="884" customWidth="1"/>
    <col min="15112" max="15112" width="2.140625" style="884" customWidth="1"/>
    <col min="15113" max="15113" width="9.42578125" style="884" customWidth="1"/>
    <col min="15114" max="15358" width="11" style="884"/>
    <col min="15359" max="15359" width="46.7109375" style="884" bestFit="1" customWidth="1"/>
    <col min="15360" max="15360" width="11.85546875" style="884" customWidth="1"/>
    <col min="15361" max="15361" width="12.42578125" style="884" customWidth="1"/>
    <col min="15362" max="15362" width="12.5703125" style="884" customWidth="1"/>
    <col min="15363" max="15363" width="11.7109375" style="884" customWidth="1"/>
    <col min="15364" max="15364" width="10.7109375" style="884" customWidth="1"/>
    <col min="15365" max="15365" width="2.42578125" style="884" bestFit="1" customWidth="1"/>
    <col min="15366" max="15366" width="8.5703125" style="884" customWidth="1"/>
    <col min="15367" max="15367" width="12.42578125" style="884" customWidth="1"/>
    <col min="15368" max="15368" width="2.140625" style="884" customWidth="1"/>
    <col min="15369" max="15369" width="9.42578125" style="884" customWidth="1"/>
    <col min="15370" max="15614" width="11" style="884"/>
    <col min="15615" max="15615" width="46.7109375" style="884" bestFit="1" customWidth="1"/>
    <col min="15616" max="15616" width="11.85546875" style="884" customWidth="1"/>
    <col min="15617" max="15617" width="12.42578125" style="884" customWidth="1"/>
    <col min="15618" max="15618" width="12.5703125" style="884" customWidth="1"/>
    <col min="15619" max="15619" width="11.7109375" style="884" customWidth="1"/>
    <col min="15620" max="15620" width="10.7109375" style="884" customWidth="1"/>
    <col min="15621" max="15621" width="2.42578125" style="884" bestFit="1" customWidth="1"/>
    <col min="15622" max="15622" width="8.5703125" style="884" customWidth="1"/>
    <col min="15623" max="15623" width="12.42578125" style="884" customWidth="1"/>
    <col min="15624" max="15624" width="2.140625" style="884" customWidth="1"/>
    <col min="15625" max="15625" width="9.42578125" style="884" customWidth="1"/>
    <col min="15626" max="15870" width="11" style="884"/>
    <col min="15871" max="15871" width="46.7109375" style="884" bestFit="1" customWidth="1"/>
    <col min="15872" max="15872" width="11.85546875" style="884" customWidth="1"/>
    <col min="15873" max="15873" width="12.42578125" style="884" customWidth="1"/>
    <col min="15874" max="15874" width="12.5703125" style="884" customWidth="1"/>
    <col min="15875" max="15875" width="11.7109375" style="884" customWidth="1"/>
    <col min="15876" max="15876" width="10.7109375" style="884" customWidth="1"/>
    <col min="15877" max="15877" width="2.42578125" style="884" bestFit="1" customWidth="1"/>
    <col min="15878" max="15878" width="8.5703125" style="884" customWidth="1"/>
    <col min="15879" max="15879" width="12.42578125" style="884" customWidth="1"/>
    <col min="15880" max="15880" width="2.140625" style="884" customWidth="1"/>
    <col min="15881" max="15881" width="9.42578125" style="884" customWidth="1"/>
    <col min="15882" max="16126" width="11" style="884"/>
    <col min="16127" max="16127" width="46.7109375" style="884" bestFit="1" customWidth="1"/>
    <col min="16128" max="16128" width="11.85546875" style="884" customWidth="1"/>
    <col min="16129" max="16129" width="12.42578125" style="884" customWidth="1"/>
    <col min="16130" max="16130" width="12.5703125" style="884" customWidth="1"/>
    <col min="16131" max="16131" width="11.7109375" style="884" customWidth="1"/>
    <col min="16132" max="16132" width="10.7109375" style="884" customWidth="1"/>
    <col min="16133" max="16133" width="2.42578125" style="884" bestFit="1" customWidth="1"/>
    <col min="16134" max="16134" width="8.5703125" style="884" customWidth="1"/>
    <col min="16135" max="16135" width="12.42578125" style="884" customWidth="1"/>
    <col min="16136" max="16136" width="2.140625" style="884" customWidth="1"/>
    <col min="16137" max="16137" width="9.42578125" style="884" customWidth="1"/>
    <col min="16138" max="16384" width="11" style="884"/>
  </cols>
  <sheetData>
    <row r="1" spans="1:9" s="955" customFormat="1" ht="17.100000000000001" customHeight="1">
      <c r="A1" s="2044" t="s">
        <v>959</v>
      </c>
      <c r="B1" s="2044"/>
      <c r="C1" s="2044"/>
      <c r="D1" s="2044"/>
      <c r="E1" s="2044"/>
      <c r="F1" s="2044"/>
      <c r="G1" s="2044"/>
      <c r="H1" s="2044"/>
      <c r="I1" s="2044"/>
    </row>
    <row r="2" spans="1:9" s="955" customFormat="1" ht="17.100000000000001" customHeight="1">
      <c r="A2" s="2059" t="s">
        <v>94</v>
      </c>
      <c r="B2" s="2059"/>
      <c r="C2" s="2059"/>
      <c r="D2" s="2059"/>
      <c r="E2" s="2059"/>
      <c r="F2" s="2059"/>
      <c r="G2" s="2059"/>
      <c r="H2" s="2059"/>
      <c r="I2" s="2059"/>
    </row>
    <row r="3" spans="1:9" s="955" customFormat="1" ht="17.100000000000001" customHeight="1" thickBot="1">
      <c r="A3" s="939"/>
      <c r="B3" s="1037"/>
      <c r="C3" s="885"/>
      <c r="D3" s="885"/>
      <c r="E3" s="885"/>
      <c r="F3" s="885"/>
      <c r="G3" s="885"/>
      <c r="H3" s="2046" t="s">
        <v>1</v>
      </c>
      <c r="I3" s="2046"/>
    </row>
    <row r="4" spans="1:9" s="955" customFormat="1" ht="21.75" customHeight="1" thickTop="1">
      <c r="A4" s="2060" t="s">
        <v>113</v>
      </c>
      <c r="B4" s="1054">
        <v>2017</v>
      </c>
      <c r="C4" s="1054">
        <v>2018</v>
      </c>
      <c r="D4" s="1054">
        <v>2018</v>
      </c>
      <c r="E4" s="1054">
        <v>2019</v>
      </c>
      <c r="F4" s="2070" t="s">
        <v>817</v>
      </c>
      <c r="G4" s="2070"/>
      <c r="H4" s="2070"/>
      <c r="I4" s="2071"/>
    </row>
    <row r="5" spans="1:9" s="955" customFormat="1" ht="21.75" customHeight="1">
      <c r="A5" s="2061"/>
      <c r="B5" s="1027" t="s">
        <v>818</v>
      </c>
      <c r="C5" s="1027" t="s">
        <v>819</v>
      </c>
      <c r="D5" s="1027" t="s">
        <v>820</v>
      </c>
      <c r="E5" s="1027" t="s">
        <v>821</v>
      </c>
      <c r="F5" s="2068" t="s">
        <v>33</v>
      </c>
      <c r="G5" s="2068"/>
      <c r="H5" s="2068" t="s">
        <v>110</v>
      </c>
      <c r="I5" s="2069"/>
    </row>
    <row r="6" spans="1:9" s="955" customFormat="1" ht="21.75" customHeight="1">
      <c r="A6" s="2062"/>
      <c r="B6" s="1027"/>
      <c r="C6" s="1027"/>
      <c r="D6" s="1027"/>
      <c r="E6" s="1027"/>
      <c r="F6" s="958" t="s">
        <v>3</v>
      </c>
      <c r="G6" s="1019" t="s">
        <v>822</v>
      </c>
      <c r="H6" s="958" t="s">
        <v>3</v>
      </c>
      <c r="I6" s="1044" t="s">
        <v>822</v>
      </c>
    </row>
    <row r="7" spans="1:9" s="955" customFormat="1" ht="24.75" customHeight="1">
      <c r="A7" s="894" t="s">
        <v>920</v>
      </c>
      <c r="B7" s="1045">
        <v>51767.971253915093</v>
      </c>
      <c r="C7" s="1045">
        <v>57206.035898661001</v>
      </c>
      <c r="D7" s="1045">
        <v>62946.926336931079</v>
      </c>
      <c r="E7" s="1045">
        <v>69217.582290951003</v>
      </c>
      <c r="F7" s="1045">
        <v>5438.0646447459076</v>
      </c>
      <c r="G7" s="1045">
        <v>10.504689507867548</v>
      </c>
      <c r="H7" s="1045">
        <v>6270.6559540199232</v>
      </c>
      <c r="I7" s="923">
        <v>9.9618143711346203</v>
      </c>
    </row>
    <row r="8" spans="1:9" s="955" customFormat="1" ht="24.75" customHeight="1">
      <c r="A8" s="903" t="s">
        <v>921</v>
      </c>
      <c r="B8" s="1046">
        <v>4371.8182203699998</v>
      </c>
      <c r="C8" s="1046">
        <v>3480.4774446299998</v>
      </c>
      <c r="D8" s="1046">
        <v>3974.7691205499996</v>
      </c>
      <c r="E8" s="1046">
        <v>5259.6602133300003</v>
      </c>
      <c r="F8" s="1046">
        <v>-891.34077574000003</v>
      </c>
      <c r="G8" s="1046">
        <v>-20.388331143021844</v>
      </c>
      <c r="H8" s="1046">
        <v>1284.8910927800007</v>
      </c>
      <c r="I8" s="1047">
        <v>32.326181818636215</v>
      </c>
    </row>
    <row r="9" spans="1:9" s="955" customFormat="1" ht="24.75" customHeight="1">
      <c r="A9" s="903" t="s">
        <v>922</v>
      </c>
      <c r="B9" s="1046">
        <v>4371.8182203699998</v>
      </c>
      <c r="C9" s="1046">
        <v>3480.4774446299998</v>
      </c>
      <c r="D9" s="1046">
        <v>3974.7691205499996</v>
      </c>
      <c r="E9" s="1046">
        <v>5259.6602133300003</v>
      </c>
      <c r="F9" s="1046">
        <v>-891.34077574000003</v>
      </c>
      <c r="G9" s="1046">
        <v>-20.388331143021844</v>
      </c>
      <c r="H9" s="1046">
        <v>1284.8910927800007</v>
      </c>
      <c r="I9" s="1047">
        <v>32.326181818636215</v>
      </c>
    </row>
    <row r="10" spans="1:9" s="955" customFormat="1" ht="24.75" customHeight="1">
      <c r="A10" s="903" t="s">
        <v>923</v>
      </c>
      <c r="B10" s="1046">
        <v>0</v>
      </c>
      <c r="C10" s="1046">
        <v>0</v>
      </c>
      <c r="D10" s="1046">
        <v>0</v>
      </c>
      <c r="E10" s="1046">
        <v>0</v>
      </c>
      <c r="F10" s="1046">
        <v>0</v>
      </c>
      <c r="G10" s="1046"/>
      <c r="H10" s="1046">
        <v>0</v>
      </c>
      <c r="I10" s="1047"/>
    </row>
    <row r="11" spans="1:9" s="955" customFormat="1" ht="24.75" customHeight="1">
      <c r="A11" s="903" t="s">
        <v>924</v>
      </c>
      <c r="B11" s="1046">
        <v>18444.553532555099</v>
      </c>
      <c r="C11" s="1046">
        <v>18825.670221901004</v>
      </c>
      <c r="D11" s="1046">
        <v>20425.436510271084</v>
      </c>
      <c r="E11" s="1046">
        <v>22988.595674881009</v>
      </c>
      <c r="F11" s="1046">
        <v>381.11668934590489</v>
      </c>
      <c r="G11" s="1046">
        <v>2.0662830828256395</v>
      </c>
      <c r="H11" s="1046">
        <v>2563.1591646099259</v>
      </c>
      <c r="I11" s="1047">
        <v>12.548858690589167</v>
      </c>
    </row>
    <row r="12" spans="1:9" s="955" customFormat="1" ht="24.75" customHeight="1">
      <c r="A12" s="903" t="s">
        <v>922</v>
      </c>
      <c r="B12" s="1046">
        <v>18444.553532555099</v>
      </c>
      <c r="C12" s="1046">
        <v>18825.670221901004</v>
      </c>
      <c r="D12" s="1046">
        <v>20425.436510271084</v>
      </c>
      <c r="E12" s="1046">
        <v>22988.595674881009</v>
      </c>
      <c r="F12" s="1046">
        <v>381.11668934590489</v>
      </c>
      <c r="G12" s="1046">
        <v>2.0662830828256395</v>
      </c>
      <c r="H12" s="1046">
        <v>2563.1591646099259</v>
      </c>
      <c r="I12" s="1047">
        <v>12.548858690589167</v>
      </c>
    </row>
    <row r="13" spans="1:9" s="955" customFormat="1" ht="24.75" customHeight="1">
      <c r="A13" s="903" t="s">
        <v>923</v>
      </c>
      <c r="B13" s="1046">
        <v>0</v>
      </c>
      <c r="C13" s="1046">
        <v>0</v>
      </c>
      <c r="D13" s="1046">
        <v>0</v>
      </c>
      <c r="E13" s="1046">
        <v>0</v>
      </c>
      <c r="F13" s="1046">
        <v>0</v>
      </c>
      <c r="G13" s="1046"/>
      <c r="H13" s="1046">
        <v>0</v>
      </c>
      <c r="I13" s="1047"/>
    </row>
    <row r="14" spans="1:9" s="955" customFormat="1" ht="24.75" customHeight="1">
      <c r="A14" s="903" t="s">
        <v>925</v>
      </c>
      <c r="B14" s="1046">
        <v>25197.863519549996</v>
      </c>
      <c r="C14" s="1046">
        <v>31722.980590659998</v>
      </c>
      <c r="D14" s="1046">
        <v>34512.603665020004</v>
      </c>
      <c r="E14" s="1046">
        <v>37582.619190949998</v>
      </c>
      <c r="F14" s="1046">
        <v>6525.1170711100021</v>
      </c>
      <c r="G14" s="1046">
        <v>25.895517157823438</v>
      </c>
      <c r="H14" s="1046">
        <v>3070.0155259299936</v>
      </c>
      <c r="I14" s="1047">
        <v>8.8953460472806505</v>
      </c>
    </row>
    <row r="15" spans="1:9" s="955" customFormat="1" ht="24.75" customHeight="1">
      <c r="A15" s="903" t="s">
        <v>922</v>
      </c>
      <c r="B15" s="1046">
        <v>25197.863519549996</v>
      </c>
      <c r="C15" s="1046">
        <v>31722.980590659998</v>
      </c>
      <c r="D15" s="1046">
        <v>34512.603665020004</v>
      </c>
      <c r="E15" s="1046">
        <v>37582.619190949998</v>
      </c>
      <c r="F15" s="1046">
        <v>6525.1170711100021</v>
      </c>
      <c r="G15" s="1046">
        <v>25.895517157823438</v>
      </c>
      <c r="H15" s="1046">
        <v>3070.0155259299936</v>
      </c>
      <c r="I15" s="1047">
        <v>8.8953460472806505</v>
      </c>
    </row>
    <row r="16" spans="1:9" s="955" customFormat="1" ht="24.75" customHeight="1">
      <c r="A16" s="903" t="s">
        <v>923</v>
      </c>
      <c r="B16" s="1046">
        <v>0</v>
      </c>
      <c r="C16" s="1046">
        <v>0</v>
      </c>
      <c r="D16" s="1046">
        <v>0</v>
      </c>
      <c r="E16" s="1046">
        <v>0</v>
      </c>
      <c r="F16" s="1046">
        <v>0</v>
      </c>
      <c r="G16" s="1046"/>
      <c r="H16" s="1046">
        <v>0</v>
      </c>
      <c r="I16" s="1047"/>
    </row>
    <row r="17" spans="1:9" s="955" customFormat="1" ht="24.75" customHeight="1">
      <c r="A17" s="903" t="s">
        <v>926</v>
      </c>
      <c r="B17" s="1046">
        <v>3740.2380506799987</v>
      </c>
      <c r="C17" s="1046">
        <v>3134.8158580200002</v>
      </c>
      <c r="D17" s="1046">
        <v>3986.2470527999999</v>
      </c>
      <c r="E17" s="1046">
        <v>3328.4660494600012</v>
      </c>
      <c r="F17" s="1046">
        <v>-605.42219265999847</v>
      </c>
      <c r="G17" s="1046">
        <v>-16.186728878123919</v>
      </c>
      <c r="H17" s="1046">
        <v>-657.78100333999873</v>
      </c>
      <c r="I17" s="1047">
        <v>-16.501260323992298</v>
      </c>
    </row>
    <row r="18" spans="1:9" s="955" customFormat="1" ht="24.75" customHeight="1">
      <c r="A18" s="903" t="s">
        <v>922</v>
      </c>
      <c r="B18" s="1046">
        <v>3740.2380506799987</v>
      </c>
      <c r="C18" s="1046">
        <v>3134.8158580200002</v>
      </c>
      <c r="D18" s="1046">
        <v>3986.2470527999999</v>
      </c>
      <c r="E18" s="1046">
        <v>3328.4660494600012</v>
      </c>
      <c r="F18" s="1046">
        <v>-605.42219265999847</v>
      </c>
      <c r="G18" s="1046">
        <v>-16.186728878123919</v>
      </c>
      <c r="H18" s="1046">
        <v>-657.78100333999873</v>
      </c>
      <c r="I18" s="1047">
        <v>-16.501260323992298</v>
      </c>
    </row>
    <row r="19" spans="1:9" s="955" customFormat="1" ht="24.75" customHeight="1">
      <c r="A19" s="903" t="s">
        <v>923</v>
      </c>
      <c r="B19" s="1046">
        <v>0</v>
      </c>
      <c r="C19" s="1046">
        <v>0</v>
      </c>
      <c r="D19" s="1046">
        <v>0</v>
      </c>
      <c r="E19" s="1046">
        <v>0</v>
      </c>
      <c r="F19" s="1046">
        <v>0</v>
      </c>
      <c r="G19" s="1046"/>
      <c r="H19" s="1046">
        <v>0</v>
      </c>
      <c r="I19" s="1047"/>
    </row>
    <row r="20" spans="1:9" s="955" customFormat="1" ht="24.75" customHeight="1">
      <c r="A20" s="903" t="s">
        <v>927</v>
      </c>
      <c r="B20" s="1046">
        <v>13.497930760000001</v>
      </c>
      <c r="C20" s="1046">
        <v>42.091783450000001</v>
      </c>
      <c r="D20" s="1046">
        <v>47.869988290000002</v>
      </c>
      <c r="E20" s="1046">
        <v>58.241162330000002</v>
      </c>
      <c r="F20" s="1046">
        <v>28.593852689999999</v>
      </c>
      <c r="G20" s="1046">
        <v>211.83878624370715</v>
      </c>
      <c r="H20" s="1046">
        <v>10.37117404</v>
      </c>
      <c r="I20" s="1047">
        <v>21.665294708598307</v>
      </c>
    </row>
    <row r="21" spans="1:9" s="955" customFormat="1" ht="24.75" customHeight="1">
      <c r="A21" s="894" t="s">
        <v>928</v>
      </c>
      <c r="B21" s="1045">
        <v>512.26039509999998</v>
      </c>
      <c r="C21" s="1045">
        <v>312.22008082999997</v>
      </c>
      <c r="D21" s="1045">
        <v>232.39126690000001</v>
      </c>
      <c r="E21" s="1045">
        <v>290.29297170000001</v>
      </c>
      <c r="F21" s="1045">
        <v>-200.04031427000001</v>
      </c>
      <c r="G21" s="1045">
        <v>-39.050513407531632</v>
      </c>
      <c r="H21" s="1045">
        <v>57.901704800000005</v>
      </c>
      <c r="I21" s="923">
        <v>24.915611318955293</v>
      </c>
    </row>
    <row r="22" spans="1:9" s="955" customFormat="1" ht="24.75" customHeight="1">
      <c r="A22" s="894" t="s">
        <v>929</v>
      </c>
      <c r="B22" s="1045">
        <v>0</v>
      </c>
      <c r="C22" s="1045">
        <v>0</v>
      </c>
      <c r="D22" s="1045">
        <v>0</v>
      </c>
      <c r="E22" s="1045">
        <v>0</v>
      </c>
      <c r="F22" s="1045">
        <v>0</v>
      </c>
      <c r="G22" s="1045"/>
      <c r="H22" s="1045">
        <v>0</v>
      </c>
      <c r="I22" s="923"/>
    </row>
    <row r="23" spans="1:9" s="955" customFormat="1" ht="24.75" customHeight="1">
      <c r="A23" s="1028" t="s">
        <v>930</v>
      </c>
      <c r="B23" s="1045">
        <v>27775.949210264473</v>
      </c>
      <c r="C23" s="1045">
        <v>30624.711151099866</v>
      </c>
      <c r="D23" s="1045">
        <v>31684.388312695519</v>
      </c>
      <c r="E23" s="1045">
        <v>35728.784894310738</v>
      </c>
      <c r="F23" s="1045">
        <v>2848.761940835393</v>
      </c>
      <c r="G23" s="1045">
        <v>10.256218137750073</v>
      </c>
      <c r="H23" s="1045">
        <v>4044.3965816152195</v>
      </c>
      <c r="I23" s="923">
        <v>12.764635194155485</v>
      </c>
    </row>
    <row r="24" spans="1:9" s="955" customFormat="1" ht="24.75" customHeight="1">
      <c r="A24" s="1029" t="s">
        <v>931</v>
      </c>
      <c r="B24" s="1046">
        <v>10507.5767044</v>
      </c>
      <c r="C24" s="1046">
        <v>12371.155250239999</v>
      </c>
      <c r="D24" s="1046">
        <v>13047.831773239999</v>
      </c>
      <c r="E24" s="1046">
        <v>14412.586344239999</v>
      </c>
      <c r="F24" s="1046">
        <v>1863.5785458399987</v>
      </c>
      <c r="G24" s="1046">
        <v>17.735569277925268</v>
      </c>
      <c r="H24" s="1046">
        <v>1364.7545709999995</v>
      </c>
      <c r="I24" s="1047">
        <v>10.459627275383761</v>
      </c>
    </row>
    <row r="25" spans="1:9" s="955" customFormat="1" ht="24.75" customHeight="1">
      <c r="A25" s="1029" t="s">
        <v>932</v>
      </c>
      <c r="B25" s="1046">
        <v>5469.2607816233049</v>
      </c>
      <c r="C25" s="1046">
        <v>6917.9353437195477</v>
      </c>
      <c r="D25" s="1046">
        <v>6350.2412992328009</v>
      </c>
      <c r="E25" s="1046">
        <v>7578.7420342099012</v>
      </c>
      <c r="F25" s="1046">
        <v>1448.6745620962429</v>
      </c>
      <c r="G25" s="1046">
        <v>26.487575194142941</v>
      </c>
      <c r="H25" s="1046">
        <v>1228.5007349771004</v>
      </c>
      <c r="I25" s="1047">
        <v>19.345733131834226</v>
      </c>
    </row>
    <row r="26" spans="1:9" s="955" customFormat="1" ht="24.75" customHeight="1">
      <c r="A26" s="1029" t="s">
        <v>933</v>
      </c>
      <c r="B26" s="1046">
        <v>11799.111724241169</v>
      </c>
      <c r="C26" s="1046">
        <v>11335.620557140321</v>
      </c>
      <c r="D26" s="1046">
        <v>12286.315240222719</v>
      </c>
      <c r="E26" s="1046">
        <v>13737.45651586084</v>
      </c>
      <c r="F26" s="1046">
        <v>-463.49116710084854</v>
      </c>
      <c r="G26" s="1046">
        <v>-3.9281869511296357</v>
      </c>
      <c r="H26" s="1046">
        <v>1451.1412756381214</v>
      </c>
      <c r="I26" s="1047">
        <v>11.811037298533584</v>
      </c>
    </row>
    <row r="27" spans="1:9" s="955" customFormat="1" ht="24.75" customHeight="1">
      <c r="A27" s="1030" t="s">
        <v>934</v>
      </c>
      <c r="B27" s="1048">
        <v>80056.180859279557</v>
      </c>
      <c r="C27" s="1048">
        <v>88142.967130590871</v>
      </c>
      <c r="D27" s="1048">
        <v>94863.705916526596</v>
      </c>
      <c r="E27" s="1048">
        <v>105236.66015696173</v>
      </c>
      <c r="F27" s="1048">
        <v>8086.7862713113136</v>
      </c>
      <c r="G27" s="1048">
        <v>10.101389030193724</v>
      </c>
      <c r="H27" s="1048">
        <v>10372.954240435138</v>
      </c>
      <c r="I27" s="1049">
        <v>10.934586773958218</v>
      </c>
    </row>
    <row r="28" spans="1:9" s="955" customFormat="1" ht="24.75" customHeight="1">
      <c r="A28" s="894" t="s">
        <v>935</v>
      </c>
      <c r="B28" s="1045">
        <v>5894.2160959600169</v>
      </c>
      <c r="C28" s="1045">
        <v>4741.2437691900004</v>
      </c>
      <c r="D28" s="1045">
        <v>5515.6674986300004</v>
      </c>
      <c r="E28" s="1045">
        <v>5519.5683490300007</v>
      </c>
      <c r="F28" s="1045">
        <v>-1152.9723267700165</v>
      </c>
      <c r="G28" s="1045">
        <v>-19.561080014699169</v>
      </c>
      <c r="H28" s="1045">
        <v>3.9008504000003086</v>
      </c>
      <c r="I28" s="923">
        <v>7.0723088383576688E-2</v>
      </c>
    </row>
    <row r="29" spans="1:9" s="955" customFormat="1" ht="24.75" customHeight="1">
      <c r="A29" s="903" t="s">
        <v>936</v>
      </c>
      <c r="B29" s="1046">
        <v>1091.2632936900159</v>
      </c>
      <c r="C29" s="1046">
        <v>1110.0052759799999</v>
      </c>
      <c r="D29" s="1046">
        <v>1304.4036151099999</v>
      </c>
      <c r="E29" s="1046">
        <v>1128.6959955099999</v>
      </c>
      <c r="F29" s="1046">
        <v>18.74198228998398</v>
      </c>
      <c r="G29" s="1046">
        <v>1.7174574090739851</v>
      </c>
      <c r="H29" s="1046">
        <v>-175.70761960000004</v>
      </c>
      <c r="I29" s="1047">
        <v>-13.470341354825413</v>
      </c>
    </row>
    <row r="30" spans="1:9" s="955" customFormat="1" ht="24.75" customHeight="1">
      <c r="A30" s="903" t="s">
        <v>957</v>
      </c>
      <c r="B30" s="1046">
        <v>4802.4487722700005</v>
      </c>
      <c r="C30" s="1046">
        <v>3630.6345532099999</v>
      </c>
      <c r="D30" s="1046">
        <v>4210.7347835199998</v>
      </c>
      <c r="E30" s="1046">
        <v>4390.2725335200003</v>
      </c>
      <c r="F30" s="1046">
        <v>-1171.8142190600006</v>
      </c>
      <c r="G30" s="1046">
        <v>-24.400348127110007</v>
      </c>
      <c r="H30" s="1046">
        <v>179.53775000000041</v>
      </c>
      <c r="I30" s="1047">
        <v>4.2638104566138049</v>
      </c>
    </row>
    <row r="31" spans="1:9" s="955" customFormat="1" ht="24.75" customHeight="1">
      <c r="A31" s="903" t="s">
        <v>938</v>
      </c>
      <c r="B31" s="1046">
        <v>0.10402999999999998</v>
      </c>
      <c r="C31" s="1046">
        <v>9.2939999999999995E-2</v>
      </c>
      <c r="D31" s="1046">
        <v>8.5099999999999995E-2</v>
      </c>
      <c r="E31" s="1046">
        <v>0.15581999999999999</v>
      </c>
      <c r="F31" s="1046">
        <v>-1.1089999999999989E-2</v>
      </c>
      <c r="G31" s="1046">
        <v>-10.660386426992204</v>
      </c>
      <c r="H31" s="1046">
        <v>7.0719999999999991E-2</v>
      </c>
      <c r="I31" s="1047">
        <v>83.102232667450053</v>
      </c>
    </row>
    <row r="32" spans="1:9" s="955" customFormat="1" ht="24.75" customHeight="1">
      <c r="A32" s="903" t="s">
        <v>939</v>
      </c>
      <c r="B32" s="1046">
        <v>0</v>
      </c>
      <c r="C32" s="1046">
        <v>0</v>
      </c>
      <c r="D32" s="1046">
        <v>0</v>
      </c>
      <c r="E32" s="1046">
        <v>0</v>
      </c>
      <c r="F32" s="1046">
        <v>0</v>
      </c>
      <c r="G32" s="1046"/>
      <c r="H32" s="1046">
        <v>0</v>
      </c>
      <c r="I32" s="1047"/>
    </row>
    <row r="33" spans="1:9" s="955" customFormat="1" ht="24.75" customHeight="1">
      <c r="A33" s="903" t="s">
        <v>940</v>
      </c>
      <c r="B33" s="1046">
        <v>0.4</v>
      </c>
      <c r="C33" s="1046">
        <v>0.51100000000000001</v>
      </c>
      <c r="D33" s="1046">
        <v>0.44400000000000001</v>
      </c>
      <c r="E33" s="1046">
        <v>0.44400000000000001</v>
      </c>
      <c r="F33" s="1046">
        <v>0.11099999999999999</v>
      </c>
      <c r="G33" s="1046">
        <v>27.749999999999996</v>
      </c>
      <c r="H33" s="1046">
        <v>0</v>
      </c>
      <c r="I33" s="1047">
        <v>0</v>
      </c>
    </row>
    <row r="34" spans="1:9" s="955" customFormat="1" ht="24.75" customHeight="1">
      <c r="A34" s="1001" t="s">
        <v>941</v>
      </c>
      <c r="B34" s="1045">
        <v>73080.679485982138</v>
      </c>
      <c r="C34" s="1045">
        <v>80414.266380336077</v>
      </c>
      <c r="D34" s="1045">
        <v>86952.661647349058</v>
      </c>
      <c r="E34" s="1045">
        <v>96469.617215385864</v>
      </c>
      <c r="F34" s="1045">
        <v>7333.586894353939</v>
      </c>
      <c r="G34" s="1045">
        <v>10.03491886766135</v>
      </c>
      <c r="H34" s="1045">
        <v>9516.9555680368067</v>
      </c>
      <c r="I34" s="923">
        <v>10.94498476266822</v>
      </c>
    </row>
    <row r="35" spans="1:9" s="955" customFormat="1" ht="24.75" customHeight="1">
      <c r="A35" s="903" t="s">
        <v>942</v>
      </c>
      <c r="B35" s="1046">
        <v>4018</v>
      </c>
      <c r="C35" s="1046">
        <v>3777.7</v>
      </c>
      <c r="D35" s="1046">
        <v>3687.7</v>
      </c>
      <c r="E35" s="1046">
        <v>3738.6</v>
      </c>
      <c r="F35" s="1046">
        <v>-240.30000000000018</v>
      </c>
      <c r="G35" s="1046">
        <v>-5.9805873568939818</v>
      </c>
      <c r="H35" s="1046">
        <v>50.900000000000091</v>
      </c>
      <c r="I35" s="1047">
        <v>1.3802641212680016</v>
      </c>
    </row>
    <row r="36" spans="1:9" s="955" customFormat="1" ht="24.75" customHeight="1">
      <c r="A36" s="903" t="s">
        <v>943</v>
      </c>
      <c r="B36" s="1046">
        <v>150.39711892</v>
      </c>
      <c r="C36" s="1046">
        <v>228.03207491999999</v>
      </c>
      <c r="D36" s="1046">
        <v>296.57691491999998</v>
      </c>
      <c r="E36" s="1046">
        <v>94.654589799999997</v>
      </c>
      <c r="F36" s="1046">
        <v>77.634955999999988</v>
      </c>
      <c r="G36" s="1046">
        <v>51.619975540419738</v>
      </c>
      <c r="H36" s="1046">
        <v>-201.92232511999998</v>
      </c>
      <c r="I36" s="1047">
        <v>-68.084302911596282</v>
      </c>
    </row>
    <row r="37" spans="1:9" s="955" customFormat="1" ht="24.75" customHeight="1">
      <c r="A37" s="911" t="s">
        <v>944</v>
      </c>
      <c r="B37" s="1046">
        <v>13780.623295406825</v>
      </c>
      <c r="C37" s="1046">
        <v>15349.04664436432</v>
      </c>
      <c r="D37" s="1046">
        <v>18719.424552103083</v>
      </c>
      <c r="E37" s="1046">
        <v>19680.446472395583</v>
      </c>
      <c r="F37" s="1046">
        <v>1568.4233489574945</v>
      </c>
      <c r="G37" s="1046">
        <v>11.381367267184936</v>
      </c>
      <c r="H37" s="1046">
        <v>961.0219202925</v>
      </c>
      <c r="I37" s="1047">
        <v>5.1338219164676806</v>
      </c>
    </row>
    <row r="38" spans="1:9" s="955" customFormat="1" ht="24.75" customHeight="1">
      <c r="A38" s="1034" t="s">
        <v>945</v>
      </c>
      <c r="B38" s="1046">
        <v>0</v>
      </c>
      <c r="C38" s="1046">
        <v>0</v>
      </c>
      <c r="D38" s="1046">
        <v>0</v>
      </c>
      <c r="E38" s="1046">
        <v>0</v>
      </c>
      <c r="F38" s="1046">
        <v>0</v>
      </c>
      <c r="G38" s="1046"/>
      <c r="H38" s="1046">
        <v>0</v>
      </c>
      <c r="I38" s="1047"/>
    </row>
    <row r="39" spans="1:9" s="955" customFormat="1" ht="24.75" customHeight="1">
      <c r="A39" s="1034" t="s">
        <v>946</v>
      </c>
      <c r="B39" s="1046">
        <v>13780.623295406825</v>
      </c>
      <c r="C39" s="1046">
        <v>15349.04664436432</v>
      </c>
      <c r="D39" s="1046">
        <v>18719.424552103083</v>
      </c>
      <c r="E39" s="1046">
        <v>19680.446472395583</v>
      </c>
      <c r="F39" s="1046">
        <v>1568.4233489574945</v>
      </c>
      <c r="G39" s="1046">
        <v>11.381367267184936</v>
      </c>
      <c r="H39" s="1046">
        <v>961.0219202925</v>
      </c>
      <c r="I39" s="1047">
        <v>5.1338219164676806</v>
      </c>
    </row>
    <row r="40" spans="1:9" s="955" customFormat="1" ht="24.75" customHeight="1">
      <c r="A40" s="903" t="s">
        <v>947</v>
      </c>
      <c r="B40" s="1046">
        <v>55131.659071655318</v>
      </c>
      <c r="C40" s="1046">
        <v>61059.48766105176</v>
      </c>
      <c r="D40" s="1046">
        <v>64248.960180325972</v>
      </c>
      <c r="E40" s="1046">
        <v>72955.916153190279</v>
      </c>
      <c r="F40" s="1046">
        <v>5927.8285893964421</v>
      </c>
      <c r="G40" s="1046">
        <v>10.752131695677738</v>
      </c>
      <c r="H40" s="1046">
        <v>8706.9559728643071</v>
      </c>
      <c r="I40" s="1047">
        <v>13.551901771525499</v>
      </c>
    </row>
    <row r="41" spans="1:9" s="955" customFormat="1" ht="24.75" customHeight="1">
      <c r="A41" s="911" t="s">
        <v>948</v>
      </c>
      <c r="B41" s="1046">
        <v>49288.00055481532</v>
      </c>
      <c r="C41" s="1046">
        <v>54240.43243211176</v>
      </c>
      <c r="D41" s="1046">
        <v>57227.776230144409</v>
      </c>
      <c r="E41" s="1046">
        <v>65707.345627060276</v>
      </c>
      <c r="F41" s="1046">
        <v>4952.4318772964398</v>
      </c>
      <c r="G41" s="1046">
        <v>10.047946399831387</v>
      </c>
      <c r="H41" s="1046">
        <v>8479.5693969158674</v>
      </c>
      <c r="I41" s="1047">
        <v>14.817226800522265</v>
      </c>
    </row>
    <row r="42" spans="1:9" s="955" customFormat="1" ht="24.75" customHeight="1">
      <c r="A42" s="911" t="s">
        <v>949</v>
      </c>
      <c r="B42" s="1046">
        <v>5843.6585168400006</v>
      </c>
      <c r="C42" s="1046">
        <v>6819.0552289400002</v>
      </c>
      <c r="D42" s="1046">
        <v>7021.1839501815657</v>
      </c>
      <c r="E42" s="1046">
        <v>7248.57052613</v>
      </c>
      <c r="F42" s="1046">
        <v>975.3967120999996</v>
      </c>
      <c r="G42" s="1046">
        <v>16.691541938823836</v>
      </c>
      <c r="H42" s="1046">
        <v>227.38657594843426</v>
      </c>
      <c r="I42" s="1047">
        <v>3.238578814653533</v>
      </c>
    </row>
    <row r="43" spans="1:9" s="955" customFormat="1" ht="24.75" customHeight="1">
      <c r="A43" s="925" t="s">
        <v>950</v>
      </c>
      <c r="B43" s="1050">
        <v>0</v>
      </c>
      <c r="C43" s="1050">
        <v>0</v>
      </c>
      <c r="D43" s="1050">
        <v>0</v>
      </c>
      <c r="E43" s="1050">
        <v>0</v>
      </c>
      <c r="F43" s="1050">
        <v>0</v>
      </c>
      <c r="G43" s="1050"/>
      <c r="H43" s="1050">
        <v>0</v>
      </c>
      <c r="I43" s="1051"/>
    </row>
    <row r="44" spans="1:9" s="955" customFormat="1" ht="24.75" customHeight="1">
      <c r="A44" s="1035" t="s">
        <v>951</v>
      </c>
      <c r="B44" s="1050">
        <v>0</v>
      </c>
      <c r="C44" s="1050">
        <v>0</v>
      </c>
      <c r="D44" s="1050">
        <v>0</v>
      </c>
      <c r="E44" s="1050">
        <v>0</v>
      </c>
      <c r="F44" s="1050">
        <v>0</v>
      </c>
      <c r="G44" s="1045"/>
      <c r="H44" s="1050">
        <v>0</v>
      </c>
      <c r="I44" s="923"/>
    </row>
    <row r="45" spans="1:9" s="955" customFormat="1" ht="24.75" customHeight="1" thickBot="1">
      <c r="A45" s="1036" t="s">
        <v>952</v>
      </c>
      <c r="B45" s="1052">
        <v>1081.2852733768586</v>
      </c>
      <c r="C45" s="1052">
        <v>2987.4569770946659</v>
      </c>
      <c r="D45" s="1052">
        <v>2395.3767955946651</v>
      </c>
      <c r="E45" s="1052">
        <v>3247.4745903851904</v>
      </c>
      <c r="F45" s="1052">
        <v>1906.1717037178073</v>
      </c>
      <c r="G45" s="1052">
        <v>176.28758576955596</v>
      </c>
      <c r="H45" s="1052">
        <v>852.09779479052531</v>
      </c>
      <c r="I45" s="1053">
        <v>35.572599532466768</v>
      </c>
    </row>
    <row r="46" spans="1:9" s="955" customFormat="1" ht="21.75" customHeight="1" thickTop="1">
      <c r="A46" s="945" t="s">
        <v>852</v>
      </c>
      <c r="B46" s="1037"/>
      <c r="C46" s="885"/>
      <c r="D46" s="941"/>
      <c r="E46" s="941"/>
      <c r="F46" s="908"/>
      <c r="G46" s="908"/>
      <c r="H46" s="908"/>
      <c r="I46" s="908"/>
    </row>
  </sheetData>
  <mergeCells count="7"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73"/>
  <sheetViews>
    <sheetView workbookViewId="0">
      <selection activeCell="J1" sqref="J1"/>
    </sheetView>
  </sheetViews>
  <sheetFormatPr defaultRowHeight="15.75"/>
  <cols>
    <col min="1" max="1" width="32.42578125" style="990" customWidth="1"/>
    <col min="2" max="6" width="12.7109375" style="990" customWidth="1"/>
    <col min="7" max="7" width="8.85546875" style="1055" customWidth="1"/>
    <col min="8" max="8" width="12.28515625" style="990" customWidth="1"/>
    <col min="9" max="9" width="10.140625" style="1055" customWidth="1"/>
    <col min="10" max="256" width="9.140625" style="990"/>
    <col min="257" max="257" width="32.42578125" style="990" customWidth="1"/>
    <col min="258" max="261" width="9.42578125" style="990" bestFit="1" customWidth="1"/>
    <col min="262" max="262" width="8.42578125" style="990" bestFit="1" customWidth="1"/>
    <col min="263" max="263" width="7.140625" style="990" bestFit="1" customWidth="1"/>
    <col min="264" max="264" width="8.85546875" style="990" customWidth="1"/>
    <col min="265" max="265" width="7.140625" style="990" bestFit="1" customWidth="1"/>
    <col min="266" max="512" width="9.140625" style="990"/>
    <col min="513" max="513" width="32.42578125" style="990" customWidth="1"/>
    <col min="514" max="517" width="9.42578125" style="990" bestFit="1" customWidth="1"/>
    <col min="518" max="518" width="8.42578125" style="990" bestFit="1" customWidth="1"/>
    <col min="519" max="519" width="7.140625" style="990" bestFit="1" customWidth="1"/>
    <col min="520" max="520" width="8.85546875" style="990" customWidth="1"/>
    <col min="521" max="521" width="7.140625" style="990" bestFit="1" customWidth="1"/>
    <col min="522" max="768" width="9.140625" style="990"/>
    <col min="769" max="769" width="32.42578125" style="990" customWidth="1"/>
    <col min="770" max="773" width="9.42578125" style="990" bestFit="1" customWidth="1"/>
    <col min="774" max="774" width="8.42578125" style="990" bestFit="1" customWidth="1"/>
    <col min="775" max="775" width="7.140625" style="990" bestFit="1" customWidth="1"/>
    <col min="776" max="776" width="8.85546875" style="990" customWidth="1"/>
    <col min="777" max="777" width="7.140625" style="990" bestFit="1" customWidth="1"/>
    <col min="778" max="1024" width="9.140625" style="990"/>
    <col min="1025" max="1025" width="32.42578125" style="990" customWidth="1"/>
    <col min="1026" max="1029" width="9.42578125" style="990" bestFit="1" customWidth="1"/>
    <col min="1030" max="1030" width="8.42578125" style="990" bestFit="1" customWidth="1"/>
    <col min="1031" max="1031" width="7.140625" style="990" bestFit="1" customWidth="1"/>
    <col min="1032" max="1032" width="8.85546875" style="990" customWidth="1"/>
    <col min="1033" max="1033" width="7.140625" style="990" bestFit="1" customWidth="1"/>
    <col min="1034" max="1280" width="9.140625" style="990"/>
    <col min="1281" max="1281" width="32.42578125" style="990" customWidth="1"/>
    <col min="1282" max="1285" width="9.42578125" style="990" bestFit="1" customWidth="1"/>
    <col min="1286" max="1286" width="8.42578125" style="990" bestFit="1" customWidth="1"/>
    <col min="1287" max="1287" width="7.140625" style="990" bestFit="1" customWidth="1"/>
    <col min="1288" max="1288" width="8.85546875" style="990" customWidth="1"/>
    <col min="1289" max="1289" width="7.140625" style="990" bestFit="1" customWidth="1"/>
    <col min="1290" max="1536" width="9.140625" style="990"/>
    <col min="1537" max="1537" width="32.42578125" style="990" customWidth="1"/>
    <col min="1538" max="1541" width="9.42578125" style="990" bestFit="1" customWidth="1"/>
    <col min="1542" max="1542" width="8.42578125" style="990" bestFit="1" customWidth="1"/>
    <col min="1543" max="1543" width="7.140625" style="990" bestFit="1" customWidth="1"/>
    <col min="1544" max="1544" width="8.85546875" style="990" customWidth="1"/>
    <col min="1545" max="1545" width="7.140625" style="990" bestFit="1" customWidth="1"/>
    <col min="1546" max="1792" width="9.140625" style="990"/>
    <col min="1793" max="1793" width="32.42578125" style="990" customWidth="1"/>
    <col min="1794" max="1797" width="9.42578125" style="990" bestFit="1" customWidth="1"/>
    <col min="1798" max="1798" width="8.42578125" style="990" bestFit="1" customWidth="1"/>
    <col min="1799" max="1799" width="7.140625" style="990" bestFit="1" customWidth="1"/>
    <col min="1800" max="1800" width="8.85546875" style="990" customWidth="1"/>
    <col min="1801" max="1801" width="7.140625" style="990" bestFit="1" customWidth="1"/>
    <col min="1802" max="2048" width="9.140625" style="990"/>
    <col min="2049" max="2049" width="32.42578125" style="990" customWidth="1"/>
    <col min="2050" max="2053" width="9.42578125" style="990" bestFit="1" customWidth="1"/>
    <col min="2054" max="2054" width="8.42578125" style="990" bestFit="1" customWidth="1"/>
    <col min="2055" max="2055" width="7.140625" style="990" bestFit="1" customWidth="1"/>
    <col min="2056" max="2056" width="8.85546875" style="990" customWidth="1"/>
    <col min="2057" max="2057" width="7.140625" style="990" bestFit="1" customWidth="1"/>
    <col min="2058" max="2304" width="9.140625" style="990"/>
    <col min="2305" max="2305" width="32.42578125" style="990" customWidth="1"/>
    <col min="2306" max="2309" width="9.42578125" style="990" bestFit="1" customWidth="1"/>
    <col min="2310" max="2310" width="8.42578125" style="990" bestFit="1" customWidth="1"/>
    <col min="2311" max="2311" width="7.140625" style="990" bestFit="1" customWidth="1"/>
    <col min="2312" max="2312" width="8.85546875" style="990" customWidth="1"/>
    <col min="2313" max="2313" width="7.140625" style="990" bestFit="1" customWidth="1"/>
    <col min="2314" max="2560" width="9.140625" style="990"/>
    <col min="2561" max="2561" width="32.42578125" style="990" customWidth="1"/>
    <col min="2562" max="2565" width="9.42578125" style="990" bestFit="1" customWidth="1"/>
    <col min="2566" max="2566" width="8.42578125" style="990" bestFit="1" customWidth="1"/>
    <col min="2567" max="2567" width="7.140625" style="990" bestFit="1" customWidth="1"/>
    <col min="2568" max="2568" width="8.85546875" style="990" customWidth="1"/>
    <col min="2569" max="2569" width="7.140625" style="990" bestFit="1" customWidth="1"/>
    <col min="2570" max="2816" width="9.140625" style="990"/>
    <col min="2817" max="2817" width="32.42578125" style="990" customWidth="1"/>
    <col min="2818" max="2821" width="9.42578125" style="990" bestFit="1" customWidth="1"/>
    <col min="2822" max="2822" width="8.42578125" style="990" bestFit="1" customWidth="1"/>
    <col min="2823" max="2823" width="7.140625" style="990" bestFit="1" customWidth="1"/>
    <col min="2824" max="2824" width="8.85546875" style="990" customWidth="1"/>
    <col min="2825" max="2825" width="7.140625" style="990" bestFit="1" customWidth="1"/>
    <col min="2826" max="3072" width="9.140625" style="990"/>
    <col min="3073" max="3073" width="32.42578125" style="990" customWidth="1"/>
    <col min="3074" max="3077" width="9.42578125" style="990" bestFit="1" customWidth="1"/>
    <col min="3078" max="3078" width="8.42578125" style="990" bestFit="1" customWidth="1"/>
    <col min="3079" max="3079" width="7.140625" style="990" bestFit="1" customWidth="1"/>
    <col min="3080" max="3080" width="8.85546875" style="990" customWidth="1"/>
    <col min="3081" max="3081" width="7.140625" style="990" bestFit="1" customWidth="1"/>
    <col min="3082" max="3328" width="9.140625" style="990"/>
    <col min="3329" max="3329" width="32.42578125" style="990" customWidth="1"/>
    <col min="3330" max="3333" width="9.42578125" style="990" bestFit="1" customWidth="1"/>
    <col min="3334" max="3334" width="8.42578125" style="990" bestFit="1" customWidth="1"/>
    <col min="3335" max="3335" width="7.140625" style="990" bestFit="1" customWidth="1"/>
    <col min="3336" max="3336" width="8.85546875" style="990" customWidth="1"/>
    <col min="3337" max="3337" width="7.140625" style="990" bestFit="1" customWidth="1"/>
    <col min="3338" max="3584" width="9.140625" style="990"/>
    <col min="3585" max="3585" width="32.42578125" style="990" customWidth="1"/>
    <col min="3586" max="3589" width="9.42578125" style="990" bestFit="1" customWidth="1"/>
    <col min="3590" max="3590" width="8.42578125" style="990" bestFit="1" customWidth="1"/>
    <col min="3591" max="3591" width="7.140625" style="990" bestFit="1" customWidth="1"/>
    <col min="3592" max="3592" width="8.85546875" style="990" customWidth="1"/>
    <col min="3593" max="3593" width="7.140625" style="990" bestFit="1" customWidth="1"/>
    <col min="3594" max="3840" width="9.140625" style="990"/>
    <col min="3841" max="3841" width="32.42578125" style="990" customWidth="1"/>
    <col min="3842" max="3845" width="9.42578125" style="990" bestFit="1" customWidth="1"/>
    <col min="3846" max="3846" width="8.42578125" style="990" bestFit="1" customWidth="1"/>
    <col min="3847" max="3847" width="7.140625" style="990" bestFit="1" customWidth="1"/>
    <col min="3848" max="3848" width="8.85546875" style="990" customWidth="1"/>
    <col min="3849" max="3849" width="7.140625" style="990" bestFit="1" customWidth="1"/>
    <col min="3850" max="4096" width="9.140625" style="990"/>
    <col min="4097" max="4097" width="32.42578125" style="990" customWidth="1"/>
    <col min="4098" max="4101" width="9.42578125" style="990" bestFit="1" customWidth="1"/>
    <col min="4102" max="4102" width="8.42578125" style="990" bestFit="1" customWidth="1"/>
    <col min="4103" max="4103" width="7.140625" style="990" bestFit="1" customWidth="1"/>
    <col min="4104" max="4104" width="8.85546875" style="990" customWidth="1"/>
    <col min="4105" max="4105" width="7.140625" style="990" bestFit="1" customWidth="1"/>
    <col min="4106" max="4352" width="9.140625" style="990"/>
    <col min="4353" max="4353" width="32.42578125" style="990" customWidth="1"/>
    <col min="4354" max="4357" width="9.42578125" style="990" bestFit="1" customWidth="1"/>
    <col min="4358" max="4358" width="8.42578125" style="990" bestFit="1" customWidth="1"/>
    <col min="4359" max="4359" width="7.140625" style="990" bestFit="1" customWidth="1"/>
    <col min="4360" max="4360" width="8.85546875" style="990" customWidth="1"/>
    <col min="4361" max="4361" width="7.140625" style="990" bestFit="1" customWidth="1"/>
    <col min="4362" max="4608" width="9.140625" style="990"/>
    <col min="4609" max="4609" width="32.42578125" style="990" customWidth="1"/>
    <col min="4610" max="4613" width="9.42578125" style="990" bestFit="1" customWidth="1"/>
    <col min="4614" max="4614" width="8.42578125" style="990" bestFit="1" customWidth="1"/>
    <col min="4615" max="4615" width="7.140625" style="990" bestFit="1" customWidth="1"/>
    <col min="4616" max="4616" width="8.85546875" style="990" customWidth="1"/>
    <col min="4617" max="4617" width="7.140625" style="990" bestFit="1" customWidth="1"/>
    <col min="4618" max="4864" width="9.140625" style="990"/>
    <col min="4865" max="4865" width="32.42578125" style="990" customWidth="1"/>
    <col min="4866" max="4869" width="9.42578125" style="990" bestFit="1" customWidth="1"/>
    <col min="4870" max="4870" width="8.42578125" style="990" bestFit="1" customWidth="1"/>
    <col min="4871" max="4871" width="7.140625" style="990" bestFit="1" customWidth="1"/>
    <col min="4872" max="4872" width="8.85546875" style="990" customWidth="1"/>
    <col min="4873" max="4873" width="7.140625" style="990" bestFit="1" customWidth="1"/>
    <col min="4874" max="5120" width="9.140625" style="990"/>
    <col min="5121" max="5121" width="32.42578125" style="990" customWidth="1"/>
    <col min="5122" max="5125" width="9.42578125" style="990" bestFit="1" customWidth="1"/>
    <col min="5126" max="5126" width="8.42578125" style="990" bestFit="1" customWidth="1"/>
    <col min="5127" max="5127" width="7.140625" style="990" bestFit="1" customWidth="1"/>
    <col min="5128" max="5128" width="8.85546875" style="990" customWidth="1"/>
    <col min="5129" max="5129" width="7.140625" style="990" bestFit="1" customWidth="1"/>
    <col min="5130" max="5376" width="9.140625" style="990"/>
    <col min="5377" max="5377" width="32.42578125" style="990" customWidth="1"/>
    <col min="5378" max="5381" width="9.42578125" style="990" bestFit="1" customWidth="1"/>
    <col min="5382" max="5382" width="8.42578125" style="990" bestFit="1" customWidth="1"/>
    <col min="5383" max="5383" width="7.140625" style="990" bestFit="1" customWidth="1"/>
    <col min="5384" max="5384" width="8.85546875" style="990" customWidth="1"/>
    <col min="5385" max="5385" width="7.140625" style="990" bestFit="1" customWidth="1"/>
    <col min="5386" max="5632" width="9.140625" style="990"/>
    <col min="5633" max="5633" width="32.42578125" style="990" customWidth="1"/>
    <col min="5634" max="5637" width="9.42578125" style="990" bestFit="1" customWidth="1"/>
    <col min="5638" max="5638" width="8.42578125" style="990" bestFit="1" customWidth="1"/>
    <col min="5639" max="5639" width="7.140625" style="990" bestFit="1" customWidth="1"/>
    <col min="5640" max="5640" width="8.85546875" style="990" customWidth="1"/>
    <col min="5641" max="5641" width="7.140625" style="990" bestFit="1" customWidth="1"/>
    <col min="5642" max="5888" width="9.140625" style="990"/>
    <col min="5889" max="5889" width="32.42578125" style="990" customWidth="1"/>
    <col min="5890" max="5893" width="9.42578125" style="990" bestFit="1" customWidth="1"/>
    <col min="5894" max="5894" width="8.42578125" style="990" bestFit="1" customWidth="1"/>
    <col min="5895" max="5895" width="7.140625" style="990" bestFit="1" customWidth="1"/>
    <col min="5896" max="5896" width="8.85546875" style="990" customWidth="1"/>
    <col min="5897" max="5897" width="7.140625" style="990" bestFit="1" customWidth="1"/>
    <col min="5898" max="6144" width="9.140625" style="990"/>
    <col min="6145" max="6145" width="32.42578125" style="990" customWidth="1"/>
    <col min="6146" max="6149" width="9.42578125" style="990" bestFit="1" customWidth="1"/>
    <col min="6150" max="6150" width="8.42578125" style="990" bestFit="1" customWidth="1"/>
    <col min="6151" max="6151" width="7.140625" style="990" bestFit="1" customWidth="1"/>
    <col min="6152" max="6152" width="8.85546875" style="990" customWidth="1"/>
    <col min="6153" max="6153" width="7.140625" style="990" bestFit="1" customWidth="1"/>
    <col min="6154" max="6400" width="9.140625" style="990"/>
    <col min="6401" max="6401" width="32.42578125" style="990" customWidth="1"/>
    <col min="6402" max="6405" width="9.42578125" style="990" bestFit="1" customWidth="1"/>
    <col min="6406" max="6406" width="8.42578125" style="990" bestFit="1" customWidth="1"/>
    <col min="6407" max="6407" width="7.140625" style="990" bestFit="1" customWidth="1"/>
    <col min="6408" max="6408" width="8.85546875" style="990" customWidth="1"/>
    <col min="6409" max="6409" width="7.140625" style="990" bestFit="1" customWidth="1"/>
    <col min="6410" max="6656" width="9.140625" style="990"/>
    <col min="6657" max="6657" width="32.42578125" style="990" customWidth="1"/>
    <col min="6658" max="6661" width="9.42578125" style="990" bestFit="1" customWidth="1"/>
    <col min="6662" max="6662" width="8.42578125" style="990" bestFit="1" customWidth="1"/>
    <col min="6663" max="6663" width="7.140625" style="990" bestFit="1" customWidth="1"/>
    <col min="6664" max="6664" width="8.85546875" style="990" customWidth="1"/>
    <col min="6665" max="6665" width="7.140625" style="990" bestFit="1" customWidth="1"/>
    <col min="6666" max="6912" width="9.140625" style="990"/>
    <col min="6913" max="6913" width="32.42578125" style="990" customWidth="1"/>
    <col min="6914" max="6917" width="9.42578125" style="990" bestFit="1" customWidth="1"/>
    <col min="6918" max="6918" width="8.42578125" style="990" bestFit="1" customWidth="1"/>
    <col min="6919" max="6919" width="7.140625" style="990" bestFit="1" customWidth="1"/>
    <col min="6920" max="6920" width="8.85546875" style="990" customWidth="1"/>
    <col min="6921" max="6921" width="7.140625" style="990" bestFit="1" customWidth="1"/>
    <col min="6922" max="7168" width="9.140625" style="990"/>
    <col min="7169" max="7169" width="32.42578125" style="990" customWidth="1"/>
    <col min="7170" max="7173" width="9.42578125" style="990" bestFit="1" customWidth="1"/>
    <col min="7174" max="7174" width="8.42578125" style="990" bestFit="1" customWidth="1"/>
    <col min="7175" max="7175" width="7.140625" style="990" bestFit="1" customWidth="1"/>
    <col min="7176" max="7176" width="8.85546875" style="990" customWidth="1"/>
    <col min="7177" max="7177" width="7.140625" style="990" bestFit="1" customWidth="1"/>
    <col min="7178" max="7424" width="9.140625" style="990"/>
    <col min="7425" max="7425" width="32.42578125" style="990" customWidth="1"/>
    <col min="7426" max="7429" width="9.42578125" style="990" bestFit="1" customWidth="1"/>
    <col min="7430" max="7430" width="8.42578125" style="990" bestFit="1" customWidth="1"/>
    <col min="7431" max="7431" width="7.140625" style="990" bestFit="1" customWidth="1"/>
    <col min="7432" max="7432" width="8.85546875" style="990" customWidth="1"/>
    <col min="7433" max="7433" width="7.140625" style="990" bestFit="1" customWidth="1"/>
    <col min="7434" max="7680" width="9.140625" style="990"/>
    <col min="7681" max="7681" width="32.42578125" style="990" customWidth="1"/>
    <col min="7682" max="7685" width="9.42578125" style="990" bestFit="1" customWidth="1"/>
    <col min="7686" max="7686" width="8.42578125" style="990" bestFit="1" customWidth="1"/>
    <col min="7687" max="7687" width="7.140625" style="990" bestFit="1" customWidth="1"/>
    <col min="7688" max="7688" width="8.85546875" style="990" customWidth="1"/>
    <col min="7689" max="7689" width="7.140625" style="990" bestFit="1" customWidth="1"/>
    <col min="7690" max="7936" width="9.140625" style="990"/>
    <col min="7937" max="7937" width="32.42578125" style="990" customWidth="1"/>
    <col min="7938" max="7941" width="9.42578125" style="990" bestFit="1" customWidth="1"/>
    <col min="7942" max="7942" width="8.42578125" style="990" bestFit="1" customWidth="1"/>
    <col min="7943" max="7943" width="7.140625" style="990" bestFit="1" customWidth="1"/>
    <col min="7944" max="7944" width="8.85546875" style="990" customWidth="1"/>
    <col min="7945" max="7945" width="7.140625" style="990" bestFit="1" customWidth="1"/>
    <col min="7946" max="8192" width="9.140625" style="990"/>
    <col min="8193" max="8193" width="32.42578125" style="990" customWidth="1"/>
    <col min="8194" max="8197" width="9.42578125" style="990" bestFit="1" customWidth="1"/>
    <col min="8198" max="8198" width="8.42578125" style="990" bestFit="1" customWidth="1"/>
    <col min="8199" max="8199" width="7.140625" style="990" bestFit="1" customWidth="1"/>
    <col min="8200" max="8200" width="8.85546875" style="990" customWidth="1"/>
    <col min="8201" max="8201" width="7.140625" style="990" bestFit="1" customWidth="1"/>
    <col min="8202" max="8448" width="9.140625" style="990"/>
    <col min="8449" max="8449" width="32.42578125" style="990" customWidth="1"/>
    <col min="8450" max="8453" width="9.42578125" style="990" bestFit="1" customWidth="1"/>
    <col min="8454" max="8454" width="8.42578125" style="990" bestFit="1" customWidth="1"/>
    <col min="8455" max="8455" width="7.140625" style="990" bestFit="1" customWidth="1"/>
    <col min="8456" max="8456" width="8.85546875" style="990" customWidth="1"/>
    <col min="8457" max="8457" width="7.140625" style="990" bestFit="1" customWidth="1"/>
    <col min="8458" max="8704" width="9.140625" style="990"/>
    <col min="8705" max="8705" width="32.42578125" style="990" customWidth="1"/>
    <col min="8706" max="8709" width="9.42578125" style="990" bestFit="1" customWidth="1"/>
    <col min="8710" max="8710" width="8.42578125" style="990" bestFit="1" customWidth="1"/>
    <col min="8711" max="8711" width="7.140625" style="990" bestFit="1" customWidth="1"/>
    <col min="8712" max="8712" width="8.85546875" style="990" customWidth="1"/>
    <col min="8713" max="8713" width="7.140625" style="990" bestFit="1" customWidth="1"/>
    <col min="8714" max="8960" width="9.140625" style="990"/>
    <col min="8961" max="8961" width="32.42578125" style="990" customWidth="1"/>
    <col min="8962" max="8965" width="9.42578125" style="990" bestFit="1" customWidth="1"/>
    <col min="8966" max="8966" width="8.42578125" style="990" bestFit="1" customWidth="1"/>
    <col min="8967" max="8967" width="7.140625" style="990" bestFit="1" customWidth="1"/>
    <col min="8968" max="8968" width="8.85546875" style="990" customWidth="1"/>
    <col min="8969" max="8969" width="7.140625" style="990" bestFit="1" customWidth="1"/>
    <col min="8970" max="9216" width="9.140625" style="990"/>
    <col min="9217" max="9217" width="32.42578125" style="990" customWidth="1"/>
    <col min="9218" max="9221" width="9.42578125" style="990" bestFit="1" customWidth="1"/>
    <col min="9222" max="9222" width="8.42578125" style="990" bestFit="1" customWidth="1"/>
    <col min="9223" max="9223" width="7.140625" style="990" bestFit="1" customWidth="1"/>
    <col min="9224" max="9224" width="8.85546875" style="990" customWidth="1"/>
    <col min="9225" max="9225" width="7.140625" style="990" bestFit="1" customWidth="1"/>
    <col min="9226" max="9472" width="9.140625" style="990"/>
    <col min="9473" max="9473" width="32.42578125" style="990" customWidth="1"/>
    <col min="9474" max="9477" width="9.42578125" style="990" bestFit="1" customWidth="1"/>
    <col min="9478" max="9478" width="8.42578125" style="990" bestFit="1" customWidth="1"/>
    <col min="9479" max="9479" width="7.140625" style="990" bestFit="1" customWidth="1"/>
    <col min="9480" max="9480" width="8.85546875" style="990" customWidth="1"/>
    <col min="9481" max="9481" width="7.140625" style="990" bestFit="1" customWidth="1"/>
    <col min="9482" max="9728" width="9.140625" style="990"/>
    <col min="9729" max="9729" width="32.42578125" style="990" customWidth="1"/>
    <col min="9730" max="9733" width="9.42578125" style="990" bestFit="1" customWidth="1"/>
    <col min="9734" max="9734" width="8.42578125" style="990" bestFit="1" customWidth="1"/>
    <col min="9735" max="9735" width="7.140625" style="990" bestFit="1" customWidth="1"/>
    <col min="9736" max="9736" width="8.85546875" style="990" customWidth="1"/>
    <col min="9737" max="9737" width="7.140625" style="990" bestFit="1" customWidth="1"/>
    <col min="9738" max="9984" width="9.140625" style="990"/>
    <col min="9985" max="9985" width="32.42578125" style="990" customWidth="1"/>
    <col min="9986" max="9989" width="9.42578125" style="990" bestFit="1" customWidth="1"/>
    <col min="9990" max="9990" width="8.42578125" style="990" bestFit="1" customWidth="1"/>
    <col min="9991" max="9991" width="7.140625" style="990" bestFit="1" customWidth="1"/>
    <col min="9992" max="9992" width="8.85546875" style="990" customWidth="1"/>
    <col min="9993" max="9993" width="7.140625" style="990" bestFit="1" customWidth="1"/>
    <col min="9994" max="10240" width="9.140625" style="990"/>
    <col min="10241" max="10241" width="32.42578125" style="990" customWidth="1"/>
    <col min="10242" max="10245" width="9.42578125" style="990" bestFit="1" customWidth="1"/>
    <col min="10246" max="10246" width="8.42578125" style="990" bestFit="1" customWidth="1"/>
    <col min="10247" max="10247" width="7.140625" style="990" bestFit="1" customWidth="1"/>
    <col min="10248" max="10248" width="8.85546875" style="990" customWidth="1"/>
    <col min="10249" max="10249" width="7.140625" style="990" bestFit="1" customWidth="1"/>
    <col min="10250" max="10496" width="9.140625" style="990"/>
    <col min="10497" max="10497" width="32.42578125" style="990" customWidth="1"/>
    <col min="10498" max="10501" width="9.42578125" style="990" bestFit="1" customWidth="1"/>
    <col min="10502" max="10502" width="8.42578125" style="990" bestFit="1" customWidth="1"/>
    <col min="10503" max="10503" width="7.140625" style="990" bestFit="1" customWidth="1"/>
    <col min="10504" max="10504" width="8.85546875" style="990" customWidth="1"/>
    <col min="10505" max="10505" width="7.140625" style="990" bestFit="1" customWidth="1"/>
    <col min="10506" max="10752" width="9.140625" style="990"/>
    <col min="10753" max="10753" width="32.42578125" style="990" customWidth="1"/>
    <col min="10754" max="10757" width="9.42578125" style="990" bestFit="1" customWidth="1"/>
    <col min="10758" max="10758" width="8.42578125" style="990" bestFit="1" customWidth="1"/>
    <col min="10759" max="10759" width="7.140625" style="990" bestFit="1" customWidth="1"/>
    <col min="10760" max="10760" width="8.85546875" style="990" customWidth="1"/>
    <col min="10761" max="10761" width="7.140625" style="990" bestFit="1" customWidth="1"/>
    <col min="10762" max="11008" width="9.140625" style="990"/>
    <col min="11009" max="11009" width="32.42578125" style="990" customWidth="1"/>
    <col min="11010" max="11013" width="9.42578125" style="990" bestFit="1" customWidth="1"/>
    <col min="11014" max="11014" width="8.42578125" style="990" bestFit="1" customWidth="1"/>
    <col min="11015" max="11015" width="7.140625" style="990" bestFit="1" customWidth="1"/>
    <col min="11016" max="11016" width="8.85546875" style="990" customWidth="1"/>
    <col min="11017" max="11017" width="7.140625" style="990" bestFit="1" customWidth="1"/>
    <col min="11018" max="11264" width="9.140625" style="990"/>
    <col min="11265" max="11265" width="32.42578125" style="990" customWidth="1"/>
    <col min="11266" max="11269" width="9.42578125" style="990" bestFit="1" customWidth="1"/>
    <col min="11270" max="11270" width="8.42578125" style="990" bestFit="1" customWidth="1"/>
    <col min="11271" max="11271" width="7.140625" style="990" bestFit="1" customWidth="1"/>
    <col min="11272" max="11272" width="8.85546875" style="990" customWidth="1"/>
    <col min="11273" max="11273" width="7.140625" style="990" bestFit="1" customWidth="1"/>
    <col min="11274" max="11520" width="9.140625" style="990"/>
    <col min="11521" max="11521" width="32.42578125" style="990" customWidth="1"/>
    <col min="11522" max="11525" width="9.42578125" style="990" bestFit="1" customWidth="1"/>
    <col min="11526" max="11526" width="8.42578125" style="990" bestFit="1" customWidth="1"/>
    <col min="11527" max="11527" width="7.140625" style="990" bestFit="1" customWidth="1"/>
    <col min="11528" max="11528" width="8.85546875" style="990" customWidth="1"/>
    <col min="11529" max="11529" width="7.140625" style="990" bestFit="1" customWidth="1"/>
    <col min="11530" max="11776" width="9.140625" style="990"/>
    <col min="11777" max="11777" width="32.42578125" style="990" customWidth="1"/>
    <col min="11778" max="11781" width="9.42578125" style="990" bestFit="1" customWidth="1"/>
    <col min="11782" max="11782" width="8.42578125" style="990" bestFit="1" customWidth="1"/>
    <col min="11783" max="11783" width="7.140625" style="990" bestFit="1" customWidth="1"/>
    <col min="11784" max="11784" width="8.85546875" style="990" customWidth="1"/>
    <col min="11785" max="11785" width="7.140625" style="990" bestFit="1" customWidth="1"/>
    <col min="11786" max="12032" width="9.140625" style="990"/>
    <col min="12033" max="12033" width="32.42578125" style="990" customWidth="1"/>
    <col min="12034" max="12037" width="9.42578125" style="990" bestFit="1" customWidth="1"/>
    <col min="12038" max="12038" width="8.42578125" style="990" bestFit="1" customWidth="1"/>
    <col min="12039" max="12039" width="7.140625" style="990" bestFit="1" customWidth="1"/>
    <col min="12040" max="12040" width="8.85546875" style="990" customWidth="1"/>
    <col min="12041" max="12041" width="7.140625" style="990" bestFit="1" customWidth="1"/>
    <col min="12042" max="12288" width="9.140625" style="990"/>
    <col min="12289" max="12289" width="32.42578125" style="990" customWidth="1"/>
    <col min="12290" max="12293" width="9.42578125" style="990" bestFit="1" customWidth="1"/>
    <col min="12294" max="12294" width="8.42578125" style="990" bestFit="1" customWidth="1"/>
    <col min="12295" max="12295" width="7.140625" style="990" bestFit="1" customWidth="1"/>
    <col min="12296" max="12296" width="8.85546875" style="990" customWidth="1"/>
    <col min="12297" max="12297" width="7.140625" style="990" bestFit="1" customWidth="1"/>
    <col min="12298" max="12544" width="9.140625" style="990"/>
    <col min="12545" max="12545" width="32.42578125" style="990" customWidth="1"/>
    <col min="12546" max="12549" width="9.42578125" style="990" bestFit="1" customWidth="1"/>
    <col min="12550" max="12550" width="8.42578125" style="990" bestFit="1" customWidth="1"/>
    <col min="12551" max="12551" width="7.140625" style="990" bestFit="1" customWidth="1"/>
    <col min="12552" max="12552" width="8.85546875" style="990" customWidth="1"/>
    <col min="12553" max="12553" width="7.140625" style="990" bestFit="1" customWidth="1"/>
    <col min="12554" max="12800" width="9.140625" style="990"/>
    <col min="12801" max="12801" width="32.42578125" style="990" customWidth="1"/>
    <col min="12802" max="12805" width="9.42578125" style="990" bestFit="1" customWidth="1"/>
    <col min="12806" max="12806" width="8.42578125" style="990" bestFit="1" customWidth="1"/>
    <col min="12807" max="12807" width="7.140625" style="990" bestFit="1" customWidth="1"/>
    <col min="12808" max="12808" width="8.85546875" style="990" customWidth="1"/>
    <col min="12809" max="12809" width="7.140625" style="990" bestFit="1" customWidth="1"/>
    <col min="12810" max="13056" width="9.140625" style="990"/>
    <col min="13057" max="13057" width="32.42578125" style="990" customWidth="1"/>
    <col min="13058" max="13061" width="9.42578125" style="990" bestFit="1" customWidth="1"/>
    <col min="13062" max="13062" width="8.42578125" style="990" bestFit="1" customWidth="1"/>
    <col min="13063" max="13063" width="7.140625" style="990" bestFit="1" customWidth="1"/>
    <col min="13064" max="13064" width="8.85546875" style="990" customWidth="1"/>
    <col min="13065" max="13065" width="7.140625" style="990" bestFit="1" customWidth="1"/>
    <col min="13066" max="13312" width="9.140625" style="990"/>
    <col min="13313" max="13313" width="32.42578125" style="990" customWidth="1"/>
    <col min="13314" max="13317" width="9.42578125" style="990" bestFit="1" customWidth="1"/>
    <col min="13318" max="13318" width="8.42578125" style="990" bestFit="1" customWidth="1"/>
    <col min="13319" max="13319" width="7.140625" style="990" bestFit="1" customWidth="1"/>
    <col min="13320" max="13320" width="8.85546875" style="990" customWidth="1"/>
    <col min="13321" max="13321" width="7.140625" style="990" bestFit="1" customWidth="1"/>
    <col min="13322" max="13568" width="9.140625" style="990"/>
    <col min="13569" max="13569" width="32.42578125" style="990" customWidth="1"/>
    <col min="13570" max="13573" width="9.42578125" style="990" bestFit="1" customWidth="1"/>
    <col min="13574" max="13574" width="8.42578125" style="990" bestFit="1" customWidth="1"/>
    <col min="13575" max="13575" width="7.140625" style="990" bestFit="1" customWidth="1"/>
    <col min="13576" max="13576" width="8.85546875" style="990" customWidth="1"/>
    <col min="13577" max="13577" width="7.140625" style="990" bestFit="1" customWidth="1"/>
    <col min="13578" max="13824" width="9.140625" style="990"/>
    <col min="13825" max="13825" width="32.42578125" style="990" customWidth="1"/>
    <col min="13826" max="13829" width="9.42578125" style="990" bestFit="1" customWidth="1"/>
    <col min="13830" max="13830" width="8.42578125" style="990" bestFit="1" customWidth="1"/>
    <col min="13831" max="13831" width="7.140625" style="990" bestFit="1" customWidth="1"/>
    <col min="13832" max="13832" width="8.85546875" style="990" customWidth="1"/>
    <col min="13833" max="13833" width="7.140625" style="990" bestFit="1" customWidth="1"/>
    <col min="13834" max="14080" width="9.140625" style="990"/>
    <col min="14081" max="14081" width="32.42578125" style="990" customWidth="1"/>
    <col min="14082" max="14085" width="9.42578125" style="990" bestFit="1" customWidth="1"/>
    <col min="14086" max="14086" width="8.42578125" style="990" bestFit="1" customWidth="1"/>
    <col min="14087" max="14087" width="7.140625" style="990" bestFit="1" customWidth="1"/>
    <col min="14088" max="14088" width="8.85546875" style="990" customWidth="1"/>
    <col min="14089" max="14089" width="7.140625" style="990" bestFit="1" customWidth="1"/>
    <col min="14090" max="14336" width="9.140625" style="990"/>
    <col min="14337" max="14337" width="32.42578125" style="990" customWidth="1"/>
    <col min="14338" max="14341" width="9.42578125" style="990" bestFit="1" customWidth="1"/>
    <col min="14342" max="14342" width="8.42578125" style="990" bestFit="1" customWidth="1"/>
    <col min="14343" max="14343" width="7.140625" style="990" bestFit="1" customWidth="1"/>
    <col min="14344" max="14344" width="8.85546875" style="990" customWidth="1"/>
    <col min="14345" max="14345" width="7.140625" style="990" bestFit="1" customWidth="1"/>
    <col min="14346" max="14592" width="9.140625" style="990"/>
    <col min="14593" max="14593" width="32.42578125" style="990" customWidth="1"/>
    <col min="14594" max="14597" width="9.42578125" style="990" bestFit="1" customWidth="1"/>
    <col min="14598" max="14598" width="8.42578125" style="990" bestFit="1" customWidth="1"/>
    <col min="14599" max="14599" width="7.140625" style="990" bestFit="1" customWidth="1"/>
    <col min="14600" max="14600" width="8.85546875" style="990" customWidth="1"/>
    <col min="14601" max="14601" width="7.140625" style="990" bestFit="1" customWidth="1"/>
    <col min="14602" max="14848" width="9.140625" style="990"/>
    <col min="14849" max="14849" width="32.42578125" style="990" customWidth="1"/>
    <col min="14850" max="14853" width="9.42578125" style="990" bestFit="1" customWidth="1"/>
    <col min="14854" max="14854" width="8.42578125" style="990" bestFit="1" customWidth="1"/>
    <col min="14855" max="14855" width="7.140625" style="990" bestFit="1" customWidth="1"/>
    <col min="14856" max="14856" width="8.85546875" style="990" customWidth="1"/>
    <col min="14857" max="14857" width="7.140625" style="990" bestFit="1" customWidth="1"/>
    <col min="14858" max="15104" width="9.140625" style="990"/>
    <col min="15105" max="15105" width="32.42578125" style="990" customWidth="1"/>
    <col min="15106" max="15109" width="9.42578125" style="990" bestFit="1" customWidth="1"/>
    <col min="15110" max="15110" width="8.42578125" style="990" bestFit="1" customWidth="1"/>
    <col min="15111" max="15111" width="7.140625" style="990" bestFit="1" customWidth="1"/>
    <col min="15112" max="15112" width="8.85546875" style="990" customWidth="1"/>
    <col min="15113" max="15113" width="7.140625" style="990" bestFit="1" customWidth="1"/>
    <col min="15114" max="15360" width="9.140625" style="990"/>
    <col min="15361" max="15361" width="32.42578125" style="990" customWidth="1"/>
    <col min="15362" max="15365" width="9.42578125" style="990" bestFit="1" customWidth="1"/>
    <col min="15366" max="15366" width="8.42578125" style="990" bestFit="1" customWidth="1"/>
    <col min="15367" max="15367" width="7.140625" style="990" bestFit="1" customWidth="1"/>
    <col min="15368" max="15368" width="8.85546875" style="990" customWidth="1"/>
    <col min="15369" max="15369" width="7.140625" style="990" bestFit="1" customWidth="1"/>
    <col min="15370" max="15616" width="9.140625" style="990"/>
    <col min="15617" max="15617" width="32.42578125" style="990" customWidth="1"/>
    <col min="15618" max="15621" width="9.42578125" style="990" bestFit="1" customWidth="1"/>
    <col min="15622" max="15622" width="8.42578125" style="990" bestFit="1" customWidth="1"/>
    <col min="15623" max="15623" width="7.140625" style="990" bestFit="1" customWidth="1"/>
    <col min="15624" max="15624" width="8.85546875" style="990" customWidth="1"/>
    <col min="15625" max="15625" width="7.140625" style="990" bestFit="1" customWidth="1"/>
    <col min="15626" max="15872" width="9.140625" style="990"/>
    <col min="15873" max="15873" width="32.42578125" style="990" customWidth="1"/>
    <col min="15874" max="15877" width="9.42578125" style="990" bestFit="1" customWidth="1"/>
    <col min="15878" max="15878" width="8.42578125" style="990" bestFit="1" customWidth="1"/>
    <col min="15879" max="15879" width="7.140625" style="990" bestFit="1" customWidth="1"/>
    <col min="15880" max="15880" width="8.85546875" style="990" customWidth="1"/>
    <col min="15881" max="15881" width="7.140625" style="990" bestFit="1" customWidth="1"/>
    <col min="15882" max="16128" width="9.140625" style="990"/>
    <col min="16129" max="16129" width="32.42578125" style="990" customWidth="1"/>
    <col min="16130" max="16133" width="9.42578125" style="990" bestFit="1" customWidth="1"/>
    <col min="16134" max="16134" width="8.42578125" style="990" bestFit="1" customWidth="1"/>
    <col min="16135" max="16135" width="7.140625" style="990" bestFit="1" customWidth="1"/>
    <col min="16136" max="16136" width="8.85546875" style="990" customWidth="1"/>
    <col min="16137" max="16137" width="7.140625" style="990" bestFit="1" customWidth="1"/>
    <col min="16138" max="16384" width="9.140625" style="990"/>
  </cols>
  <sheetData>
    <row r="1" spans="1:14" ht="22.5" customHeight="1">
      <c r="A1" s="2074" t="s">
        <v>960</v>
      </c>
      <c r="B1" s="2074"/>
      <c r="C1" s="2074"/>
      <c r="D1" s="2074"/>
      <c r="E1" s="2074"/>
      <c r="F1" s="2074"/>
      <c r="G1" s="2074"/>
      <c r="H1" s="2074"/>
      <c r="I1" s="2074"/>
    </row>
    <row r="2" spans="1:14" ht="22.5" customHeight="1">
      <c r="A2" s="2074" t="s">
        <v>95</v>
      </c>
      <c r="B2" s="2074"/>
      <c r="C2" s="2074"/>
      <c r="D2" s="2074"/>
      <c r="E2" s="2074"/>
      <c r="F2" s="2074"/>
      <c r="G2" s="2074"/>
      <c r="H2" s="2074"/>
      <c r="I2" s="2074"/>
    </row>
    <row r="3" spans="1:14" ht="16.5" thickBot="1">
      <c r="H3" s="2075" t="s">
        <v>48</v>
      </c>
      <c r="I3" s="2076"/>
    </row>
    <row r="4" spans="1:14" ht="27.75" customHeight="1" thickTop="1">
      <c r="A4" s="2077" t="s">
        <v>113</v>
      </c>
      <c r="B4" s="887">
        <v>2017</v>
      </c>
      <c r="C4" s="888">
        <v>2018</v>
      </c>
      <c r="D4" s="1056">
        <v>2018</v>
      </c>
      <c r="E4" s="1056">
        <v>2019</v>
      </c>
      <c r="F4" s="2080" t="s">
        <v>817</v>
      </c>
      <c r="G4" s="2081"/>
      <c r="H4" s="2081"/>
      <c r="I4" s="2082"/>
    </row>
    <row r="5" spans="1:14" ht="27.75" customHeight="1">
      <c r="A5" s="2078"/>
      <c r="B5" s="889" t="s">
        <v>818</v>
      </c>
      <c r="C5" s="889" t="s">
        <v>819</v>
      </c>
      <c r="D5" s="1057" t="s">
        <v>820</v>
      </c>
      <c r="E5" s="1057" t="s">
        <v>821</v>
      </c>
      <c r="F5" s="2083" t="s">
        <v>33</v>
      </c>
      <c r="G5" s="2084"/>
      <c r="H5" s="2083" t="s">
        <v>110</v>
      </c>
      <c r="I5" s="2085"/>
    </row>
    <row r="6" spans="1:14" s="1063" customFormat="1" ht="27.75" customHeight="1">
      <c r="A6" s="2079"/>
      <c r="B6" s="1058"/>
      <c r="C6" s="1059"/>
      <c r="D6" s="1058"/>
      <c r="E6" s="1059"/>
      <c r="F6" s="1060" t="s">
        <v>3</v>
      </c>
      <c r="G6" s="1061" t="s">
        <v>822</v>
      </c>
      <c r="H6" s="1060" t="s">
        <v>3</v>
      </c>
      <c r="I6" s="1062" t="s">
        <v>822</v>
      </c>
      <c r="K6" s="1064"/>
      <c r="L6" s="1064"/>
      <c r="M6" s="1064"/>
    </row>
    <row r="7" spans="1:14" ht="30.75" customHeight="1">
      <c r="A7" s="1065" t="s">
        <v>961</v>
      </c>
      <c r="B7" s="1066">
        <v>90339.619911657603</v>
      </c>
      <c r="C7" s="1066">
        <v>76328.705738982695</v>
      </c>
      <c r="D7" s="1066">
        <v>77178.333347448395</v>
      </c>
      <c r="E7" s="1066">
        <v>84614.851037099099</v>
      </c>
      <c r="F7" s="1066">
        <v>-14010.914172674908</v>
      </c>
      <c r="G7" s="1066">
        <v>-15.509157760876203</v>
      </c>
      <c r="H7" s="1066">
        <v>7436.5176896507037</v>
      </c>
      <c r="I7" s="1067">
        <v>9.6354991966104233</v>
      </c>
      <c r="K7" s="1068"/>
      <c r="L7" s="1069"/>
      <c r="M7" s="1069"/>
    </row>
    <row r="8" spans="1:14" ht="30.75" customHeight="1">
      <c r="A8" s="1070" t="s">
        <v>962</v>
      </c>
      <c r="B8" s="1066">
        <v>1641.0700273300001</v>
      </c>
      <c r="C8" s="1066">
        <v>17877.747376757226</v>
      </c>
      <c r="D8" s="1066">
        <v>10908.8128158</v>
      </c>
      <c r="E8" s="1066">
        <v>40898.760399568782</v>
      </c>
      <c r="F8" s="1066">
        <v>16236.677349427226</v>
      </c>
      <c r="G8" s="1066">
        <v>989.39576489883802</v>
      </c>
      <c r="H8" s="1066">
        <v>29989.947583768782</v>
      </c>
      <c r="I8" s="1067">
        <v>274.91486094923397</v>
      </c>
      <c r="K8" s="1068"/>
      <c r="L8" s="1069"/>
      <c r="M8" s="1069"/>
    </row>
    <row r="9" spans="1:14" ht="30.75" customHeight="1">
      <c r="A9" s="1065" t="s">
        <v>963</v>
      </c>
      <c r="B9" s="1071">
        <v>353944.74464593921</v>
      </c>
      <c r="C9" s="1071">
        <v>385555.88644690526</v>
      </c>
      <c r="D9" s="1071">
        <v>450920.13657853194</v>
      </c>
      <c r="E9" s="1071">
        <v>484268.39466100791</v>
      </c>
      <c r="F9" s="1071">
        <v>31611.141800966056</v>
      </c>
      <c r="G9" s="1071">
        <v>8.9310951155914342</v>
      </c>
      <c r="H9" s="1071">
        <v>33348.258082475979</v>
      </c>
      <c r="I9" s="1072">
        <v>7.3956018765349754</v>
      </c>
      <c r="K9" s="1068"/>
      <c r="L9" s="1069"/>
      <c r="M9" s="1069"/>
      <c r="N9" s="1069"/>
    </row>
    <row r="10" spans="1:14" ht="30.75" customHeight="1">
      <c r="A10" s="1073" t="s">
        <v>964</v>
      </c>
      <c r="B10" s="1074">
        <v>140560.1155218799</v>
      </c>
      <c r="C10" s="1074">
        <v>172234.76091376564</v>
      </c>
      <c r="D10" s="1074">
        <v>187628.98878233004</v>
      </c>
      <c r="E10" s="1074">
        <v>215307.95110773825</v>
      </c>
      <c r="F10" s="1074">
        <v>31674.645391885744</v>
      </c>
      <c r="G10" s="1074">
        <v>22.534589754911806</v>
      </c>
      <c r="H10" s="1074">
        <v>27678.962325408211</v>
      </c>
      <c r="I10" s="1075">
        <v>14.751964771029497</v>
      </c>
      <c r="K10" s="1068"/>
      <c r="L10" s="1069"/>
      <c r="M10" s="1069"/>
    </row>
    <row r="11" spans="1:14" ht="30.75" customHeight="1">
      <c r="A11" s="1073" t="s">
        <v>965</v>
      </c>
      <c r="B11" s="1074">
        <v>49087.202136149994</v>
      </c>
      <c r="C11" s="1074">
        <v>40746.000649560003</v>
      </c>
      <c r="D11" s="1074">
        <v>52804.672008999994</v>
      </c>
      <c r="E11" s="1074">
        <v>70111.058707723205</v>
      </c>
      <c r="F11" s="1074">
        <v>-8341.201486589991</v>
      </c>
      <c r="G11" s="1074">
        <v>-16.992619508959873</v>
      </c>
      <c r="H11" s="1074">
        <v>17306.38669872321</v>
      </c>
      <c r="I11" s="1075">
        <v>32.774347496701658</v>
      </c>
      <c r="K11" s="1068"/>
      <c r="L11" s="1069"/>
      <c r="M11" s="1069"/>
    </row>
    <row r="12" spans="1:14" ht="30.75" customHeight="1">
      <c r="A12" s="1073" t="s">
        <v>966</v>
      </c>
      <c r="B12" s="1074">
        <v>58210.764414670004</v>
      </c>
      <c r="C12" s="1074">
        <v>60105.656700280859</v>
      </c>
      <c r="D12" s="1074">
        <v>68498.335994869994</v>
      </c>
      <c r="E12" s="1074">
        <v>62494.652710983806</v>
      </c>
      <c r="F12" s="1074">
        <v>1894.8922856108547</v>
      </c>
      <c r="G12" s="1074">
        <v>3.2552265971159668</v>
      </c>
      <c r="H12" s="1074">
        <v>-6003.6832838861883</v>
      </c>
      <c r="I12" s="1075">
        <v>-8.7647140571937658</v>
      </c>
      <c r="K12" s="1068"/>
      <c r="L12" s="1069"/>
      <c r="M12" s="1069"/>
    </row>
    <row r="13" spans="1:14" ht="30.75" customHeight="1">
      <c r="A13" s="1073" t="s">
        <v>967</v>
      </c>
      <c r="B13" s="1074">
        <v>106086.6625732394</v>
      </c>
      <c r="C13" s="1074">
        <v>112469.4681832988</v>
      </c>
      <c r="D13" s="1074">
        <v>141988.13979233196</v>
      </c>
      <c r="E13" s="1074">
        <v>136354.73213456268</v>
      </c>
      <c r="F13" s="1074">
        <v>6382.8056100593967</v>
      </c>
      <c r="G13" s="1074">
        <v>6.0165957296025576</v>
      </c>
      <c r="H13" s="1074">
        <v>-5633.4076577692758</v>
      </c>
      <c r="I13" s="1075">
        <v>-3.9675198689190143</v>
      </c>
      <c r="K13" s="1068"/>
      <c r="L13" s="1069"/>
      <c r="M13" s="1069"/>
    </row>
    <row r="14" spans="1:14" ht="30.75" customHeight="1">
      <c r="A14" s="1065" t="s">
        <v>968</v>
      </c>
      <c r="B14" s="1071">
        <v>211609.00244071599</v>
      </c>
      <c r="C14" s="1071">
        <v>257606.48463948446</v>
      </c>
      <c r="D14" s="1071">
        <v>255548.93300495602</v>
      </c>
      <c r="E14" s="1071">
        <v>306274.40388551494</v>
      </c>
      <c r="F14" s="1071">
        <v>45997.48219876847</v>
      </c>
      <c r="G14" s="1071">
        <v>21.737015754636925</v>
      </c>
      <c r="H14" s="1071">
        <v>50725.470880558918</v>
      </c>
      <c r="I14" s="1072">
        <v>19.849611690444885</v>
      </c>
      <c r="K14" s="1068"/>
      <c r="L14" s="1069"/>
      <c r="M14" s="1069"/>
    </row>
    <row r="15" spans="1:14" ht="30.75" customHeight="1">
      <c r="A15" s="1065" t="s">
        <v>969</v>
      </c>
      <c r="B15" s="1071">
        <v>199142.83949800802</v>
      </c>
      <c r="C15" s="1071">
        <v>213493.548107968</v>
      </c>
      <c r="D15" s="1071">
        <v>244383.87676272163</v>
      </c>
      <c r="E15" s="1071">
        <v>237234.48895834218</v>
      </c>
      <c r="F15" s="1071">
        <v>14350.708609959984</v>
      </c>
      <c r="G15" s="1071">
        <v>7.2062388214081539</v>
      </c>
      <c r="H15" s="1071">
        <v>-7149.3878043794539</v>
      </c>
      <c r="I15" s="1072">
        <v>-2.9254744212610113</v>
      </c>
      <c r="K15" s="1068"/>
      <c r="L15" s="1069"/>
      <c r="M15" s="1069"/>
    </row>
    <row r="16" spans="1:14" ht="30.75" customHeight="1">
      <c r="A16" s="1065" t="s">
        <v>970</v>
      </c>
      <c r="B16" s="1071">
        <v>75299.035266319566</v>
      </c>
      <c r="C16" s="1071">
        <v>71729.423443650958</v>
      </c>
      <c r="D16" s="1071">
        <v>94547.950830904243</v>
      </c>
      <c r="E16" s="1071">
        <v>117642.68317336794</v>
      </c>
      <c r="F16" s="1071">
        <v>-3569.6118226686085</v>
      </c>
      <c r="G16" s="1071">
        <v>-4.7405810845298531</v>
      </c>
      <c r="H16" s="1071">
        <v>23094.7323424637</v>
      </c>
      <c r="I16" s="1072">
        <v>24.426475814127198</v>
      </c>
      <c r="K16" s="1068"/>
      <c r="L16" s="1069"/>
      <c r="M16" s="1069"/>
    </row>
    <row r="17" spans="1:13" ht="30.75" customHeight="1">
      <c r="A17" s="1065" t="s">
        <v>971</v>
      </c>
      <c r="B17" s="1071">
        <v>101333.19196266917</v>
      </c>
      <c r="C17" s="1071">
        <v>99891.320578138577</v>
      </c>
      <c r="D17" s="1071">
        <v>104239.05693097258</v>
      </c>
      <c r="E17" s="1071">
        <v>105148.4025987676</v>
      </c>
      <c r="F17" s="1071">
        <v>-1441.8713845305901</v>
      </c>
      <c r="G17" s="1071">
        <v>-1.4229013777260378</v>
      </c>
      <c r="H17" s="1071">
        <v>909.3456677950162</v>
      </c>
      <c r="I17" s="1072">
        <v>0.87236559363462729</v>
      </c>
      <c r="K17" s="1068"/>
      <c r="L17" s="1069"/>
      <c r="M17" s="1069"/>
    </row>
    <row r="18" spans="1:13" ht="30.75" customHeight="1">
      <c r="A18" s="1065" t="s">
        <v>972</v>
      </c>
      <c r="B18" s="1071">
        <v>1269149.547365824</v>
      </c>
      <c r="C18" s="1071">
        <v>1412934.7522579706</v>
      </c>
      <c r="D18" s="1071">
        <v>1525272.2156350182</v>
      </c>
      <c r="E18" s="1071">
        <v>1700085.5772726834</v>
      </c>
      <c r="F18" s="1071">
        <v>143785.20489214663</v>
      </c>
      <c r="G18" s="1071">
        <v>11.32925628745479</v>
      </c>
      <c r="H18" s="1071">
        <v>174813.36163766519</v>
      </c>
      <c r="I18" s="1072">
        <v>11.461125420480105</v>
      </c>
      <c r="K18" s="1068"/>
      <c r="L18" s="1069"/>
      <c r="M18" s="1069"/>
    </row>
    <row r="19" spans="1:13" ht="30.75" customHeight="1">
      <c r="A19" s="1065" t="s">
        <v>973</v>
      </c>
      <c r="B19" s="1071">
        <v>72647.628863275808</v>
      </c>
      <c r="C19" s="1071">
        <v>67485.334129904601</v>
      </c>
      <c r="D19" s="1071">
        <v>73651.530272291697</v>
      </c>
      <c r="E19" s="1071">
        <v>74995.3342569534</v>
      </c>
      <c r="F19" s="1071">
        <v>-5162.2947333712073</v>
      </c>
      <c r="G19" s="1071">
        <v>-7.10593699222688</v>
      </c>
      <c r="H19" s="1071">
        <v>1343.803984661703</v>
      </c>
      <c r="I19" s="1072">
        <v>1.8245431964463241</v>
      </c>
      <c r="K19" s="1068"/>
      <c r="L19" s="1069"/>
      <c r="M19" s="1069"/>
    </row>
    <row r="20" spans="1:13" ht="30.75" customHeight="1" thickBot="1">
      <c r="A20" s="1076" t="s">
        <v>647</v>
      </c>
      <c r="B20" s="1077">
        <v>2375106.6799817393</v>
      </c>
      <c r="C20" s="1077">
        <v>2602903.202719762</v>
      </c>
      <c r="D20" s="1077">
        <v>2836650.8461786448</v>
      </c>
      <c r="E20" s="1077">
        <v>3151162.8962433054</v>
      </c>
      <c r="F20" s="1077">
        <v>227796.52273802273</v>
      </c>
      <c r="G20" s="1077">
        <v>9.5910017288054661</v>
      </c>
      <c r="H20" s="1077">
        <v>314512.05006466061</v>
      </c>
      <c r="I20" s="1078">
        <v>11.087443154604353</v>
      </c>
      <c r="K20" s="1068"/>
      <c r="L20" s="1069"/>
      <c r="M20" s="1069"/>
    </row>
    <row r="21" spans="1:13" ht="21" hidden="1" customHeight="1" thickTop="1">
      <c r="A21" s="1079" t="s">
        <v>974</v>
      </c>
      <c r="B21" s="1080"/>
      <c r="C21" s="1080"/>
      <c r="D21" s="1080"/>
      <c r="E21" s="1080"/>
      <c r="F21" s="1080"/>
      <c r="G21" s="1081"/>
      <c r="H21" s="1080"/>
      <c r="I21" s="1082"/>
      <c r="K21" s="1069"/>
      <c r="L21" s="1069"/>
      <c r="M21" s="1069"/>
    </row>
    <row r="22" spans="1:13" ht="21" hidden="1" customHeight="1">
      <c r="A22" s="1083" t="s">
        <v>975</v>
      </c>
      <c r="B22" s="1080"/>
      <c r="C22" s="1080"/>
      <c r="D22" s="1080"/>
      <c r="E22" s="1080"/>
      <c r="F22" s="1080"/>
      <c r="G22" s="1081"/>
      <c r="H22" s="1080"/>
      <c r="I22" s="1082"/>
      <c r="K22" s="1069"/>
      <c r="L22" s="1069"/>
      <c r="M22" s="1069"/>
    </row>
    <row r="23" spans="1:13" ht="21" hidden="1" customHeight="1">
      <c r="A23" s="1084" t="s">
        <v>976</v>
      </c>
      <c r="G23" s="1085"/>
      <c r="I23" s="1082"/>
      <c r="K23" s="1069"/>
      <c r="L23" s="1069"/>
      <c r="M23" s="1069"/>
    </row>
    <row r="24" spans="1:13" ht="21" hidden="1" customHeight="1">
      <c r="A24" s="990" t="s">
        <v>977</v>
      </c>
      <c r="G24" s="1085"/>
      <c r="I24" s="1082"/>
      <c r="K24" s="1069"/>
      <c r="L24" s="1069"/>
      <c r="M24" s="1069"/>
    </row>
    <row r="25" spans="1:13" ht="21" hidden="1" customHeight="1">
      <c r="A25" s="1084" t="s">
        <v>978</v>
      </c>
      <c r="G25" s="1085"/>
      <c r="I25" s="1082"/>
      <c r="K25" s="1069"/>
      <c r="L25" s="1069"/>
      <c r="M25" s="1069"/>
    </row>
    <row r="26" spans="1:13" ht="21" hidden="1" customHeight="1">
      <c r="A26" s="990" t="s">
        <v>979</v>
      </c>
      <c r="G26" s="1085"/>
      <c r="I26" s="1082"/>
      <c r="K26" s="1069"/>
      <c r="L26" s="1069"/>
      <c r="M26" s="1069"/>
    </row>
    <row r="27" spans="1:13" ht="21" hidden="1" customHeight="1" thickTop="1">
      <c r="I27" s="1082"/>
      <c r="K27" s="1069"/>
      <c r="L27" s="1069"/>
      <c r="M27" s="1069"/>
    </row>
    <row r="28" spans="1:13" s="1086" customFormat="1" ht="21" customHeight="1" thickTop="1">
      <c r="A28" s="2072" t="s">
        <v>852</v>
      </c>
      <c r="B28" s="2072"/>
      <c r="C28" s="2072"/>
      <c r="D28" s="2072"/>
      <c r="E28" s="2072"/>
      <c r="F28" s="2072"/>
      <c r="G28" s="2072"/>
      <c r="H28" s="2072"/>
      <c r="I28" s="2072"/>
      <c r="K28" s="1087"/>
      <c r="L28" s="1087"/>
      <c r="M28" s="1087"/>
    </row>
    <row r="29" spans="1:13" ht="21" customHeight="1">
      <c r="A29" s="2073" t="s">
        <v>980</v>
      </c>
      <c r="B29" s="2073"/>
      <c r="C29" s="2073"/>
      <c r="D29" s="2073"/>
      <c r="E29" s="2073"/>
      <c r="F29" s="2073"/>
      <c r="G29" s="2073"/>
      <c r="H29" s="2073"/>
      <c r="I29" s="2073"/>
      <c r="K29" s="1069"/>
      <c r="L29" s="1069"/>
      <c r="M29" s="1069"/>
    </row>
    <row r="30" spans="1:13">
      <c r="I30" s="1082"/>
      <c r="K30" s="1069"/>
      <c r="L30" s="1069"/>
      <c r="M30" s="1069"/>
    </row>
    <row r="31" spans="1:13">
      <c r="I31" s="1082"/>
      <c r="K31" s="1069"/>
      <c r="L31" s="1069"/>
      <c r="M31" s="1069"/>
    </row>
    <row r="32" spans="1:13">
      <c r="I32" s="1082"/>
    </row>
    <row r="33" spans="9:9">
      <c r="I33" s="1082"/>
    </row>
    <row r="34" spans="9:9">
      <c r="I34" s="1082"/>
    </row>
    <row r="35" spans="9:9">
      <c r="I35" s="1082"/>
    </row>
    <row r="36" spans="9:9">
      <c r="I36" s="1082"/>
    </row>
    <row r="37" spans="9:9">
      <c r="I37" s="1082"/>
    </row>
    <row r="38" spans="9:9">
      <c r="I38" s="1082"/>
    </row>
    <row r="39" spans="9:9">
      <c r="I39" s="1082"/>
    </row>
    <row r="40" spans="9:9">
      <c r="I40" s="1082"/>
    </row>
    <row r="41" spans="9:9">
      <c r="I41" s="1082"/>
    </row>
    <row r="42" spans="9:9">
      <c r="I42" s="1082"/>
    </row>
    <row r="43" spans="9:9">
      <c r="I43" s="1082"/>
    </row>
    <row r="44" spans="9:9">
      <c r="I44" s="1082"/>
    </row>
    <row r="45" spans="9:9">
      <c r="I45" s="1082"/>
    </row>
    <row r="46" spans="9:9">
      <c r="I46" s="1082"/>
    </row>
    <row r="47" spans="9:9">
      <c r="I47" s="1082"/>
    </row>
    <row r="48" spans="9:9">
      <c r="I48" s="1082"/>
    </row>
    <row r="49" spans="9:9">
      <c r="I49" s="1082"/>
    </row>
    <row r="50" spans="9:9">
      <c r="I50" s="1082"/>
    </row>
    <row r="51" spans="9:9">
      <c r="I51" s="1082"/>
    </row>
    <row r="52" spans="9:9">
      <c r="I52" s="1082"/>
    </row>
    <row r="53" spans="9:9">
      <c r="I53" s="1082"/>
    </row>
    <row r="54" spans="9:9">
      <c r="I54" s="1082"/>
    </row>
    <row r="55" spans="9:9">
      <c r="I55" s="1082"/>
    </row>
    <row r="56" spans="9:9">
      <c r="I56" s="1082"/>
    </row>
    <row r="57" spans="9:9">
      <c r="I57" s="1082"/>
    </row>
    <row r="58" spans="9:9">
      <c r="I58" s="1082"/>
    </row>
    <row r="59" spans="9:9">
      <c r="I59" s="1082"/>
    </row>
    <row r="60" spans="9:9">
      <c r="I60" s="1082"/>
    </row>
    <row r="61" spans="9:9">
      <c r="I61" s="1082"/>
    </row>
    <row r="62" spans="9:9">
      <c r="I62" s="1082"/>
    </row>
    <row r="63" spans="9:9">
      <c r="I63" s="1082"/>
    </row>
    <row r="64" spans="9:9">
      <c r="I64" s="1082"/>
    </row>
    <row r="65" spans="9:9">
      <c r="I65" s="1082"/>
    </row>
    <row r="66" spans="9:9">
      <c r="I66" s="1082"/>
    </row>
    <row r="67" spans="9:9">
      <c r="I67" s="1082"/>
    </row>
    <row r="68" spans="9:9">
      <c r="I68" s="1082"/>
    </row>
    <row r="69" spans="9:9">
      <c r="I69" s="1082"/>
    </row>
    <row r="70" spans="9:9">
      <c r="I70" s="1082"/>
    </row>
    <row r="71" spans="9:9">
      <c r="I71" s="1082"/>
    </row>
    <row r="72" spans="9:9">
      <c r="I72" s="1082"/>
    </row>
    <row r="73" spans="9:9">
      <c r="I73" s="1082"/>
    </row>
    <row r="74" spans="9:9">
      <c r="I74" s="1082"/>
    </row>
    <row r="75" spans="9:9">
      <c r="I75" s="1082"/>
    </row>
    <row r="76" spans="9:9">
      <c r="I76" s="1082"/>
    </row>
    <row r="77" spans="9:9">
      <c r="I77" s="1082"/>
    </row>
    <row r="78" spans="9:9">
      <c r="I78" s="1082"/>
    </row>
    <row r="79" spans="9:9">
      <c r="I79" s="1082"/>
    </row>
    <row r="80" spans="9:9">
      <c r="I80" s="1082"/>
    </row>
    <row r="81" spans="9:9">
      <c r="I81" s="1082"/>
    </row>
    <row r="82" spans="9:9">
      <c r="I82" s="1082"/>
    </row>
    <row r="83" spans="9:9">
      <c r="I83" s="1082"/>
    </row>
    <row r="84" spans="9:9">
      <c r="I84" s="1082"/>
    </row>
    <row r="85" spans="9:9">
      <c r="I85" s="1082"/>
    </row>
    <row r="86" spans="9:9">
      <c r="I86" s="1082"/>
    </row>
    <row r="87" spans="9:9">
      <c r="I87" s="1082"/>
    </row>
    <row r="88" spans="9:9">
      <c r="I88" s="1082"/>
    </row>
    <row r="89" spans="9:9">
      <c r="I89" s="1082"/>
    </row>
    <row r="90" spans="9:9">
      <c r="I90" s="1082"/>
    </row>
    <row r="91" spans="9:9">
      <c r="I91" s="1082"/>
    </row>
    <row r="92" spans="9:9">
      <c r="I92" s="1082"/>
    </row>
    <row r="93" spans="9:9">
      <c r="I93" s="1082"/>
    </row>
    <row r="94" spans="9:9">
      <c r="I94" s="1082"/>
    </row>
    <row r="95" spans="9:9">
      <c r="I95" s="1082"/>
    </row>
    <row r="96" spans="9:9">
      <c r="I96" s="1082"/>
    </row>
    <row r="97" spans="9:9">
      <c r="I97" s="1082"/>
    </row>
    <row r="98" spans="9:9">
      <c r="I98" s="1082"/>
    </row>
    <row r="99" spans="9:9">
      <c r="I99" s="1082"/>
    </row>
    <row r="100" spans="9:9">
      <c r="I100" s="1082"/>
    </row>
    <row r="101" spans="9:9">
      <c r="I101" s="1082"/>
    </row>
    <row r="102" spans="9:9">
      <c r="I102" s="1082"/>
    </row>
    <row r="103" spans="9:9">
      <c r="I103" s="1082"/>
    </row>
    <row r="104" spans="9:9">
      <c r="I104" s="1082"/>
    </row>
    <row r="105" spans="9:9">
      <c r="I105" s="1082"/>
    </row>
    <row r="106" spans="9:9">
      <c r="I106" s="1082"/>
    </row>
    <row r="107" spans="9:9">
      <c r="I107" s="1082"/>
    </row>
    <row r="108" spans="9:9">
      <c r="I108" s="1082"/>
    </row>
    <row r="109" spans="9:9">
      <c r="I109" s="1082"/>
    </row>
    <row r="110" spans="9:9">
      <c r="I110" s="1082"/>
    </row>
    <row r="111" spans="9:9">
      <c r="I111" s="1082"/>
    </row>
    <row r="112" spans="9:9">
      <c r="I112" s="1082"/>
    </row>
    <row r="113" spans="9:9">
      <c r="I113" s="1082"/>
    </row>
    <row r="114" spans="9:9">
      <c r="I114" s="1082"/>
    </row>
    <row r="115" spans="9:9">
      <c r="I115" s="1082"/>
    </row>
    <row r="116" spans="9:9">
      <c r="I116" s="1082"/>
    </row>
    <row r="117" spans="9:9">
      <c r="I117" s="1082"/>
    </row>
    <row r="118" spans="9:9">
      <c r="I118" s="1082"/>
    </row>
    <row r="119" spans="9:9">
      <c r="I119" s="1082"/>
    </row>
    <row r="120" spans="9:9">
      <c r="I120" s="1082"/>
    </row>
    <row r="121" spans="9:9">
      <c r="I121" s="1082"/>
    </row>
    <row r="122" spans="9:9">
      <c r="I122" s="1082"/>
    </row>
    <row r="123" spans="9:9">
      <c r="I123" s="1082"/>
    </row>
    <row r="124" spans="9:9">
      <c r="I124" s="1082"/>
    </row>
    <row r="125" spans="9:9">
      <c r="I125" s="1082"/>
    </row>
    <row r="126" spans="9:9">
      <c r="I126" s="1082"/>
    </row>
    <row r="127" spans="9:9">
      <c r="I127" s="1082"/>
    </row>
    <row r="128" spans="9:9">
      <c r="I128" s="1082"/>
    </row>
    <row r="129" spans="9:9">
      <c r="I129" s="1082"/>
    </row>
    <row r="130" spans="9:9">
      <c r="I130" s="1082"/>
    </row>
    <row r="131" spans="9:9">
      <c r="I131" s="1082"/>
    </row>
    <row r="132" spans="9:9">
      <c r="I132" s="1082"/>
    </row>
    <row r="133" spans="9:9">
      <c r="I133" s="1082"/>
    </row>
    <row r="134" spans="9:9">
      <c r="I134" s="1082"/>
    </row>
    <row r="135" spans="9:9">
      <c r="I135" s="1082"/>
    </row>
    <row r="136" spans="9:9">
      <c r="I136" s="1082"/>
    </row>
    <row r="137" spans="9:9">
      <c r="I137" s="1082"/>
    </row>
    <row r="138" spans="9:9">
      <c r="I138" s="1082"/>
    </row>
    <row r="139" spans="9:9">
      <c r="I139" s="1082"/>
    </row>
    <row r="140" spans="9:9">
      <c r="I140" s="1082"/>
    </row>
    <row r="141" spans="9:9">
      <c r="I141" s="1082"/>
    </row>
    <row r="142" spans="9:9">
      <c r="I142" s="1082"/>
    </row>
    <row r="143" spans="9:9">
      <c r="I143" s="1082"/>
    </row>
    <row r="144" spans="9:9">
      <c r="I144" s="1082"/>
    </row>
    <row r="145" spans="9:9">
      <c r="I145" s="1082"/>
    </row>
    <row r="146" spans="9:9">
      <c r="I146" s="1082"/>
    </row>
    <row r="147" spans="9:9">
      <c r="I147" s="1082"/>
    </row>
    <row r="148" spans="9:9">
      <c r="I148" s="1082"/>
    </row>
    <row r="149" spans="9:9">
      <c r="I149" s="1082"/>
    </row>
    <row r="150" spans="9:9">
      <c r="I150" s="1082"/>
    </row>
    <row r="151" spans="9:9">
      <c r="I151" s="1082"/>
    </row>
    <row r="152" spans="9:9">
      <c r="I152" s="1082"/>
    </row>
    <row r="153" spans="9:9">
      <c r="I153" s="1082"/>
    </row>
    <row r="154" spans="9:9">
      <c r="I154" s="1082"/>
    </row>
    <row r="155" spans="9:9">
      <c r="I155" s="1082"/>
    </row>
    <row r="156" spans="9:9">
      <c r="I156" s="1082"/>
    </row>
    <row r="157" spans="9:9">
      <c r="I157" s="1082"/>
    </row>
    <row r="158" spans="9:9">
      <c r="I158" s="1082"/>
    </row>
    <row r="159" spans="9:9">
      <c r="I159" s="1082"/>
    </row>
    <row r="160" spans="9:9">
      <c r="I160" s="1082"/>
    </row>
    <row r="161" spans="9:9">
      <c r="I161" s="1082"/>
    </row>
    <row r="162" spans="9:9">
      <c r="I162" s="1082"/>
    </row>
    <row r="163" spans="9:9">
      <c r="I163" s="1082"/>
    </row>
    <row r="164" spans="9:9">
      <c r="I164" s="1082"/>
    </row>
    <row r="165" spans="9:9">
      <c r="I165" s="1082"/>
    </row>
    <row r="166" spans="9:9">
      <c r="I166" s="1082"/>
    </row>
    <row r="167" spans="9:9">
      <c r="I167" s="1082"/>
    </row>
    <row r="168" spans="9:9">
      <c r="I168" s="1082"/>
    </row>
    <row r="169" spans="9:9">
      <c r="I169" s="1082"/>
    </row>
    <row r="170" spans="9:9">
      <c r="I170" s="1082"/>
    </row>
    <row r="171" spans="9:9">
      <c r="I171" s="1082"/>
    </row>
    <row r="172" spans="9:9">
      <c r="I172" s="1082"/>
    </row>
    <row r="173" spans="9:9">
      <c r="I173" s="1082"/>
    </row>
    <row r="174" spans="9:9">
      <c r="I174" s="1082"/>
    </row>
    <row r="175" spans="9:9">
      <c r="I175" s="1082"/>
    </row>
    <row r="176" spans="9:9">
      <c r="I176" s="1082"/>
    </row>
    <row r="177" spans="9:9">
      <c r="I177" s="1082"/>
    </row>
    <row r="178" spans="9:9">
      <c r="I178" s="1082"/>
    </row>
    <row r="179" spans="9:9">
      <c r="I179" s="1082"/>
    </row>
    <row r="180" spans="9:9">
      <c r="I180" s="1082"/>
    </row>
    <row r="181" spans="9:9">
      <c r="I181" s="1082"/>
    </row>
    <row r="182" spans="9:9">
      <c r="I182" s="1082"/>
    </row>
    <row r="183" spans="9:9">
      <c r="I183" s="1082"/>
    </row>
    <row r="184" spans="9:9">
      <c r="I184" s="1082"/>
    </row>
    <row r="185" spans="9:9">
      <c r="I185" s="1082"/>
    </row>
    <row r="186" spans="9:9">
      <c r="I186" s="1082"/>
    </row>
    <row r="187" spans="9:9">
      <c r="I187" s="1082"/>
    </row>
    <row r="188" spans="9:9">
      <c r="I188" s="1082"/>
    </row>
    <row r="189" spans="9:9">
      <c r="I189" s="1082"/>
    </row>
    <row r="190" spans="9:9">
      <c r="I190" s="1082"/>
    </row>
    <row r="191" spans="9:9">
      <c r="I191" s="1082"/>
    </row>
    <row r="192" spans="9:9">
      <c r="I192" s="1082"/>
    </row>
    <row r="193" spans="9:9">
      <c r="I193" s="1082"/>
    </row>
    <row r="194" spans="9:9">
      <c r="I194" s="1082"/>
    </row>
    <row r="195" spans="9:9">
      <c r="I195" s="1082"/>
    </row>
    <row r="196" spans="9:9">
      <c r="I196" s="1082"/>
    </row>
    <row r="197" spans="9:9">
      <c r="I197" s="1082"/>
    </row>
    <row r="198" spans="9:9">
      <c r="I198" s="1082"/>
    </row>
    <row r="199" spans="9:9">
      <c r="I199" s="1082"/>
    </row>
    <row r="200" spans="9:9">
      <c r="I200" s="1082"/>
    </row>
    <row r="201" spans="9:9">
      <c r="I201" s="1082"/>
    </row>
    <row r="202" spans="9:9">
      <c r="I202" s="1082"/>
    </row>
    <row r="203" spans="9:9">
      <c r="I203" s="1082"/>
    </row>
    <row r="204" spans="9:9">
      <c r="I204" s="1082"/>
    </row>
    <row r="205" spans="9:9">
      <c r="I205" s="1082"/>
    </row>
    <row r="206" spans="9:9">
      <c r="I206" s="1082"/>
    </row>
    <row r="207" spans="9:9">
      <c r="I207" s="1082"/>
    </row>
    <row r="208" spans="9:9">
      <c r="I208" s="1082"/>
    </row>
    <row r="209" spans="9:9">
      <c r="I209" s="1082"/>
    </row>
    <row r="210" spans="9:9">
      <c r="I210" s="1082"/>
    </row>
    <row r="211" spans="9:9">
      <c r="I211" s="1082"/>
    </row>
    <row r="212" spans="9:9">
      <c r="I212" s="1082"/>
    </row>
    <row r="213" spans="9:9">
      <c r="I213" s="1082"/>
    </row>
    <row r="214" spans="9:9">
      <c r="I214" s="1082"/>
    </row>
    <row r="215" spans="9:9">
      <c r="I215" s="1082"/>
    </row>
    <row r="216" spans="9:9">
      <c r="I216" s="1082"/>
    </row>
    <row r="217" spans="9:9">
      <c r="I217" s="1082"/>
    </row>
    <row r="218" spans="9:9">
      <c r="I218" s="1082"/>
    </row>
    <row r="219" spans="9:9">
      <c r="I219" s="1082"/>
    </row>
    <row r="220" spans="9:9">
      <c r="I220" s="1082"/>
    </row>
    <row r="221" spans="9:9">
      <c r="I221" s="1082"/>
    </row>
    <row r="222" spans="9:9">
      <c r="I222" s="1082"/>
    </row>
    <row r="223" spans="9:9">
      <c r="I223" s="1082"/>
    </row>
    <row r="224" spans="9:9">
      <c r="I224" s="1082"/>
    </row>
    <row r="225" spans="9:9">
      <c r="I225" s="1082"/>
    </row>
    <row r="226" spans="9:9">
      <c r="I226" s="1082"/>
    </row>
    <row r="227" spans="9:9">
      <c r="I227" s="1082"/>
    </row>
    <row r="228" spans="9:9">
      <c r="I228" s="1082"/>
    </row>
    <row r="229" spans="9:9">
      <c r="I229" s="1082"/>
    </row>
    <row r="230" spans="9:9">
      <c r="I230" s="1082"/>
    </row>
    <row r="231" spans="9:9">
      <c r="I231" s="1082"/>
    </row>
    <row r="232" spans="9:9">
      <c r="I232" s="1082"/>
    </row>
    <row r="233" spans="9:9">
      <c r="I233" s="1082"/>
    </row>
    <row r="234" spans="9:9">
      <c r="I234" s="1082"/>
    </row>
    <row r="235" spans="9:9">
      <c r="I235" s="1082"/>
    </row>
    <row r="236" spans="9:9">
      <c r="I236" s="1082"/>
    </row>
    <row r="237" spans="9:9">
      <c r="I237" s="1082"/>
    </row>
    <row r="238" spans="9:9">
      <c r="I238" s="1082"/>
    </row>
    <row r="239" spans="9:9">
      <c r="I239" s="1082"/>
    </row>
    <row r="240" spans="9:9">
      <c r="I240" s="1082"/>
    </row>
    <row r="241" spans="9:9">
      <c r="I241" s="1082"/>
    </row>
    <row r="242" spans="9:9">
      <c r="I242" s="1082"/>
    </row>
    <row r="243" spans="9:9">
      <c r="I243" s="1082"/>
    </row>
    <row r="244" spans="9:9">
      <c r="I244" s="1082"/>
    </row>
    <row r="245" spans="9:9">
      <c r="I245" s="1082"/>
    </row>
    <row r="246" spans="9:9">
      <c r="I246" s="1082"/>
    </row>
    <row r="247" spans="9:9">
      <c r="I247" s="1082"/>
    </row>
    <row r="248" spans="9:9">
      <c r="I248" s="1082"/>
    </row>
    <row r="249" spans="9:9">
      <c r="I249" s="1082"/>
    </row>
    <row r="250" spans="9:9">
      <c r="I250" s="1082"/>
    </row>
    <row r="251" spans="9:9">
      <c r="I251" s="1082"/>
    </row>
    <row r="252" spans="9:9">
      <c r="I252" s="1082"/>
    </row>
    <row r="253" spans="9:9">
      <c r="I253" s="1082"/>
    </row>
    <row r="254" spans="9:9">
      <c r="I254" s="1082"/>
    </row>
    <row r="255" spans="9:9">
      <c r="I255" s="1082"/>
    </row>
    <row r="256" spans="9:9">
      <c r="I256" s="1082"/>
    </row>
    <row r="257" spans="9:9">
      <c r="I257" s="1082"/>
    </row>
    <row r="258" spans="9:9">
      <c r="I258" s="1082"/>
    </row>
    <row r="259" spans="9:9">
      <c r="I259" s="1082"/>
    </row>
    <row r="260" spans="9:9">
      <c r="I260" s="1082"/>
    </row>
    <row r="261" spans="9:9">
      <c r="I261" s="1082"/>
    </row>
    <row r="262" spans="9:9">
      <c r="I262" s="1082"/>
    </row>
    <row r="263" spans="9:9">
      <c r="I263" s="1082"/>
    </row>
    <row r="264" spans="9:9">
      <c r="I264" s="1082"/>
    </row>
    <row r="265" spans="9:9">
      <c r="I265" s="1082"/>
    </row>
    <row r="266" spans="9:9">
      <c r="I266" s="1082"/>
    </row>
    <row r="267" spans="9:9">
      <c r="I267" s="1082"/>
    </row>
    <row r="268" spans="9:9">
      <c r="I268" s="1082"/>
    </row>
    <row r="269" spans="9:9">
      <c r="I269" s="1082"/>
    </row>
    <row r="270" spans="9:9">
      <c r="I270" s="1082"/>
    </row>
    <row r="271" spans="9:9">
      <c r="I271" s="1082"/>
    </row>
    <row r="272" spans="9:9">
      <c r="I272" s="1082"/>
    </row>
    <row r="273" spans="9:9">
      <c r="I273" s="1082"/>
    </row>
    <row r="274" spans="9:9">
      <c r="I274" s="1082"/>
    </row>
    <row r="275" spans="9:9">
      <c r="I275" s="1082"/>
    </row>
    <row r="276" spans="9:9">
      <c r="I276" s="1082"/>
    </row>
    <row r="277" spans="9:9">
      <c r="I277" s="1082"/>
    </row>
    <row r="278" spans="9:9">
      <c r="I278" s="1082"/>
    </row>
    <row r="279" spans="9:9">
      <c r="I279" s="1082"/>
    </row>
    <row r="280" spans="9:9">
      <c r="I280" s="1082"/>
    </row>
    <row r="281" spans="9:9">
      <c r="I281" s="1082"/>
    </row>
    <row r="282" spans="9:9">
      <c r="I282" s="1082"/>
    </row>
    <row r="283" spans="9:9">
      <c r="I283" s="1082"/>
    </row>
    <row r="284" spans="9:9">
      <c r="I284" s="1082"/>
    </row>
    <row r="285" spans="9:9">
      <c r="I285" s="1082"/>
    </row>
    <row r="286" spans="9:9">
      <c r="I286" s="1082"/>
    </row>
    <row r="287" spans="9:9">
      <c r="I287" s="1082"/>
    </row>
    <row r="288" spans="9:9">
      <c r="I288" s="1082"/>
    </row>
    <row r="289" spans="9:9">
      <c r="I289" s="1082"/>
    </row>
    <row r="290" spans="9:9">
      <c r="I290" s="1082"/>
    </row>
    <row r="291" spans="9:9">
      <c r="I291" s="1082"/>
    </row>
    <row r="292" spans="9:9">
      <c r="I292" s="1082"/>
    </row>
    <row r="293" spans="9:9">
      <c r="I293" s="1082"/>
    </row>
    <row r="294" spans="9:9">
      <c r="I294" s="1082"/>
    </row>
    <row r="295" spans="9:9">
      <c r="I295" s="1082"/>
    </row>
    <row r="296" spans="9:9">
      <c r="I296" s="1082"/>
    </row>
    <row r="297" spans="9:9">
      <c r="I297" s="1082"/>
    </row>
    <row r="298" spans="9:9">
      <c r="I298" s="1082"/>
    </row>
    <row r="299" spans="9:9">
      <c r="I299" s="1082"/>
    </row>
    <row r="300" spans="9:9">
      <c r="I300" s="1082"/>
    </row>
    <row r="301" spans="9:9">
      <c r="I301" s="1082"/>
    </row>
    <row r="302" spans="9:9">
      <c r="I302" s="1082"/>
    </row>
    <row r="303" spans="9:9">
      <c r="I303" s="1082"/>
    </row>
    <row r="304" spans="9:9">
      <c r="I304" s="1082"/>
    </row>
    <row r="305" spans="9:9">
      <c r="I305" s="1082"/>
    </row>
    <row r="306" spans="9:9">
      <c r="I306" s="1082"/>
    </row>
    <row r="307" spans="9:9">
      <c r="I307" s="1082"/>
    </row>
    <row r="308" spans="9:9">
      <c r="I308" s="1082"/>
    </row>
    <row r="309" spans="9:9">
      <c r="I309" s="1082"/>
    </row>
    <row r="310" spans="9:9">
      <c r="I310" s="1082"/>
    </row>
    <row r="311" spans="9:9">
      <c r="I311" s="1082"/>
    </row>
    <row r="312" spans="9:9">
      <c r="I312" s="1082"/>
    </row>
    <row r="313" spans="9:9">
      <c r="I313" s="1082"/>
    </row>
    <row r="314" spans="9:9">
      <c r="I314" s="1082"/>
    </row>
    <row r="315" spans="9:9">
      <c r="I315" s="1082"/>
    </row>
    <row r="316" spans="9:9">
      <c r="I316" s="1082"/>
    </row>
    <row r="317" spans="9:9">
      <c r="I317" s="1082"/>
    </row>
    <row r="318" spans="9:9">
      <c r="I318" s="1082"/>
    </row>
    <row r="319" spans="9:9">
      <c r="I319" s="1082"/>
    </row>
    <row r="320" spans="9:9">
      <c r="I320" s="1082"/>
    </row>
    <row r="321" spans="9:9">
      <c r="I321" s="1082"/>
    </row>
    <row r="322" spans="9:9">
      <c r="I322" s="1082"/>
    </row>
    <row r="323" spans="9:9">
      <c r="I323" s="1082"/>
    </row>
    <row r="324" spans="9:9">
      <c r="I324" s="1082"/>
    </row>
    <row r="325" spans="9:9">
      <c r="I325" s="1082"/>
    </row>
    <row r="326" spans="9:9">
      <c r="I326" s="1082"/>
    </row>
    <row r="327" spans="9:9">
      <c r="I327" s="1082"/>
    </row>
    <row r="328" spans="9:9">
      <c r="I328" s="1082"/>
    </row>
    <row r="329" spans="9:9">
      <c r="I329" s="1082"/>
    </row>
    <row r="330" spans="9:9">
      <c r="I330" s="1082"/>
    </row>
    <row r="331" spans="9:9">
      <c r="I331" s="1088"/>
    </row>
    <row r="332" spans="9:9">
      <c r="I332" s="1088"/>
    </row>
    <row r="333" spans="9:9">
      <c r="I333" s="1088"/>
    </row>
    <row r="334" spans="9:9">
      <c r="I334" s="1088"/>
    </row>
    <row r="335" spans="9:9">
      <c r="I335" s="1088"/>
    </row>
    <row r="336" spans="9:9">
      <c r="I336" s="1088"/>
    </row>
    <row r="337" spans="9:9">
      <c r="I337" s="1088"/>
    </row>
    <row r="338" spans="9:9">
      <c r="I338" s="1088"/>
    </row>
    <row r="339" spans="9:9">
      <c r="I339" s="1088"/>
    </row>
    <row r="340" spans="9:9">
      <c r="I340" s="1088"/>
    </row>
    <row r="341" spans="9:9">
      <c r="I341" s="1088"/>
    </row>
    <row r="342" spans="9:9">
      <c r="I342" s="1088"/>
    </row>
    <row r="343" spans="9:9">
      <c r="I343" s="1088"/>
    </row>
    <row r="344" spans="9:9">
      <c r="I344" s="1088"/>
    </row>
    <row r="345" spans="9:9">
      <c r="I345" s="1088"/>
    </row>
    <row r="346" spans="9:9">
      <c r="I346" s="1088"/>
    </row>
    <row r="347" spans="9:9">
      <c r="I347" s="1088"/>
    </row>
    <row r="348" spans="9:9">
      <c r="I348" s="1088"/>
    </row>
    <row r="349" spans="9:9">
      <c r="I349" s="1088"/>
    </row>
    <row r="350" spans="9:9">
      <c r="I350" s="1088"/>
    </row>
    <row r="351" spans="9:9">
      <c r="I351" s="1088"/>
    </row>
    <row r="352" spans="9:9">
      <c r="I352" s="1088"/>
    </row>
    <row r="353" spans="9:9">
      <c r="I353" s="1088"/>
    </row>
    <row r="354" spans="9:9">
      <c r="I354" s="1088"/>
    </row>
    <row r="355" spans="9:9">
      <c r="I355" s="1088"/>
    </row>
    <row r="356" spans="9:9">
      <c r="I356" s="1088"/>
    </row>
    <row r="357" spans="9:9">
      <c r="I357" s="1088"/>
    </row>
    <row r="358" spans="9:9">
      <c r="I358" s="1088"/>
    </row>
    <row r="359" spans="9:9">
      <c r="I359" s="1088"/>
    </row>
    <row r="360" spans="9:9">
      <c r="I360" s="1088"/>
    </row>
    <row r="361" spans="9:9">
      <c r="I361" s="1088"/>
    </row>
    <row r="362" spans="9:9">
      <c r="I362" s="1088"/>
    </row>
    <row r="363" spans="9:9">
      <c r="I363" s="1088"/>
    </row>
    <row r="364" spans="9:9">
      <c r="I364" s="1088"/>
    </row>
    <row r="365" spans="9:9">
      <c r="I365" s="1088"/>
    </row>
    <row r="366" spans="9:9">
      <c r="I366" s="1088"/>
    </row>
    <row r="367" spans="9:9">
      <c r="I367" s="1088"/>
    </row>
    <row r="368" spans="9:9">
      <c r="I368" s="1088"/>
    </row>
    <row r="369" spans="9:9">
      <c r="I369" s="1088"/>
    </row>
    <row r="370" spans="9:9">
      <c r="I370" s="1088"/>
    </row>
    <row r="371" spans="9:9">
      <c r="I371" s="1088"/>
    </row>
    <row r="372" spans="9:9">
      <c r="I372" s="1088"/>
    </row>
    <row r="373" spans="9:9">
      <c r="I373" s="1088"/>
    </row>
    <row r="374" spans="9:9">
      <c r="I374" s="1088"/>
    </row>
    <row r="375" spans="9:9">
      <c r="I375" s="1088"/>
    </row>
    <row r="376" spans="9:9">
      <c r="I376" s="1088"/>
    </row>
    <row r="377" spans="9:9">
      <c r="I377" s="1088"/>
    </row>
    <row r="378" spans="9:9">
      <c r="I378" s="1088"/>
    </row>
    <row r="379" spans="9:9">
      <c r="I379" s="1088"/>
    </row>
    <row r="380" spans="9:9">
      <c r="I380" s="1088"/>
    </row>
    <row r="381" spans="9:9">
      <c r="I381" s="1088"/>
    </row>
    <row r="382" spans="9:9">
      <c r="I382" s="1088"/>
    </row>
    <row r="383" spans="9:9">
      <c r="I383" s="1088"/>
    </row>
    <row r="384" spans="9:9">
      <c r="I384" s="1088"/>
    </row>
    <row r="385" spans="9:9">
      <c r="I385" s="1088"/>
    </row>
    <row r="386" spans="9:9">
      <c r="I386" s="1088"/>
    </row>
    <row r="387" spans="9:9">
      <c r="I387" s="1088"/>
    </row>
    <row r="388" spans="9:9">
      <c r="I388" s="1088"/>
    </row>
    <row r="389" spans="9:9">
      <c r="I389" s="1088"/>
    </row>
    <row r="390" spans="9:9">
      <c r="I390" s="1088"/>
    </row>
    <row r="391" spans="9:9">
      <c r="I391" s="1088"/>
    </row>
    <row r="392" spans="9:9">
      <c r="I392" s="1088"/>
    </row>
    <row r="393" spans="9:9">
      <c r="I393" s="1088"/>
    </row>
    <row r="394" spans="9:9">
      <c r="I394" s="1088"/>
    </row>
    <row r="395" spans="9:9">
      <c r="I395" s="1088"/>
    </row>
    <row r="396" spans="9:9">
      <c r="I396" s="1088"/>
    </row>
    <row r="397" spans="9:9">
      <c r="I397" s="1088"/>
    </row>
    <row r="398" spans="9:9">
      <c r="I398" s="1088"/>
    </row>
    <row r="399" spans="9:9">
      <c r="I399" s="1088"/>
    </row>
    <row r="400" spans="9:9">
      <c r="I400" s="1088"/>
    </row>
    <row r="401" spans="9:9">
      <c r="I401" s="1088"/>
    </row>
    <row r="402" spans="9:9">
      <c r="I402" s="1088"/>
    </row>
    <row r="403" spans="9:9">
      <c r="I403" s="1088"/>
    </row>
    <row r="404" spans="9:9">
      <c r="I404" s="1088"/>
    </row>
    <row r="405" spans="9:9">
      <c r="I405" s="1088"/>
    </row>
    <row r="406" spans="9:9">
      <c r="I406" s="1088"/>
    </row>
    <row r="407" spans="9:9">
      <c r="I407" s="1088"/>
    </row>
    <row r="408" spans="9:9">
      <c r="I408" s="1088"/>
    </row>
    <row r="409" spans="9:9">
      <c r="I409" s="1088"/>
    </row>
    <row r="410" spans="9:9">
      <c r="I410" s="1088"/>
    </row>
    <row r="411" spans="9:9">
      <c r="I411" s="1088"/>
    </row>
    <row r="412" spans="9:9">
      <c r="I412" s="1088"/>
    </row>
    <row r="413" spans="9:9">
      <c r="I413" s="1088"/>
    </row>
    <row r="414" spans="9:9">
      <c r="I414" s="1088"/>
    </row>
    <row r="415" spans="9:9">
      <c r="I415" s="1088"/>
    </row>
    <row r="416" spans="9:9">
      <c r="I416" s="1088"/>
    </row>
    <row r="417" spans="9:9">
      <c r="I417" s="1088"/>
    </row>
    <row r="418" spans="9:9">
      <c r="I418" s="1088"/>
    </row>
    <row r="419" spans="9:9">
      <c r="I419" s="1088"/>
    </row>
    <row r="420" spans="9:9">
      <c r="I420" s="1088"/>
    </row>
    <row r="421" spans="9:9">
      <c r="I421" s="1088"/>
    </row>
    <row r="422" spans="9:9">
      <c r="I422" s="1088"/>
    </row>
    <row r="423" spans="9:9">
      <c r="I423" s="1088"/>
    </row>
    <row r="424" spans="9:9">
      <c r="I424" s="1088"/>
    </row>
    <row r="425" spans="9:9">
      <c r="I425" s="1088"/>
    </row>
    <row r="426" spans="9:9">
      <c r="I426" s="1088"/>
    </row>
    <row r="427" spans="9:9">
      <c r="I427" s="1088"/>
    </row>
    <row r="428" spans="9:9">
      <c r="I428" s="1088"/>
    </row>
    <row r="429" spans="9:9">
      <c r="I429" s="1088"/>
    </row>
    <row r="430" spans="9:9">
      <c r="I430" s="1088"/>
    </row>
    <row r="431" spans="9:9">
      <c r="I431" s="1088"/>
    </row>
    <row r="432" spans="9:9">
      <c r="I432" s="1088"/>
    </row>
    <row r="433" spans="9:9">
      <c r="I433" s="1088"/>
    </row>
    <row r="434" spans="9:9">
      <c r="I434" s="1088"/>
    </row>
    <row r="435" spans="9:9">
      <c r="I435" s="1088"/>
    </row>
    <row r="436" spans="9:9">
      <c r="I436" s="1088"/>
    </row>
    <row r="437" spans="9:9">
      <c r="I437" s="1088"/>
    </row>
    <row r="438" spans="9:9">
      <c r="I438" s="1088"/>
    </row>
    <row r="439" spans="9:9">
      <c r="I439" s="1088"/>
    </row>
    <row r="440" spans="9:9">
      <c r="I440" s="1088"/>
    </row>
    <row r="441" spans="9:9">
      <c r="I441" s="1088"/>
    </row>
    <row r="442" spans="9:9">
      <c r="I442" s="1088"/>
    </row>
    <row r="443" spans="9:9">
      <c r="I443" s="1088"/>
    </row>
    <row r="444" spans="9:9">
      <c r="I444" s="1088"/>
    </row>
    <row r="445" spans="9:9">
      <c r="I445" s="1088"/>
    </row>
    <row r="446" spans="9:9">
      <c r="I446" s="1088"/>
    </row>
    <row r="447" spans="9:9">
      <c r="I447" s="1088"/>
    </row>
    <row r="448" spans="9:9">
      <c r="I448" s="1088"/>
    </row>
    <row r="449" spans="9:9">
      <c r="I449" s="1088"/>
    </row>
    <row r="450" spans="9:9">
      <c r="I450" s="1088"/>
    </row>
    <row r="451" spans="9:9">
      <c r="I451" s="1088"/>
    </row>
    <row r="452" spans="9:9">
      <c r="I452" s="1088"/>
    </row>
    <row r="453" spans="9:9">
      <c r="I453" s="1088"/>
    </row>
    <row r="454" spans="9:9">
      <c r="I454" s="1088"/>
    </row>
    <row r="455" spans="9:9">
      <c r="I455" s="1088"/>
    </row>
    <row r="456" spans="9:9">
      <c r="I456" s="1088"/>
    </row>
    <row r="457" spans="9:9">
      <c r="I457" s="1088"/>
    </row>
    <row r="458" spans="9:9">
      <c r="I458" s="1088"/>
    </row>
    <row r="459" spans="9:9">
      <c r="I459" s="1088"/>
    </row>
    <row r="460" spans="9:9">
      <c r="I460" s="1088"/>
    </row>
    <row r="461" spans="9:9">
      <c r="I461" s="1088"/>
    </row>
    <row r="462" spans="9:9">
      <c r="I462" s="1088"/>
    </row>
    <row r="463" spans="9:9">
      <c r="I463" s="1088"/>
    </row>
    <row r="464" spans="9:9">
      <c r="I464" s="1088"/>
    </row>
    <row r="465" spans="9:9">
      <c r="I465" s="1088"/>
    </row>
    <row r="466" spans="9:9">
      <c r="I466" s="1088"/>
    </row>
    <row r="467" spans="9:9">
      <c r="I467" s="1088"/>
    </row>
    <row r="468" spans="9:9">
      <c r="I468" s="1088"/>
    </row>
    <row r="469" spans="9:9">
      <c r="I469" s="1088"/>
    </row>
    <row r="470" spans="9:9">
      <c r="I470" s="1088"/>
    </row>
    <row r="471" spans="9:9">
      <c r="I471" s="1088"/>
    </row>
    <row r="472" spans="9:9">
      <c r="I472" s="1088"/>
    </row>
    <row r="473" spans="9:9">
      <c r="I473" s="1088"/>
    </row>
    <row r="474" spans="9:9">
      <c r="I474" s="1088"/>
    </row>
    <row r="475" spans="9:9">
      <c r="I475" s="1088"/>
    </row>
    <row r="476" spans="9:9">
      <c r="I476" s="1088"/>
    </row>
    <row r="477" spans="9:9">
      <c r="I477" s="1088"/>
    </row>
    <row r="478" spans="9:9">
      <c r="I478" s="1088"/>
    </row>
    <row r="479" spans="9:9">
      <c r="I479" s="1088"/>
    </row>
    <row r="480" spans="9:9">
      <c r="I480" s="1088"/>
    </row>
    <row r="481" spans="9:9">
      <c r="I481" s="1088"/>
    </row>
    <row r="482" spans="9:9">
      <c r="I482" s="1088"/>
    </row>
    <row r="483" spans="9:9">
      <c r="I483" s="1088"/>
    </row>
    <row r="484" spans="9:9">
      <c r="I484" s="1088"/>
    </row>
    <row r="485" spans="9:9">
      <c r="I485" s="1088"/>
    </row>
    <row r="486" spans="9:9">
      <c r="I486" s="1088"/>
    </row>
    <row r="487" spans="9:9">
      <c r="I487" s="1088"/>
    </row>
    <row r="488" spans="9:9">
      <c r="I488" s="1088"/>
    </row>
    <row r="489" spans="9:9">
      <c r="I489" s="1088"/>
    </row>
    <row r="490" spans="9:9">
      <c r="I490" s="1088"/>
    </row>
    <row r="491" spans="9:9">
      <c r="I491" s="1088"/>
    </row>
    <row r="492" spans="9:9">
      <c r="I492" s="1088"/>
    </row>
    <row r="493" spans="9:9">
      <c r="I493" s="1088"/>
    </row>
    <row r="494" spans="9:9">
      <c r="I494" s="1088"/>
    </row>
    <row r="495" spans="9:9">
      <c r="I495" s="1088"/>
    </row>
    <row r="496" spans="9:9">
      <c r="I496" s="1088"/>
    </row>
    <row r="497" spans="9:9">
      <c r="I497" s="1088"/>
    </row>
    <row r="498" spans="9:9">
      <c r="I498" s="1088"/>
    </row>
    <row r="499" spans="9:9">
      <c r="I499" s="1088"/>
    </row>
    <row r="500" spans="9:9">
      <c r="I500" s="1088"/>
    </row>
    <row r="501" spans="9:9">
      <c r="I501" s="1088"/>
    </row>
    <row r="502" spans="9:9">
      <c r="I502" s="1088"/>
    </row>
    <row r="503" spans="9:9">
      <c r="I503" s="1088"/>
    </row>
    <row r="504" spans="9:9">
      <c r="I504" s="1088"/>
    </row>
    <row r="505" spans="9:9">
      <c r="I505" s="1088"/>
    </row>
    <row r="506" spans="9:9">
      <c r="I506" s="1088"/>
    </row>
    <row r="507" spans="9:9">
      <c r="I507" s="1088"/>
    </row>
    <row r="508" spans="9:9">
      <c r="I508" s="1088"/>
    </row>
    <row r="509" spans="9:9">
      <c r="I509" s="1088"/>
    </row>
    <row r="510" spans="9:9">
      <c r="I510" s="1088"/>
    </row>
    <row r="511" spans="9:9">
      <c r="I511" s="1088"/>
    </row>
    <row r="512" spans="9:9">
      <c r="I512" s="1088"/>
    </row>
    <row r="513" spans="9:9">
      <c r="I513" s="1088"/>
    </row>
    <row r="514" spans="9:9">
      <c r="I514" s="1088"/>
    </row>
    <row r="515" spans="9:9">
      <c r="I515" s="1088"/>
    </row>
    <row r="516" spans="9:9">
      <c r="I516" s="1088"/>
    </row>
    <row r="517" spans="9:9">
      <c r="I517" s="1088"/>
    </row>
    <row r="518" spans="9:9">
      <c r="I518" s="1088"/>
    </row>
    <row r="519" spans="9:9">
      <c r="I519" s="1088"/>
    </row>
    <row r="520" spans="9:9">
      <c r="I520" s="1088"/>
    </row>
    <row r="521" spans="9:9">
      <c r="I521" s="1088"/>
    </row>
    <row r="522" spans="9:9">
      <c r="I522" s="1088"/>
    </row>
    <row r="523" spans="9:9">
      <c r="I523" s="1088"/>
    </row>
    <row r="524" spans="9:9">
      <c r="I524" s="1088"/>
    </row>
    <row r="525" spans="9:9">
      <c r="I525" s="1088"/>
    </row>
    <row r="526" spans="9:9">
      <c r="I526" s="1088"/>
    </row>
    <row r="527" spans="9:9">
      <c r="I527" s="1088"/>
    </row>
    <row r="528" spans="9:9">
      <c r="I528" s="1088"/>
    </row>
    <row r="529" spans="9:9">
      <c r="I529" s="1088"/>
    </row>
    <row r="530" spans="9:9">
      <c r="I530" s="1088"/>
    </row>
    <row r="531" spans="9:9">
      <c r="I531" s="1088"/>
    </row>
    <row r="532" spans="9:9">
      <c r="I532" s="1088"/>
    </row>
    <row r="533" spans="9:9">
      <c r="I533" s="1088"/>
    </row>
    <row r="534" spans="9:9">
      <c r="I534" s="1088"/>
    </row>
    <row r="535" spans="9:9">
      <c r="I535" s="1088"/>
    </row>
    <row r="536" spans="9:9">
      <c r="I536" s="1088"/>
    </row>
    <row r="537" spans="9:9">
      <c r="I537" s="1088"/>
    </row>
    <row r="538" spans="9:9">
      <c r="I538" s="1088"/>
    </row>
    <row r="539" spans="9:9">
      <c r="I539" s="1088"/>
    </row>
    <row r="540" spans="9:9">
      <c r="I540" s="1088"/>
    </row>
    <row r="541" spans="9:9">
      <c r="I541" s="1088"/>
    </row>
    <row r="542" spans="9:9">
      <c r="I542" s="1088"/>
    </row>
    <row r="543" spans="9:9">
      <c r="I543" s="1088"/>
    </row>
    <row r="544" spans="9:9">
      <c r="I544" s="1088"/>
    </row>
    <row r="545" spans="9:9">
      <c r="I545" s="1088"/>
    </row>
    <row r="546" spans="9:9">
      <c r="I546" s="1088"/>
    </row>
    <row r="547" spans="9:9">
      <c r="I547" s="1088"/>
    </row>
    <row r="548" spans="9:9">
      <c r="I548" s="1088"/>
    </row>
    <row r="549" spans="9:9">
      <c r="I549" s="1088"/>
    </row>
    <row r="550" spans="9:9">
      <c r="I550" s="1088"/>
    </row>
    <row r="551" spans="9:9">
      <c r="I551" s="1088"/>
    </row>
    <row r="552" spans="9:9">
      <c r="I552" s="1088"/>
    </row>
    <row r="553" spans="9:9">
      <c r="I553" s="1088"/>
    </row>
    <row r="554" spans="9:9">
      <c r="I554" s="1088"/>
    </row>
    <row r="555" spans="9:9">
      <c r="I555" s="1088"/>
    </row>
    <row r="556" spans="9:9">
      <c r="I556" s="1088"/>
    </row>
    <row r="557" spans="9:9">
      <c r="I557" s="1088"/>
    </row>
    <row r="558" spans="9:9">
      <c r="I558" s="1088"/>
    </row>
    <row r="559" spans="9:9">
      <c r="I559" s="1088"/>
    </row>
    <row r="560" spans="9:9">
      <c r="I560" s="1088"/>
    </row>
    <row r="561" spans="9:9">
      <c r="I561" s="1088"/>
    </row>
    <row r="562" spans="9:9">
      <c r="I562" s="1088"/>
    </row>
    <row r="563" spans="9:9">
      <c r="I563" s="1088"/>
    </row>
    <row r="564" spans="9:9">
      <c r="I564" s="1088"/>
    </row>
    <row r="565" spans="9:9">
      <c r="I565" s="1088"/>
    </row>
    <row r="566" spans="9:9">
      <c r="I566" s="1088"/>
    </row>
    <row r="567" spans="9:9">
      <c r="I567" s="1088"/>
    </row>
    <row r="568" spans="9:9">
      <c r="I568" s="1088"/>
    </row>
    <row r="569" spans="9:9">
      <c r="I569" s="1088"/>
    </row>
    <row r="570" spans="9:9">
      <c r="I570" s="1088"/>
    </row>
    <row r="571" spans="9:9">
      <c r="I571" s="1088"/>
    </row>
    <row r="572" spans="9:9">
      <c r="I572" s="1088"/>
    </row>
    <row r="573" spans="9:9">
      <c r="I573" s="1088"/>
    </row>
    <row r="574" spans="9:9">
      <c r="I574" s="1088"/>
    </row>
    <row r="575" spans="9:9">
      <c r="I575" s="1088"/>
    </row>
    <row r="576" spans="9:9">
      <c r="I576" s="1088"/>
    </row>
    <row r="577" spans="9:9">
      <c r="I577" s="1088"/>
    </row>
    <row r="578" spans="9:9">
      <c r="I578" s="1088"/>
    </row>
    <row r="579" spans="9:9">
      <c r="I579" s="1088"/>
    </row>
    <row r="580" spans="9:9">
      <c r="I580" s="1088"/>
    </row>
    <row r="581" spans="9:9">
      <c r="I581" s="1088"/>
    </row>
    <row r="582" spans="9:9">
      <c r="I582" s="1088"/>
    </row>
    <row r="583" spans="9:9">
      <c r="I583" s="1088"/>
    </row>
    <row r="584" spans="9:9">
      <c r="I584" s="1088"/>
    </row>
    <row r="585" spans="9:9">
      <c r="I585" s="1088"/>
    </row>
    <row r="586" spans="9:9">
      <c r="I586" s="1088"/>
    </row>
    <row r="587" spans="9:9">
      <c r="I587" s="1088"/>
    </row>
    <row r="588" spans="9:9">
      <c r="I588" s="1088"/>
    </row>
    <row r="589" spans="9:9">
      <c r="I589" s="1088"/>
    </row>
    <row r="590" spans="9:9">
      <c r="I590" s="1088"/>
    </row>
    <row r="591" spans="9:9">
      <c r="I591" s="1088"/>
    </row>
    <row r="592" spans="9:9">
      <c r="I592" s="1088"/>
    </row>
    <row r="593" spans="9:9">
      <c r="I593" s="1088"/>
    </row>
    <row r="594" spans="9:9">
      <c r="I594" s="1088"/>
    </row>
    <row r="595" spans="9:9">
      <c r="I595" s="1088"/>
    </row>
    <row r="596" spans="9:9">
      <c r="I596" s="1088"/>
    </row>
    <row r="597" spans="9:9">
      <c r="I597" s="1088"/>
    </row>
    <row r="598" spans="9:9">
      <c r="I598" s="1088"/>
    </row>
    <row r="599" spans="9:9">
      <c r="I599" s="1088"/>
    </row>
    <row r="600" spans="9:9">
      <c r="I600" s="1088"/>
    </row>
    <row r="601" spans="9:9">
      <c r="I601" s="1088"/>
    </row>
    <row r="602" spans="9:9">
      <c r="I602" s="1088"/>
    </row>
    <row r="603" spans="9:9">
      <c r="I603" s="1088"/>
    </row>
    <row r="604" spans="9:9">
      <c r="I604" s="1088"/>
    </row>
    <row r="605" spans="9:9">
      <c r="I605" s="1088"/>
    </row>
    <row r="606" spans="9:9">
      <c r="I606" s="1088"/>
    </row>
    <row r="607" spans="9:9">
      <c r="I607" s="1088"/>
    </row>
    <row r="608" spans="9:9">
      <c r="I608" s="1088"/>
    </row>
    <row r="609" spans="9:9">
      <c r="I609" s="1088"/>
    </row>
    <row r="610" spans="9:9">
      <c r="I610" s="1088"/>
    </row>
    <row r="611" spans="9:9">
      <c r="I611" s="1088"/>
    </row>
    <row r="612" spans="9:9">
      <c r="I612" s="1088"/>
    </row>
    <row r="613" spans="9:9">
      <c r="I613" s="1088"/>
    </row>
    <row r="614" spans="9:9">
      <c r="I614" s="1088"/>
    </row>
    <row r="615" spans="9:9">
      <c r="I615" s="1088"/>
    </row>
    <row r="616" spans="9:9">
      <c r="I616" s="1088"/>
    </row>
    <row r="617" spans="9:9">
      <c r="I617" s="1088"/>
    </row>
    <row r="618" spans="9:9">
      <c r="I618" s="1088"/>
    </row>
    <row r="619" spans="9:9">
      <c r="I619" s="1088"/>
    </row>
    <row r="620" spans="9:9">
      <c r="I620" s="1088"/>
    </row>
    <row r="621" spans="9:9">
      <c r="I621" s="1088"/>
    </row>
    <row r="622" spans="9:9">
      <c r="I622" s="1088"/>
    </row>
    <row r="623" spans="9:9">
      <c r="I623" s="1088"/>
    </row>
    <row r="624" spans="9:9">
      <c r="I624" s="1088"/>
    </row>
    <row r="625" spans="9:9">
      <c r="I625" s="1088"/>
    </row>
    <row r="626" spans="9:9">
      <c r="I626" s="1088"/>
    </row>
    <row r="627" spans="9:9">
      <c r="I627" s="1088"/>
    </row>
    <row r="628" spans="9:9">
      <c r="I628" s="1088"/>
    </row>
    <row r="629" spans="9:9">
      <c r="I629" s="1088"/>
    </row>
    <row r="630" spans="9:9">
      <c r="I630" s="1088"/>
    </row>
    <row r="631" spans="9:9">
      <c r="I631" s="1088"/>
    </row>
    <row r="632" spans="9:9">
      <c r="I632" s="1088"/>
    </row>
    <row r="633" spans="9:9">
      <c r="I633" s="1088"/>
    </row>
    <row r="634" spans="9:9">
      <c r="I634" s="1088"/>
    </row>
    <row r="635" spans="9:9">
      <c r="I635" s="1088"/>
    </row>
    <row r="636" spans="9:9">
      <c r="I636" s="1088"/>
    </row>
    <row r="637" spans="9:9">
      <c r="I637" s="1088"/>
    </row>
    <row r="638" spans="9:9">
      <c r="I638" s="1088"/>
    </row>
    <row r="639" spans="9:9">
      <c r="I639" s="1088"/>
    </row>
    <row r="640" spans="9:9">
      <c r="I640" s="1088"/>
    </row>
    <row r="641" spans="9:9">
      <c r="I641" s="1088"/>
    </row>
    <row r="642" spans="9:9">
      <c r="I642" s="1088"/>
    </row>
    <row r="643" spans="9:9">
      <c r="I643" s="1088"/>
    </row>
    <row r="644" spans="9:9">
      <c r="I644" s="1088"/>
    </row>
    <row r="645" spans="9:9">
      <c r="I645" s="1088"/>
    </row>
    <row r="646" spans="9:9">
      <c r="I646" s="1088"/>
    </row>
    <row r="647" spans="9:9">
      <c r="I647" s="1088"/>
    </row>
    <row r="648" spans="9:9">
      <c r="I648" s="1088"/>
    </row>
    <row r="649" spans="9:9">
      <c r="I649" s="1088"/>
    </row>
    <row r="650" spans="9:9">
      <c r="I650" s="1088"/>
    </row>
    <row r="651" spans="9:9">
      <c r="I651" s="1088"/>
    </row>
    <row r="652" spans="9:9">
      <c r="I652" s="1088"/>
    </row>
    <row r="653" spans="9:9">
      <c r="I653" s="1088"/>
    </row>
    <row r="654" spans="9:9">
      <c r="I654" s="1088"/>
    </row>
    <row r="655" spans="9:9">
      <c r="I655" s="1088"/>
    </row>
    <row r="656" spans="9:9">
      <c r="I656" s="1088"/>
    </row>
    <row r="657" spans="9:9">
      <c r="I657" s="1088"/>
    </row>
    <row r="658" spans="9:9">
      <c r="I658" s="1088"/>
    </row>
    <row r="659" spans="9:9">
      <c r="I659" s="1088"/>
    </row>
    <row r="660" spans="9:9">
      <c r="I660" s="1088"/>
    </row>
    <row r="661" spans="9:9">
      <c r="I661" s="1088"/>
    </row>
    <row r="662" spans="9:9">
      <c r="I662" s="1088"/>
    </row>
    <row r="663" spans="9:9">
      <c r="I663" s="1088"/>
    </row>
    <row r="664" spans="9:9">
      <c r="I664" s="1088"/>
    </row>
    <row r="665" spans="9:9">
      <c r="I665" s="1088"/>
    </row>
    <row r="666" spans="9:9">
      <c r="I666" s="1088"/>
    </row>
    <row r="667" spans="9:9">
      <c r="I667" s="1088"/>
    </row>
    <row r="668" spans="9:9">
      <c r="I668" s="1088"/>
    </row>
    <row r="669" spans="9:9">
      <c r="I669" s="1088"/>
    </row>
    <row r="670" spans="9:9">
      <c r="I670" s="1088"/>
    </row>
    <row r="671" spans="9:9">
      <c r="I671" s="1088"/>
    </row>
    <row r="672" spans="9:9">
      <c r="I672" s="1088"/>
    </row>
    <row r="673" spans="9:9">
      <c r="I673" s="1088"/>
    </row>
    <row r="674" spans="9:9">
      <c r="I674" s="1088"/>
    </row>
    <row r="675" spans="9:9">
      <c r="I675" s="1088"/>
    </row>
    <row r="676" spans="9:9">
      <c r="I676" s="1088"/>
    </row>
    <row r="677" spans="9:9">
      <c r="I677" s="1088"/>
    </row>
    <row r="678" spans="9:9">
      <c r="I678" s="1088"/>
    </row>
    <row r="679" spans="9:9">
      <c r="I679" s="1088"/>
    </row>
    <row r="680" spans="9:9">
      <c r="I680" s="1088"/>
    </row>
    <row r="681" spans="9:9">
      <c r="I681" s="1088"/>
    </row>
    <row r="682" spans="9:9">
      <c r="I682" s="1088"/>
    </row>
    <row r="683" spans="9:9">
      <c r="I683" s="1088"/>
    </row>
    <row r="684" spans="9:9">
      <c r="I684" s="1088"/>
    </row>
    <row r="685" spans="9:9">
      <c r="I685" s="1088"/>
    </row>
    <row r="686" spans="9:9">
      <c r="I686" s="1088"/>
    </row>
    <row r="687" spans="9:9">
      <c r="I687" s="1088"/>
    </row>
    <row r="688" spans="9:9">
      <c r="I688" s="1088"/>
    </row>
    <row r="689" spans="9:9">
      <c r="I689" s="1088"/>
    </row>
    <row r="690" spans="9:9">
      <c r="I690" s="1088"/>
    </row>
    <row r="691" spans="9:9">
      <c r="I691" s="1088"/>
    </row>
    <row r="692" spans="9:9">
      <c r="I692" s="1088"/>
    </row>
    <row r="693" spans="9:9">
      <c r="I693" s="1088"/>
    </row>
    <row r="694" spans="9:9">
      <c r="I694" s="1088"/>
    </row>
    <row r="695" spans="9:9">
      <c r="I695" s="1088"/>
    </row>
    <row r="696" spans="9:9">
      <c r="I696" s="1088"/>
    </row>
    <row r="697" spans="9:9">
      <c r="I697" s="1088"/>
    </row>
    <row r="698" spans="9:9">
      <c r="I698" s="1088"/>
    </row>
    <row r="699" spans="9:9">
      <c r="I699" s="1088"/>
    </row>
    <row r="700" spans="9:9">
      <c r="I700" s="1088"/>
    </row>
    <row r="701" spans="9:9">
      <c r="I701" s="1088"/>
    </row>
    <row r="702" spans="9:9">
      <c r="I702" s="1088"/>
    </row>
    <row r="703" spans="9:9">
      <c r="I703" s="1088"/>
    </row>
    <row r="704" spans="9:9">
      <c r="I704" s="1088"/>
    </row>
    <row r="705" spans="9:9">
      <c r="I705" s="1088"/>
    </row>
    <row r="706" spans="9:9">
      <c r="I706" s="1088"/>
    </row>
    <row r="707" spans="9:9">
      <c r="I707" s="1088"/>
    </row>
    <row r="708" spans="9:9">
      <c r="I708" s="1088"/>
    </row>
    <row r="709" spans="9:9">
      <c r="I709" s="1088"/>
    </row>
    <row r="710" spans="9:9">
      <c r="I710" s="1088"/>
    </row>
    <row r="711" spans="9:9">
      <c r="I711" s="1088"/>
    </row>
    <row r="712" spans="9:9">
      <c r="I712" s="1088"/>
    </row>
    <row r="713" spans="9:9">
      <c r="I713" s="1088"/>
    </row>
    <row r="714" spans="9:9">
      <c r="I714" s="1088"/>
    </row>
    <row r="715" spans="9:9">
      <c r="I715" s="1088"/>
    </row>
    <row r="716" spans="9:9">
      <c r="I716" s="1088"/>
    </row>
    <row r="717" spans="9:9">
      <c r="I717" s="1088"/>
    </row>
    <row r="718" spans="9:9">
      <c r="I718" s="1088"/>
    </row>
    <row r="719" spans="9:9">
      <c r="I719" s="1088"/>
    </row>
    <row r="720" spans="9:9">
      <c r="I720" s="1088"/>
    </row>
    <row r="721" spans="9:9">
      <c r="I721" s="1088"/>
    </row>
    <row r="722" spans="9:9">
      <c r="I722" s="1088"/>
    </row>
    <row r="723" spans="9:9">
      <c r="I723" s="1088"/>
    </row>
    <row r="724" spans="9:9">
      <c r="I724" s="1088"/>
    </row>
    <row r="725" spans="9:9">
      <c r="I725" s="1088"/>
    </row>
    <row r="726" spans="9:9">
      <c r="I726" s="1088"/>
    </row>
    <row r="727" spans="9:9">
      <c r="I727" s="1088"/>
    </row>
    <row r="728" spans="9:9">
      <c r="I728" s="1088"/>
    </row>
    <row r="729" spans="9:9">
      <c r="I729" s="1088"/>
    </row>
    <row r="730" spans="9:9">
      <c r="I730" s="1088"/>
    </row>
    <row r="731" spans="9:9">
      <c r="I731" s="1088"/>
    </row>
    <row r="732" spans="9:9">
      <c r="I732" s="1088"/>
    </row>
    <row r="733" spans="9:9">
      <c r="I733" s="1088"/>
    </row>
    <row r="734" spans="9:9">
      <c r="I734" s="1088"/>
    </row>
    <row r="735" spans="9:9">
      <c r="I735" s="1088"/>
    </row>
    <row r="736" spans="9:9">
      <c r="I736" s="1088"/>
    </row>
    <row r="737" spans="9:9">
      <c r="I737" s="1088"/>
    </row>
    <row r="738" spans="9:9">
      <c r="I738" s="1088"/>
    </row>
    <row r="739" spans="9:9">
      <c r="I739" s="1088"/>
    </row>
    <row r="740" spans="9:9">
      <c r="I740" s="1088"/>
    </row>
    <row r="741" spans="9:9">
      <c r="I741" s="1088"/>
    </row>
    <row r="742" spans="9:9">
      <c r="I742" s="1088"/>
    </row>
    <row r="743" spans="9:9">
      <c r="I743" s="1088"/>
    </row>
    <row r="744" spans="9:9">
      <c r="I744" s="1088"/>
    </row>
    <row r="745" spans="9:9">
      <c r="I745" s="1088"/>
    </row>
    <row r="746" spans="9:9">
      <c r="I746" s="1088"/>
    </row>
    <row r="747" spans="9:9">
      <c r="I747" s="1088"/>
    </row>
    <row r="748" spans="9:9">
      <c r="I748" s="1088"/>
    </row>
    <row r="749" spans="9:9">
      <c r="I749" s="1088"/>
    </row>
    <row r="750" spans="9:9">
      <c r="I750" s="1088"/>
    </row>
    <row r="751" spans="9:9">
      <c r="I751" s="1088"/>
    </row>
    <row r="752" spans="9:9">
      <c r="I752" s="1088"/>
    </row>
    <row r="753" spans="9:9">
      <c r="I753" s="1088"/>
    </row>
    <row r="754" spans="9:9">
      <c r="I754" s="1088"/>
    </row>
    <row r="755" spans="9:9">
      <c r="I755" s="1088"/>
    </row>
    <row r="756" spans="9:9">
      <c r="I756" s="1088"/>
    </row>
    <row r="757" spans="9:9">
      <c r="I757" s="1088"/>
    </row>
    <row r="758" spans="9:9">
      <c r="I758" s="1088"/>
    </row>
    <row r="759" spans="9:9">
      <c r="I759" s="1088"/>
    </row>
    <row r="760" spans="9:9">
      <c r="I760" s="1088"/>
    </row>
    <row r="761" spans="9:9">
      <c r="I761" s="1088"/>
    </row>
    <row r="762" spans="9:9">
      <c r="I762" s="1088"/>
    </row>
    <row r="763" spans="9:9">
      <c r="I763" s="1088"/>
    </row>
    <row r="764" spans="9:9">
      <c r="I764" s="1088"/>
    </row>
    <row r="765" spans="9:9">
      <c r="I765" s="1088"/>
    </row>
    <row r="766" spans="9:9">
      <c r="I766" s="1088"/>
    </row>
    <row r="767" spans="9:9">
      <c r="I767" s="1088"/>
    </row>
    <row r="768" spans="9:9">
      <c r="I768" s="1088"/>
    </row>
    <row r="769" spans="9:9">
      <c r="I769" s="1088"/>
    </row>
    <row r="770" spans="9:9">
      <c r="I770" s="1088"/>
    </row>
    <row r="771" spans="9:9">
      <c r="I771" s="1088"/>
    </row>
    <row r="772" spans="9:9">
      <c r="I772" s="1088"/>
    </row>
    <row r="773" spans="9:9">
      <c r="I773" s="1088"/>
    </row>
  </sheetData>
  <mergeCells count="9">
    <mergeCell ref="A28:I28"/>
    <mergeCell ref="A29:I29"/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workbookViewId="0">
      <selection sqref="A1:S1"/>
    </sheetView>
  </sheetViews>
  <sheetFormatPr defaultRowHeight="12.75"/>
  <cols>
    <col min="1" max="1" width="56.42578125" style="1089" bestFit="1" customWidth="1"/>
    <col min="2" max="5" width="8.42578125" style="1089" bestFit="1" customWidth="1"/>
    <col min="6" max="6" width="7.140625" style="1089" bestFit="1" customWidth="1"/>
    <col min="7" max="7" width="7" style="1089" bestFit="1" customWidth="1"/>
    <col min="8" max="8" width="7.140625" style="1089" bestFit="1" customWidth="1"/>
    <col min="9" max="9" width="6.85546875" style="1089" bestFit="1" customWidth="1"/>
    <col min="10" max="10" width="3.7109375" style="1089" customWidth="1"/>
    <col min="11" max="11" width="54.85546875" style="1089" customWidth="1"/>
    <col min="12" max="14" width="9.42578125" style="1089" bestFit="1" customWidth="1"/>
    <col min="15" max="15" width="10.28515625" style="1089" customWidth="1"/>
    <col min="16" max="16" width="8.42578125" style="1089" customWidth="1"/>
    <col min="17" max="17" width="6.85546875" style="1089" customWidth="1"/>
    <col min="18" max="18" width="8.28515625" style="1089" customWidth="1"/>
    <col min="19" max="19" width="6.85546875" style="1089" bestFit="1" customWidth="1"/>
    <col min="20" max="256" width="9.140625" style="1089"/>
    <col min="257" max="257" width="56.42578125" style="1089" bestFit="1" customWidth="1"/>
    <col min="258" max="261" width="8.42578125" style="1089" bestFit="1" customWidth="1"/>
    <col min="262" max="262" width="7.140625" style="1089" bestFit="1" customWidth="1"/>
    <col min="263" max="263" width="7" style="1089" bestFit="1" customWidth="1"/>
    <col min="264" max="264" width="7.140625" style="1089" bestFit="1" customWidth="1"/>
    <col min="265" max="265" width="6.85546875" style="1089" bestFit="1" customWidth="1"/>
    <col min="266" max="266" width="10.42578125" style="1089" bestFit="1" customWidth="1"/>
    <col min="267" max="267" width="54.85546875" style="1089" customWidth="1"/>
    <col min="268" max="270" width="9.42578125" style="1089" bestFit="1" customWidth="1"/>
    <col min="271" max="271" width="10.28515625" style="1089" customWidth="1"/>
    <col min="272" max="272" width="8.42578125" style="1089" customWidth="1"/>
    <col min="273" max="273" width="6.85546875" style="1089" customWidth="1"/>
    <col min="274" max="274" width="8.28515625" style="1089" customWidth="1"/>
    <col min="275" max="275" width="6.85546875" style="1089" bestFit="1" customWidth="1"/>
    <col min="276" max="512" width="9.140625" style="1089"/>
    <col min="513" max="513" width="56.42578125" style="1089" bestFit="1" customWidth="1"/>
    <col min="514" max="517" width="8.42578125" style="1089" bestFit="1" customWidth="1"/>
    <col min="518" max="518" width="7.140625" style="1089" bestFit="1" customWidth="1"/>
    <col min="519" max="519" width="7" style="1089" bestFit="1" customWidth="1"/>
    <col min="520" max="520" width="7.140625" style="1089" bestFit="1" customWidth="1"/>
    <col min="521" max="521" width="6.85546875" style="1089" bestFit="1" customWidth="1"/>
    <col min="522" max="522" width="10.42578125" style="1089" bestFit="1" customWidth="1"/>
    <col min="523" max="523" width="54.85546875" style="1089" customWidth="1"/>
    <col min="524" max="526" width="9.42578125" style="1089" bestFit="1" customWidth="1"/>
    <col min="527" max="527" width="10.28515625" style="1089" customWidth="1"/>
    <col min="528" max="528" width="8.42578125" style="1089" customWidth="1"/>
    <col min="529" max="529" width="6.85546875" style="1089" customWidth="1"/>
    <col min="530" max="530" width="8.28515625" style="1089" customWidth="1"/>
    <col min="531" max="531" width="6.85546875" style="1089" bestFit="1" customWidth="1"/>
    <col min="532" max="768" width="9.140625" style="1089"/>
    <col min="769" max="769" width="56.42578125" style="1089" bestFit="1" customWidth="1"/>
    <col min="770" max="773" width="8.42578125" style="1089" bestFit="1" customWidth="1"/>
    <col min="774" max="774" width="7.140625" style="1089" bestFit="1" customWidth="1"/>
    <col min="775" max="775" width="7" style="1089" bestFit="1" customWidth="1"/>
    <col min="776" max="776" width="7.140625" style="1089" bestFit="1" customWidth="1"/>
    <col min="777" max="777" width="6.85546875" style="1089" bestFit="1" customWidth="1"/>
    <col min="778" max="778" width="10.42578125" style="1089" bestFit="1" customWidth="1"/>
    <col min="779" max="779" width="54.85546875" style="1089" customWidth="1"/>
    <col min="780" max="782" width="9.42578125" style="1089" bestFit="1" customWidth="1"/>
    <col min="783" max="783" width="10.28515625" style="1089" customWidth="1"/>
    <col min="784" max="784" width="8.42578125" style="1089" customWidth="1"/>
    <col min="785" max="785" width="6.85546875" style="1089" customWidth="1"/>
    <col min="786" max="786" width="8.28515625" style="1089" customWidth="1"/>
    <col min="787" max="787" width="6.85546875" style="1089" bestFit="1" customWidth="1"/>
    <col min="788" max="1024" width="9.140625" style="1089"/>
    <col min="1025" max="1025" width="56.42578125" style="1089" bestFit="1" customWidth="1"/>
    <col min="1026" max="1029" width="8.42578125" style="1089" bestFit="1" customWidth="1"/>
    <col min="1030" max="1030" width="7.140625" style="1089" bestFit="1" customWidth="1"/>
    <col min="1031" max="1031" width="7" style="1089" bestFit="1" customWidth="1"/>
    <col min="1032" max="1032" width="7.140625" style="1089" bestFit="1" customWidth="1"/>
    <col min="1033" max="1033" width="6.85546875" style="1089" bestFit="1" customWidth="1"/>
    <col min="1034" max="1034" width="10.42578125" style="1089" bestFit="1" customWidth="1"/>
    <col min="1035" max="1035" width="54.85546875" style="1089" customWidth="1"/>
    <col min="1036" max="1038" width="9.42578125" style="1089" bestFit="1" customWidth="1"/>
    <col min="1039" max="1039" width="10.28515625" style="1089" customWidth="1"/>
    <col min="1040" max="1040" width="8.42578125" style="1089" customWidth="1"/>
    <col min="1041" max="1041" width="6.85546875" style="1089" customWidth="1"/>
    <col min="1042" max="1042" width="8.28515625" style="1089" customWidth="1"/>
    <col min="1043" max="1043" width="6.85546875" style="1089" bestFit="1" customWidth="1"/>
    <col min="1044" max="1280" width="9.140625" style="1089"/>
    <col min="1281" max="1281" width="56.42578125" style="1089" bestFit="1" customWidth="1"/>
    <col min="1282" max="1285" width="8.42578125" style="1089" bestFit="1" customWidth="1"/>
    <col min="1286" max="1286" width="7.140625" style="1089" bestFit="1" customWidth="1"/>
    <col min="1287" max="1287" width="7" style="1089" bestFit="1" customWidth="1"/>
    <col min="1288" max="1288" width="7.140625" style="1089" bestFit="1" customWidth="1"/>
    <col min="1289" max="1289" width="6.85546875" style="1089" bestFit="1" customWidth="1"/>
    <col min="1290" max="1290" width="10.42578125" style="1089" bestFit="1" customWidth="1"/>
    <col min="1291" max="1291" width="54.85546875" style="1089" customWidth="1"/>
    <col min="1292" max="1294" width="9.42578125" style="1089" bestFit="1" customWidth="1"/>
    <col min="1295" max="1295" width="10.28515625" style="1089" customWidth="1"/>
    <col min="1296" max="1296" width="8.42578125" style="1089" customWidth="1"/>
    <col min="1297" max="1297" width="6.85546875" style="1089" customWidth="1"/>
    <col min="1298" max="1298" width="8.28515625" style="1089" customWidth="1"/>
    <col min="1299" max="1299" width="6.85546875" style="1089" bestFit="1" customWidth="1"/>
    <col min="1300" max="1536" width="9.140625" style="1089"/>
    <col min="1537" max="1537" width="56.42578125" style="1089" bestFit="1" customWidth="1"/>
    <col min="1538" max="1541" width="8.42578125" style="1089" bestFit="1" customWidth="1"/>
    <col min="1542" max="1542" width="7.140625" style="1089" bestFit="1" customWidth="1"/>
    <col min="1543" max="1543" width="7" style="1089" bestFit="1" customWidth="1"/>
    <col min="1544" max="1544" width="7.140625" style="1089" bestFit="1" customWidth="1"/>
    <col min="1545" max="1545" width="6.85546875" style="1089" bestFit="1" customWidth="1"/>
    <col min="1546" max="1546" width="10.42578125" style="1089" bestFit="1" customWidth="1"/>
    <col min="1547" max="1547" width="54.85546875" style="1089" customWidth="1"/>
    <col min="1548" max="1550" width="9.42578125" style="1089" bestFit="1" customWidth="1"/>
    <col min="1551" max="1551" width="10.28515625" style="1089" customWidth="1"/>
    <col min="1552" max="1552" width="8.42578125" style="1089" customWidth="1"/>
    <col min="1553" max="1553" width="6.85546875" style="1089" customWidth="1"/>
    <col min="1554" max="1554" width="8.28515625" style="1089" customWidth="1"/>
    <col min="1555" max="1555" width="6.85546875" style="1089" bestFit="1" customWidth="1"/>
    <col min="1556" max="1792" width="9.140625" style="1089"/>
    <col min="1793" max="1793" width="56.42578125" style="1089" bestFit="1" customWidth="1"/>
    <col min="1794" max="1797" width="8.42578125" style="1089" bestFit="1" customWidth="1"/>
    <col min="1798" max="1798" width="7.140625" style="1089" bestFit="1" customWidth="1"/>
    <col min="1799" max="1799" width="7" style="1089" bestFit="1" customWidth="1"/>
    <col min="1800" max="1800" width="7.140625" style="1089" bestFit="1" customWidth="1"/>
    <col min="1801" max="1801" width="6.85546875" style="1089" bestFit="1" customWidth="1"/>
    <col min="1802" max="1802" width="10.42578125" style="1089" bestFit="1" customWidth="1"/>
    <col min="1803" max="1803" width="54.85546875" style="1089" customWidth="1"/>
    <col min="1804" max="1806" width="9.42578125" style="1089" bestFit="1" customWidth="1"/>
    <col min="1807" max="1807" width="10.28515625" style="1089" customWidth="1"/>
    <col min="1808" max="1808" width="8.42578125" style="1089" customWidth="1"/>
    <col min="1809" max="1809" width="6.85546875" style="1089" customWidth="1"/>
    <col min="1810" max="1810" width="8.28515625" style="1089" customWidth="1"/>
    <col min="1811" max="1811" width="6.85546875" style="1089" bestFit="1" customWidth="1"/>
    <col min="1812" max="2048" width="9.140625" style="1089"/>
    <col min="2049" max="2049" width="56.42578125" style="1089" bestFit="1" customWidth="1"/>
    <col min="2050" max="2053" width="8.42578125" style="1089" bestFit="1" customWidth="1"/>
    <col min="2054" max="2054" width="7.140625" style="1089" bestFit="1" customWidth="1"/>
    <col min="2055" max="2055" width="7" style="1089" bestFit="1" customWidth="1"/>
    <col min="2056" max="2056" width="7.140625" style="1089" bestFit="1" customWidth="1"/>
    <col min="2057" max="2057" width="6.85546875" style="1089" bestFit="1" customWidth="1"/>
    <col min="2058" max="2058" width="10.42578125" style="1089" bestFit="1" customWidth="1"/>
    <col min="2059" max="2059" width="54.85546875" style="1089" customWidth="1"/>
    <col min="2060" max="2062" width="9.42578125" style="1089" bestFit="1" customWidth="1"/>
    <col min="2063" max="2063" width="10.28515625" style="1089" customWidth="1"/>
    <col min="2064" max="2064" width="8.42578125" style="1089" customWidth="1"/>
    <col min="2065" max="2065" width="6.85546875" style="1089" customWidth="1"/>
    <col min="2066" max="2066" width="8.28515625" style="1089" customWidth="1"/>
    <col min="2067" max="2067" width="6.85546875" style="1089" bestFit="1" customWidth="1"/>
    <col min="2068" max="2304" width="9.140625" style="1089"/>
    <col min="2305" max="2305" width="56.42578125" style="1089" bestFit="1" customWidth="1"/>
    <col min="2306" max="2309" width="8.42578125" style="1089" bestFit="1" customWidth="1"/>
    <col min="2310" max="2310" width="7.140625" style="1089" bestFit="1" customWidth="1"/>
    <col min="2311" max="2311" width="7" style="1089" bestFit="1" customWidth="1"/>
    <col min="2312" max="2312" width="7.140625" style="1089" bestFit="1" customWidth="1"/>
    <col min="2313" max="2313" width="6.85546875" style="1089" bestFit="1" customWidth="1"/>
    <col min="2314" max="2314" width="10.42578125" style="1089" bestFit="1" customWidth="1"/>
    <col min="2315" max="2315" width="54.85546875" style="1089" customWidth="1"/>
    <col min="2316" max="2318" width="9.42578125" style="1089" bestFit="1" customWidth="1"/>
    <col min="2319" max="2319" width="10.28515625" style="1089" customWidth="1"/>
    <col min="2320" max="2320" width="8.42578125" style="1089" customWidth="1"/>
    <col min="2321" max="2321" width="6.85546875" style="1089" customWidth="1"/>
    <col min="2322" max="2322" width="8.28515625" style="1089" customWidth="1"/>
    <col min="2323" max="2323" width="6.85546875" style="1089" bestFit="1" customWidth="1"/>
    <col min="2324" max="2560" width="9.140625" style="1089"/>
    <col min="2561" max="2561" width="56.42578125" style="1089" bestFit="1" customWidth="1"/>
    <col min="2562" max="2565" width="8.42578125" style="1089" bestFit="1" customWidth="1"/>
    <col min="2566" max="2566" width="7.140625" style="1089" bestFit="1" customWidth="1"/>
    <col min="2567" max="2567" width="7" style="1089" bestFit="1" customWidth="1"/>
    <col min="2568" max="2568" width="7.140625" style="1089" bestFit="1" customWidth="1"/>
    <col min="2569" max="2569" width="6.85546875" style="1089" bestFit="1" customWidth="1"/>
    <col min="2570" max="2570" width="10.42578125" style="1089" bestFit="1" customWidth="1"/>
    <col min="2571" max="2571" width="54.85546875" style="1089" customWidth="1"/>
    <col min="2572" max="2574" width="9.42578125" style="1089" bestFit="1" customWidth="1"/>
    <col min="2575" max="2575" width="10.28515625" style="1089" customWidth="1"/>
    <col min="2576" max="2576" width="8.42578125" style="1089" customWidth="1"/>
    <col min="2577" max="2577" width="6.85546875" style="1089" customWidth="1"/>
    <col min="2578" max="2578" width="8.28515625" style="1089" customWidth="1"/>
    <col min="2579" max="2579" width="6.85546875" style="1089" bestFit="1" customWidth="1"/>
    <col min="2580" max="2816" width="9.140625" style="1089"/>
    <col min="2817" max="2817" width="56.42578125" style="1089" bestFit="1" customWidth="1"/>
    <col min="2818" max="2821" width="8.42578125" style="1089" bestFit="1" customWidth="1"/>
    <col min="2822" max="2822" width="7.140625" style="1089" bestFit="1" customWidth="1"/>
    <col min="2823" max="2823" width="7" style="1089" bestFit="1" customWidth="1"/>
    <col min="2824" max="2824" width="7.140625" style="1089" bestFit="1" customWidth="1"/>
    <col min="2825" max="2825" width="6.85546875" style="1089" bestFit="1" customWidth="1"/>
    <col min="2826" max="2826" width="10.42578125" style="1089" bestFit="1" customWidth="1"/>
    <col min="2827" max="2827" width="54.85546875" style="1089" customWidth="1"/>
    <col min="2828" max="2830" width="9.42578125" style="1089" bestFit="1" customWidth="1"/>
    <col min="2831" max="2831" width="10.28515625" style="1089" customWidth="1"/>
    <col min="2832" max="2832" width="8.42578125" style="1089" customWidth="1"/>
    <col min="2833" max="2833" width="6.85546875" style="1089" customWidth="1"/>
    <col min="2834" max="2834" width="8.28515625" style="1089" customWidth="1"/>
    <col min="2835" max="2835" width="6.85546875" style="1089" bestFit="1" customWidth="1"/>
    <col min="2836" max="3072" width="9.140625" style="1089"/>
    <col min="3073" max="3073" width="56.42578125" style="1089" bestFit="1" customWidth="1"/>
    <col min="3074" max="3077" width="8.42578125" style="1089" bestFit="1" customWidth="1"/>
    <col min="3078" max="3078" width="7.140625" style="1089" bestFit="1" customWidth="1"/>
    <col min="3079" max="3079" width="7" style="1089" bestFit="1" customWidth="1"/>
    <col min="3080" max="3080" width="7.140625" style="1089" bestFit="1" customWidth="1"/>
    <col min="3081" max="3081" width="6.85546875" style="1089" bestFit="1" customWidth="1"/>
    <col min="3082" max="3082" width="10.42578125" style="1089" bestFit="1" customWidth="1"/>
    <col min="3083" max="3083" width="54.85546875" style="1089" customWidth="1"/>
    <col min="3084" max="3086" width="9.42578125" style="1089" bestFit="1" customWidth="1"/>
    <col min="3087" max="3087" width="10.28515625" style="1089" customWidth="1"/>
    <col min="3088" max="3088" width="8.42578125" style="1089" customWidth="1"/>
    <col min="3089" max="3089" width="6.85546875" style="1089" customWidth="1"/>
    <col min="3090" max="3090" width="8.28515625" style="1089" customWidth="1"/>
    <col min="3091" max="3091" width="6.85546875" style="1089" bestFit="1" customWidth="1"/>
    <col min="3092" max="3328" width="9.140625" style="1089"/>
    <col min="3329" max="3329" width="56.42578125" style="1089" bestFit="1" customWidth="1"/>
    <col min="3330" max="3333" width="8.42578125" style="1089" bestFit="1" customWidth="1"/>
    <col min="3334" max="3334" width="7.140625" style="1089" bestFit="1" customWidth="1"/>
    <col min="3335" max="3335" width="7" style="1089" bestFit="1" customWidth="1"/>
    <col min="3336" max="3336" width="7.140625" style="1089" bestFit="1" customWidth="1"/>
    <col min="3337" max="3337" width="6.85546875" style="1089" bestFit="1" customWidth="1"/>
    <col min="3338" max="3338" width="10.42578125" style="1089" bestFit="1" customWidth="1"/>
    <col min="3339" max="3339" width="54.85546875" style="1089" customWidth="1"/>
    <col min="3340" max="3342" width="9.42578125" style="1089" bestFit="1" customWidth="1"/>
    <col min="3343" max="3343" width="10.28515625" style="1089" customWidth="1"/>
    <col min="3344" max="3344" width="8.42578125" style="1089" customWidth="1"/>
    <col min="3345" max="3345" width="6.85546875" style="1089" customWidth="1"/>
    <col min="3346" max="3346" width="8.28515625" style="1089" customWidth="1"/>
    <col min="3347" max="3347" width="6.85546875" style="1089" bestFit="1" customWidth="1"/>
    <col min="3348" max="3584" width="9.140625" style="1089"/>
    <col min="3585" max="3585" width="56.42578125" style="1089" bestFit="1" customWidth="1"/>
    <col min="3586" max="3589" width="8.42578125" style="1089" bestFit="1" customWidth="1"/>
    <col min="3590" max="3590" width="7.140625" style="1089" bestFit="1" customWidth="1"/>
    <col min="3591" max="3591" width="7" style="1089" bestFit="1" customWidth="1"/>
    <col min="3592" max="3592" width="7.140625" style="1089" bestFit="1" customWidth="1"/>
    <col min="3593" max="3593" width="6.85546875" style="1089" bestFit="1" customWidth="1"/>
    <col min="3594" max="3594" width="10.42578125" style="1089" bestFit="1" customWidth="1"/>
    <col min="3595" max="3595" width="54.85546875" style="1089" customWidth="1"/>
    <col min="3596" max="3598" width="9.42578125" style="1089" bestFit="1" customWidth="1"/>
    <col min="3599" max="3599" width="10.28515625" style="1089" customWidth="1"/>
    <col min="3600" max="3600" width="8.42578125" style="1089" customWidth="1"/>
    <col min="3601" max="3601" width="6.85546875" style="1089" customWidth="1"/>
    <col min="3602" max="3602" width="8.28515625" style="1089" customWidth="1"/>
    <col min="3603" max="3603" width="6.85546875" style="1089" bestFit="1" customWidth="1"/>
    <col min="3604" max="3840" width="9.140625" style="1089"/>
    <col min="3841" max="3841" width="56.42578125" style="1089" bestFit="1" customWidth="1"/>
    <col min="3842" max="3845" width="8.42578125" style="1089" bestFit="1" customWidth="1"/>
    <col min="3846" max="3846" width="7.140625" style="1089" bestFit="1" customWidth="1"/>
    <col min="3847" max="3847" width="7" style="1089" bestFit="1" customWidth="1"/>
    <col min="3848" max="3848" width="7.140625" style="1089" bestFit="1" customWidth="1"/>
    <col min="3849" max="3849" width="6.85546875" style="1089" bestFit="1" customWidth="1"/>
    <col min="3850" max="3850" width="10.42578125" style="1089" bestFit="1" customWidth="1"/>
    <col min="3851" max="3851" width="54.85546875" style="1089" customWidth="1"/>
    <col min="3852" max="3854" width="9.42578125" style="1089" bestFit="1" customWidth="1"/>
    <col min="3855" max="3855" width="10.28515625" style="1089" customWidth="1"/>
    <col min="3856" max="3856" width="8.42578125" style="1089" customWidth="1"/>
    <col min="3857" max="3857" width="6.85546875" style="1089" customWidth="1"/>
    <col min="3858" max="3858" width="8.28515625" style="1089" customWidth="1"/>
    <col min="3859" max="3859" width="6.85546875" style="1089" bestFit="1" customWidth="1"/>
    <col min="3860" max="4096" width="9.140625" style="1089"/>
    <col min="4097" max="4097" width="56.42578125" style="1089" bestFit="1" customWidth="1"/>
    <col min="4098" max="4101" width="8.42578125" style="1089" bestFit="1" customWidth="1"/>
    <col min="4102" max="4102" width="7.140625" style="1089" bestFit="1" customWidth="1"/>
    <col min="4103" max="4103" width="7" style="1089" bestFit="1" customWidth="1"/>
    <col min="4104" max="4104" width="7.140625" style="1089" bestFit="1" customWidth="1"/>
    <col min="4105" max="4105" width="6.85546875" style="1089" bestFit="1" customWidth="1"/>
    <col min="4106" max="4106" width="10.42578125" style="1089" bestFit="1" customWidth="1"/>
    <col min="4107" max="4107" width="54.85546875" style="1089" customWidth="1"/>
    <col min="4108" max="4110" width="9.42578125" style="1089" bestFit="1" customWidth="1"/>
    <col min="4111" max="4111" width="10.28515625" style="1089" customWidth="1"/>
    <col min="4112" max="4112" width="8.42578125" style="1089" customWidth="1"/>
    <col min="4113" max="4113" width="6.85546875" style="1089" customWidth="1"/>
    <col min="4114" max="4114" width="8.28515625" style="1089" customWidth="1"/>
    <col min="4115" max="4115" width="6.85546875" style="1089" bestFit="1" customWidth="1"/>
    <col min="4116" max="4352" width="9.140625" style="1089"/>
    <col min="4353" max="4353" width="56.42578125" style="1089" bestFit="1" customWidth="1"/>
    <col min="4354" max="4357" width="8.42578125" style="1089" bestFit="1" customWidth="1"/>
    <col min="4358" max="4358" width="7.140625" style="1089" bestFit="1" customWidth="1"/>
    <col min="4359" max="4359" width="7" style="1089" bestFit="1" customWidth="1"/>
    <col min="4360" max="4360" width="7.140625" style="1089" bestFit="1" customWidth="1"/>
    <col min="4361" max="4361" width="6.85546875" style="1089" bestFit="1" customWidth="1"/>
    <col min="4362" max="4362" width="10.42578125" style="1089" bestFit="1" customWidth="1"/>
    <col min="4363" max="4363" width="54.85546875" style="1089" customWidth="1"/>
    <col min="4364" max="4366" width="9.42578125" style="1089" bestFit="1" customWidth="1"/>
    <col min="4367" max="4367" width="10.28515625" style="1089" customWidth="1"/>
    <col min="4368" max="4368" width="8.42578125" style="1089" customWidth="1"/>
    <col min="4369" max="4369" width="6.85546875" style="1089" customWidth="1"/>
    <col min="4370" max="4370" width="8.28515625" style="1089" customWidth="1"/>
    <col min="4371" max="4371" width="6.85546875" style="1089" bestFit="1" customWidth="1"/>
    <col min="4372" max="4608" width="9.140625" style="1089"/>
    <col min="4609" max="4609" width="56.42578125" style="1089" bestFit="1" customWidth="1"/>
    <col min="4610" max="4613" width="8.42578125" style="1089" bestFit="1" customWidth="1"/>
    <col min="4614" max="4614" width="7.140625" style="1089" bestFit="1" customWidth="1"/>
    <col min="4615" max="4615" width="7" style="1089" bestFit="1" customWidth="1"/>
    <col min="4616" max="4616" width="7.140625" style="1089" bestFit="1" customWidth="1"/>
    <col min="4617" max="4617" width="6.85546875" style="1089" bestFit="1" customWidth="1"/>
    <col min="4618" max="4618" width="10.42578125" style="1089" bestFit="1" customWidth="1"/>
    <col min="4619" max="4619" width="54.85546875" style="1089" customWidth="1"/>
    <col min="4620" max="4622" width="9.42578125" style="1089" bestFit="1" customWidth="1"/>
    <col min="4623" max="4623" width="10.28515625" style="1089" customWidth="1"/>
    <col min="4624" max="4624" width="8.42578125" style="1089" customWidth="1"/>
    <col min="4625" max="4625" width="6.85546875" style="1089" customWidth="1"/>
    <col min="4626" max="4626" width="8.28515625" style="1089" customWidth="1"/>
    <col min="4627" max="4627" width="6.85546875" style="1089" bestFit="1" customWidth="1"/>
    <col min="4628" max="4864" width="9.140625" style="1089"/>
    <col min="4865" max="4865" width="56.42578125" style="1089" bestFit="1" customWidth="1"/>
    <col min="4866" max="4869" width="8.42578125" style="1089" bestFit="1" customWidth="1"/>
    <col min="4870" max="4870" width="7.140625" style="1089" bestFit="1" customWidth="1"/>
    <col min="4871" max="4871" width="7" style="1089" bestFit="1" customWidth="1"/>
    <col min="4872" max="4872" width="7.140625" style="1089" bestFit="1" customWidth="1"/>
    <col min="4873" max="4873" width="6.85546875" style="1089" bestFit="1" customWidth="1"/>
    <col min="4874" max="4874" width="10.42578125" style="1089" bestFit="1" customWidth="1"/>
    <col min="4875" max="4875" width="54.85546875" style="1089" customWidth="1"/>
    <col min="4876" max="4878" width="9.42578125" style="1089" bestFit="1" customWidth="1"/>
    <col min="4879" max="4879" width="10.28515625" style="1089" customWidth="1"/>
    <col min="4880" max="4880" width="8.42578125" style="1089" customWidth="1"/>
    <col min="4881" max="4881" width="6.85546875" style="1089" customWidth="1"/>
    <col min="4882" max="4882" width="8.28515625" style="1089" customWidth="1"/>
    <col min="4883" max="4883" width="6.85546875" style="1089" bestFit="1" customWidth="1"/>
    <col min="4884" max="5120" width="9.140625" style="1089"/>
    <col min="5121" max="5121" width="56.42578125" style="1089" bestFit="1" customWidth="1"/>
    <col min="5122" max="5125" width="8.42578125" style="1089" bestFit="1" customWidth="1"/>
    <col min="5126" max="5126" width="7.140625" style="1089" bestFit="1" customWidth="1"/>
    <col min="5127" max="5127" width="7" style="1089" bestFit="1" customWidth="1"/>
    <col min="5128" max="5128" width="7.140625" style="1089" bestFit="1" customWidth="1"/>
    <col min="5129" max="5129" width="6.85546875" style="1089" bestFit="1" customWidth="1"/>
    <col min="5130" max="5130" width="10.42578125" style="1089" bestFit="1" customWidth="1"/>
    <col min="5131" max="5131" width="54.85546875" style="1089" customWidth="1"/>
    <col min="5132" max="5134" width="9.42578125" style="1089" bestFit="1" customWidth="1"/>
    <col min="5135" max="5135" width="10.28515625" style="1089" customWidth="1"/>
    <col min="5136" max="5136" width="8.42578125" style="1089" customWidth="1"/>
    <col min="5137" max="5137" width="6.85546875" style="1089" customWidth="1"/>
    <col min="5138" max="5138" width="8.28515625" style="1089" customWidth="1"/>
    <col min="5139" max="5139" width="6.85546875" style="1089" bestFit="1" customWidth="1"/>
    <col min="5140" max="5376" width="9.140625" style="1089"/>
    <col min="5377" max="5377" width="56.42578125" style="1089" bestFit="1" customWidth="1"/>
    <col min="5378" max="5381" width="8.42578125" style="1089" bestFit="1" customWidth="1"/>
    <col min="5382" max="5382" width="7.140625" style="1089" bestFit="1" customWidth="1"/>
    <col min="5383" max="5383" width="7" style="1089" bestFit="1" customWidth="1"/>
    <col min="5384" max="5384" width="7.140625" style="1089" bestFit="1" customWidth="1"/>
    <col min="5385" max="5385" width="6.85546875" style="1089" bestFit="1" customWidth="1"/>
    <col min="5386" max="5386" width="10.42578125" style="1089" bestFit="1" customWidth="1"/>
    <col min="5387" max="5387" width="54.85546875" style="1089" customWidth="1"/>
    <col min="5388" max="5390" width="9.42578125" style="1089" bestFit="1" customWidth="1"/>
    <col min="5391" max="5391" width="10.28515625" style="1089" customWidth="1"/>
    <col min="5392" max="5392" width="8.42578125" style="1089" customWidth="1"/>
    <col min="5393" max="5393" width="6.85546875" style="1089" customWidth="1"/>
    <col min="5394" max="5394" width="8.28515625" style="1089" customWidth="1"/>
    <col min="5395" max="5395" width="6.85546875" style="1089" bestFit="1" customWidth="1"/>
    <col min="5396" max="5632" width="9.140625" style="1089"/>
    <col min="5633" max="5633" width="56.42578125" style="1089" bestFit="1" customWidth="1"/>
    <col min="5634" max="5637" width="8.42578125" style="1089" bestFit="1" customWidth="1"/>
    <col min="5638" max="5638" width="7.140625" style="1089" bestFit="1" customWidth="1"/>
    <col min="5639" max="5639" width="7" style="1089" bestFit="1" customWidth="1"/>
    <col min="5640" max="5640" width="7.140625" style="1089" bestFit="1" customWidth="1"/>
    <col min="5641" max="5641" width="6.85546875" style="1089" bestFit="1" customWidth="1"/>
    <col min="5642" max="5642" width="10.42578125" style="1089" bestFit="1" customWidth="1"/>
    <col min="5643" max="5643" width="54.85546875" style="1089" customWidth="1"/>
    <col min="5644" max="5646" width="9.42578125" style="1089" bestFit="1" customWidth="1"/>
    <col min="5647" max="5647" width="10.28515625" style="1089" customWidth="1"/>
    <col min="5648" max="5648" width="8.42578125" style="1089" customWidth="1"/>
    <col min="5649" max="5649" width="6.85546875" style="1089" customWidth="1"/>
    <col min="5650" max="5650" width="8.28515625" style="1089" customWidth="1"/>
    <col min="5651" max="5651" width="6.85546875" style="1089" bestFit="1" customWidth="1"/>
    <col min="5652" max="5888" width="9.140625" style="1089"/>
    <col min="5889" max="5889" width="56.42578125" style="1089" bestFit="1" customWidth="1"/>
    <col min="5890" max="5893" width="8.42578125" style="1089" bestFit="1" customWidth="1"/>
    <col min="5894" max="5894" width="7.140625" style="1089" bestFit="1" customWidth="1"/>
    <col min="5895" max="5895" width="7" style="1089" bestFit="1" customWidth="1"/>
    <col min="5896" max="5896" width="7.140625" style="1089" bestFit="1" customWidth="1"/>
    <col min="5897" max="5897" width="6.85546875" style="1089" bestFit="1" customWidth="1"/>
    <col min="5898" max="5898" width="10.42578125" style="1089" bestFit="1" customWidth="1"/>
    <col min="5899" max="5899" width="54.85546875" style="1089" customWidth="1"/>
    <col min="5900" max="5902" width="9.42578125" style="1089" bestFit="1" customWidth="1"/>
    <col min="5903" max="5903" width="10.28515625" style="1089" customWidth="1"/>
    <col min="5904" max="5904" width="8.42578125" style="1089" customWidth="1"/>
    <col min="5905" max="5905" width="6.85546875" style="1089" customWidth="1"/>
    <col min="5906" max="5906" width="8.28515625" style="1089" customWidth="1"/>
    <col min="5907" max="5907" width="6.85546875" style="1089" bestFit="1" customWidth="1"/>
    <col min="5908" max="6144" width="9.140625" style="1089"/>
    <col min="6145" max="6145" width="56.42578125" style="1089" bestFit="1" customWidth="1"/>
    <col min="6146" max="6149" width="8.42578125" style="1089" bestFit="1" customWidth="1"/>
    <col min="6150" max="6150" width="7.140625" style="1089" bestFit="1" customWidth="1"/>
    <col min="6151" max="6151" width="7" style="1089" bestFit="1" customWidth="1"/>
    <col min="6152" max="6152" width="7.140625" style="1089" bestFit="1" customWidth="1"/>
    <col min="6153" max="6153" width="6.85546875" style="1089" bestFit="1" customWidth="1"/>
    <col min="6154" max="6154" width="10.42578125" style="1089" bestFit="1" customWidth="1"/>
    <col min="6155" max="6155" width="54.85546875" style="1089" customWidth="1"/>
    <col min="6156" max="6158" width="9.42578125" style="1089" bestFit="1" customWidth="1"/>
    <col min="6159" max="6159" width="10.28515625" style="1089" customWidth="1"/>
    <col min="6160" max="6160" width="8.42578125" style="1089" customWidth="1"/>
    <col min="6161" max="6161" width="6.85546875" style="1089" customWidth="1"/>
    <col min="6162" max="6162" width="8.28515625" style="1089" customWidth="1"/>
    <col min="6163" max="6163" width="6.85546875" style="1089" bestFit="1" customWidth="1"/>
    <col min="6164" max="6400" width="9.140625" style="1089"/>
    <col min="6401" max="6401" width="56.42578125" style="1089" bestFit="1" customWidth="1"/>
    <col min="6402" max="6405" width="8.42578125" style="1089" bestFit="1" customWidth="1"/>
    <col min="6406" max="6406" width="7.140625" style="1089" bestFit="1" customWidth="1"/>
    <col min="6407" max="6407" width="7" style="1089" bestFit="1" customWidth="1"/>
    <col min="6408" max="6408" width="7.140625" style="1089" bestFit="1" customWidth="1"/>
    <col min="6409" max="6409" width="6.85546875" style="1089" bestFit="1" customWidth="1"/>
    <col min="6410" max="6410" width="10.42578125" style="1089" bestFit="1" customWidth="1"/>
    <col min="6411" max="6411" width="54.85546875" style="1089" customWidth="1"/>
    <col min="6412" max="6414" width="9.42578125" style="1089" bestFit="1" customWidth="1"/>
    <col min="6415" max="6415" width="10.28515625" style="1089" customWidth="1"/>
    <col min="6416" max="6416" width="8.42578125" style="1089" customWidth="1"/>
    <col min="6417" max="6417" width="6.85546875" style="1089" customWidth="1"/>
    <col min="6418" max="6418" width="8.28515625" style="1089" customWidth="1"/>
    <col min="6419" max="6419" width="6.85546875" style="1089" bestFit="1" customWidth="1"/>
    <col min="6420" max="6656" width="9.140625" style="1089"/>
    <col min="6657" max="6657" width="56.42578125" style="1089" bestFit="1" customWidth="1"/>
    <col min="6658" max="6661" width="8.42578125" style="1089" bestFit="1" customWidth="1"/>
    <col min="6662" max="6662" width="7.140625" style="1089" bestFit="1" customWidth="1"/>
    <col min="6663" max="6663" width="7" style="1089" bestFit="1" customWidth="1"/>
    <col min="6664" max="6664" width="7.140625" style="1089" bestFit="1" customWidth="1"/>
    <col min="6665" max="6665" width="6.85546875" style="1089" bestFit="1" customWidth="1"/>
    <col min="6666" max="6666" width="10.42578125" style="1089" bestFit="1" customWidth="1"/>
    <col min="6667" max="6667" width="54.85546875" style="1089" customWidth="1"/>
    <col min="6668" max="6670" width="9.42578125" style="1089" bestFit="1" customWidth="1"/>
    <col min="6671" max="6671" width="10.28515625" style="1089" customWidth="1"/>
    <col min="6672" max="6672" width="8.42578125" style="1089" customWidth="1"/>
    <col min="6673" max="6673" width="6.85546875" style="1089" customWidth="1"/>
    <col min="6674" max="6674" width="8.28515625" style="1089" customWidth="1"/>
    <col min="6675" max="6675" width="6.85546875" style="1089" bestFit="1" customWidth="1"/>
    <col min="6676" max="6912" width="9.140625" style="1089"/>
    <col min="6913" max="6913" width="56.42578125" style="1089" bestFit="1" customWidth="1"/>
    <col min="6914" max="6917" width="8.42578125" style="1089" bestFit="1" customWidth="1"/>
    <col min="6918" max="6918" width="7.140625" style="1089" bestFit="1" customWidth="1"/>
    <col min="6919" max="6919" width="7" style="1089" bestFit="1" customWidth="1"/>
    <col min="6920" max="6920" width="7.140625" style="1089" bestFit="1" customWidth="1"/>
    <col min="6921" max="6921" width="6.85546875" style="1089" bestFit="1" customWidth="1"/>
    <col min="6922" max="6922" width="10.42578125" style="1089" bestFit="1" customWidth="1"/>
    <col min="6923" max="6923" width="54.85546875" style="1089" customWidth="1"/>
    <col min="6924" max="6926" width="9.42578125" style="1089" bestFit="1" customWidth="1"/>
    <col min="6927" max="6927" width="10.28515625" style="1089" customWidth="1"/>
    <col min="6928" max="6928" width="8.42578125" style="1089" customWidth="1"/>
    <col min="6929" max="6929" width="6.85546875" style="1089" customWidth="1"/>
    <col min="6930" max="6930" width="8.28515625" style="1089" customWidth="1"/>
    <col min="6931" max="6931" width="6.85546875" style="1089" bestFit="1" customWidth="1"/>
    <col min="6932" max="7168" width="9.140625" style="1089"/>
    <col min="7169" max="7169" width="56.42578125" style="1089" bestFit="1" customWidth="1"/>
    <col min="7170" max="7173" width="8.42578125" style="1089" bestFit="1" customWidth="1"/>
    <col min="7174" max="7174" width="7.140625" style="1089" bestFit="1" customWidth="1"/>
    <col min="7175" max="7175" width="7" style="1089" bestFit="1" customWidth="1"/>
    <col min="7176" max="7176" width="7.140625" style="1089" bestFit="1" customWidth="1"/>
    <col min="7177" max="7177" width="6.85546875" style="1089" bestFit="1" customWidth="1"/>
    <col min="7178" max="7178" width="10.42578125" style="1089" bestFit="1" customWidth="1"/>
    <col min="7179" max="7179" width="54.85546875" style="1089" customWidth="1"/>
    <col min="7180" max="7182" width="9.42578125" style="1089" bestFit="1" customWidth="1"/>
    <col min="7183" max="7183" width="10.28515625" style="1089" customWidth="1"/>
    <col min="7184" max="7184" width="8.42578125" style="1089" customWidth="1"/>
    <col min="7185" max="7185" width="6.85546875" style="1089" customWidth="1"/>
    <col min="7186" max="7186" width="8.28515625" style="1089" customWidth="1"/>
    <col min="7187" max="7187" width="6.85546875" style="1089" bestFit="1" customWidth="1"/>
    <col min="7188" max="7424" width="9.140625" style="1089"/>
    <col min="7425" max="7425" width="56.42578125" style="1089" bestFit="1" customWidth="1"/>
    <col min="7426" max="7429" width="8.42578125" style="1089" bestFit="1" customWidth="1"/>
    <col min="7430" max="7430" width="7.140625" style="1089" bestFit="1" customWidth="1"/>
    <col min="7431" max="7431" width="7" style="1089" bestFit="1" customWidth="1"/>
    <col min="7432" max="7432" width="7.140625" style="1089" bestFit="1" customWidth="1"/>
    <col min="7433" max="7433" width="6.85546875" style="1089" bestFit="1" customWidth="1"/>
    <col min="7434" max="7434" width="10.42578125" style="1089" bestFit="1" customWidth="1"/>
    <col min="7435" max="7435" width="54.85546875" style="1089" customWidth="1"/>
    <col min="7436" max="7438" width="9.42578125" style="1089" bestFit="1" customWidth="1"/>
    <col min="7439" max="7439" width="10.28515625" style="1089" customWidth="1"/>
    <col min="7440" max="7440" width="8.42578125" style="1089" customWidth="1"/>
    <col min="7441" max="7441" width="6.85546875" style="1089" customWidth="1"/>
    <col min="7442" max="7442" width="8.28515625" style="1089" customWidth="1"/>
    <col min="7443" max="7443" width="6.85546875" style="1089" bestFit="1" customWidth="1"/>
    <col min="7444" max="7680" width="9.140625" style="1089"/>
    <col min="7681" max="7681" width="56.42578125" style="1089" bestFit="1" customWidth="1"/>
    <col min="7682" max="7685" width="8.42578125" style="1089" bestFit="1" customWidth="1"/>
    <col min="7686" max="7686" width="7.140625" style="1089" bestFit="1" customWidth="1"/>
    <col min="7687" max="7687" width="7" style="1089" bestFit="1" customWidth="1"/>
    <col min="7688" max="7688" width="7.140625" style="1089" bestFit="1" customWidth="1"/>
    <col min="7689" max="7689" width="6.85546875" style="1089" bestFit="1" customWidth="1"/>
    <col min="7690" max="7690" width="10.42578125" style="1089" bestFit="1" customWidth="1"/>
    <col min="7691" max="7691" width="54.85546875" style="1089" customWidth="1"/>
    <col min="7692" max="7694" width="9.42578125" style="1089" bestFit="1" customWidth="1"/>
    <col min="7695" max="7695" width="10.28515625" style="1089" customWidth="1"/>
    <col min="7696" max="7696" width="8.42578125" style="1089" customWidth="1"/>
    <col min="7697" max="7697" width="6.85546875" style="1089" customWidth="1"/>
    <col min="7698" max="7698" width="8.28515625" style="1089" customWidth="1"/>
    <col min="7699" max="7699" width="6.85546875" style="1089" bestFit="1" customWidth="1"/>
    <col min="7700" max="7936" width="9.140625" style="1089"/>
    <col min="7937" max="7937" width="56.42578125" style="1089" bestFit="1" customWidth="1"/>
    <col min="7938" max="7941" width="8.42578125" style="1089" bestFit="1" customWidth="1"/>
    <col min="7942" max="7942" width="7.140625" style="1089" bestFit="1" customWidth="1"/>
    <col min="7943" max="7943" width="7" style="1089" bestFit="1" customWidth="1"/>
    <col min="7944" max="7944" width="7.140625" style="1089" bestFit="1" customWidth="1"/>
    <col min="7945" max="7945" width="6.85546875" style="1089" bestFit="1" customWidth="1"/>
    <col min="7946" max="7946" width="10.42578125" style="1089" bestFit="1" customWidth="1"/>
    <col min="7947" max="7947" width="54.85546875" style="1089" customWidth="1"/>
    <col min="7948" max="7950" width="9.42578125" style="1089" bestFit="1" customWidth="1"/>
    <col min="7951" max="7951" width="10.28515625" style="1089" customWidth="1"/>
    <col min="7952" max="7952" width="8.42578125" style="1089" customWidth="1"/>
    <col min="7953" max="7953" width="6.85546875" style="1089" customWidth="1"/>
    <col min="7954" max="7954" width="8.28515625" style="1089" customWidth="1"/>
    <col min="7955" max="7955" width="6.85546875" style="1089" bestFit="1" customWidth="1"/>
    <col min="7956" max="8192" width="9.140625" style="1089"/>
    <col min="8193" max="8193" width="56.42578125" style="1089" bestFit="1" customWidth="1"/>
    <col min="8194" max="8197" width="8.42578125" style="1089" bestFit="1" customWidth="1"/>
    <col min="8198" max="8198" width="7.140625" style="1089" bestFit="1" customWidth="1"/>
    <col min="8199" max="8199" width="7" style="1089" bestFit="1" customWidth="1"/>
    <col min="8200" max="8200" width="7.140625" style="1089" bestFit="1" customWidth="1"/>
    <col min="8201" max="8201" width="6.85546875" style="1089" bestFit="1" customWidth="1"/>
    <col min="8202" max="8202" width="10.42578125" style="1089" bestFit="1" customWidth="1"/>
    <col min="8203" max="8203" width="54.85546875" style="1089" customWidth="1"/>
    <col min="8204" max="8206" width="9.42578125" style="1089" bestFit="1" customWidth="1"/>
    <col min="8207" max="8207" width="10.28515625" style="1089" customWidth="1"/>
    <col min="8208" max="8208" width="8.42578125" style="1089" customWidth="1"/>
    <col min="8209" max="8209" width="6.85546875" style="1089" customWidth="1"/>
    <col min="8210" max="8210" width="8.28515625" style="1089" customWidth="1"/>
    <col min="8211" max="8211" width="6.85546875" style="1089" bestFit="1" customWidth="1"/>
    <col min="8212" max="8448" width="9.140625" style="1089"/>
    <col min="8449" max="8449" width="56.42578125" style="1089" bestFit="1" customWidth="1"/>
    <col min="8450" max="8453" width="8.42578125" style="1089" bestFit="1" customWidth="1"/>
    <col min="8454" max="8454" width="7.140625" style="1089" bestFit="1" customWidth="1"/>
    <col min="8455" max="8455" width="7" style="1089" bestFit="1" customWidth="1"/>
    <col min="8456" max="8456" width="7.140625" style="1089" bestFit="1" customWidth="1"/>
    <col min="8457" max="8457" width="6.85546875" style="1089" bestFit="1" customWidth="1"/>
    <col min="8458" max="8458" width="10.42578125" style="1089" bestFit="1" customWidth="1"/>
    <col min="8459" max="8459" width="54.85546875" style="1089" customWidth="1"/>
    <col min="8460" max="8462" width="9.42578125" style="1089" bestFit="1" customWidth="1"/>
    <col min="8463" max="8463" width="10.28515625" style="1089" customWidth="1"/>
    <col min="8464" max="8464" width="8.42578125" style="1089" customWidth="1"/>
    <col min="8465" max="8465" width="6.85546875" style="1089" customWidth="1"/>
    <col min="8466" max="8466" width="8.28515625" style="1089" customWidth="1"/>
    <col min="8467" max="8467" width="6.85546875" style="1089" bestFit="1" customWidth="1"/>
    <col min="8468" max="8704" width="9.140625" style="1089"/>
    <col min="8705" max="8705" width="56.42578125" style="1089" bestFit="1" customWidth="1"/>
    <col min="8706" max="8709" width="8.42578125" style="1089" bestFit="1" customWidth="1"/>
    <col min="8710" max="8710" width="7.140625" style="1089" bestFit="1" customWidth="1"/>
    <col min="8711" max="8711" width="7" style="1089" bestFit="1" customWidth="1"/>
    <col min="8712" max="8712" width="7.140625" style="1089" bestFit="1" customWidth="1"/>
    <col min="8713" max="8713" width="6.85546875" style="1089" bestFit="1" customWidth="1"/>
    <col min="8714" max="8714" width="10.42578125" style="1089" bestFit="1" customWidth="1"/>
    <col min="8715" max="8715" width="54.85546875" style="1089" customWidth="1"/>
    <col min="8716" max="8718" width="9.42578125" style="1089" bestFit="1" customWidth="1"/>
    <col min="8719" max="8719" width="10.28515625" style="1089" customWidth="1"/>
    <col min="8720" max="8720" width="8.42578125" style="1089" customWidth="1"/>
    <col min="8721" max="8721" width="6.85546875" style="1089" customWidth="1"/>
    <col min="8722" max="8722" width="8.28515625" style="1089" customWidth="1"/>
    <col min="8723" max="8723" width="6.85546875" style="1089" bestFit="1" customWidth="1"/>
    <col min="8724" max="8960" width="9.140625" style="1089"/>
    <col min="8961" max="8961" width="56.42578125" style="1089" bestFit="1" customWidth="1"/>
    <col min="8962" max="8965" width="8.42578125" style="1089" bestFit="1" customWidth="1"/>
    <col min="8966" max="8966" width="7.140625" style="1089" bestFit="1" customWidth="1"/>
    <col min="8967" max="8967" width="7" style="1089" bestFit="1" customWidth="1"/>
    <col min="8968" max="8968" width="7.140625" style="1089" bestFit="1" customWidth="1"/>
    <col min="8969" max="8969" width="6.85546875" style="1089" bestFit="1" customWidth="1"/>
    <col min="8970" max="8970" width="10.42578125" style="1089" bestFit="1" customWidth="1"/>
    <col min="8971" max="8971" width="54.85546875" style="1089" customWidth="1"/>
    <col min="8972" max="8974" width="9.42578125" style="1089" bestFit="1" customWidth="1"/>
    <col min="8975" max="8975" width="10.28515625" style="1089" customWidth="1"/>
    <col min="8976" max="8976" width="8.42578125" style="1089" customWidth="1"/>
    <col min="8977" max="8977" width="6.85546875" style="1089" customWidth="1"/>
    <col min="8978" max="8978" width="8.28515625" style="1089" customWidth="1"/>
    <col min="8979" max="8979" width="6.85546875" style="1089" bestFit="1" customWidth="1"/>
    <col min="8980" max="9216" width="9.140625" style="1089"/>
    <col min="9217" max="9217" width="56.42578125" style="1089" bestFit="1" customWidth="1"/>
    <col min="9218" max="9221" width="8.42578125" style="1089" bestFit="1" customWidth="1"/>
    <col min="9222" max="9222" width="7.140625" style="1089" bestFit="1" customWidth="1"/>
    <col min="9223" max="9223" width="7" style="1089" bestFit="1" customWidth="1"/>
    <col min="9224" max="9224" width="7.140625" style="1089" bestFit="1" customWidth="1"/>
    <col min="9225" max="9225" width="6.85546875" style="1089" bestFit="1" customWidth="1"/>
    <col min="9226" max="9226" width="10.42578125" style="1089" bestFit="1" customWidth="1"/>
    <col min="9227" max="9227" width="54.85546875" style="1089" customWidth="1"/>
    <col min="9228" max="9230" width="9.42578125" style="1089" bestFit="1" customWidth="1"/>
    <col min="9231" max="9231" width="10.28515625" style="1089" customWidth="1"/>
    <col min="9232" max="9232" width="8.42578125" style="1089" customWidth="1"/>
    <col min="9233" max="9233" width="6.85546875" style="1089" customWidth="1"/>
    <col min="9234" max="9234" width="8.28515625" style="1089" customWidth="1"/>
    <col min="9235" max="9235" width="6.85546875" style="1089" bestFit="1" customWidth="1"/>
    <col min="9236" max="9472" width="9.140625" style="1089"/>
    <col min="9473" max="9473" width="56.42578125" style="1089" bestFit="1" customWidth="1"/>
    <col min="9474" max="9477" width="8.42578125" style="1089" bestFit="1" customWidth="1"/>
    <col min="9478" max="9478" width="7.140625" style="1089" bestFit="1" customWidth="1"/>
    <col min="9479" max="9479" width="7" style="1089" bestFit="1" customWidth="1"/>
    <col min="9480" max="9480" width="7.140625" style="1089" bestFit="1" customWidth="1"/>
    <col min="9481" max="9481" width="6.85546875" style="1089" bestFit="1" customWidth="1"/>
    <col min="9482" max="9482" width="10.42578125" style="1089" bestFit="1" customWidth="1"/>
    <col min="9483" max="9483" width="54.85546875" style="1089" customWidth="1"/>
    <col min="9484" max="9486" width="9.42578125" style="1089" bestFit="1" customWidth="1"/>
    <col min="9487" max="9487" width="10.28515625" style="1089" customWidth="1"/>
    <col min="9488" max="9488" width="8.42578125" style="1089" customWidth="1"/>
    <col min="9489" max="9489" width="6.85546875" style="1089" customWidth="1"/>
    <col min="9490" max="9490" width="8.28515625" style="1089" customWidth="1"/>
    <col min="9491" max="9491" width="6.85546875" style="1089" bestFit="1" customWidth="1"/>
    <col min="9492" max="9728" width="9.140625" style="1089"/>
    <col min="9729" max="9729" width="56.42578125" style="1089" bestFit="1" customWidth="1"/>
    <col min="9730" max="9733" width="8.42578125" style="1089" bestFit="1" customWidth="1"/>
    <col min="9734" max="9734" width="7.140625" style="1089" bestFit="1" customWidth="1"/>
    <col min="9735" max="9735" width="7" style="1089" bestFit="1" customWidth="1"/>
    <col min="9736" max="9736" width="7.140625" style="1089" bestFit="1" customWidth="1"/>
    <col min="9737" max="9737" width="6.85546875" style="1089" bestFit="1" customWidth="1"/>
    <col min="9738" max="9738" width="10.42578125" style="1089" bestFit="1" customWidth="1"/>
    <col min="9739" max="9739" width="54.85546875" style="1089" customWidth="1"/>
    <col min="9740" max="9742" width="9.42578125" style="1089" bestFit="1" customWidth="1"/>
    <col min="9743" max="9743" width="10.28515625" style="1089" customWidth="1"/>
    <col min="9744" max="9744" width="8.42578125" style="1089" customWidth="1"/>
    <col min="9745" max="9745" width="6.85546875" style="1089" customWidth="1"/>
    <col min="9746" max="9746" width="8.28515625" style="1089" customWidth="1"/>
    <col min="9747" max="9747" width="6.85546875" style="1089" bestFit="1" customWidth="1"/>
    <col min="9748" max="9984" width="9.140625" style="1089"/>
    <col min="9985" max="9985" width="56.42578125" style="1089" bestFit="1" customWidth="1"/>
    <col min="9986" max="9989" width="8.42578125" style="1089" bestFit="1" customWidth="1"/>
    <col min="9990" max="9990" width="7.140625" style="1089" bestFit="1" customWidth="1"/>
    <col min="9991" max="9991" width="7" style="1089" bestFit="1" customWidth="1"/>
    <col min="9992" max="9992" width="7.140625" style="1089" bestFit="1" customWidth="1"/>
    <col min="9993" max="9993" width="6.85546875" style="1089" bestFit="1" customWidth="1"/>
    <col min="9994" max="9994" width="10.42578125" style="1089" bestFit="1" customWidth="1"/>
    <col min="9995" max="9995" width="54.85546875" style="1089" customWidth="1"/>
    <col min="9996" max="9998" width="9.42578125" style="1089" bestFit="1" customWidth="1"/>
    <col min="9999" max="9999" width="10.28515625" style="1089" customWidth="1"/>
    <col min="10000" max="10000" width="8.42578125" style="1089" customWidth="1"/>
    <col min="10001" max="10001" width="6.85546875" style="1089" customWidth="1"/>
    <col min="10002" max="10002" width="8.28515625" style="1089" customWidth="1"/>
    <col min="10003" max="10003" width="6.85546875" style="1089" bestFit="1" customWidth="1"/>
    <col min="10004" max="10240" width="9.140625" style="1089"/>
    <col min="10241" max="10241" width="56.42578125" style="1089" bestFit="1" customWidth="1"/>
    <col min="10242" max="10245" width="8.42578125" style="1089" bestFit="1" customWidth="1"/>
    <col min="10246" max="10246" width="7.140625" style="1089" bestFit="1" customWidth="1"/>
    <col min="10247" max="10247" width="7" style="1089" bestFit="1" customWidth="1"/>
    <col min="10248" max="10248" width="7.140625" style="1089" bestFit="1" customWidth="1"/>
    <col min="10249" max="10249" width="6.85546875" style="1089" bestFit="1" customWidth="1"/>
    <col min="10250" max="10250" width="10.42578125" style="1089" bestFit="1" customWidth="1"/>
    <col min="10251" max="10251" width="54.85546875" style="1089" customWidth="1"/>
    <col min="10252" max="10254" width="9.42578125" style="1089" bestFit="1" customWidth="1"/>
    <col min="10255" max="10255" width="10.28515625" style="1089" customWidth="1"/>
    <col min="10256" max="10256" width="8.42578125" style="1089" customWidth="1"/>
    <col min="10257" max="10257" width="6.85546875" style="1089" customWidth="1"/>
    <col min="10258" max="10258" width="8.28515625" style="1089" customWidth="1"/>
    <col min="10259" max="10259" width="6.85546875" style="1089" bestFit="1" customWidth="1"/>
    <col min="10260" max="10496" width="9.140625" style="1089"/>
    <col min="10497" max="10497" width="56.42578125" style="1089" bestFit="1" customWidth="1"/>
    <col min="10498" max="10501" width="8.42578125" style="1089" bestFit="1" customWidth="1"/>
    <col min="10502" max="10502" width="7.140625" style="1089" bestFit="1" customWidth="1"/>
    <col min="10503" max="10503" width="7" style="1089" bestFit="1" customWidth="1"/>
    <col min="10504" max="10504" width="7.140625" style="1089" bestFit="1" customWidth="1"/>
    <col min="10505" max="10505" width="6.85546875" style="1089" bestFit="1" customWidth="1"/>
    <col min="10506" max="10506" width="10.42578125" style="1089" bestFit="1" customWidth="1"/>
    <col min="10507" max="10507" width="54.85546875" style="1089" customWidth="1"/>
    <col min="10508" max="10510" width="9.42578125" style="1089" bestFit="1" customWidth="1"/>
    <col min="10511" max="10511" width="10.28515625" style="1089" customWidth="1"/>
    <col min="10512" max="10512" width="8.42578125" style="1089" customWidth="1"/>
    <col min="10513" max="10513" width="6.85546875" style="1089" customWidth="1"/>
    <col min="10514" max="10514" width="8.28515625" style="1089" customWidth="1"/>
    <col min="10515" max="10515" width="6.85546875" style="1089" bestFit="1" customWidth="1"/>
    <col min="10516" max="10752" width="9.140625" style="1089"/>
    <col min="10753" max="10753" width="56.42578125" style="1089" bestFit="1" customWidth="1"/>
    <col min="10754" max="10757" width="8.42578125" style="1089" bestFit="1" customWidth="1"/>
    <col min="10758" max="10758" width="7.140625" style="1089" bestFit="1" customWidth="1"/>
    <col min="10759" max="10759" width="7" style="1089" bestFit="1" customWidth="1"/>
    <col min="10760" max="10760" width="7.140625" style="1089" bestFit="1" customWidth="1"/>
    <col min="10761" max="10761" width="6.85546875" style="1089" bestFit="1" customWidth="1"/>
    <col min="10762" max="10762" width="10.42578125" style="1089" bestFit="1" customWidth="1"/>
    <col min="10763" max="10763" width="54.85546875" style="1089" customWidth="1"/>
    <col min="10764" max="10766" width="9.42578125" style="1089" bestFit="1" customWidth="1"/>
    <col min="10767" max="10767" width="10.28515625" style="1089" customWidth="1"/>
    <col min="10768" max="10768" width="8.42578125" style="1089" customWidth="1"/>
    <col min="10769" max="10769" width="6.85546875" style="1089" customWidth="1"/>
    <col min="10770" max="10770" width="8.28515625" style="1089" customWidth="1"/>
    <col min="10771" max="10771" width="6.85546875" style="1089" bestFit="1" customWidth="1"/>
    <col min="10772" max="11008" width="9.140625" style="1089"/>
    <col min="11009" max="11009" width="56.42578125" style="1089" bestFit="1" customWidth="1"/>
    <col min="11010" max="11013" width="8.42578125" style="1089" bestFit="1" customWidth="1"/>
    <col min="11014" max="11014" width="7.140625" style="1089" bestFit="1" customWidth="1"/>
    <col min="11015" max="11015" width="7" style="1089" bestFit="1" customWidth="1"/>
    <col min="11016" max="11016" width="7.140625" style="1089" bestFit="1" customWidth="1"/>
    <col min="11017" max="11017" width="6.85546875" style="1089" bestFit="1" customWidth="1"/>
    <col min="11018" max="11018" width="10.42578125" style="1089" bestFit="1" customWidth="1"/>
    <col min="11019" max="11019" width="54.85546875" style="1089" customWidth="1"/>
    <col min="11020" max="11022" width="9.42578125" style="1089" bestFit="1" customWidth="1"/>
    <col min="11023" max="11023" width="10.28515625" style="1089" customWidth="1"/>
    <col min="11024" max="11024" width="8.42578125" style="1089" customWidth="1"/>
    <col min="11025" max="11025" width="6.85546875" style="1089" customWidth="1"/>
    <col min="11026" max="11026" width="8.28515625" style="1089" customWidth="1"/>
    <col min="11027" max="11027" width="6.85546875" style="1089" bestFit="1" customWidth="1"/>
    <col min="11028" max="11264" width="9.140625" style="1089"/>
    <col min="11265" max="11265" width="56.42578125" style="1089" bestFit="1" customWidth="1"/>
    <col min="11266" max="11269" width="8.42578125" style="1089" bestFit="1" customWidth="1"/>
    <col min="11270" max="11270" width="7.140625" style="1089" bestFit="1" customWidth="1"/>
    <col min="11271" max="11271" width="7" style="1089" bestFit="1" customWidth="1"/>
    <col min="11272" max="11272" width="7.140625" style="1089" bestFit="1" customWidth="1"/>
    <col min="11273" max="11273" width="6.85546875" style="1089" bestFit="1" customWidth="1"/>
    <col min="11274" max="11274" width="10.42578125" style="1089" bestFit="1" customWidth="1"/>
    <col min="11275" max="11275" width="54.85546875" style="1089" customWidth="1"/>
    <col min="11276" max="11278" width="9.42578125" style="1089" bestFit="1" customWidth="1"/>
    <col min="11279" max="11279" width="10.28515625" style="1089" customWidth="1"/>
    <col min="11280" max="11280" width="8.42578125" style="1089" customWidth="1"/>
    <col min="11281" max="11281" width="6.85546875" style="1089" customWidth="1"/>
    <col min="11282" max="11282" width="8.28515625" style="1089" customWidth="1"/>
    <col min="11283" max="11283" width="6.85546875" style="1089" bestFit="1" customWidth="1"/>
    <col min="11284" max="11520" width="9.140625" style="1089"/>
    <col min="11521" max="11521" width="56.42578125" style="1089" bestFit="1" customWidth="1"/>
    <col min="11522" max="11525" width="8.42578125" style="1089" bestFit="1" customWidth="1"/>
    <col min="11526" max="11526" width="7.140625" style="1089" bestFit="1" customWidth="1"/>
    <col min="11527" max="11527" width="7" style="1089" bestFit="1" customWidth="1"/>
    <col min="11528" max="11528" width="7.140625" style="1089" bestFit="1" customWidth="1"/>
    <col min="11529" max="11529" width="6.85546875" style="1089" bestFit="1" customWidth="1"/>
    <col min="11530" max="11530" width="10.42578125" style="1089" bestFit="1" customWidth="1"/>
    <col min="11531" max="11531" width="54.85546875" style="1089" customWidth="1"/>
    <col min="11532" max="11534" width="9.42578125" style="1089" bestFit="1" customWidth="1"/>
    <col min="11535" max="11535" width="10.28515625" style="1089" customWidth="1"/>
    <col min="11536" max="11536" width="8.42578125" style="1089" customWidth="1"/>
    <col min="11537" max="11537" width="6.85546875" style="1089" customWidth="1"/>
    <col min="11538" max="11538" width="8.28515625" style="1089" customWidth="1"/>
    <col min="11539" max="11539" width="6.85546875" style="1089" bestFit="1" customWidth="1"/>
    <col min="11540" max="11776" width="9.140625" style="1089"/>
    <col min="11777" max="11777" width="56.42578125" style="1089" bestFit="1" customWidth="1"/>
    <col min="11778" max="11781" width="8.42578125" style="1089" bestFit="1" customWidth="1"/>
    <col min="11782" max="11782" width="7.140625" style="1089" bestFit="1" customWidth="1"/>
    <col min="11783" max="11783" width="7" style="1089" bestFit="1" customWidth="1"/>
    <col min="11784" max="11784" width="7.140625" style="1089" bestFit="1" customWidth="1"/>
    <col min="11785" max="11785" width="6.85546875" style="1089" bestFit="1" customWidth="1"/>
    <col min="11786" max="11786" width="10.42578125" style="1089" bestFit="1" customWidth="1"/>
    <col min="11787" max="11787" width="54.85546875" style="1089" customWidth="1"/>
    <col min="11788" max="11790" width="9.42578125" style="1089" bestFit="1" customWidth="1"/>
    <col min="11791" max="11791" width="10.28515625" style="1089" customWidth="1"/>
    <col min="11792" max="11792" width="8.42578125" style="1089" customWidth="1"/>
    <col min="11793" max="11793" width="6.85546875" style="1089" customWidth="1"/>
    <col min="11794" max="11794" width="8.28515625" style="1089" customWidth="1"/>
    <col min="11795" max="11795" width="6.85546875" style="1089" bestFit="1" customWidth="1"/>
    <col min="11796" max="12032" width="9.140625" style="1089"/>
    <col min="12033" max="12033" width="56.42578125" style="1089" bestFit="1" customWidth="1"/>
    <col min="12034" max="12037" width="8.42578125" style="1089" bestFit="1" customWidth="1"/>
    <col min="12038" max="12038" width="7.140625" style="1089" bestFit="1" customWidth="1"/>
    <col min="12039" max="12039" width="7" style="1089" bestFit="1" customWidth="1"/>
    <col min="12040" max="12040" width="7.140625" style="1089" bestFit="1" customWidth="1"/>
    <col min="12041" max="12041" width="6.85546875" style="1089" bestFit="1" customWidth="1"/>
    <col min="12042" max="12042" width="10.42578125" style="1089" bestFit="1" customWidth="1"/>
    <col min="12043" max="12043" width="54.85546875" style="1089" customWidth="1"/>
    <col min="12044" max="12046" width="9.42578125" style="1089" bestFit="1" customWidth="1"/>
    <col min="12047" max="12047" width="10.28515625" style="1089" customWidth="1"/>
    <col min="12048" max="12048" width="8.42578125" style="1089" customWidth="1"/>
    <col min="12049" max="12049" width="6.85546875" style="1089" customWidth="1"/>
    <col min="12050" max="12050" width="8.28515625" style="1089" customWidth="1"/>
    <col min="12051" max="12051" width="6.85546875" style="1089" bestFit="1" customWidth="1"/>
    <col min="12052" max="12288" width="9.140625" style="1089"/>
    <col min="12289" max="12289" width="56.42578125" style="1089" bestFit="1" customWidth="1"/>
    <col min="12290" max="12293" width="8.42578125" style="1089" bestFit="1" customWidth="1"/>
    <col min="12294" max="12294" width="7.140625" style="1089" bestFit="1" customWidth="1"/>
    <col min="12295" max="12295" width="7" style="1089" bestFit="1" customWidth="1"/>
    <col min="12296" max="12296" width="7.140625" style="1089" bestFit="1" customWidth="1"/>
    <col min="12297" max="12297" width="6.85546875" style="1089" bestFit="1" customWidth="1"/>
    <col min="12298" max="12298" width="10.42578125" style="1089" bestFit="1" customWidth="1"/>
    <col min="12299" max="12299" width="54.85546875" style="1089" customWidth="1"/>
    <col min="12300" max="12302" width="9.42578125" style="1089" bestFit="1" customWidth="1"/>
    <col min="12303" max="12303" width="10.28515625" style="1089" customWidth="1"/>
    <col min="12304" max="12304" width="8.42578125" style="1089" customWidth="1"/>
    <col min="12305" max="12305" width="6.85546875" style="1089" customWidth="1"/>
    <col min="12306" max="12306" width="8.28515625" style="1089" customWidth="1"/>
    <col min="12307" max="12307" width="6.85546875" style="1089" bestFit="1" customWidth="1"/>
    <col min="12308" max="12544" width="9.140625" style="1089"/>
    <col min="12545" max="12545" width="56.42578125" style="1089" bestFit="1" customWidth="1"/>
    <col min="12546" max="12549" width="8.42578125" style="1089" bestFit="1" customWidth="1"/>
    <col min="12550" max="12550" width="7.140625" style="1089" bestFit="1" customWidth="1"/>
    <col min="12551" max="12551" width="7" style="1089" bestFit="1" customWidth="1"/>
    <col min="12552" max="12552" width="7.140625" style="1089" bestFit="1" customWidth="1"/>
    <col min="12553" max="12553" width="6.85546875" style="1089" bestFit="1" customWidth="1"/>
    <col min="12554" max="12554" width="10.42578125" style="1089" bestFit="1" customWidth="1"/>
    <col min="12555" max="12555" width="54.85546875" style="1089" customWidth="1"/>
    <col min="12556" max="12558" width="9.42578125" style="1089" bestFit="1" customWidth="1"/>
    <col min="12559" max="12559" width="10.28515625" style="1089" customWidth="1"/>
    <col min="12560" max="12560" width="8.42578125" style="1089" customWidth="1"/>
    <col min="12561" max="12561" width="6.85546875" style="1089" customWidth="1"/>
    <col min="12562" max="12562" width="8.28515625" style="1089" customWidth="1"/>
    <col min="12563" max="12563" width="6.85546875" style="1089" bestFit="1" customWidth="1"/>
    <col min="12564" max="12800" width="9.140625" style="1089"/>
    <col min="12801" max="12801" width="56.42578125" style="1089" bestFit="1" customWidth="1"/>
    <col min="12802" max="12805" width="8.42578125" style="1089" bestFit="1" customWidth="1"/>
    <col min="12806" max="12806" width="7.140625" style="1089" bestFit="1" customWidth="1"/>
    <col min="12807" max="12807" width="7" style="1089" bestFit="1" customWidth="1"/>
    <col min="12808" max="12808" width="7.140625" style="1089" bestFit="1" customWidth="1"/>
    <col min="12809" max="12809" width="6.85546875" style="1089" bestFit="1" customWidth="1"/>
    <col min="12810" max="12810" width="10.42578125" style="1089" bestFit="1" customWidth="1"/>
    <col min="12811" max="12811" width="54.85546875" style="1089" customWidth="1"/>
    <col min="12812" max="12814" width="9.42578125" style="1089" bestFit="1" customWidth="1"/>
    <col min="12815" max="12815" width="10.28515625" style="1089" customWidth="1"/>
    <col min="12816" max="12816" width="8.42578125" style="1089" customWidth="1"/>
    <col min="12817" max="12817" width="6.85546875" style="1089" customWidth="1"/>
    <col min="12818" max="12818" width="8.28515625" style="1089" customWidth="1"/>
    <col min="12819" max="12819" width="6.85546875" style="1089" bestFit="1" customWidth="1"/>
    <col min="12820" max="13056" width="9.140625" style="1089"/>
    <col min="13057" max="13057" width="56.42578125" style="1089" bestFit="1" customWidth="1"/>
    <col min="13058" max="13061" width="8.42578125" style="1089" bestFit="1" customWidth="1"/>
    <col min="13062" max="13062" width="7.140625" style="1089" bestFit="1" customWidth="1"/>
    <col min="13063" max="13063" width="7" style="1089" bestFit="1" customWidth="1"/>
    <col min="13064" max="13064" width="7.140625" style="1089" bestFit="1" customWidth="1"/>
    <col min="13065" max="13065" width="6.85546875" style="1089" bestFit="1" customWidth="1"/>
    <col min="13066" max="13066" width="10.42578125" style="1089" bestFit="1" customWidth="1"/>
    <col min="13067" max="13067" width="54.85546875" style="1089" customWidth="1"/>
    <col min="13068" max="13070" width="9.42578125" style="1089" bestFit="1" customWidth="1"/>
    <col min="13071" max="13071" width="10.28515625" style="1089" customWidth="1"/>
    <col min="13072" max="13072" width="8.42578125" style="1089" customWidth="1"/>
    <col min="13073" max="13073" width="6.85546875" style="1089" customWidth="1"/>
    <col min="13074" max="13074" width="8.28515625" style="1089" customWidth="1"/>
    <col min="13075" max="13075" width="6.85546875" style="1089" bestFit="1" customWidth="1"/>
    <col min="13076" max="13312" width="9.140625" style="1089"/>
    <col min="13313" max="13313" width="56.42578125" style="1089" bestFit="1" customWidth="1"/>
    <col min="13314" max="13317" width="8.42578125" style="1089" bestFit="1" customWidth="1"/>
    <col min="13318" max="13318" width="7.140625" style="1089" bestFit="1" customWidth="1"/>
    <col min="13319" max="13319" width="7" style="1089" bestFit="1" customWidth="1"/>
    <col min="13320" max="13320" width="7.140625" style="1089" bestFit="1" customWidth="1"/>
    <col min="13321" max="13321" width="6.85546875" style="1089" bestFit="1" customWidth="1"/>
    <col min="13322" max="13322" width="10.42578125" style="1089" bestFit="1" customWidth="1"/>
    <col min="13323" max="13323" width="54.85546875" style="1089" customWidth="1"/>
    <col min="13324" max="13326" width="9.42578125" style="1089" bestFit="1" customWidth="1"/>
    <col min="13327" max="13327" width="10.28515625" style="1089" customWidth="1"/>
    <col min="13328" max="13328" width="8.42578125" style="1089" customWidth="1"/>
    <col min="13329" max="13329" width="6.85546875" style="1089" customWidth="1"/>
    <col min="13330" max="13330" width="8.28515625" style="1089" customWidth="1"/>
    <col min="13331" max="13331" width="6.85546875" style="1089" bestFit="1" customWidth="1"/>
    <col min="13332" max="13568" width="9.140625" style="1089"/>
    <col min="13569" max="13569" width="56.42578125" style="1089" bestFit="1" customWidth="1"/>
    <col min="13570" max="13573" width="8.42578125" style="1089" bestFit="1" customWidth="1"/>
    <col min="13574" max="13574" width="7.140625" style="1089" bestFit="1" customWidth="1"/>
    <col min="13575" max="13575" width="7" style="1089" bestFit="1" customWidth="1"/>
    <col min="13576" max="13576" width="7.140625" style="1089" bestFit="1" customWidth="1"/>
    <col min="13577" max="13577" width="6.85546875" style="1089" bestFit="1" customWidth="1"/>
    <col min="13578" max="13578" width="10.42578125" style="1089" bestFit="1" customWidth="1"/>
    <col min="13579" max="13579" width="54.85546875" style="1089" customWidth="1"/>
    <col min="13580" max="13582" width="9.42578125" style="1089" bestFit="1" customWidth="1"/>
    <col min="13583" max="13583" width="10.28515625" style="1089" customWidth="1"/>
    <col min="13584" max="13584" width="8.42578125" style="1089" customWidth="1"/>
    <col min="13585" max="13585" width="6.85546875" style="1089" customWidth="1"/>
    <col min="13586" max="13586" width="8.28515625" style="1089" customWidth="1"/>
    <col min="13587" max="13587" width="6.85546875" style="1089" bestFit="1" customWidth="1"/>
    <col min="13588" max="13824" width="9.140625" style="1089"/>
    <col min="13825" max="13825" width="56.42578125" style="1089" bestFit="1" customWidth="1"/>
    <col min="13826" max="13829" width="8.42578125" style="1089" bestFit="1" customWidth="1"/>
    <col min="13830" max="13830" width="7.140625" style="1089" bestFit="1" customWidth="1"/>
    <col min="13831" max="13831" width="7" style="1089" bestFit="1" customWidth="1"/>
    <col min="13832" max="13832" width="7.140625" style="1089" bestFit="1" customWidth="1"/>
    <col min="13833" max="13833" width="6.85546875" style="1089" bestFit="1" customWidth="1"/>
    <col min="13834" max="13834" width="10.42578125" style="1089" bestFit="1" customWidth="1"/>
    <col min="13835" max="13835" width="54.85546875" style="1089" customWidth="1"/>
    <col min="13836" max="13838" width="9.42578125" style="1089" bestFit="1" customWidth="1"/>
    <col min="13839" max="13839" width="10.28515625" style="1089" customWidth="1"/>
    <col min="13840" max="13840" width="8.42578125" style="1089" customWidth="1"/>
    <col min="13841" max="13841" width="6.85546875" style="1089" customWidth="1"/>
    <col min="13842" max="13842" width="8.28515625" style="1089" customWidth="1"/>
    <col min="13843" max="13843" width="6.85546875" style="1089" bestFit="1" customWidth="1"/>
    <col min="13844" max="14080" width="9.140625" style="1089"/>
    <col min="14081" max="14081" width="56.42578125" style="1089" bestFit="1" customWidth="1"/>
    <col min="14082" max="14085" width="8.42578125" style="1089" bestFit="1" customWidth="1"/>
    <col min="14086" max="14086" width="7.140625" style="1089" bestFit="1" customWidth="1"/>
    <col min="14087" max="14087" width="7" style="1089" bestFit="1" customWidth="1"/>
    <col min="14088" max="14088" width="7.140625" style="1089" bestFit="1" customWidth="1"/>
    <col min="14089" max="14089" width="6.85546875" style="1089" bestFit="1" customWidth="1"/>
    <col min="14090" max="14090" width="10.42578125" style="1089" bestFit="1" customWidth="1"/>
    <col min="14091" max="14091" width="54.85546875" style="1089" customWidth="1"/>
    <col min="14092" max="14094" width="9.42578125" style="1089" bestFit="1" customWidth="1"/>
    <col min="14095" max="14095" width="10.28515625" style="1089" customWidth="1"/>
    <col min="14096" max="14096" width="8.42578125" style="1089" customWidth="1"/>
    <col min="14097" max="14097" width="6.85546875" style="1089" customWidth="1"/>
    <col min="14098" max="14098" width="8.28515625" style="1089" customWidth="1"/>
    <col min="14099" max="14099" width="6.85546875" style="1089" bestFit="1" customWidth="1"/>
    <col min="14100" max="14336" width="9.140625" style="1089"/>
    <col min="14337" max="14337" width="56.42578125" style="1089" bestFit="1" customWidth="1"/>
    <col min="14338" max="14341" width="8.42578125" style="1089" bestFit="1" customWidth="1"/>
    <col min="14342" max="14342" width="7.140625" style="1089" bestFit="1" customWidth="1"/>
    <col min="14343" max="14343" width="7" style="1089" bestFit="1" customWidth="1"/>
    <col min="14344" max="14344" width="7.140625" style="1089" bestFit="1" customWidth="1"/>
    <col min="14345" max="14345" width="6.85546875" style="1089" bestFit="1" customWidth="1"/>
    <col min="14346" max="14346" width="10.42578125" style="1089" bestFit="1" customWidth="1"/>
    <col min="14347" max="14347" width="54.85546875" style="1089" customWidth="1"/>
    <col min="14348" max="14350" width="9.42578125" style="1089" bestFit="1" customWidth="1"/>
    <col min="14351" max="14351" width="10.28515625" style="1089" customWidth="1"/>
    <col min="14352" max="14352" width="8.42578125" style="1089" customWidth="1"/>
    <col min="14353" max="14353" width="6.85546875" style="1089" customWidth="1"/>
    <col min="14354" max="14354" width="8.28515625" style="1089" customWidth="1"/>
    <col min="14355" max="14355" width="6.85546875" style="1089" bestFit="1" customWidth="1"/>
    <col min="14356" max="14592" width="9.140625" style="1089"/>
    <col min="14593" max="14593" width="56.42578125" style="1089" bestFit="1" customWidth="1"/>
    <col min="14594" max="14597" width="8.42578125" style="1089" bestFit="1" customWidth="1"/>
    <col min="14598" max="14598" width="7.140625" style="1089" bestFit="1" customWidth="1"/>
    <col min="14599" max="14599" width="7" style="1089" bestFit="1" customWidth="1"/>
    <col min="14600" max="14600" width="7.140625" style="1089" bestFit="1" customWidth="1"/>
    <col min="14601" max="14601" width="6.85546875" style="1089" bestFit="1" customWidth="1"/>
    <col min="14602" max="14602" width="10.42578125" style="1089" bestFit="1" customWidth="1"/>
    <col min="14603" max="14603" width="54.85546875" style="1089" customWidth="1"/>
    <col min="14604" max="14606" width="9.42578125" style="1089" bestFit="1" customWidth="1"/>
    <col min="14607" max="14607" width="10.28515625" style="1089" customWidth="1"/>
    <col min="14608" max="14608" width="8.42578125" style="1089" customWidth="1"/>
    <col min="14609" max="14609" width="6.85546875" style="1089" customWidth="1"/>
    <col min="14610" max="14610" width="8.28515625" style="1089" customWidth="1"/>
    <col min="14611" max="14611" width="6.85546875" style="1089" bestFit="1" customWidth="1"/>
    <col min="14612" max="14848" width="9.140625" style="1089"/>
    <col min="14849" max="14849" width="56.42578125" style="1089" bestFit="1" customWidth="1"/>
    <col min="14850" max="14853" width="8.42578125" style="1089" bestFit="1" customWidth="1"/>
    <col min="14854" max="14854" width="7.140625" style="1089" bestFit="1" customWidth="1"/>
    <col min="14855" max="14855" width="7" style="1089" bestFit="1" customWidth="1"/>
    <col min="14856" max="14856" width="7.140625" style="1089" bestFit="1" customWidth="1"/>
    <col min="14857" max="14857" width="6.85546875" style="1089" bestFit="1" customWidth="1"/>
    <col min="14858" max="14858" width="10.42578125" style="1089" bestFit="1" customWidth="1"/>
    <col min="14859" max="14859" width="54.85546875" style="1089" customWidth="1"/>
    <col min="14860" max="14862" width="9.42578125" style="1089" bestFit="1" customWidth="1"/>
    <col min="14863" max="14863" width="10.28515625" style="1089" customWidth="1"/>
    <col min="14864" max="14864" width="8.42578125" style="1089" customWidth="1"/>
    <col min="14865" max="14865" width="6.85546875" style="1089" customWidth="1"/>
    <col min="14866" max="14866" width="8.28515625" style="1089" customWidth="1"/>
    <col min="14867" max="14867" width="6.85546875" style="1089" bestFit="1" customWidth="1"/>
    <col min="14868" max="15104" width="9.140625" style="1089"/>
    <col min="15105" max="15105" width="56.42578125" style="1089" bestFit="1" customWidth="1"/>
    <col min="15106" max="15109" width="8.42578125" style="1089" bestFit="1" customWidth="1"/>
    <col min="15110" max="15110" width="7.140625" style="1089" bestFit="1" customWidth="1"/>
    <col min="15111" max="15111" width="7" style="1089" bestFit="1" customWidth="1"/>
    <col min="15112" max="15112" width="7.140625" style="1089" bestFit="1" customWidth="1"/>
    <col min="15113" max="15113" width="6.85546875" style="1089" bestFit="1" customWidth="1"/>
    <col min="15114" max="15114" width="10.42578125" style="1089" bestFit="1" customWidth="1"/>
    <col min="15115" max="15115" width="54.85546875" style="1089" customWidth="1"/>
    <col min="15116" max="15118" width="9.42578125" style="1089" bestFit="1" customWidth="1"/>
    <col min="15119" max="15119" width="10.28515625" style="1089" customWidth="1"/>
    <col min="15120" max="15120" width="8.42578125" style="1089" customWidth="1"/>
    <col min="15121" max="15121" width="6.85546875" style="1089" customWidth="1"/>
    <col min="15122" max="15122" width="8.28515625" style="1089" customWidth="1"/>
    <col min="15123" max="15123" width="6.85546875" style="1089" bestFit="1" customWidth="1"/>
    <col min="15124" max="15360" width="9.140625" style="1089"/>
    <col min="15361" max="15361" width="56.42578125" style="1089" bestFit="1" customWidth="1"/>
    <col min="15362" max="15365" width="8.42578125" style="1089" bestFit="1" customWidth="1"/>
    <col min="15366" max="15366" width="7.140625" style="1089" bestFit="1" customWidth="1"/>
    <col min="15367" max="15367" width="7" style="1089" bestFit="1" customWidth="1"/>
    <col min="15368" max="15368" width="7.140625" style="1089" bestFit="1" customWidth="1"/>
    <col min="15369" max="15369" width="6.85546875" style="1089" bestFit="1" customWidth="1"/>
    <col min="15370" max="15370" width="10.42578125" style="1089" bestFit="1" customWidth="1"/>
    <col min="15371" max="15371" width="54.85546875" style="1089" customWidth="1"/>
    <col min="15372" max="15374" width="9.42578125" style="1089" bestFit="1" customWidth="1"/>
    <col min="15375" max="15375" width="10.28515625" style="1089" customWidth="1"/>
    <col min="15376" max="15376" width="8.42578125" style="1089" customWidth="1"/>
    <col min="15377" max="15377" width="6.85546875" style="1089" customWidth="1"/>
    <col min="15378" max="15378" width="8.28515625" style="1089" customWidth="1"/>
    <col min="15379" max="15379" width="6.85546875" style="1089" bestFit="1" customWidth="1"/>
    <col min="15380" max="15616" width="9.140625" style="1089"/>
    <col min="15617" max="15617" width="56.42578125" style="1089" bestFit="1" customWidth="1"/>
    <col min="15618" max="15621" width="8.42578125" style="1089" bestFit="1" customWidth="1"/>
    <col min="15622" max="15622" width="7.140625" style="1089" bestFit="1" customWidth="1"/>
    <col min="15623" max="15623" width="7" style="1089" bestFit="1" customWidth="1"/>
    <col min="15624" max="15624" width="7.140625" style="1089" bestFit="1" customWidth="1"/>
    <col min="15625" max="15625" width="6.85546875" style="1089" bestFit="1" customWidth="1"/>
    <col min="15626" max="15626" width="10.42578125" style="1089" bestFit="1" customWidth="1"/>
    <col min="15627" max="15627" width="54.85546875" style="1089" customWidth="1"/>
    <col min="15628" max="15630" width="9.42578125" style="1089" bestFit="1" customWidth="1"/>
    <col min="15631" max="15631" width="10.28515625" style="1089" customWidth="1"/>
    <col min="15632" max="15632" width="8.42578125" style="1089" customWidth="1"/>
    <col min="15633" max="15633" width="6.85546875" style="1089" customWidth="1"/>
    <col min="15634" max="15634" width="8.28515625" style="1089" customWidth="1"/>
    <col min="15635" max="15635" width="6.85546875" style="1089" bestFit="1" customWidth="1"/>
    <col min="15636" max="15872" width="9.140625" style="1089"/>
    <col min="15873" max="15873" width="56.42578125" style="1089" bestFit="1" customWidth="1"/>
    <col min="15874" max="15877" width="8.42578125" style="1089" bestFit="1" customWidth="1"/>
    <col min="15878" max="15878" width="7.140625" style="1089" bestFit="1" customWidth="1"/>
    <col min="15879" max="15879" width="7" style="1089" bestFit="1" customWidth="1"/>
    <col min="15880" max="15880" width="7.140625" style="1089" bestFit="1" customWidth="1"/>
    <col min="15881" max="15881" width="6.85546875" style="1089" bestFit="1" customWidth="1"/>
    <col min="15882" max="15882" width="10.42578125" style="1089" bestFit="1" customWidth="1"/>
    <col min="15883" max="15883" width="54.85546875" style="1089" customWidth="1"/>
    <col min="15884" max="15886" width="9.42578125" style="1089" bestFit="1" customWidth="1"/>
    <col min="15887" max="15887" width="10.28515625" style="1089" customWidth="1"/>
    <col min="15888" max="15888" width="8.42578125" style="1089" customWidth="1"/>
    <col min="15889" max="15889" width="6.85546875" style="1089" customWidth="1"/>
    <col min="15890" max="15890" width="8.28515625" style="1089" customWidth="1"/>
    <col min="15891" max="15891" width="6.85546875" style="1089" bestFit="1" customWidth="1"/>
    <col min="15892" max="16128" width="9.140625" style="1089"/>
    <col min="16129" max="16129" width="56.42578125" style="1089" bestFit="1" customWidth="1"/>
    <col min="16130" max="16133" width="8.42578125" style="1089" bestFit="1" customWidth="1"/>
    <col min="16134" max="16134" width="7.140625" style="1089" bestFit="1" customWidth="1"/>
    <col min="16135" max="16135" width="7" style="1089" bestFit="1" customWidth="1"/>
    <col min="16136" max="16136" width="7.140625" style="1089" bestFit="1" customWidth="1"/>
    <col min="16137" max="16137" width="6.85546875" style="1089" bestFit="1" customWidth="1"/>
    <col min="16138" max="16138" width="10.42578125" style="1089" bestFit="1" customWidth="1"/>
    <col min="16139" max="16139" width="54.85546875" style="1089" customWidth="1"/>
    <col min="16140" max="16142" width="9.42578125" style="1089" bestFit="1" customWidth="1"/>
    <col min="16143" max="16143" width="10.28515625" style="1089" customWidth="1"/>
    <col min="16144" max="16144" width="8.42578125" style="1089" customWidth="1"/>
    <col min="16145" max="16145" width="6.85546875" style="1089" customWidth="1"/>
    <col min="16146" max="16146" width="8.28515625" style="1089" customWidth="1"/>
    <col min="16147" max="16147" width="6.85546875" style="1089" bestFit="1" customWidth="1"/>
    <col min="16148" max="16384" width="9.140625" style="1089"/>
  </cols>
  <sheetData>
    <row r="1" spans="1:19" ht="18.75">
      <c r="A1" s="2090" t="s">
        <v>981</v>
      </c>
      <c r="B1" s="2090"/>
      <c r="C1" s="2090"/>
      <c r="D1" s="2090"/>
      <c r="E1" s="2090"/>
      <c r="F1" s="2090"/>
      <c r="G1" s="2090"/>
      <c r="H1" s="2090"/>
      <c r="I1" s="2090"/>
      <c r="J1" s="2090"/>
      <c r="K1" s="2090"/>
      <c r="L1" s="2090"/>
      <c r="M1" s="2090"/>
      <c r="N1" s="2090"/>
      <c r="O1" s="2090"/>
      <c r="P1" s="2090"/>
      <c r="Q1" s="2090"/>
      <c r="R1" s="2090"/>
      <c r="S1" s="2090"/>
    </row>
    <row r="2" spans="1:19" ht="19.5">
      <c r="A2" s="2091" t="s">
        <v>982</v>
      </c>
      <c r="B2" s="2091"/>
      <c r="C2" s="2091"/>
      <c r="D2" s="2091"/>
      <c r="E2" s="2091"/>
      <c r="F2" s="2091"/>
      <c r="G2" s="2091"/>
      <c r="H2" s="2091"/>
      <c r="I2" s="2091"/>
      <c r="J2" s="2091"/>
      <c r="K2" s="2091"/>
      <c r="L2" s="2091"/>
      <c r="M2" s="2091"/>
      <c r="N2" s="2091"/>
      <c r="O2" s="2091"/>
      <c r="P2" s="2091"/>
      <c r="Q2" s="2091"/>
      <c r="R2" s="2091"/>
      <c r="S2" s="2091"/>
    </row>
    <row r="3" spans="1:19" ht="13.5" thickBot="1">
      <c r="A3" s="1090"/>
      <c r="B3" s="1090"/>
      <c r="C3" s="1090"/>
      <c r="D3" s="1090"/>
      <c r="E3" s="1090"/>
      <c r="F3" s="1090"/>
      <c r="G3" s="1090"/>
      <c r="H3" s="2092" t="s">
        <v>48</v>
      </c>
      <c r="I3" s="2092"/>
      <c r="K3" s="1090"/>
      <c r="L3" s="1090"/>
      <c r="M3" s="1090"/>
      <c r="N3" s="1090"/>
      <c r="O3" s="1090"/>
      <c r="P3" s="1090"/>
      <c r="Q3" s="1090"/>
      <c r="R3" s="2092" t="s">
        <v>48</v>
      </c>
      <c r="S3" s="2092"/>
    </row>
    <row r="4" spans="1:19" ht="13.5" customHeight="1" thickTop="1">
      <c r="A4" s="2093" t="s">
        <v>113</v>
      </c>
      <c r="B4" s="1091">
        <v>2017</v>
      </c>
      <c r="C4" s="1092">
        <v>2018</v>
      </c>
      <c r="D4" s="1093">
        <v>2018</v>
      </c>
      <c r="E4" s="1092">
        <v>2019</v>
      </c>
      <c r="F4" s="2096" t="s">
        <v>817</v>
      </c>
      <c r="G4" s="2097"/>
      <c r="H4" s="2097"/>
      <c r="I4" s="2098"/>
      <c r="K4" s="2093" t="s">
        <v>113</v>
      </c>
      <c r="L4" s="1091">
        <v>2017</v>
      </c>
      <c r="M4" s="1093">
        <v>2018</v>
      </c>
      <c r="N4" s="1093">
        <v>2018</v>
      </c>
      <c r="O4" s="1092">
        <v>2019</v>
      </c>
      <c r="P4" s="2096" t="s">
        <v>817</v>
      </c>
      <c r="Q4" s="2097"/>
      <c r="R4" s="2097"/>
      <c r="S4" s="2098"/>
    </row>
    <row r="5" spans="1:19">
      <c r="A5" s="2094"/>
      <c r="B5" s="1094" t="s">
        <v>818</v>
      </c>
      <c r="C5" s="1095" t="s">
        <v>819</v>
      </c>
      <c r="D5" s="1094" t="s">
        <v>820</v>
      </c>
      <c r="E5" s="1095" t="s">
        <v>821</v>
      </c>
      <c r="F5" s="2086" t="s">
        <v>33</v>
      </c>
      <c r="G5" s="2087"/>
      <c r="H5" s="2086" t="s">
        <v>110</v>
      </c>
      <c r="I5" s="2088"/>
      <c r="K5" s="2094"/>
      <c r="L5" s="1094" t="s">
        <v>818</v>
      </c>
      <c r="M5" s="1095" t="s">
        <v>819</v>
      </c>
      <c r="N5" s="1094" t="s">
        <v>820</v>
      </c>
      <c r="O5" s="1095" t="s">
        <v>821</v>
      </c>
      <c r="P5" s="2086" t="s">
        <v>33</v>
      </c>
      <c r="Q5" s="2087"/>
      <c r="R5" s="2086" t="s">
        <v>110</v>
      </c>
      <c r="S5" s="2088"/>
    </row>
    <row r="6" spans="1:19">
      <c r="A6" s="2095"/>
      <c r="B6" s="1096"/>
      <c r="C6" s="1097"/>
      <c r="D6" s="1097"/>
      <c r="E6" s="1097"/>
      <c r="F6" s="1098" t="s">
        <v>3</v>
      </c>
      <c r="G6" s="1099" t="s">
        <v>822</v>
      </c>
      <c r="H6" s="1098" t="s">
        <v>3</v>
      </c>
      <c r="I6" s="1100" t="s">
        <v>822</v>
      </c>
      <c r="K6" s="2095"/>
      <c r="L6" s="1096"/>
      <c r="M6" s="1097"/>
      <c r="N6" s="1097"/>
      <c r="O6" s="1097"/>
      <c r="P6" s="1098" t="s">
        <v>3</v>
      </c>
      <c r="Q6" s="1099" t="s">
        <v>822</v>
      </c>
      <c r="R6" s="1098" t="s">
        <v>3</v>
      </c>
      <c r="S6" s="1100" t="s">
        <v>822</v>
      </c>
    </row>
    <row r="7" spans="1:19" s="1090" customFormat="1">
      <c r="A7" s="1101" t="s">
        <v>983</v>
      </c>
      <c r="B7" s="1102">
        <v>90041.163963841056</v>
      </c>
      <c r="C7" s="1103">
        <v>132786.40006639928</v>
      </c>
      <c r="D7" s="1103">
        <v>135756.55206655609</v>
      </c>
      <c r="E7" s="1103">
        <v>184147.82208629302</v>
      </c>
      <c r="F7" s="1103">
        <v>42745.236102558221</v>
      </c>
      <c r="G7" s="1103">
        <v>47.472993707326964</v>
      </c>
      <c r="H7" s="1103">
        <v>48391.270019736927</v>
      </c>
      <c r="I7" s="1104">
        <v>35.645623937187644</v>
      </c>
      <c r="J7" s="1105"/>
      <c r="K7" s="1101" t="s">
        <v>984</v>
      </c>
      <c r="L7" s="1106">
        <v>33692.491801106589</v>
      </c>
      <c r="M7" s="1107">
        <v>35914.072266846902</v>
      </c>
      <c r="N7" s="1107">
        <v>36935.751115149898</v>
      </c>
      <c r="O7" s="1107">
        <v>42272.022676787907</v>
      </c>
      <c r="P7" s="1107">
        <v>2221.5804657403132</v>
      </c>
      <c r="Q7" s="1107">
        <v>6.5936959452412722</v>
      </c>
      <c r="R7" s="1107">
        <v>5336.2715616380083</v>
      </c>
      <c r="S7" s="1108">
        <v>14.447442925965664</v>
      </c>
    </row>
    <row r="8" spans="1:19" s="1119" customFormat="1">
      <c r="A8" s="1109" t="s">
        <v>985</v>
      </c>
      <c r="B8" s="1110">
        <v>11443.927111926099</v>
      </c>
      <c r="C8" s="1111">
        <v>15131.20466119794</v>
      </c>
      <c r="D8" s="1111">
        <v>15778.509357744011</v>
      </c>
      <c r="E8" s="1111">
        <v>25101.529528721516</v>
      </c>
      <c r="F8" s="1112">
        <v>3687.2775492718411</v>
      </c>
      <c r="G8" s="1112">
        <v>32.220386526485349</v>
      </c>
      <c r="H8" s="1112">
        <v>9323.0201709775047</v>
      </c>
      <c r="I8" s="1113">
        <v>59.086824741158551</v>
      </c>
      <c r="J8" s="1114"/>
      <c r="K8" s="1109" t="s">
        <v>986</v>
      </c>
      <c r="L8" s="1115">
        <v>20785.778497327086</v>
      </c>
      <c r="M8" s="1116">
        <v>24074.633955571902</v>
      </c>
      <c r="N8" s="1116">
        <v>25683.661072491901</v>
      </c>
      <c r="O8" s="1116">
        <v>30531.855996371909</v>
      </c>
      <c r="P8" s="1117">
        <v>3288.855458244816</v>
      </c>
      <c r="Q8" s="1117">
        <v>15.822623428166239</v>
      </c>
      <c r="R8" s="1117">
        <v>4848.194923880008</v>
      </c>
      <c r="S8" s="1118">
        <v>18.87657258128435</v>
      </c>
    </row>
    <row r="9" spans="1:19" s="1119" customFormat="1">
      <c r="A9" s="1109" t="s">
        <v>987</v>
      </c>
      <c r="B9" s="1120">
        <v>2959.2410274899999</v>
      </c>
      <c r="C9" s="1112">
        <v>2989.2114092899992</v>
      </c>
      <c r="D9" s="1112">
        <v>3138.66533708</v>
      </c>
      <c r="E9" s="1112">
        <v>3373.8422626000006</v>
      </c>
      <c r="F9" s="1120">
        <v>29.970381799999359</v>
      </c>
      <c r="G9" s="1112">
        <v>1.0127725832937629</v>
      </c>
      <c r="H9" s="1112">
        <v>235.17692552000062</v>
      </c>
      <c r="I9" s="1113">
        <v>7.4928958733393722</v>
      </c>
      <c r="K9" s="1109" t="s">
        <v>988</v>
      </c>
      <c r="L9" s="1121">
        <v>27.260503960000001</v>
      </c>
      <c r="M9" s="1117">
        <v>75.533402249999995</v>
      </c>
      <c r="N9" s="1117">
        <v>80.731090099999989</v>
      </c>
      <c r="O9" s="1117">
        <v>73.182522859999992</v>
      </c>
      <c r="P9" s="1121">
        <v>48.272898289999993</v>
      </c>
      <c r="Q9" s="1117">
        <v>177.07999221449461</v>
      </c>
      <c r="R9" s="1117">
        <v>-7.548567239999997</v>
      </c>
      <c r="S9" s="1118">
        <v>-9.3502605138240273</v>
      </c>
    </row>
    <row r="10" spans="1:19" s="1119" customFormat="1">
      <c r="A10" s="1109" t="s">
        <v>989</v>
      </c>
      <c r="B10" s="1120">
        <v>32324.876146634997</v>
      </c>
      <c r="C10" s="1112">
        <v>43712.271491556334</v>
      </c>
      <c r="D10" s="1112">
        <v>47489.253618740273</v>
      </c>
      <c r="E10" s="1112">
        <v>60757.75551804767</v>
      </c>
      <c r="F10" s="1120">
        <v>11387.395344921337</v>
      </c>
      <c r="G10" s="1112">
        <v>35.227962802594554</v>
      </c>
      <c r="H10" s="1112">
        <v>13268.501899307397</v>
      </c>
      <c r="I10" s="1113">
        <v>27.940009345759361</v>
      </c>
      <c r="K10" s="1109" t="s">
        <v>990</v>
      </c>
      <c r="L10" s="1121">
        <v>8732.5246681595017</v>
      </c>
      <c r="M10" s="1117">
        <v>7279.486366305001</v>
      </c>
      <c r="N10" s="1117">
        <v>6654.8503755279999</v>
      </c>
      <c r="O10" s="1117">
        <v>5911.4704500999987</v>
      </c>
      <c r="P10" s="1121">
        <v>-1453.0383018545008</v>
      </c>
      <c r="Q10" s="1117">
        <v>-16.639383878897743</v>
      </c>
      <c r="R10" s="1117">
        <v>-743.37992542800112</v>
      </c>
      <c r="S10" s="1118">
        <v>-11.1704979598286</v>
      </c>
    </row>
    <row r="11" spans="1:19" s="1119" customFormat="1">
      <c r="A11" s="1109" t="s">
        <v>991</v>
      </c>
      <c r="B11" s="1120">
        <v>1826.9595200699998</v>
      </c>
      <c r="C11" s="1112">
        <v>2449.1497607003994</v>
      </c>
      <c r="D11" s="1112">
        <v>2550.2065493404002</v>
      </c>
      <c r="E11" s="1112">
        <v>2808.2677933103996</v>
      </c>
      <c r="F11" s="1120">
        <v>622.19024063039956</v>
      </c>
      <c r="G11" s="1112">
        <v>34.056049616608931</v>
      </c>
      <c r="H11" s="1112">
        <v>258.0612439699994</v>
      </c>
      <c r="I11" s="1113">
        <v>10.119229128195354</v>
      </c>
      <c r="K11" s="1109" t="s">
        <v>992</v>
      </c>
      <c r="L11" s="1122">
        <v>4146.92813166</v>
      </c>
      <c r="M11" s="1123">
        <v>4484.4185427199991</v>
      </c>
      <c r="N11" s="1123">
        <v>4516.5085770300002</v>
      </c>
      <c r="O11" s="1123">
        <v>5755.5137074560016</v>
      </c>
      <c r="P11" s="1117">
        <v>337.49041105999913</v>
      </c>
      <c r="Q11" s="1117">
        <v>8.1383231236491902</v>
      </c>
      <c r="R11" s="1117">
        <v>1239.0051304260014</v>
      </c>
      <c r="S11" s="1118">
        <v>27.432808092678435</v>
      </c>
    </row>
    <row r="12" spans="1:19" s="1119" customFormat="1">
      <c r="A12" s="1109" t="s">
        <v>993</v>
      </c>
      <c r="B12" s="1124">
        <v>41486.160157719947</v>
      </c>
      <c r="C12" s="1125">
        <v>68504.562743654606</v>
      </c>
      <c r="D12" s="1125">
        <v>66799.917203651436</v>
      </c>
      <c r="E12" s="1125">
        <v>92106.426983613404</v>
      </c>
      <c r="F12" s="1112">
        <v>27018.402585934658</v>
      </c>
      <c r="G12" s="1112">
        <v>65.12630352680867</v>
      </c>
      <c r="H12" s="1112">
        <v>25306.509779961969</v>
      </c>
      <c r="I12" s="1113">
        <v>37.884043632585005</v>
      </c>
      <c r="K12" s="1101" t="s">
        <v>994</v>
      </c>
      <c r="L12" s="1106">
        <v>105100.41508861403</v>
      </c>
      <c r="M12" s="1107">
        <v>122977.084420677</v>
      </c>
      <c r="N12" s="1107">
        <v>133168.104986046</v>
      </c>
      <c r="O12" s="1107">
        <v>162061.05825427501</v>
      </c>
      <c r="P12" s="1107">
        <v>17876.669332062971</v>
      </c>
      <c r="Q12" s="1107">
        <v>17.00913294870481</v>
      </c>
      <c r="R12" s="1107">
        <v>28892.953268229001</v>
      </c>
      <c r="S12" s="1108">
        <v>21.696601653418846</v>
      </c>
    </row>
    <row r="13" spans="1:19" s="1090" customFormat="1">
      <c r="A13" s="1101" t="s">
        <v>995</v>
      </c>
      <c r="B13" s="1102">
        <v>3894.4797711739998</v>
      </c>
      <c r="C13" s="1103">
        <v>4840.865751450001</v>
      </c>
      <c r="D13" s="1103">
        <v>5033.271656500001</v>
      </c>
      <c r="E13" s="1103">
        <v>7766.7032623370023</v>
      </c>
      <c r="F13" s="1103">
        <v>946.38598027600119</v>
      </c>
      <c r="G13" s="1103">
        <v>24.30070345417948</v>
      </c>
      <c r="H13" s="1103">
        <v>2733.4316058370014</v>
      </c>
      <c r="I13" s="1104">
        <v>54.307253658900557</v>
      </c>
      <c r="K13" s="1109" t="s">
        <v>996</v>
      </c>
      <c r="L13" s="1115">
        <v>15215.767211950006</v>
      </c>
      <c r="M13" s="1116">
        <v>16461.198877925002</v>
      </c>
      <c r="N13" s="1116">
        <v>16560.525646539998</v>
      </c>
      <c r="O13" s="1116">
        <v>18799.026923592006</v>
      </c>
      <c r="P13" s="1117">
        <v>1245.4316659749966</v>
      </c>
      <c r="Q13" s="1117">
        <v>8.1851388012618393</v>
      </c>
      <c r="R13" s="1117">
        <v>2238.5012770520079</v>
      </c>
      <c r="S13" s="1118">
        <v>13.517090730267366</v>
      </c>
    </row>
    <row r="14" spans="1:19" s="1119" customFormat="1">
      <c r="A14" s="1109" t="s">
        <v>997</v>
      </c>
      <c r="B14" s="1110">
        <v>1449.5635857780001</v>
      </c>
      <c r="C14" s="1111">
        <v>2107.0739029500005</v>
      </c>
      <c r="D14" s="1111">
        <v>2067.7479726500001</v>
      </c>
      <c r="E14" s="1111">
        <v>4529.5332770470013</v>
      </c>
      <c r="F14" s="1112">
        <v>657.51031717200044</v>
      </c>
      <c r="G14" s="1112">
        <v>45.359191112620692</v>
      </c>
      <c r="H14" s="1112">
        <v>2461.7853043970013</v>
      </c>
      <c r="I14" s="1113">
        <v>119.05635198094319</v>
      </c>
      <c r="K14" s="1109" t="s">
        <v>998</v>
      </c>
      <c r="L14" s="1121">
        <v>13977.515579923998</v>
      </c>
      <c r="M14" s="1117">
        <v>15002.383508878998</v>
      </c>
      <c r="N14" s="1117">
        <v>15524.152952999002</v>
      </c>
      <c r="O14" s="1117">
        <v>16407.267714145</v>
      </c>
      <c r="P14" s="1121">
        <v>1024.867928955</v>
      </c>
      <c r="Q14" s="1117">
        <v>7.332261038056183</v>
      </c>
      <c r="R14" s="1117">
        <v>883.11476114599827</v>
      </c>
      <c r="S14" s="1118">
        <v>5.6886502202066715</v>
      </c>
    </row>
    <row r="15" spans="1:19" s="1119" customFormat="1">
      <c r="A15" s="1109" t="s">
        <v>999</v>
      </c>
      <c r="B15" s="1120">
        <v>581.56760937599995</v>
      </c>
      <c r="C15" s="1112">
        <v>548.54565677999994</v>
      </c>
      <c r="D15" s="1112">
        <v>489.91181279999995</v>
      </c>
      <c r="E15" s="1112">
        <v>464.12391065999998</v>
      </c>
      <c r="F15" s="1120">
        <v>-33.021952596000006</v>
      </c>
      <c r="G15" s="1112">
        <v>-5.6780934948270776</v>
      </c>
      <c r="H15" s="1112">
        <v>-25.787902139999971</v>
      </c>
      <c r="I15" s="1113">
        <v>-5.2637845151383482</v>
      </c>
      <c r="K15" s="1109" t="s">
        <v>1000</v>
      </c>
      <c r="L15" s="1121">
        <v>0</v>
      </c>
      <c r="M15" s="1117">
        <v>0</v>
      </c>
      <c r="N15" s="1117">
        <v>0</v>
      </c>
      <c r="O15" s="1117">
        <v>0</v>
      </c>
      <c r="P15" s="1126">
        <v>0</v>
      </c>
      <c r="Q15" s="1127"/>
      <c r="R15" s="1127">
        <v>0</v>
      </c>
      <c r="S15" s="1128"/>
    </row>
    <row r="16" spans="1:19" s="1119" customFormat="1">
      <c r="A16" s="1109" t="s">
        <v>1001</v>
      </c>
      <c r="B16" s="1120">
        <v>575.03229275000001</v>
      </c>
      <c r="C16" s="1112">
        <v>716.44534208000005</v>
      </c>
      <c r="D16" s="1112">
        <v>756.08660152999983</v>
      </c>
      <c r="E16" s="1112">
        <v>789.49914945000012</v>
      </c>
      <c r="F16" s="1120">
        <v>141.41304933000004</v>
      </c>
      <c r="G16" s="1112">
        <v>24.592192666904801</v>
      </c>
      <c r="H16" s="1112">
        <v>33.412547920000293</v>
      </c>
      <c r="I16" s="1113">
        <v>4.4191429728271094</v>
      </c>
      <c r="K16" s="1109" t="s">
        <v>1002</v>
      </c>
      <c r="L16" s="1121">
        <v>0</v>
      </c>
      <c r="M16" s="1117">
        <v>0</v>
      </c>
      <c r="N16" s="1117">
        <v>0</v>
      </c>
      <c r="O16" s="1117">
        <v>0</v>
      </c>
      <c r="P16" s="1126">
        <v>0</v>
      </c>
      <c r="Q16" s="1127"/>
      <c r="R16" s="1127">
        <v>0</v>
      </c>
      <c r="S16" s="1128"/>
    </row>
    <row r="17" spans="1:19" s="1119" customFormat="1">
      <c r="A17" s="1109" t="s">
        <v>1003</v>
      </c>
      <c r="B17" s="1120">
        <v>7.3199999999999994</v>
      </c>
      <c r="C17" s="1112">
        <v>36.793459999999996</v>
      </c>
      <c r="D17" s="1112">
        <v>15.38632142</v>
      </c>
      <c r="E17" s="1112">
        <v>24.642677460000002</v>
      </c>
      <c r="F17" s="1120">
        <v>29.473459999999996</v>
      </c>
      <c r="G17" s="1112">
        <v>402.64289617486338</v>
      </c>
      <c r="H17" s="1112">
        <v>9.2563560400000018</v>
      </c>
      <c r="I17" s="1113">
        <v>60.159643018818478</v>
      </c>
      <c r="J17" s="1114"/>
      <c r="K17" s="1109" t="s">
        <v>1004</v>
      </c>
      <c r="L17" s="1121">
        <v>58209.597537530019</v>
      </c>
      <c r="M17" s="1117">
        <v>72134.927782760016</v>
      </c>
      <c r="N17" s="1117">
        <v>80767.473512604003</v>
      </c>
      <c r="O17" s="1117">
        <v>103719.41205548799</v>
      </c>
      <c r="P17" s="1121">
        <v>13925.330245229998</v>
      </c>
      <c r="Q17" s="1129">
        <v>23.92273926348965</v>
      </c>
      <c r="R17" s="1129">
        <v>22951.938542883989</v>
      </c>
      <c r="S17" s="1130">
        <v>28.417304076377071</v>
      </c>
    </row>
    <row r="18" spans="1:19" s="1119" customFormat="1">
      <c r="A18" s="1109" t="s">
        <v>1005</v>
      </c>
      <c r="B18" s="1120">
        <v>32.251591149999996</v>
      </c>
      <c r="C18" s="1112">
        <v>43.730804509999999</v>
      </c>
      <c r="D18" s="1112">
        <v>43.687589719999998</v>
      </c>
      <c r="E18" s="1112">
        <v>66.216881640000011</v>
      </c>
      <c r="F18" s="1120">
        <v>11.479213360000003</v>
      </c>
      <c r="G18" s="1112">
        <v>35.592703958731676</v>
      </c>
      <c r="H18" s="1112">
        <v>22.529291920000013</v>
      </c>
      <c r="I18" s="1113">
        <v>51.569088760431647</v>
      </c>
      <c r="K18" s="1109" t="s">
        <v>1006</v>
      </c>
      <c r="L18" s="1121">
        <v>5158.7032163699996</v>
      </c>
      <c r="M18" s="1117">
        <v>5749.040770919999</v>
      </c>
      <c r="N18" s="1117">
        <v>6095.5717954199999</v>
      </c>
      <c r="O18" s="1117">
        <v>6983.4073161099986</v>
      </c>
      <c r="P18" s="1121">
        <v>590.33755454999937</v>
      </c>
      <c r="Q18" s="1129">
        <v>11.443526207840261</v>
      </c>
      <c r="R18" s="1129">
        <v>887.8355206899987</v>
      </c>
      <c r="S18" s="1130">
        <v>14.565254097361095</v>
      </c>
    </row>
    <row r="19" spans="1:19" s="1119" customFormat="1">
      <c r="A19" s="1109" t="s">
        <v>1007</v>
      </c>
      <c r="B19" s="1120">
        <v>437.9450478199999</v>
      </c>
      <c r="C19" s="1112">
        <v>425.63631483000006</v>
      </c>
      <c r="D19" s="1112">
        <v>462.23969855000007</v>
      </c>
      <c r="E19" s="1112">
        <v>479.46205104000006</v>
      </c>
      <c r="F19" s="1120">
        <v>-12.308732989999839</v>
      </c>
      <c r="G19" s="1112">
        <v>-2.8105656294711343</v>
      </c>
      <c r="H19" s="1112">
        <v>17.222352489999992</v>
      </c>
      <c r="I19" s="1113">
        <v>3.7258488494226691</v>
      </c>
      <c r="K19" s="1109" t="s">
        <v>1008</v>
      </c>
      <c r="L19" s="1122">
        <v>12538.831542840011</v>
      </c>
      <c r="M19" s="1123">
        <v>13629.533480192997</v>
      </c>
      <c r="N19" s="1123">
        <v>14220.381078483004</v>
      </c>
      <c r="O19" s="1123">
        <v>16151.944244940003</v>
      </c>
      <c r="P19" s="1117">
        <v>1090.7019373529856</v>
      </c>
      <c r="Q19" s="1129">
        <v>8.6985931155268119</v>
      </c>
      <c r="R19" s="1129">
        <v>1931.5631664569992</v>
      </c>
      <c r="S19" s="1130">
        <v>13.583061915124524</v>
      </c>
    </row>
    <row r="20" spans="1:19" s="1119" customFormat="1">
      <c r="A20" s="1109" t="s">
        <v>1009</v>
      </c>
      <c r="B20" s="1124">
        <v>810.79964430000007</v>
      </c>
      <c r="C20" s="1125">
        <v>962.6402703</v>
      </c>
      <c r="D20" s="1125">
        <v>1198.2116598300001</v>
      </c>
      <c r="E20" s="1125">
        <v>1413.2253150399997</v>
      </c>
      <c r="F20" s="1112">
        <v>151.84062599999993</v>
      </c>
      <c r="G20" s="1112">
        <v>18.727268452502933</v>
      </c>
      <c r="H20" s="1112">
        <v>215.01365520999957</v>
      </c>
      <c r="I20" s="1113">
        <v>17.944547062787329</v>
      </c>
      <c r="J20" s="1114"/>
      <c r="K20" s="1101" t="s">
        <v>1010</v>
      </c>
      <c r="L20" s="1106">
        <v>434697.5632333465</v>
      </c>
      <c r="M20" s="1107">
        <v>505858.25430420204</v>
      </c>
      <c r="N20" s="1107">
        <v>532019.17145723687</v>
      </c>
      <c r="O20" s="1107">
        <v>616358.3912769648</v>
      </c>
      <c r="P20" s="1107">
        <v>71160.691070855537</v>
      </c>
      <c r="Q20" s="1131">
        <v>16.370161024495168</v>
      </c>
      <c r="R20" s="1131">
        <v>84339.219819727936</v>
      </c>
      <c r="S20" s="1132">
        <v>15.852665532468887</v>
      </c>
    </row>
    <row r="21" spans="1:19" s="1090" customFormat="1">
      <c r="A21" s="1101" t="s">
        <v>1011</v>
      </c>
      <c r="B21" s="1102">
        <v>329800.05582544114</v>
      </c>
      <c r="C21" s="1103">
        <v>372018.48703528376</v>
      </c>
      <c r="D21" s="1103">
        <v>397853.51072557527</v>
      </c>
      <c r="E21" s="1103">
        <v>479154.88495692075</v>
      </c>
      <c r="F21" s="1103">
        <v>42218.431209842616</v>
      </c>
      <c r="G21" s="1103">
        <v>12.801220152669798</v>
      </c>
      <c r="H21" s="1103">
        <v>81301.374231345486</v>
      </c>
      <c r="I21" s="1104">
        <v>20.435002341206985</v>
      </c>
      <c r="J21" s="1105"/>
      <c r="K21" s="1109" t="s">
        <v>1012</v>
      </c>
      <c r="L21" s="1115">
        <v>90137.665558502005</v>
      </c>
      <c r="M21" s="1116">
        <v>100492.19558039799</v>
      </c>
      <c r="N21" s="1116">
        <v>111321.438182246</v>
      </c>
      <c r="O21" s="1116">
        <v>114433.39914768863</v>
      </c>
      <c r="P21" s="1117">
        <v>10354.530021895989</v>
      </c>
      <c r="Q21" s="1129">
        <v>11.487461936958633</v>
      </c>
      <c r="R21" s="1129">
        <v>3111.9609654426313</v>
      </c>
      <c r="S21" s="1130">
        <v>2.795473195691196</v>
      </c>
    </row>
    <row r="22" spans="1:19" s="1119" customFormat="1">
      <c r="A22" s="1109" t="s">
        <v>1013</v>
      </c>
      <c r="B22" s="1110">
        <v>68366.714637647994</v>
      </c>
      <c r="C22" s="1111">
        <v>56769.618232951514</v>
      </c>
      <c r="D22" s="1111">
        <v>59861.908370494479</v>
      </c>
      <c r="E22" s="1111">
        <v>56558.699797140005</v>
      </c>
      <c r="F22" s="1112">
        <v>-11597.09640469648</v>
      </c>
      <c r="G22" s="1112">
        <v>-16.96307401366662</v>
      </c>
      <c r="H22" s="1112">
        <v>-3303.2085733544736</v>
      </c>
      <c r="I22" s="1113">
        <v>-5.5180475585749988</v>
      </c>
      <c r="J22" s="1114"/>
      <c r="K22" s="1109" t="s">
        <v>1014</v>
      </c>
      <c r="L22" s="1121">
        <v>70383.149777159837</v>
      </c>
      <c r="M22" s="1117">
        <v>77357.956781820001</v>
      </c>
      <c r="N22" s="1117">
        <v>80665.265556319966</v>
      </c>
      <c r="O22" s="1117">
        <v>85880.193977435003</v>
      </c>
      <c r="P22" s="1121">
        <v>6974.8070046601642</v>
      </c>
      <c r="Q22" s="1129">
        <v>9.9097682140442824</v>
      </c>
      <c r="R22" s="1129">
        <v>5214.9284211150371</v>
      </c>
      <c r="S22" s="1130">
        <v>6.4648995886265421</v>
      </c>
    </row>
    <row r="23" spans="1:19" s="1119" customFormat="1">
      <c r="A23" s="1109" t="s">
        <v>1015</v>
      </c>
      <c r="B23" s="1120">
        <v>17376.885927485997</v>
      </c>
      <c r="C23" s="1112">
        <v>17422.990295764997</v>
      </c>
      <c r="D23" s="1112">
        <v>18835.516992960005</v>
      </c>
      <c r="E23" s="1112">
        <v>22301.407107102496</v>
      </c>
      <c r="F23" s="1120">
        <v>46.104368279000482</v>
      </c>
      <c r="G23" s="1112">
        <v>0.26532008365247201</v>
      </c>
      <c r="H23" s="1112">
        <v>3465.8901141424903</v>
      </c>
      <c r="I23" s="1113">
        <v>18.400822846741647</v>
      </c>
      <c r="K23" s="1109" t="s">
        <v>1016</v>
      </c>
      <c r="L23" s="1121">
        <v>41261.564200699999</v>
      </c>
      <c r="M23" s="1117">
        <v>53144.959271109998</v>
      </c>
      <c r="N23" s="1117">
        <v>53776.227504030008</v>
      </c>
      <c r="O23" s="1117">
        <v>70728.402016848981</v>
      </c>
      <c r="P23" s="1121">
        <v>11883.395070409999</v>
      </c>
      <c r="Q23" s="1129">
        <v>28.800156515172539</v>
      </c>
      <c r="R23" s="1129">
        <v>16952.174512818972</v>
      </c>
      <c r="S23" s="1130">
        <v>31.523547298940912</v>
      </c>
    </row>
    <row r="24" spans="1:19" s="1119" customFormat="1">
      <c r="A24" s="1109" t="s">
        <v>1017</v>
      </c>
      <c r="B24" s="1120">
        <v>16175.157851436998</v>
      </c>
      <c r="C24" s="1112">
        <v>17917.256600729997</v>
      </c>
      <c r="D24" s="1112">
        <v>17509.714635689994</v>
      </c>
      <c r="E24" s="1112">
        <v>22100.4517519525</v>
      </c>
      <c r="F24" s="1120">
        <v>1742.0987492929999</v>
      </c>
      <c r="G24" s="1112">
        <v>10.770211736377163</v>
      </c>
      <c r="H24" s="1112">
        <v>4590.7371162625059</v>
      </c>
      <c r="I24" s="1133">
        <v>26.218229204633758</v>
      </c>
      <c r="K24" s="1109" t="s">
        <v>1018</v>
      </c>
      <c r="L24" s="1121">
        <v>178184.44643950532</v>
      </c>
      <c r="M24" s="1117">
        <v>212058.18443781557</v>
      </c>
      <c r="N24" s="1117">
        <v>221011.48143331238</v>
      </c>
      <c r="O24" s="1117">
        <v>271532.87558671128</v>
      </c>
      <c r="P24" s="1121">
        <v>33873.737998310244</v>
      </c>
      <c r="Q24" s="1129">
        <v>19.010490912746743</v>
      </c>
      <c r="R24" s="1129">
        <v>50521.394153398898</v>
      </c>
      <c r="S24" s="1130">
        <v>22.859171761464861</v>
      </c>
    </row>
    <row r="25" spans="1:19" s="1119" customFormat="1">
      <c r="A25" s="1109" t="s">
        <v>1019</v>
      </c>
      <c r="B25" s="1120">
        <v>12308.176647816999</v>
      </c>
      <c r="C25" s="1112">
        <v>12602.001240539999</v>
      </c>
      <c r="D25" s="1112">
        <v>13306.068931359998</v>
      </c>
      <c r="E25" s="1112">
        <v>14681.034533842501</v>
      </c>
      <c r="F25" s="1120">
        <v>293.82459272300002</v>
      </c>
      <c r="G25" s="1112">
        <v>2.3872308720488933</v>
      </c>
      <c r="H25" s="1112">
        <v>1374.9656024825035</v>
      </c>
      <c r="I25" s="1113">
        <v>10.333372009233759</v>
      </c>
      <c r="K25" s="1109" t="s">
        <v>1020</v>
      </c>
      <c r="L25" s="1121">
        <v>53330.805764029348</v>
      </c>
      <c r="M25" s="1117">
        <v>61389.691389648498</v>
      </c>
      <c r="N25" s="1117">
        <v>63794.952832188494</v>
      </c>
      <c r="O25" s="1117">
        <v>72299.941672981004</v>
      </c>
      <c r="P25" s="1121">
        <v>8058.8856256191502</v>
      </c>
      <c r="Q25" s="1129">
        <v>15.111126693410512</v>
      </c>
      <c r="R25" s="1129">
        <v>8504.98884079251</v>
      </c>
      <c r="S25" s="1130">
        <v>13.331758177115882</v>
      </c>
    </row>
    <row r="26" spans="1:19" s="1119" customFormat="1">
      <c r="A26" s="1109" t="s">
        <v>1021</v>
      </c>
      <c r="B26" s="1120">
        <v>3866.9812036199996</v>
      </c>
      <c r="C26" s="1112">
        <v>5315.255360189999</v>
      </c>
      <c r="D26" s="1112">
        <v>4203.6457043299997</v>
      </c>
      <c r="E26" s="1112">
        <v>7419.4172181099975</v>
      </c>
      <c r="F26" s="1120">
        <v>1448.2741565699994</v>
      </c>
      <c r="G26" s="1112">
        <v>37.4523195306516</v>
      </c>
      <c r="H26" s="1112">
        <v>3215.7715137799978</v>
      </c>
      <c r="I26" s="1113">
        <v>76.499584883368414</v>
      </c>
      <c r="K26" s="1109" t="s">
        <v>1022</v>
      </c>
      <c r="L26" s="1122">
        <v>1399.9314934499996</v>
      </c>
      <c r="M26" s="1123">
        <v>1415.2668434099996</v>
      </c>
      <c r="N26" s="1123">
        <v>1449.8059491399999</v>
      </c>
      <c r="O26" s="1123">
        <v>1483.5788753000004</v>
      </c>
      <c r="P26" s="1117">
        <v>15.33534996000003</v>
      </c>
      <c r="Q26" s="1129">
        <v>1.0954357432310851</v>
      </c>
      <c r="R26" s="1129">
        <v>33.772926160000452</v>
      </c>
      <c r="S26" s="1130">
        <v>2.329479071322198</v>
      </c>
    </row>
    <row r="27" spans="1:19" s="1119" customFormat="1">
      <c r="A27" s="1109" t="s">
        <v>1023</v>
      </c>
      <c r="B27" s="1120">
        <v>429.82810351000006</v>
      </c>
      <c r="C27" s="1112">
        <v>752.26924485999996</v>
      </c>
      <c r="D27" s="1112">
        <v>1618.48055905</v>
      </c>
      <c r="E27" s="1112">
        <v>1066.3055082500002</v>
      </c>
      <c r="F27" s="1120">
        <v>322.4411413499999</v>
      </c>
      <c r="G27" s="1112">
        <v>75.016300404028428</v>
      </c>
      <c r="H27" s="1112">
        <v>-552.17505079999978</v>
      </c>
      <c r="I27" s="1113">
        <v>-34.116878804161239</v>
      </c>
      <c r="K27" s="1101" t="s">
        <v>1024</v>
      </c>
      <c r="L27" s="1106">
        <v>165393.32964811832</v>
      </c>
      <c r="M27" s="1107">
        <v>189276.569330906</v>
      </c>
      <c r="N27" s="1107">
        <v>203034.79272698998</v>
      </c>
      <c r="O27" s="1107">
        <v>223412.19851767097</v>
      </c>
      <c r="P27" s="1107">
        <v>23883.23968278768</v>
      </c>
      <c r="Q27" s="1131">
        <v>14.440267774764759</v>
      </c>
      <c r="R27" s="1131">
        <v>20377.40579068099</v>
      </c>
      <c r="S27" s="1132">
        <v>10.036410763391375</v>
      </c>
    </row>
    <row r="28" spans="1:19" s="1119" customFormat="1">
      <c r="A28" s="1109" t="s">
        <v>1025</v>
      </c>
      <c r="B28" s="1120">
        <v>7980.9211584220038</v>
      </c>
      <c r="C28" s="1112">
        <v>8545.4084782400023</v>
      </c>
      <c r="D28" s="1112">
        <v>8764.4006774800018</v>
      </c>
      <c r="E28" s="1112">
        <v>10293.734040305999</v>
      </c>
      <c r="F28" s="1120">
        <v>564.48731981799847</v>
      </c>
      <c r="G28" s="1112">
        <v>7.0729594819053387</v>
      </c>
      <c r="H28" s="1112">
        <v>1529.333362825997</v>
      </c>
      <c r="I28" s="1113">
        <v>17.449377534228855</v>
      </c>
      <c r="K28" s="1109" t="s">
        <v>1026</v>
      </c>
      <c r="L28" s="1115">
        <v>1273.1897967</v>
      </c>
      <c r="M28" s="1116">
        <v>969.85011408000003</v>
      </c>
      <c r="N28" s="1116">
        <v>963.81957014</v>
      </c>
      <c r="O28" s="1116">
        <v>956.36069624000004</v>
      </c>
      <c r="P28" s="1117">
        <v>-303.33968261999996</v>
      </c>
      <c r="Q28" s="1129">
        <v>-23.825173859092391</v>
      </c>
      <c r="R28" s="1129">
        <v>-7.4588738999999578</v>
      </c>
      <c r="S28" s="1130">
        <v>-0.77388695260841356</v>
      </c>
    </row>
    <row r="29" spans="1:19" s="1119" customFormat="1">
      <c r="A29" s="1109" t="s">
        <v>1027</v>
      </c>
      <c r="B29" s="1120">
        <v>0</v>
      </c>
      <c r="C29" s="1112">
        <v>0</v>
      </c>
      <c r="D29" s="1112">
        <v>0</v>
      </c>
      <c r="E29" s="1112">
        <v>0</v>
      </c>
      <c r="F29" s="1134">
        <v>0</v>
      </c>
      <c r="G29" s="1135"/>
      <c r="H29" s="1135">
        <v>0</v>
      </c>
      <c r="I29" s="1136"/>
      <c r="J29" s="1114"/>
      <c r="K29" s="1137" t="s">
        <v>1028</v>
      </c>
      <c r="L29" s="1121">
        <v>174.83791459</v>
      </c>
      <c r="M29" s="1117">
        <v>297.26513577000003</v>
      </c>
      <c r="N29" s="1117">
        <v>325.96860669000006</v>
      </c>
      <c r="O29" s="1117">
        <v>69.660030449999994</v>
      </c>
      <c r="P29" s="1121">
        <v>122.42722118000003</v>
      </c>
      <c r="Q29" s="1129">
        <v>70.023267817564303</v>
      </c>
      <c r="R29" s="1129">
        <v>-256.30857624000009</v>
      </c>
      <c r="S29" s="1130">
        <v>-78.629834585191375</v>
      </c>
    </row>
    <row r="30" spans="1:19" s="1119" customFormat="1">
      <c r="A30" s="1109" t="s">
        <v>1029</v>
      </c>
      <c r="B30" s="1120">
        <v>15944.989547361003</v>
      </c>
      <c r="C30" s="1112">
        <v>14068.420397230499</v>
      </c>
      <c r="D30" s="1112">
        <v>14947.894331798001</v>
      </c>
      <c r="E30" s="1112">
        <v>16763.255225948997</v>
      </c>
      <c r="F30" s="1120">
        <v>-1876.5691501305046</v>
      </c>
      <c r="G30" s="1138">
        <v>-11.769020886194866</v>
      </c>
      <c r="H30" s="1138">
        <v>1815.3608941509956</v>
      </c>
      <c r="I30" s="1139">
        <v>12.144592769091616</v>
      </c>
      <c r="K30" s="1109" t="s">
        <v>1030</v>
      </c>
      <c r="L30" s="1121">
        <v>1200.2112925900003</v>
      </c>
      <c r="M30" s="1117">
        <v>1192.52014607</v>
      </c>
      <c r="N30" s="1117">
        <v>1176.3892822599998</v>
      </c>
      <c r="O30" s="1117">
        <v>957.40199945000006</v>
      </c>
      <c r="P30" s="1121">
        <v>-7.6911465200003022</v>
      </c>
      <c r="Q30" s="1129">
        <v>-0.64081604359872046</v>
      </c>
      <c r="R30" s="1129">
        <v>-218.98728280999978</v>
      </c>
      <c r="S30" s="1130">
        <v>-18.615205537175257</v>
      </c>
    </row>
    <row r="31" spans="1:19" s="1119" customFormat="1">
      <c r="A31" s="1109" t="s">
        <v>1031</v>
      </c>
      <c r="B31" s="1120">
        <v>16168.125606502997</v>
      </c>
      <c r="C31" s="1112">
        <v>18473.813004726999</v>
      </c>
      <c r="D31" s="1112">
        <v>19097.376396407006</v>
      </c>
      <c r="E31" s="1112">
        <v>21295.002586819999</v>
      </c>
      <c r="F31" s="1120">
        <v>2305.6873982240013</v>
      </c>
      <c r="G31" s="1138">
        <v>14.260696968463854</v>
      </c>
      <c r="H31" s="1138">
        <v>2197.6261904129933</v>
      </c>
      <c r="I31" s="1139">
        <v>11.507476968545566</v>
      </c>
      <c r="K31" s="1109" t="s">
        <v>1032</v>
      </c>
      <c r="L31" s="1121">
        <v>54019.435589350003</v>
      </c>
      <c r="M31" s="1117">
        <v>63197.71672122</v>
      </c>
      <c r="N31" s="1117">
        <v>68702.30944094999</v>
      </c>
      <c r="O31" s="1117">
        <v>90431.763732229985</v>
      </c>
      <c r="P31" s="1121">
        <v>9178.2811318699969</v>
      </c>
      <c r="Q31" s="1129">
        <v>16.990701646056269</v>
      </c>
      <c r="R31" s="1129">
        <v>21729.454291279995</v>
      </c>
      <c r="S31" s="1130">
        <v>31.628418997991005</v>
      </c>
    </row>
    <row r="32" spans="1:19" s="1119" customFormat="1">
      <c r="A32" s="1109" t="s">
        <v>1033</v>
      </c>
      <c r="B32" s="1120">
        <v>5910.252578300001</v>
      </c>
      <c r="C32" s="1112">
        <v>6349.1366157099992</v>
      </c>
      <c r="D32" s="1112">
        <v>6788.7956551200004</v>
      </c>
      <c r="E32" s="1112">
        <v>8860.5533004239969</v>
      </c>
      <c r="F32" s="1120">
        <v>438.8840374099982</v>
      </c>
      <c r="G32" s="1138">
        <v>7.4258084844190675</v>
      </c>
      <c r="H32" s="1138">
        <v>2071.7576453039965</v>
      </c>
      <c r="I32" s="1139">
        <v>30.517307495350966</v>
      </c>
      <c r="K32" s="1109" t="s">
        <v>1034</v>
      </c>
      <c r="L32" s="1121">
        <v>4050.7289513899996</v>
      </c>
      <c r="M32" s="1117">
        <v>4819.9634837700014</v>
      </c>
      <c r="N32" s="1117">
        <v>4872.084484420001</v>
      </c>
      <c r="O32" s="1117">
        <v>3869.2271178800006</v>
      </c>
      <c r="P32" s="1121">
        <v>769.23453238000184</v>
      </c>
      <c r="Q32" s="1129">
        <v>18.990027266969825</v>
      </c>
      <c r="R32" s="1129">
        <v>-1002.8573665400004</v>
      </c>
      <c r="S32" s="1130">
        <v>-20.583743359684082</v>
      </c>
    </row>
    <row r="33" spans="1:19" s="1119" customFormat="1">
      <c r="A33" s="1109" t="s">
        <v>1035</v>
      </c>
      <c r="B33" s="1120">
        <v>7777.8760425200007</v>
      </c>
      <c r="C33" s="1112">
        <v>8546.358972489501</v>
      </c>
      <c r="D33" s="1112">
        <v>8673.758967910002</v>
      </c>
      <c r="E33" s="1112">
        <v>10432.05163826</v>
      </c>
      <c r="F33" s="1120">
        <v>768.48292996950022</v>
      </c>
      <c r="G33" s="1138">
        <v>9.8803699849209075</v>
      </c>
      <c r="H33" s="1138">
        <v>1758.2926703499979</v>
      </c>
      <c r="I33" s="1139">
        <v>20.271403400245394</v>
      </c>
      <c r="K33" s="1109" t="s">
        <v>1036</v>
      </c>
      <c r="L33" s="1121">
        <v>106.64442317</v>
      </c>
      <c r="M33" s="1117">
        <v>127.94505105999997</v>
      </c>
      <c r="N33" s="1117">
        <v>118.39194998999994</v>
      </c>
      <c r="O33" s="1117">
        <v>146.15168819999994</v>
      </c>
      <c r="P33" s="1121">
        <v>21.300627889999973</v>
      </c>
      <c r="Q33" s="1129">
        <v>19.973503777168936</v>
      </c>
      <c r="R33" s="1129">
        <v>27.759738209999995</v>
      </c>
      <c r="S33" s="1130">
        <v>23.447319021559103</v>
      </c>
    </row>
    <row r="34" spans="1:19" s="1119" customFormat="1">
      <c r="A34" s="1109" t="s">
        <v>1037</v>
      </c>
      <c r="B34" s="1120">
        <v>0</v>
      </c>
      <c r="C34" s="1112">
        <v>0</v>
      </c>
      <c r="D34" s="1112">
        <v>0</v>
      </c>
      <c r="E34" s="1112">
        <v>0</v>
      </c>
      <c r="F34" s="1134">
        <v>0</v>
      </c>
      <c r="G34" s="1135"/>
      <c r="H34" s="1135">
        <v>0</v>
      </c>
      <c r="I34" s="1136"/>
      <c r="K34" s="1109" t="s">
        <v>1038</v>
      </c>
      <c r="L34" s="1121">
        <v>5511.1981904200011</v>
      </c>
      <c r="M34" s="1117">
        <v>5874.78792617</v>
      </c>
      <c r="N34" s="1117">
        <v>6072.7159132200022</v>
      </c>
      <c r="O34" s="1117">
        <v>6337.9763148009997</v>
      </c>
      <c r="P34" s="1121">
        <v>363.58973574999891</v>
      </c>
      <c r="Q34" s="1129">
        <v>6.5972901570119413</v>
      </c>
      <c r="R34" s="1129">
        <v>265.2604015809975</v>
      </c>
      <c r="S34" s="1130">
        <v>4.3680686758874838</v>
      </c>
    </row>
    <row r="35" spans="1:19" s="1119" customFormat="1">
      <c r="A35" s="1109" t="s">
        <v>1039</v>
      </c>
      <c r="B35" s="1120">
        <v>10746.803177829997</v>
      </c>
      <c r="C35" s="1112">
        <v>11334.799382690002</v>
      </c>
      <c r="D35" s="1112">
        <v>12133.181355109999</v>
      </c>
      <c r="E35" s="1112">
        <v>15062.65987566</v>
      </c>
      <c r="F35" s="1120">
        <v>587.99620486000458</v>
      </c>
      <c r="G35" s="1112">
        <v>5.471359204502833</v>
      </c>
      <c r="H35" s="1112">
        <v>2929.4785205500011</v>
      </c>
      <c r="I35" s="1113">
        <v>24.144356165221456</v>
      </c>
      <c r="K35" s="1109" t="s">
        <v>1040</v>
      </c>
      <c r="L35" s="1121">
        <v>0</v>
      </c>
      <c r="M35" s="1117">
        <v>0</v>
      </c>
      <c r="N35" s="1117">
        <v>0</v>
      </c>
      <c r="O35" s="1117">
        <v>0</v>
      </c>
      <c r="P35" s="1126">
        <v>0</v>
      </c>
      <c r="Q35" s="1127"/>
      <c r="R35" s="1127">
        <v>0</v>
      </c>
      <c r="S35" s="1128"/>
    </row>
    <row r="36" spans="1:19" s="1119" customFormat="1">
      <c r="A36" s="1109" t="s">
        <v>1041</v>
      </c>
      <c r="B36" s="1120">
        <v>1427.4127736004998</v>
      </c>
      <c r="C36" s="1112">
        <v>2520.4761992669996</v>
      </c>
      <c r="D36" s="1112">
        <v>2736.5721610534993</v>
      </c>
      <c r="E36" s="1112">
        <v>2992.32524358</v>
      </c>
      <c r="F36" s="1120">
        <v>1093.0634256664998</v>
      </c>
      <c r="G36" s="1112">
        <v>76.576547855135232</v>
      </c>
      <c r="H36" s="1112">
        <v>255.75308252650075</v>
      </c>
      <c r="I36" s="1113">
        <v>9.3457459725104925</v>
      </c>
      <c r="K36" s="1109" t="s">
        <v>1042</v>
      </c>
      <c r="L36" s="1121">
        <v>2890.9113391400001</v>
      </c>
      <c r="M36" s="1117">
        <v>3366.6095024000006</v>
      </c>
      <c r="N36" s="1117">
        <v>3380.3886541800007</v>
      </c>
      <c r="O36" s="1117">
        <v>2880.5430100899998</v>
      </c>
      <c r="P36" s="1121">
        <v>475.69816326000046</v>
      </c>
      <c r="Q36" s="1129">
        <v>16.454955114656443</v>
      </c>
      <c r="R36" s="1129">
        <v>-499.84564409000086</v>
      </c>
      <c r="S36" s="1130">
        <v>-14.786632403109017</v>
      </c>
    </row>
    <row r="37" spans="1:19" s="1119" customFormat="1">
      <c r="A37" s="1109" t="s">
        <v>1043</v>
      </c>
      <c r="B37" s="1120">
        <v>1141.79956171</v>
      </c>
      <c r="C37" s="1112">
        <v>1319.4131616</v>
      </c>
      <c r="D37" s="1112">
        <v>1375.7956389400003</v>
      </c>
      <c r="E37" s="1112">
        <v>1322.4505213499999</v>
      </c>
      <c r="F37" s="1120">
        <v>177.61359988999993</v>
      </c>
      <c r="G37" s="1112">
        <v>15.555584872006731</v>
      </c>
      <c r="H37" s="1112">
        <v>-53.345117590000427</v>
      </c>
      <c r="I37" s="1113">
        <v>-3.8774012709548105</v>
      </c>
      <c r="K37" s="1109" t="s">
        <v>1044</v>
      </c>
      <c r="L37" s="1121">
        <v>832.46635490000006</v>
      </c>
      <c r="M37" s="1117">
        <v>984.21347845999992</v>
      </c>
      <c r="N37" s="1117">
        <v>1001.81030577</v>
      </c>
      <c r="O37" s="1117">
        <v>536.40519598999992</v>
      </c>
      <c r="P37" s="1121">
        <v>151.74712355999986</v>
      </c>
      <c r="Q37" s="1129">
        <v>18.228619411078597</v>
      </c>
      <c r="R37" s="1129">
        <v>-465.40510978000009</v>
      </c>
      <c r="S37" s="1130">
        <v>-46.45641066971114</v>
      </c>
    </row>
    <row r="38" spans="1:19" s="1119" customFormat="1">
      <c r="A38" s="1109" t="s">
        <v>1045</v>
      </c>
      <c r="B38" s="1120">
        <v>588.41508036000005</v>
      </c>
      <c r="C38" s="1112">
        <v>669.22285588000011</v>
      </c>
      <c r="D38" s="1112">
        <v>641.86208066000006</v>
      </c>
      <c r="E38" s="1112">
        <v>868.89053388000013</v>
      </c>
      <c r="F38" s="1120">
        <v>80.807775520000064</v>
      </c>
      <c r="G38" s="1112">
        <v>13.73312449275787</v>
      </c>
      <c r="H38" s="1112">
        <v>227.02845322000007</v>
      </c>
      <c r="I38" s="1113">
        <v>35.370285932229578</v>
      </c>
      <c r="K38" s="1109" t="s">
        <v>1046</v>
      </c>
      <c r="L38" s="1121">
        <v>85054.80704698831</v>
      </c>
      <c r="M38" s="1117">
        <v>96064.675787235974</v>
      </c>
      <c r="N38" s="1117">
        <v>103153.31243929999</v>
      </c>
      <c r="O38" s="1117">
        <v>102083.97244839996</v>
      </c>
      <c r="P38" s="1121">
        <v>11009.868740247664</v>
      </c>
      <c r="Q38" s="1129">
        <v>12.944440323243919</v>
      </c>
      <c r="R38" s="1129">
        <v>-1069.3399909000291</v>
      </c>
      <c r="S38" s="1130">
        <v>-1.0366511415028736</v>
      </c>
    </row>
    <row r="39" spans="1:19" s="1119" customFormat="1">
      <c r="A39" s="1109" t="s">
        <v>1047</v>
      </c>
      <c r="B39" s="1120">
        <v>1885.2721999929997</v>
      </c>
      <c r="C39" s="1112">
        <v>1802.8892060499995</v>
      </c>
      <c r="D39" s="1112">
        <v>1832.2013552799995</v>
      </c>
      <c r="E39" s="1112">
        <v>1683.27930707</v>
      </c>
      <c r="F39" s="1120">
        <v>-82.382993943000201</v>
      </c>
      <c r="G39" s="1112">
        <v>-4.3698195912137301</v>
      </c>
      <c r="H39" s="1112">
        <v>-148.9220482099995</v>
      </c>
      <c r="I39" s="1113">
        <v>-8.1280394090332422</v>
      </c>
      <c r="K39" s="1109" t="s">
        <v>1048</v>
      </c>
      <c r="L39" s="1122">
        <v>10278.898748879996</v>
      </c>
      <c r="M39" s="1123">
        <v>12381.021984669995</v>
      </c>
      <c r="N39" s="1123">
        <v>13267.602080069999</v>
      </c>
      <c r="O39" s="1123">
        <v>15142.736283939999</v>
      </c>
      <c r="P39" s="1117">
        <v>2102.1232357899989</v>
      </c>
      <c r="Q39" s="1129">
        <v>20.450860419449597</v>
      </c>
      <c r="R39" s="1129">
        <v>1875.1342038700004</v>
      </c>
      <c r="S39" s="1130">
        <v>14.133180906041368</v>
      </c>
    </row>
    <row r="40" spans="1:19" s="1119" customFormat="1">
      <c r="A40" s="1109" t="s">
        <v>1049</v>
      </c>
      <c r="B40" s="1120">
        <v>15998.723864708501</v>
      </c>
      <c r="C40" s="1112">
        <v>18777.725959058997</v>
      </c>
      <c r="D40" s="1112">
        <v>20376.496715492001</v>
      </c>
      <c r="E40" s="1112">
        <v>23826.885275616998</v>
      </c>
      <c r="F40" s="1120">
        <v>2779.0020943504951</v>
      </c>
      <c r="G40" s="1112">
        <v>17.370148505911029</v>
      </c>
      <c r="H40" s="1112">
        <v>3450.3885601249967</v>
      </c>
      <c r="I40" s="1113">
        <v>16.933178496290331</v>
      </c>
      <c r="K40" s="1101" t="s">
        <v>1050</v>
      </c>
      <c r="L40" s="1106">
        <v>156122.2882613235</v>
      </c>
      <c r="M40" s="1107">
        <v>182057.73854471248</v>
      </c>
      <c r="N40" s="1107">
        <v>197151.33700549349</v>
      </c>
      <c r="O40" s="1107">
        <v>238085.94290636698</v>
      </c>
      <c r="P40" s="1107">
        <v>25935.450283388986</v>
      </c>
      <c r="Q40" s="1131">
        <v>16.612266302411115</v>
      </c>
      <c r="R40" s="1131">
        <v>40934.605900873488</v>
      </c>
      <c r="S40" s="1132">
        <v>20.763037432372506</v>
      </c>
    </row>
    <row r="41" spans="1:19" s="1119" customFormat="1">
      <c r="A41" s="1109" t="s">
        <v>1051</v>
      </c>
      <c r="B41" s="1120">
        <v>47267.529103182504</v>
      </c>
      <c r="C41" s="1112">
        <v>60837.451025620991</v>
      </c>
      <c r="D41" s="1112">
        <v>65504.004498888979</v>
      </c>
      <c r="E41" s="1112">
        <v>87019.932494942026</v>
      </c>
      <c r="F41" s="1120">
        <v>13569.921922438487</v>
      </c>
      <c r="G41" s="1112">
        <v>28.708760918761101</v>
      </c>
      <c r="H41" s="1112">
        <v>21515.927996053048</v>
      </c>
      <c r="I41" s="1113">
        <v>32.846736868458144</v>
      </c>
      <c r="K41" s="1109" t="s">
        <v>1052</v>
      </c>
      <c r="L41" s="1115">
        <v>12074.975327048003</v>
      </c>
      <c r="M41" s="1116">
        <v>16040.920095419504</v>
      </c>
      <c r="N41" s="1116">
        <v>18326.590206141496</v>
      </c>
      <c r="O41" s="1116">
        <v>22570.151846622997</v>
      </c>
      <c r="P41" s="1117">
        <v>3965.9447683715007</v>
      </c>
      <c r="Q41" s="1129">
        <v>32.844330203207662</v>
      </c>
      <c r="R41" s="1129">
        <v>4243.5616404815009</v>
      </c>
      <c r="S41" s="1130">
        <v>23.155216506447687</v>
      </c>
    </row>
    <row r="42" spans="1:19" s="1119" customFormat="1">
      <c r="A42" s="1109" t="s">
        <v>1053</v>
      </c>
      <c r="B42" s="1120">
        <v>9533.9626331380005</v>
      </c>
      <c r="C42" s="1112">
        <v>11231.89855975</v>
      </c>
      <c r="D42" s="1112">
        <v>11992.017049499997</v>
      </c>
      <c r="E42" s="1112">
        <v>15514.06191088</v>
      </c>
      <c r="F42" s="1120">
        <v>1697.9359266119991</v>
      </c>
      <c r="G42" s="1112">
        <v>17.809341109753667</v>
      </c>
      <c r="H42" s="1112">
        <v>3522.0448613800036</v>
      </c>
      <c r="I42" s="1113">
        <v>29.369912057678853</v>
      </c>
      <c r="K42" s="1109" t="s">
        <v>1054</v>
      </c>
      <c r="L42" s="1121">
        <v>50929.034126069535</v>
      </c>
      <c r="M42" s="1117">
        <v>63156.304974930004</v>
      </c>
      <c r="N42" s="1117">
        <v>67591.908160480001</v>
      </c>
      <c r="O42" s="1117">
        <v>84924.485882320019</v>
      </c>
      <c r="P42" s="1121">
        <v>12227.270848860469</v>
      </c>
      <c r="Q42" s="1129">
        <v>24.008448341260763</v>
      </c>
      <c r="R42" s="1129">
        <v>17332.577721840018</v>
      </c>
      <c r="S42" s="1130">
        <v>25.642977382275063</v>
      </c>
    </row>
    <row r="43" spans="1:19" s="1119" customFormat="1">
      <c r="A43" s="1109" t="s">
        <v>1055</v>
      </c>
      <c r="B43" s="1120">
        <v>41177.272594663613</v>
      </c>
      <c r="C43" s="1112">
        <v>61218.188525346734</v>
      </c>
      <c r="D43" s="1112">
        <v>69080.359479692488</v>
      </c>
      <c r="E43" s="1112">
        <v>96082.910728101037</v>
      </c>
      <c r="F43" s="1120">
        <v>20040.915930683121</v>
      </c>
      <c r="G43" s="1112">
        <v>48.669847874480965</v>
      </c>
      <c r="H43" s="1112">
        <v>27002.551248408548</v>
      </c>
      <c r="I43" s="1113">
        <v>39.088608472494229</v>
      </c>
      <c r="K43" s="1109" t="s">
        <v>1056</v>
      </c>
      <c r="L43" s="1121">
        <v>1483.35433272</v>
      </c>
      <c r="M43" s="1117">
        <v>1748.5709826299999</v>
      </c>
      <c r="N43" s="1117">
        <v>1717.2919963300001</v>
      </c>
      <c r="O43" s="1117">
        <v>1698.1890388299996</v>
      </c>
      <c r="P43" s="1121">
        <v>265.21664990999989</v>
      </c>
      <c r="Q43" s="1129">
        <v>17.879521032825441</v>
      </c>
      <c r="R43" s="1129">
        <v>-19.102957500000457</v>
      </c>
      <c r="S43" s="1130">
        <v>-1.1123884313689876</v>
      </c>
    </row>
    <row r="44" spans="1:19" s="1119" customFormat="1">
      <c r="A44" s="1109" t="s">
        <v>1057</v>
      </c>
      <c r="B44" s="1120">
        <v>5047.5928216425</v>
      </c>
      <c r="C44" s="1112">
        <v>7751.4781407000009</v>
      </c>
      <c r="D44" s="1112">
        <v>7063.7332340100011</v>
      </c>
      <c r="E44" s="1112">
        <v>7106.9693187660005</v>
      </c>
      <c r="F44" s="1120">
        <v>2703.885319057501</v>
      </c>
      <c r="G44" s="1112">
        <v>53.567817662789395</v>
      </c>
      <c r="H44" s="1112">
        <v>43.2360847559994</v>
      </c>
      <c r="I44" s="1113">
        <v>0.61208546987348167</v>
      </c>
      <c r="K44" s="1109" t="s">
        <v>1058</v>
      </c>
      <c r="L44" s="1121">
        <v>2929.0406959200004</v>
      </c>
      <c r="M44" s="1117">
        <v>2937.4353065600003</v>
      </c>
      <c r="N44" s="1117">
        <v>3138.9906976400002</v>
      </c>
      <c r="O44" s="1117">
        <v>3458.0730334099999</v>
      </c>
      <c r="P44" s="1121">
        <v>8.3946106399998826</v>
      </c>
      <c r="Q44" s="1129">
        <v>0.28659931737012506</v>
      </c>
      <c r="R44" s="1129">
        <v>319.08233576999964</v>
      </c>
      <c r="S44" s="1130">
        <v>10.165125242642373</v>
      </c>
    </row>
    <row r="45" spans="1:19" s="1119" customFormat="1">
      <c r="A45" s="1109" t="s">
        <v>1059</v>
      </c>
      <c r="B45" s="1124">
        <v>38854.52056142551</v>
      </c>
      <c r="C45" s="1125">
        <v>45709.672176616499</v>
      </c>
      <c r="D45" s="1125">
        <v>49019.440570038802</v>
      </c>
      <c r="E45" s="1125">
        <v>58003.058790870702</v>
      </c>
      <c r="F45" s="1112">
        <v>6855.1516151909891</v>
      </c>
      <c r="G45" s="1112">
        <v>17.643124959819307</v>
      </c>
      <c r="H45" s="1112">
        <v>8983.6182208319005</v>
      </c>
      <c r="I45" s="1113">
        <v>18.326643707808412</v>
      </c>
      <c r="K45" s="1109" t="s">
        <v>1060</v>
      </c>
      <c r="L45" s="1121">
        <v>23914.127947180001</v>
      </c>
      <c r="M45" s="1117">
        <v>25526.614515269994</v>
      </c>
      <c r="N45" s="1117">
        <v>28079.15711874</v>
      </c>
      <c r="O45" s="1117">
        <v>30760.902331089994</v>
      </c>
      <c r="P45" s="1121">
        <v>1612.4865680899929</v>
      </c>
      <c r="Q45" s="1129">
        <v>6.7428198580000505</v>
      </c>
      <c r="R45" s="1129">
        <v>2681.7452123499934</v>
      </c>
      <c r="S45" s="1130">
        <v>9.5506613713849671</v>
      </c>
    </row>
    <row r="46" spans="1:19" s="1090" customFormat="1">
      <c r="A46" s="1101" t="s">
        <v>1061</v>
      </c>
      <c r="B46" s="1102">
        <v>212185.50825047004</v>
      </c>
      <c r="C46" s="1103">
        <v>239518.20271213481</v>
      </c>
      <c r="D46" s="1103">
        <v>253154.55392180191</v>
      </c>
      <c r="E46" s="1103">
        <v>298912.73173120263</v>
      </c>
      <c r="F46" s="1103">
        <v>27332.694461664767</v>
      </c>
      <c r="G46" s="1103">
        <v>12.881508585119983</v>
      </c>
      <c r="H46" s="1103">
        <v>45758.177809400717</v>
      </c>
      <c r="I46" s="1104">
        <v>18.075194421955835</v>
      </c>
      <c r="K46" s="1109" t="s">
        <v>1062</v>
      </c>
      <c r="L46" s="1121">
        <v>29810.215481134004</v>
      </c>
      <c r="M46" s="1117">
        <v>33212.485620899992</v>
      </c>
      <c r="N46" s="1117">
        <v>36881.95024387</v>
      </c>
      <c r="O46" s="1117">
        <v>41992.039894870002</v>
      </c>
      <c r="P46" s="1121">
        <v>3402.2701397659876</v>
      </c>
      <c r="Q46" s="1129">
        <v>11.413101464896096</v>
      </c>
      <c r="R46" s="1129">
        <v>5110.089651000002</v>
      </c>
      <c r="S46" s="1130">
        <v>13.855258784340801</v>
      </c>
    </row>
    <row r="47" spans="1:19" s="1119" customFormat="1">
      <c r="A47" s="1109" t="s">
        <v>1063</v>
      </c>
      <c r="B47" s="1110">
        <v>176838.37856853809</v>
      </c>
      <c r="C47" s="1111">
        <v>195521.93196785689</v>
      </c>
      <c r="D47" s="1111">
        <v>205848.65890589397</v>
      </c>
      <c r="E47" s="1111">
        <v>241962.69022395261</v>
      </c>
      <c r="F47" s="1112">
        <v>18683.5533993188</v>
      </c>
      <c r="G47" s="1112">
        <v>10.56532724997675</v>
      </c>
      <c r="H47" s="1112">
        <v>36114.031318058638</v>
      </c>
      <c r="I47" s="1113">
        <v>17.543972115246365</v>
      </c>
      <c r="K47" s="1109" t="s">
        <v>1064</v>
      </c>
      <c r="L47" s="1121">
        <v>3524.7618459499995</v>
      </c>
      <c r="M47" s="1117">
        <v>3881.4131438399995</v>
      </c>
      <c r="N47" s="1117">
        <v>5226.3658695300001</v>
      </c>
      <c r="O47" s="1117">
        <v>8386.0570218599969</v>
      </c>
      <c r="P47" s="1121">
        <v>356.65129789000002</v>
      </c>
      <c r="Q47" s="1129">
        <v>10.118450933069347</v>
      </c>
      <c r="R47" s="1129">
        <v>3159.6911523299968</v>
      </c>
      <c r="S47" s="1130">
        <v>60.456753912908582</v>
      </c>
    </row>
    <row r="48" spans="1:19" s="1119" customFormat="1">
      <c r="A48" s="1109" t="s">
        <v>1065</v>
      </c>
      <c r="B48" s="1120">
        <v>14969.161282877936</v>
      </c>
      <c r="C48" s="1112">
        <v>17075.665135727941</v>
      </c>
      <c r="D48" s="1112">
        <v>16771.58951304794</v>
      </c>
      <c r="E48" s="1112">
        <v>16920.825877970005</v>
      </c>
      <c r="F48" s="1120">
        <v>2106.5038528500045</v>
      </c>
      <c r="G48" s="1112">
        <v>14.072290444618771</v>
      </c>
      <c r="H48" s="1112">
        <v>149.23636492206424</v>
      </c>
      <c r="I48" s="1113">
        <v>0.88981646495677413</v>
      </c>
      <c r="K48" s="1109" t="s">
        <v>1066</v>
      </c>
      <c r="L48" s="1122">
        <v>31456.778505301998</v>
      </c>
      <c r="M48" s="1123">
        <v>35553.993905163006</v>
      </c>
      <c r="N48" s="1123">
        <v>36189.082712762</v>
      </c>
      <c r="O48" s="1123">
        <v>44296.043857363991</v>
      </c>
      <c r="P48" s="1117">
        <v>4097.2153998610083</v>
      </c>
      <c r="Q48" s="1127">
        <v>13.024904629602895</v>
      </c>
      <c r="R48" s="1129">
        <v>8106.9611446019917</v>
      </c>
      <c r="S48" s="1130">
        <v>22.401676242938013</v>
      </c>
    </row>
    <row r="49" spans="1:19" s="1119" customFormat="1">
      <c r="A49" s="1109" t="s">
        <v>1067</v>
      </c>
      <c r="B49" s="1124">
        <v>20377.968399053996</v>
      </c>
      <c r="C49" s="1125">
        <v>26920.605608549999</v>
      </c>
      <c r="D49" s="1125">
        <v>30534.305502860017</v>
      </c>
      <c r="E49" s="1125">
        <v>40029.215629280014</v>
      </c>
      <c r="F49" s="1112">
        <v>6542.6372094960025</v>
      </c>
      <c r="G49" s="1112">
        <v>32.106425338257615</v>
      </c>
      <c r="H49" s="1112">
        <v>9494.9101264199962</v>
      </c>
      <c r="I49" s="1113">
        <v>31.095877145562223</v>
      </c>
      <c r="K49" s="1101" t="s">
        <v>1068</v>
      </c>
      <c r="L49" s="1106">
        <v>85338.972948454437</v>
      </c>
      <c r="M49" s="1107">
        <v>83749.378658226997</v>
      </c>
      <c r="N49" s="1107">
        <v>87156.8385608932</v>
      </c>
      <c r="O49" s="1107">
        <v>86250.586701430293</v>
      </c>
      <c r="P49" s="1107">
        <v>-1589.5942902274401</v>
      </c>
      <c r="Q49" s="1131">
        <v>-1.8626827055764665</v>
      </c>
      <c r="R49" s="1131">
        <v>-906.2518594629073</v>
      </c>
      <c r="S49" s="1132">
        <v>-1.0397943230005333</v>
      </c>
    </row>
    <row r="50" spans="1:19" s="1090" customFormat="1">
      <c r="A50" s="1101" t="s">
        <v>1069</v>
      </c>
      <c r="B50" s="1102">
        <v>25027.059758277504</v>
      </c>
      <c r="C50" s="1103">
        <v>30883.497270766497</v>
      </c>
      <c r="D50" s="1103">
        <v>33148.463081229987</v>
      </c>
      <c r="E50" s="1103">
        <v>38031.919920705004</v>
      </c>
      <c r="F50" s="1103">
        <v>5856.4375124889921</v>
      </c>
      <c r="G50" s="1103">
        <v>23.400421659807723</v>
      </c>
      <c r="H50" s="1103">
        <v>4883.4568394750167</v>
      </c>
      <c r="I50" s="1104">
        <v>14.732076197644981</v>
      </c>
      <c r="K50" s="1109" t="s">
        <v>1070</v>
      </c>
      <c r="L50" s="1115">
        <v>38626.74104097901</v>
      </c>
      <c r="M50" s="1116">
        <v>38727.152586400007</v>
      </c>
      <c r="N50" s="1116">
        <v>39825.254956610006</v>
      </c>
      <c r="O50" s="1116">
        <v>38077.720260710012</v>
      </c>
      <c r="P50" s="1117">
        <v>100.41154542099684</v>
      </c>
      <c r="Q50" s="1129">
        <v>0.25995344860823361</v>
      </c>
      <c r="R50" s="1129">
        <v>-1747.5346958999944</v>
      </c>
      <c r="S50" s="1130">
        <v>-4.388006298525772</v>
      </c>
    </row>
    <row r="51" spans="1:19" s="1119" customFormat="1">
      <c r="A51" s="1109" t="s">
        <v>1071</v>
      </c>
      <c r="B51" s="1110">
        <v>5484.9336908934984</v>
      </c>
      <c r="C51" s="1111">
        <v>5926.4005494165003</v>
      </c>
      <c r="D51" s="1111">
        <v>7235.2022272599997</v>
      </c>
      <c r="E51" s="1111">
        <v>8603.3717822550007</v>
      </c>
      <c r="F51" s="1112">
        <v>441.46685852300197</v>
      </c>
      <c r="G51" s="1112">
        <v>8.0487182416800884</v>
      </c>
      <c r="H51" s="1112">
        <v>1368.1695549950009</v>
      </c>
      <c r="I51" s="1113">
        <v>18.909900677553448</v>
      </c>
      <c r="K51" s="1109" t="s">
        <v>1072</v>
      </c>
      <c r="L51" s="1121">
        <v>17443.313639898217</v>
      </c>
      <c r="M51" s="1117">
        <v>13326.977438329999</v>
      </c>
      <c r="N51" s="1117">
        <v>14674.837747619998</v>
      </c>
      <c r="O51" s="1117">
        <v>15723.818996040003</v>
      </c>
      <c r="P51" s="1121">
        <v>-4116.3362015682178</v>
      </c>
      <c r="Q51" s="1129">
        <v>-23.59836144981589</v>
      </c>
      <c r="R51" s="1129">
        <v>1048.9812484200047</v>
      </c>
      <c r="S51" s="1130">
        <v>7.148162497334126</v>
      </c>
    </row>
    <row r="52" spans="1:19" s="1119" customFormat="1">
      <c r="A52" s="1109" t="s">
        <v>1073</v>
      </c>
      <c r="B52" s="1120">
        <v>100.30000000000001</v>
      </c>
      <c r="C52" s="1112">
        <v>236.4</v>
      </c>
      <c r="D52" s="1112">
        <v>185.8</v>
      </c>
      <c r="E52" s="1112">
        <v>337.47</v>
      </c>
      <c r="F52" s="1120">
        <v>136.1</v>
      </c>
      <c r="G52" s="1112">
        <v>135.69292123629111</v>
      </c>
      <c r="H52" s="1112">
        <v>151.67000000000002</v>
      </c>
      <c r="I52" s="1113">
        <v>81.630785791173309</v>
      </c>
      <c r="K52" s="1109" t="s">
        <v>1074</v>
      </c>
      <c r="L52" s="1121">
        <v>28363.100666419999</v>
      </c>
      <c r="M52" s="1117">
        <v>30522.013778486998</v>
      </c>
      <c r="N52" s="1117">
        <v>31378.829788066992</v>
      </c>
      <c r="O52" s="1117">
        <v>30844.356011829997</v>
      </c>
      <c r="P52" s="1121">
        <v>2158.913112066999</v>
      </c>
      <c r="Q52" s="1129">
        <v>7.611696398987176</v>
      </c>
      <c r="R52" s="1129">
        <v>-534.47377623699504</v>
      </c>
      <c r="S52" s="1130">
        <v>-1.7032941631247487</v>
      </c>
    </row>
    <row r="53" spans="1:19" s="1119" customFormat="1">
      <c r="A53" s="1109" t="s">
        <v>1075</v>
      </c>
      <c r="B53" s="1120">
        <v>2675.3091348700009</v>
      </c>
      <c r="C53" s="1112">
        <v>3357.0465214900005</v>
      </c>
      <c r="D53" s="1112">
        <v>3367.8950056100011</v>
      </c>
      <c r="E53" s="1112">
        <v>3636.4593914100005</v>
      </c>
      <c r="F53" s="1120">
        <v>681.7373866199996</v>
      </c>
      <c r="G53" s="1112">
        <v>25.482564901910919</v>
      </c>
      <c r="H53" s="1112">
        <v>268.5643857999994</v>
      </c>
      <c r="I53" s="1113">
        <v>7.9742505438157609</v>
      </c>
      <c r="K53" s="1109" t="s">
        <v>1076</v>
      </c>
      <c r="L53" s="1122">
        <v>905.81760115722693</v>
      </c>
      <c r="M53" s="1123">
        <v>1173.23485501</v>
      </c>
      <c r="N53" s="1123">
        <v>1277.9160685961765</v>
      </c>
      <c r="O53" s="1123">
        <v>1604.6914328503201</v>
      </c>
      <c r="P53" s="1117">
        <v>267.41725385277311</v>
      </c>
      <c r="Q53" s="1129">
        <v>29.52219668850929</v>
      </c>
      <c r="R53" s="1129">
        <v>326.7753642541436</v>
      </c>
      <c r="S53" s="1130">
        <v>25.570956675825723</v>
      </c>
    </row>
    <row r="54" spans="1:19" s="1119" customFormat="1">
      <c r="A54" s="1109" t="s">
        <v>1077</v>
      </c>
      <c r="B54" s="1120">
        <v>666.31954827000004</v>
      </c>
      <c r="C54" s="1112">
        <v>1418.1995082199999</v>
      </c>
      <c r="D54" s="1112">
        <v>2013.98388415</v>
      </c>
      <c r="E54" s="1112">
        <v>2077.5659956999998</v>
      </c>
      <c r="F54" s="1120">
        <v>751.87995994999983</v>
      </c>
      <c r="G54" s="1112">
        <v>112.84074764159999</v>
      </c>
      <c r="H54" s="1112">
        <v>63.582111549999809</v>
      </c>
      <c r="I54" s="1113">
        <v>3.157031794066941</v>
      </c>
      <c r="K54" s="1101" t="s">
        <v>1078</v>
      </c>
      <c r="L54" s="1106">
        <v>1583.80948373</v>
      </c>
      <c r="M54" s="1107">
        <v>1567.6251894500001</v>
      </c>
      <c r="N54" s="1107">
        <v>1553.5354315100001</v>
      </c>
      <c r="O54" s="1107">
        <v>2490.6072209290801</v>
      </c>
      <c r="P54" s="1107">
        <v>-16.184294279999904</v>
      </c>
      <c r="Q54" s="1131">
        <v>-1.0218586544818873</v>
      </c>
      <c r="R54" s="1131">
        <v>937.07178941908001</v>
      </c>
      <c r="S54" s="1132">
        <v>60.318662221193641</v>
      </c>
    </row>
    <row r="55" spans="1:19" s="1119" customFormat="1">
      <c r="A55" s="1109" t="s">
        <v>1079</v>
      </c>
      <c r="B55" s="1120">
        <v>591.08299421000004</v>
      </c>
      <c r="C55" s="1112">
        <v>849.99455325999986</v>
      </c>
      <c r="D55" s="1112">
        <v>936.90973231999988</v>
      </c>
      <c r="E55" s="1112">
        <v>944.90256506999992</v>
      </c>
      <c r="F55" s="1120">
        <v>258.91155904999982</v>
      </c>
      <c r="G55" s="1112">
        <v>43.802911196259807</v>
      </c>
      <c r="H55" s="1112">
        <v>7.9928327500000478</v>
      </c>
      <c r="I55" s="1113">
        <v>0.85310595826643743</v>
      </c>
      <c r="K55" s="1101" t="s">
        <v>1080</v>
      </c>
      <c r="L55" s="1106">
        <v>343347.97696838086</v>
      </c>
      <c r="M55" s="1106">
        <v>407759.37460474117</v>
      </c>
      <c r="N55" s="1106">
        <v>406812.9161589992</v>
      </c>
      <c r="O55" s="1106">
        <v>453972.55688053486</v>
      </c>
      <c r="P55" s="1107">
        <v>64411.397636360314</v>
      </c>
      <c r="Q55" s="1131">
        <v>18.759801122198542</v>
      </c>
      <c r="R55" s="1131">
        <v>47159.640721535659</v>
      </c>
      <c r="S55" s="1132">
        <v>11.592463967664129</v>
      </c>
    </row>
    <row r="56" spans="1:19" s="1119" customFormat="1" ht="13.5" thickBot="1">
      <c r="A56" s="1109" t="s">
        <v>1081</v>
      </c>
      <c r="B56" s="1120">
        <v>2092.3804161399999</v>
      </c>
      <c r="C56" s="1112">
        <v>2817.3897845900005</v>
      </c>
      <c r="D56" s="1112">
        <v>2783.2398805399998</v>
      </c>
      <c r="E56" s="1112">
        <v>3396.7581523100002</v>
      </c>
      <c r="F56" s="1120">
        <v>725.00936845000069</v>
      </c>
      <c r="G56" s="1112">
        <v>34.649978696870519</v>
      </c>
      <c r="H56" s="1112">
        <v>613.51827177000041</v>
      </c>
      <c r="I56" s="1113">
        <v>22.043312761491709</v>
      </c>
      <c r="K56" s="1140" t="s">
        <v>1082</v>
      </c>
      <c r="L56" s="1141">
        <v>1986225.1150022778</v>
      </c>
      <c r="M56" s="1141">
        <v>2309207.6501557971</v>
      </c>
      <c r="N56" s="1141">
        <v>2422778.7988939821</v>
      </c>
      <c r="O56" s="1141">
        <v>2832917.4263924188</v>
      </c>
      <c r="P56" s="1141">
        <v>322982.43515351892</v>
      </c>
      <c r="Q56" s="1142">
        <v>16.261119281695745</v>
      </c>
      <c r="R56" s="1142">
        <v>410138.62749843643</v>
      </c>
      <c r="S56" s="1143">
        <v>16.928438852348716</v>
      </c>
    </row>
    <row r="57" spans="1:19" s="1119" customFormat="1" ht="13.5" thickTop="1">
      <c r="A57" s="1109" t="s">
        <v>1083</v>
      </c>
      <c r="B57" s="1120">
        <v>3466.174055902</v>
      </c>
      <c r="C57" s="1112">
        <v>3984.8815073700002</v>
      </c>
      <c r="D57" s="1112">
        <v>4102.4176089500006</v>
      </c>
      <c r="E57" s="1112">
        <v>5835.3970542100005</v>
      </c>
      <c r="F57" s="1120">
        <v>518.70745146800027</v>
      </c>
      <c r="G57" s="1112">
        <v>14.964841439072435</v>
      </c>
      <c r="H57" s="1112">
        <v>1732.9794452599999</v>
      </c>
      <c r="I57" s="1113">
        <v>42.242882379386771</v>
      </c>
      <c r="K57" s="1144" t="s">
        <v>852</v>
      </c>
    </row>
    <row r="58" spans="1:19" s="1119" customFormat="1">
      <c r="A58" s="1109" t="s">
        <v>1084</v>
      </c>
      <c r="B58" s="1120">
        <v>2997.7223488409991</v>
      </c>
      <c r="C58" s="1112">
        <v>3265.8714531400001</v>
      </c>
      <c r="D58" s="1112">
        <v>3180.1308701599996</v>
      </c>
      <c r="E58" s="1112">
        <v>4895.2936397400008</v>
      </c>
      <c r="F58" s="1120">
        <v>268.14910429900101</v>
      </c>
      <c r="G58" s="1112">
        <v>8.9450947451045533</v>
      </c>
      <c r="H58" s="1112">
        <v>1715.1627695800012</v>
      </c>
      <c r="I58" s="1113">
        <v>53.933716554680885</v>
      </c>
    </row>
    <row r="59" spans="1:19" s="1119" customFormat="1">
      <c r="A59" s="1109" t="s">
        <v>1085</v>
      </c>
      <c r="B59" s="1120">
        <v>3376.8731346009999</v>
      </c>
      <c r="C59" s="1112">
        <v>4079.5134950500001</v>
      </c>
      <c r="D59" s="1112">
        <v>4096.6909906399987</v>
      </c>
      <c r="E59" s="1112">
        <v>2733.9099433899987</v>
      </c>
      <c r="F59" s="1120">
        <v>702.64036044900013</v>
      </c>
      <c r="G59" s="1112">
        <v>20.807425462609856</v>
      </c>
      <c r="H59" s="1112">
        <v>-1362.78104725</v>
      </c>
      <c r="I59" s="1113">
        <v>-33.265409823773453</v>
      </c>
    </row>
    <row r="60" spans="1:19" s="1119" customFormat="1">
      <c r="A60" s="1109" t="s">
        <v>1086</v>
      </c>
      <c r="B60" s="1120">
        <v>2721.2001818100002</v>
      </c>
      <c r="C60" s="1112">
        <v>3891.5596142099994</v>
      </c>
      <c r="D60" s="1112">
        <v>4101.9444468800011</v>
      </c>
      <c r="E60" s="1112">
        <v>4083.8748379400008</v>
      </c>
      <c r="F60" s="1120">
        <v>1170.3594323999992</v>
      </c>
      <c r="G60" s="1112">
        <v>43.008942900390998</v>
      </c>
      <c r="H60" s="1112">
        <v>-18.069608940000307</v>
      </c>
      <c r="I60" s="1113">
        <v>-0.44051325350698783</v>
      </c>
    </row>
    <row r="61" spans="1:19" s="1119" customFormat="1">
      <c r="A61" s="1109" t="s">
        <v>1087</v>
      </c>
      <c r="B61" s="1120">
        <v>777.87812006000013</v>
      </c>
      <c r="C61" s="1112">
        <v>941.35470683000005</v>
      </c>
      <c r="D61" s="1112">
        <v>978.29568484000015</v>
      </c>
      <c r="E61" s="1112">
        <v>1244.7435204599999</v>
      </c>
      <c r="F61" s="1120">
        <v>163.47658676999993</v>
      </c>
      <c r="G61" s="1112">
        <v>21.015707030992267</v>
      </c>
      <c r="H61" s="1112">
        <v>266.44783561999975</v>
      </c>
      <c r="I61" s="1113">
        <v>27.235920565629112</v>
      </c>
    </row>
    <row r="62" spans="1:19" s="1119" customFormat="1">
      <c r="A62" s="1109" t="s">
        <v>1088</v>
      </c>
      <c r="B62" s="1120">
        <v>69.900637559999993</v>
      </c>
      <c r="C62" s="1112">
        <v>107.96728696000002</v>
      </c>
      <c r="D62" s="1112">
        <v>155.96253782000002</v>
      </c>
      <c r="E62" s="1112">
        <v>181.16514012000002</v>
      </c>
      <c r="F62" s="1120">
        <v>38.066649400000031</v>
      </c>
      <c r="G62" s="1112">
        <v>54.458229178990102</v>
      </c>
      <c r="H62" s="1112">
        <v>25.202602299999995</v>
      </c>
      <c r="I62" s="1113">
        <v>16.159394847169583</v>
      </c>
    </row>
    <row r="63" spans="1:19" s="1119" customFormat="1" ht="13.5" thickBot="1">
      <c r="A63" s="1145" t="s">
        <v>1089</v>
      </c>
      <c r="B63" s="1146">
        <v>6.9854959999999968</v>
      </c>
      <c r="C63" s="1146">
        <v>6.9232109999999967</v>
      </c>
      <c r="D63" s="1146">
        <v>9.9632109999999958</v>
      </c>
      <c r="E63" s="1146">
        <v>61.007800189999983</v>
      </c>
      <c r="F63" s="1146">
        <v>-6.2285000000000146E-2</v>
      </c>
      <c r="G63" s="1146">
        <v>-0.8916331782310114</v>
      </c>
      <c r="H63" s="1146">
        <v>51.044589189999989</v>
      </c>
      <c r="I63" s="1147">
        <v>512.33070533184537</v>
      </c>
    </row>
    <row r="64" spans="1:19" ht="13.5" thickTop="1">
      <c r="A64" s="1144" t="s">
        <v>852</v>
      </c>
      <c r="B64" s="1148"/>
      <c r="C64" s="1148"/>
      <c r="D64" s="1148"/>
      <c r="E64" s="1148"/>
    </row>
    <row r="65" spans="1:9" ht="25.5" customHeight="1">
      <c r="A65" s="2089" t="s">
        <v>1090</v>
      </c>
      <c r="B65" s="2089"/>
      <c r="C65" s="2089"/>
      <c r="D65" s="2089"/>
      <c r="E65" s="2089"/>
      <c r="F65" s="2089"/>
      <c r="G65" s="2089"/>
      <c r="H65" s="2089"/>
      <c r="I65" s="2089"/>
    </row>
  </sheetData>
  <mergeCells count="13">
    <mergeCell ref="P5:Q5"/>
    <mergeCell ref="R5:S5"/>
    <mergeCell ref="A65:I65"/>
    <mergeCell ref="A1:S1"/>
    <mergeCell ref="A2:S2"/>
    <mergeCell ref="H3:I3"/>
    <mergeCell ref="R3:S3"/>
    <mergeCell ref="A4:A6"/>
    <mergeCell ref="F4:I4"/>
    <mergeCell ref="K4:K6"/>
    <mergeCell ref="P4:S4"/>
    <mergeCell ref="F5:G5"/>
    <mergeCell ref="H5:I5"/>
  </mergeCells>
  <pageMargins left="0.7" right="0.43" top="0.78" bottom="0.75" header="0.3" footer="0.3"/>
  <pageSetup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workbookViewId="0">
      <selection activeCell="J1" sqref="J1"/>
    </sheetView>
  </sheetViews>
  <sheetFormatPr defaultRowHeight="15.75"/>
  <cols>
    <col min="1" max="1" width="40.42578125" style="955" bestFit="1" customWidth="1"/>
    <col min="2" max="6" width="12.5703125" style="955" customWidth="1"/>
    <col min="7" max="7" width="9.42578125" style="955" customWidth="1"/>
    <col min="8" max="8" width="12.42578125" style="955" customWidth="1"/>
    <col min="9" max="9" width="9.42578125" style="955" customWidth="1"/>
    <col min="10" max="256" width="9.140625" style="955"/>
    <col min="257" max="257" width="34.42578125" style="955" bestFit="1" customWidth="1"/>
    <col min="258" max="258" width="12.5703125" style="955" bestFit="1" customWidth="1"/>
    <col min="259" max="260" width="9.42578125" style="955" bestFit="1" customWidth="1"/>
    <col min="261" max="262" width="9.140625" style="955"/>
    <col min="263" max="263" width="7.28515625" style="955" bestFit="1" customWidth="1"/>
    <col min="264" max="264" width="9.5703125" style="955" customWidth="1"/>
    <col min="265" max="265" width="7.28515625" style="955" bestFit="1" customWidth="1"/>
    <col min="266" max="512" width="9.140625" style="955"/>
    <col min="513" max="513" width="34.42578125" style="955" bestFit="1" customWidth="1"/>
    <col min="514" max="514" width="12.5703125" style="955" bestFit="1" customWidth="1"/>
    <col min="515" max="516" width="9.42578125" style="955" bestFit="1" customWidth="1"/>
    <col min="517" max="518" width="9.140625" style="955"/>
    <col min="519" max="519" width="7.28515625" style="955" bestFit="1" customWidth="1"/>
    <col min="520" max="520" width="9.5703125" style="955" customWidth="1"/>
    <col min="521" max="521" width="7.28515625" style="955" bestFit="1" customWidth="1"/>
    <col min="522" max="768" width="9.140625" style="955"/>
    <col min="769" max="769" width="34.42578125" style="955" bestFit="1" customWidth="1"/>
    <col min="770" max="770" width="12.5703125" style="955" bestFit="1" customWidth="1"/>
    <col min="771" max="772" width="9.42578125" style="955" bestFit="1" customWidth="1"/>
    <col min="773" max="774" width="9.140625" style="955"/>
    <col min="775" max="775" width="7.28515625" style="955" bestFit="1" customWidth="1"/>
    <col min="776" max="776" width="9.5703125" style="955" customWidth="1"/>
    <col min="777" max="777" width="7.28515625" style="955" bestFit="1" customWidth="1"/>
    <col min="778" max="1024" width="9.140625" style="955"/>
    <col min="1025" max="1025" width="34.42578125" style="955" bestFit="1" customWidth="1"/>
    <col min="1026" max="1026" width="12.5703125" style="955" bestFit="1" customWidth="1"/>
    <col min="1027" max="1028" width="9.42578125" style="955" bestFit="1" customWidth="1"/>
    <col min="1029" max="1030" width="9.140625" style="955"/>
    <col min="1031" max="1031" width="7.28515625" style="955" bestFit="1" customWidth="1"/>
    <col min="1032" max="1032" width="9.5703125" style="955" customWidth="1"/>
    <col min="1033" max="1033" width="7.28515625" style="955" bestFit="1" customWidth="1"/>
    <col min="1034" max="1280" width="9.140625" style="955"/>
    <col min="1281" max="1281" width="34.42578125" style="955" bestFit="1" customWidth="1"/>
    <col min="1282" max="1282" width="12.5703125" style="955" bestFit="1" customWidth="1"/>
    <col min="1283" max="1284" width="9.42578125" style="955" bestFit="1" customWidth="1"/>
    <col min="1285" max="1286" width="9.140625" style="955"/>
    <col min="1287" max="1287" width="7.28515625" style="955" bestFit="1" customWidth="1"/>
    <col min="1288" max="1288" width="9.5703125" style="955" customWidth="1"/>
    <col min="1289" max="1289" width="7.28515625" style="955" bestFit="1" customWidth="1"/>
    <col min="1290" max="1536" width="9.140625" style="955"/>
    <col min="1537" max="1537" width="34.42578125" style="955" bestFit="1" customWidth="1"/>
    <col min="1538" max="1538" width="12.5703125" style="955" bestFit="1" customWidth="1"/>
    <col min="1539" max="1540" width="9.42578125" style="955" bestFit="1" customWidth="1"/>
    <col min="1541" max="1542" width="9.140625" style="955"/>
    <col min="1543" max="1543" width="7.28515625" style="955" bestFit="1" customWidth="1"/>
    <col min="1544" max="1544" width="9.5703125" style="955" customWidth="1"/>
    <col min="1545" max="1545" width="7.28515625" style="955" bestFit="1" customWidth="1"/>
    <col min="1546" max="1792" width="9.140625" style="955"/>
    <col min="1793" max="1793" width="34.42578125" style="955" bestFit="1" customWidth="1"/>
    <col min="1794" max="1794" width="12.5703125" style="955" bestFit="1" customWidth="1"/>
    <col min="1795" max="1796" width="9.42578125" style="955" bestFit="1" customWidth="1"/>
    <col min="1797" max="1798" width="9.140625" style="955"/>
    <col min="1799" max="1799" width="7.28515625" style="955" bestFit="1" customWidth="1"/>
    <col min="1800" max="1800" width="9.5703125" style="955" customWidth="1"/>
    <col min="1801" max="1801" width="7.28515625" style="955" bestFit="1" customWidth="1"/>
    <col min="1802" max="2048" width="9.140625" style="955"/>
    <col min="2049" max="2049" width="34.42578125" style="955" bestFit="1" customWidth="1"/>
    <col min="2050" max="2050" width="12.5703125" style="955" bestFit="1" customWidth="1"/>
    <col min="2051" max="2052" width="9.42578125" style="955" bestFit="1" customWidth="1"/>
    <col min="2053" max="2054" width="9.140625" style="955"/>
    <col min="2055" max="2055" width="7.28515625" style="955" bestFit="1" customWidth="1"/>
    <col min="2056" max="2056" width="9.5703125" style="955" customWidth="1"/>
    <col min="2057" max="2057" width="7.28515625" style="955" bestFit="1" customWidth="1"/>
    <col min="2058" max="2304" width="9.140625" style="955"/>
    <col min="2305" max="2305" width="34.42578125" style="955" bestFit="1" customWidth="1"/>
    <col min="2306" max="2306" width="12.5703125" style="955" bestFit="1" customWidth="1"/>
    <col min="2307" max="2308" width="9.42578125" style="955" bestFit="1" customWidth="1"/>
    <col min="2309" max="2310" width="9.140625" style="955"/>
    <col min="2311" max="2311" width="7.28515625" style="955" bestFit="1" customWidth="1"/>
    <col min="2312" max="2312" width="9.5703125" style="955" customWidth="1"/>
    <col min="2313" max="2313" width="7.28515625" style="955" bestFit="1" customWidth="1"/>
    <col min="2314" max="2560" width="9.140625" style="955"/>
    <col min="2561" max="2561" width="34.42578125" style="955" bestFit="1" customWidth="1"/>
    <col min="2562" max="2562" width="12.5703125" style="955" bestFit="1" customWidth="1"/>
    <col min="2563" max="2564" width="9.42578125" style="955" bestFit="1" customWidth="1"/>
    <col min="2565" max="2566" width="9.140625" style="955"/>
    <col min="2567" max="2567" width="7.28515625" style="955" bestFit="1" customWidth="1"/>
    <col min="2568" max="2568" width="9.5703125" style="955" customWidth="1"/>
    <col min="2569" max="2569" width="7.28515625" style="955" bestFit="1" customWidth="1"/>
    <col min="2570" max="2816" width="9.140625" style="955"/>
    <col min="2817" max="2817" width="34.42578125" style="955" bestFit="1" customWidth="1"/>
    <col min="2818" max="2818" width="12.5703125" style="955" bestFit="1" customWidth="1"/>
    <col min="2819" max="2820" width="9.42578125" style="955" bestFit="1" customWidth="1"/>
    <col min="2821" max="2822" width="9.140625" style="955"/>
    <col min="2823" max="2823" width="7.28515625" style="955" bestFit="1" customWidth="1"/>
    <col min="2824" max="2824" width="9.5703125" style="955" customWidth="1"/>
    <col min="2825" max="2825" width="7.28515625" style="955" bestFit="1" customWidth="1"/>
    <col min="2826" max="3072" width="9.140625" style="955"/>
    <col min="3073" max="3073" width="34.42578125" style="955" bestFit="1" customWidth="1"/>
    <col min="3074" max="3074" width="12.5703125" style="955" bestFit="1" customWidth="1"/>
    <col min="3075" max="3076" width="9.42578125" style="955" bestFit="1" customWidth="1"/>
    <col min="3077" max="3078" width="9.140625" style="955"/>
    <col min="3079" max="3079" width="7.28515625" style="955" bestFit="1" customWidth="1"/>
    <col min="3080" max="3080" width="9.5703125" style="955" customWidth="1"/>
    <col min="3081" max="3081" width="7.28515625" style="955" bestFit="1" customWidth="1"/>
    <col min="3082" max="3328" width="9.140625" style="955"/>
    <col min="3329" max="3329" width="34.42578125" style="955" bestFit="1" customWidth="1"/>
    <col min="3330" max="3330" width="12.5703125" style="955" bestFit="1" customWidth="1"/>
    <col min="3331" max="3332" width="9.42578125" style="955" bestFit="1" customWidth="1"/>
    <col min="3333" max="3334" width="9.140625" style="955"/>
    <col min="3335" max="3335" width="7.28515625" style="955" bestFit="1" customWidth="1"/>
    <col min="3336" max="3336" width="9.5703125" style="955" customWidth="1"/>
    <col min="3337" max="3337" width="7.28515625" style="955" bestFit="1" customWidth="1"/>
    <col min="3338" max="3584" width="9.140625" style="955"/>
    <col min="3585" max="3585" width="34.42578125" style="955" bestFit="1" customWidth="1"/>
    <col min="3586" max="3586" width="12.5703125" style="955" bestFit="1" customWidth="1"/>
    <col min="3587" max="3588" width="9.42578125" style="955" bestFit="1" customWidth="1"/>
    <col min="3589" max="3590" width="9.140625" style="955"/>
    <col min="3591" max="3591" width="7.28515625" style="955" bestFit="1" customWidth="1"/>
    <col min="3592" max="3592" width="9.5703125" style="955" customWidth="1"/>
    <col min="3593" max="3593" width="7.28515625" style="955" bestFit="1" customWidth="1"/>
    <col min="3594" max="3840" width="9.140625" style="955"/>
    <col min="3841" max="3841" width="34.42578125" style="955" bestFit="1" customWidth="1"/>
    <col min="3842" max="3842" width="12.5703125" style="955" bestFit="1" customWidth="1"/>
    <col min="3843" max="3844" width="9.42578125" style="955" bestFit="1" customWidth="1"/>
    <col min="3845" max="3846" width="9.140625" style="955"/>
    <col min="3847" max="3847" width="7.28515625" style="955" bestFit="1" customWidth="1"/>
    <col min="3848" max="3848" width="9.5703125" style="955" customWidth="1"/>
    <col min="3849" max="3849" width="7.28515625" style="955" bestFit="1" customWidth="1"/>
    <col min="3850" max="4096" width="9.140625" style="955"/>
    <col min="4097" max="4097" width="34.42578125" style="955" bestFit="1" customWidth="1"/>
    <col min="4098" max="4098" width="12.5703125" style="955" bestFit="1" customWidth="1"/>
    <col min="4099" max="4100" width="9.42578125" style="955" bestFit="1" customWidth="1"/>
    <col min="4101" max="4102" width="9.140625" style="955"/>
    <col min="4103" max="4103" width="7.28515625" style="955" bestFit="1" customWidth="1"/>
    <col min="4104" max="4104" width="9.5703125" style="955" customWidth="1"/>
    <col min="4105" max="4105" width="7.28515625" style="955" bestFit="1" customWidth="1"/>
    <col min="4106" max="4352" width="9.140625" style="955"/>
    <col min="4353" max="4353" width="34.42578125" style="955" bestFit="1" customWidth="1"/>
    <col min="4354" max="4354" width="12.5703125" style="955" bestFit="1" customWidth="1"/>
    <col min="4355" max="4356" width="9.42578125" style="955" bestFit="1" customWidth="1"/>
    <col min="4357" max="4358" width="9.140625" style="955"/>
    <col min="4359" max="4359" width="7.28515625" style="955" bestFit="1" customWidth="1"/>
    <col min="4360" max="4360" width="9.5703125" style="955" customWidth="1"/>
    <col min="4361" max="4361" width="7.28515625" style="955" bestFit="1" customWidth="1"/>
    <col min="4362" max="4608" width="9.140625" style="955"/>
    <col min="4609" max="4609" width="34.42578125" style="955" bestFit="1" customWidth="1"/>
    <col min="4610" max="4610" width="12.5703125" style="955" bestFit="1" customWidth="1"/>
    <col min="4611" max="4612" width="9.42578125" style="955" bestFit="1" customWidth="1"/>
    <col min="4613" max="4614" width="9.140625" style="955"/>
    <col min="4615" max="4615" width="7.28515625" style="955" bestFit="1" customWidth="1"/>
    <col min="4616" max="4616" width="9.5703125" style="955" customWidth="1"/>
    <col min="4617" max="4617" width="7.28515625" style="955" bestFit="1" customWidth="1"/>
    <col min="4618" max="4864" width="9.140625" style="955"/>
    <col min="4865" max="4865" width="34.42578125" style="955" bestFit="1" customWidth="1"/>
    <col min="4866" max="4866" width="12.5703125" style="955" bestFit="1" customWidth="1"/>
    <col min="4867" max="4868" width="9.42578125" style="955" bestFit="1" customWidth="1"/>
    <col min="4869" max="4870" width="9.140625" style="955"/>
    <col min="4871" max="4871" width="7.28515625" style="955" bestFit="1" customWidth="1"/>
    <col min="4872" max="4872" width="9.5703125" style="955" customWidth="1"/>
    <col min="4873" max="4873" width="7.28515625" style="955" bestFit="1" customWidth="1"/>
    <col min="4874" max="5120" width="9.140625" style="955"/>
    <col min="5121" max="5121" width="34.42578125" style="955" bestFit="1" customWidth="1"/>
    <col min="5122" max="5122" width="12.5703125" style="955" bestFit="1" customWidth="1"/>
    <col min="5123" max="5124" width="9.42578125" style="955" bestFit="1" customWidth="1"/>
    <col min="5125" max="5126" width="9.140625" style="955"/>
    <col min="5127" max="5127" width="7.28515625" style="955" bestFit="1" customWidth="1"/>
    <col min="5128" max="5128" width="9.5703125" style="955" customWidth="1"/>
    <col min="5129" max="5129" width="7.28515625" style="955" bestFit="1" customWidth="1"/>
    <col min="5130" max="5376" width="9.140625" style="955"/>
    <col min="5377" max="5377" width="34.42578125" style="955" bestFit="1" customWidth="1"/>
    <col min="5378" max="5378" width="12.5703125" style="955" bestFit="1" customWidth="1"/>
    <col min="5379" max="5380" width="9.42578125" style="955" bestFit="1" customWidth="1"/>
    <col min="5381" max="5382" width="9.140625" style="955"/>
    <col min="5383" max="5383" width="7.28515625" style="955" bestFit="1" customWidth="1"/>
    <col min="5384" max="5384" width="9.5703125" style="955" customWidth="1"/>
    <col min="5385" max="5385" width="7.28515625" style="955" bestFit="1" customWidth="1"/>
    <col min="5386" max="5632" width="9.140625" style="955"/>
    <col min="5633" max="5633" width="34.42578125" style="955" bestFit="1" customWidth="1"/>
    <col min="5634" max="5634" width="12.5703125" style="955" bestFit="1" customWidth="1"/>
    <col min="5635" max="5636" width="9.42578125" style="955" bestFit="1" customWidth="1"/>
    <col min="5637" max="5638" width="9.140625" style="955"/>
    <col min="5639" max="5639" width="7.28515625" style="955" bestFit="1" customWidth="1"/>
    <col min="5640" max="5640" width="9.5703125" style="955" customWidth="1"/>
    <col min="5641" max="5641" width="7.28515625" style="955" bestFit="1" customWidth="1"/>
    <col min="5642" max="5888" width="9.140625" style="955"/>
    <col min="5889" max="5889" width="34.42578125" style="955" bestFit="1" customWidth="1"/>
    <col min="5890" max="5890" width="12.5703125" style="955" bestFit="1" customWidth="1"/>
    <col min="5891" max="5892" width="9.42578125" style="955" bestFit="1" customWidth="1"/>
    <col min="5893" max="5894" width="9.140625" style="955"/>
    <col min="5895" max="5895" width="7.28515625" style="955" bestFit="1" customWidth="1"/>
    <col min="5896" max="5896" width="9.5703125" style="955" customWidth="1"/>
    <col min="5897" max="5897" width="7.28515625" style="955" bestFit="1" customWidth="1"/>
    <col min="5898" max="6144" width="9.140625" style="955"/>
    <col min="6145" max="6145" width="34.42578125" style="955" bestFit="1" customWidth="1"/>
    <col min="6146" max="6146" width="12.5703125" style="955" bestFit="1" customWidth="1"/>
    <col min="6147" max="6148" width="9.42578125" style="955" bestFit="1" customWidth="1"/>
    <col min="6149" max="6150" width="9.140625" style="955"/>
    <col min="6151" max="6151" width="7.28515625" style="955" bestFit="1" customWidth="1"/>
    <col min="6152" max="6152" width="9.5703125" style="955" customWidth="1"/>
    <col min="6153" max="6153" width="7.28515625" style="955" bestFit="1" customWidth="1"/>
    <col min="6154" max="6400" width="9.140625" style="955"/>
    <col min="6401" max="6401" width="34.42578125" style="955" bestFit="1" customWidth="1"/>
    <col min="6402" max="6402" width="12.5703125" style="955" bestFit="1" customWidth="1"/>
    <col min="6403" max="6404" width="9.42578125" style="955" bestFit="1" customWidth="1"/>
    <col min="6405" max="6406" width="9.140625" style="955"/>
    <col min="6407" max="6407" width="7.28515625" style="955" bestFit="1" customWidth="1"/>
    <col min="6408" max="6408" width="9.5703125" style="955" customWidth="1"/>
    <col min="6409" max="6409" width="7.28515625" style="955" bestFit="1" customWidth="1"/>
    <col min="6410" max="6656" width="9.140625" style="955"/>
    <col min="6657" max="6657" width="34.42578125" style="955" bestFit="1" customWidth="1"/>
    <col min="6658" max="6658" width="12.5703125" style="955" bestFit="1" customWidth="1"/>
    <col min="6659" max="6660" width="9.42578125" style="955" bestFit="1" customWidth="1"/>
    <col min="6661" max="6662" width="9.140625" style="955"/>
    <col min="6663" max="6663" width="7.28515625" style="955" bestFit="1" customWidth="1"/>
    <col min="6664" max="6664" width="9.5703125" style="955" customWidth="1"/>
    <col min="6665" max="6665" width="7.28515625" style="955" bestFit="1" customWidth="1"/>
    <col min="6666" max="6912" width="9.140625" style="955"/>
    <col min="6913" max="6913" width="34.42578125" style="955" bestFit="1" customWidth="1"/>
    <col min="6914" max="6914" width="12.5703125" style="955" bestFit="1" customWidth="1"/>
    <col min="6915" max="6916" width="9.42578125" style="955" bestFit="1" customWidth="1"/>
    <col min="6917" max="6918" width="9.140625" style="955"/>
    <col min="6919" max="6919" width="7.28515625" style="955" bestFit="1" customWidth="1"/>
    <col min="6920" max="6920" width="9.5703125" style="955" customWidth="1"/>
    <col min="6921" max="6921" width="7.28515625" style="955" bestFit="1" customWidth="1"/>
    <col min="6922" max="7168" width="9.140625" style="955"/>
    <col min="7169" max="7169" width="34.42578125" style="955" bestFit="1" customWidth="1"/>
    <col min="7170" max="7170" width="12.5703125" style="955" bestFit="1" customWidth="1"/>
    <col min="7171" max="7172" width="9.42578125" style="955" bestFit="1" customWidth="1"/>
    <col min="7173" max="7174" width="9.140625" style="955"/>
    <col min="7175" max="7175" width="7.28515625" style="955" bestFit="1" customWidth="1"/>
    <col min="7176" max="7176" width="9.5703125" style="955" customWidth="1"/>
    <col min="7177" max="7177" width="7.28515625" style="955" bestFit="1" customWidth="1"/>
    <col min="7178" max="7424" width="9.140625" style="955"/>
    <col min="7425" max="7425" width="34.42578125" style="955" bestFit="1" customWidth="1"/>
    <col min="7426" max="7426" width="12.5703125" style="955" bestFit="1" customWidth="1"/>
    <col min="7427" max="7428" width="9.42578125" style="955" bestFit="1" customWidth="1"/>
    <col min="7429" max="7430" width="9.140625" style="955"/>
    <col min="7431" max="7431" width="7.28515625" style="955" bestFit="1" customWidth="1"/>
    <col min="7432" max="7432" width="9.5703125" style="955" customWidth="1"/>
    <col min="7433" max="7433" width="7.28515625" style="955" bestFit="1" customWidth="1"/>
    <col min="7434" max="7680" width="9.140625" style="955"/>
    <col min="7681" max="7681" width="34.42578125" style="955" bestFit="1" customWidth="1"/>
    <col min="7682" max="7682" width="12.5703125" style="955" bestFit="1" customWidth="1"/>
    <col min="7683" max="7684" width="9.42578125" style="955" bestFit="1" customWidth="1"/>
    <col min="7685" max="7686" width="9.140625" style="955"/>
    <col min="7687" max="7687" width="7.28515625" style="955" bestFit="1" customWidth="1"/>
    <col min="7688" max="7688" width="9.5703125" style="955" customWidth="1"/>
    <col min="7689" max="7689" width="7.28515625" style="955" bestFit="1" customWidth="1"/>
    <col min="7690" max="7936" width="9.140625" style="955"/>
    <col min="7937" max="7937" width="34.42578125" style="955" bestFit="1" customWidth="1"/>
    <col min="7938" max="7938" width="12.5703125" style="955" bestFit="1" customWidth="1"/>
    <col min="7939" max="7940" width="9.42578125" style="955" bestFit="1" customWidth="1"/>
    <col min="7941" max="7942" width="9.140625" style="955"/>
    <col min="7943" max="7943" width="7.28515625" style="955" bestFit="1" customWidth="1"/>
    <col min="7944" max="7944" width="9.5703125" style="955" customWidth="1"/>
    <col min="7945" max="7945" width="7.28515625" style="955" bestFit="1" customWidth="1"/>
    <col min="7946" max="8192" width="9.140625" style="955"/>
    <col min="8193" max="8193" width="34.42578125" style="955" bestFit="1" customWidth="1"/>
    <col min="8194" max="8194" width="12.5703125" style="955" bestFit="1" customWidth="1"/>
    <col min="8195" max="8196" width="9.42578125" style="955" bestFit="1" customWidth="1"/>
    <col min="8197" max="8198" width="9.140625" style="955"/>
    <col min="8199" max="8199" width="7.28515625" style="955" bestFit="1" customWidth="1"/>
    <col min="8200" max="8200" width="9.5703125" style="955" customWidth="1"/>
    <col min="8201" max="8201" width="7.28515625" style="955" bestFit="1" customWidth="1"/>
    <col min="8202" max="8448" width="9.140625" style="955"/>
    <col min="8449" max="8449" width="34.42578125" style="955" bestFit="1" customWidth="1"/>
    <col min="8450" max="8450" width="12.5703125" style="955" bestFit="1" customWidth="1"/>
    <col min="8451" max="8452" width="9.42578125" style="955" bestFit="1" customWidth="1"/>
    <col min="8453" max="8454" width="9.140625" style="955"/>
    <col min="8455" max="8455" width="7.28515625" style="955" bestFit="1" customWidth="1"/>
    <col min="8456" max="8456" width="9.5703125" style="955" customWidth="1"/>
    <col min="8457" max="8457" width="7.28515625" style="955" bestFit="1" customWidth="1"/>
    <col min="8458" max="8704" width="9.140625" style="955"/>
    <col min="8705" max="8705" width="34.42578125" style="955" bestFit="1" customWidth="1"/>
    <col min="8706" max="8706" width="12.5703125" style="955" bestFit="1" customWidth="1"/>
    <col min="8707" max="8708" width="9.42578125" style="955" bestFit="1" customWidth="1"/>
    <col min="8709" max="8710" width="9.140625" style="955"/>
    <col min="8711" max="8711" width="7.28515625" style="955" bestFit="1" customWidth="1"/>
    <col min="8712" max="8712" width="9.5703125" style="955" customWidth="1"/>
    <col min="8713" max="8713" width="7.28515625" style="955" bestFit="1" customWidth="1"/>
    <col min="8714" max="8960" width="9.140625" style="955"/>
    <col min="8961" max="8961" width="34.42578125" style="955" bestFit="1" customWidth="1"/>
    <col min="8962" max="8962" width="12.5703125" style="955" bestFit="1" customWidth="1"/>
    <col min="8963" max="8964" width="9.42578125" style="955" bestFit="1" customWidth="1"/>
    <col min="8965" max="8966" width="9.140625" style="955"/>
    <col min="8967" max="8967" width="7.28515625" style="955" bestFit="1" customWidth="1"/>
    <col min="8968" max="8968" width="9.5703125" style="955" customWidth="1"/>
    <col min="8969" max="8969" width="7.28515625" style="955" bestFit="1" customWidth="1"/>
    <col min="8970" max="9216" width="9.140625" style="955"/>
    <col min="9217" max="9217" width="34.42578125" style="955" bestFit="1" customWidth="1"/>
    <col min="9218" max="9218" width="12.5703125" style="955" bestFit="1" customWidth="1"/>
    <col min="9219" max="9220" width="9.42578125" style="955" bestFit="1" customWidth="1"/>
    <col min="9221" max="9222" width="9.140625" style="955"/>
    <col min="9223" max="9223" width="7.28515625" style="955" bestFit="1" customWidth="1"/>
    <col min="9224" max="9224" width="9.5703125" style="955" customWidth="1"/>
    <col min="9225" max="9225" width="7.28515625" style="955" bestFit="1" customWidth="1"/>
    <col min="9226" max="9472" width="9.140625" style="955"/>
    <col min="9473" max="9473" width="34.42578125" style="955" bestFit="1" customWidth="1"/>
    <col min="9474" max="9474" width="12.5703125" style="955" bestFit="1" customWidth="1"/>
    <col min="9475" max="9476" width="9.42578125" style="955" bestFit="1" customWidth="1"/>
    <col min="9477" max="9478" width="9.140625" style="955"/>
    <col min="9479" max="9479" width="7.28515625" style="955" bestFit="1" customWidth="1"/>
    <col min="9480" max="9480" width="9.5703125" style="955" customWidth="1"/>
    <col min="9481" max="9481" width="7.28515625" style="955" bestFit="1" customWidth="1"/>
    <col min="9482" max="9728" width="9.140625" style="955"/>
    <col min="9729" max="9729" width="34.42578125" style="955" bestFit="1" customWidth="1"/>
    <col min="9730" max="9730" width="12.5703125" style="955" bestFit="1" customWidth="1"/>
    <col min="9731" max="9732" width="9.42578125" style="955" bestFit="1" customWidth="1"/>
    <col min="9733" max="9734" width="9.140625" style="955"/>
    <col min="9735" max="9735" width="7.28515625" style="955" bestFit="1" customWidth="1"/>
    <col min="9736" max="9736" width="9.5703125" style="955" customWidth="1"/>
    <col min="9737" max="9737" width="7.28515625" style="955" bestFit="1" customWidth="1"/>
    <col min="9738" max="9984" width="9.140625" style="955"/>
    <col min="9985" max="9985" width="34.42578125" style="955" bestFit="1" customWidth="1"/>
    <col min="9986" max="9986" width="12.5703125" style="955" bestFit="1" customWidth="1"/>
    <col min="9987" max="9988" width="9.42578125" style="955" bestFit="1" customWidth="1"/>
    <col min="9989" max="9990" width="9.140625" style="955"/>
    <col min="9991" max="9991" width="7.28515625" style="955" bestFit="1" customWidth="1"/>
    <col min="9992" max="9992" width="9.5703125" style="955" customWidth="1"/>
    <col min="9993" max="9993" width="7.28515625" style="955" bestFit="1" customWidth="1"/>
    <col min="9994" max="10240" width="9.140625" style="955"/>
    <col min="10241" max="10241" width="34.42578125" style="955" bestFit="1" customWidth="1"/>
    <col min="10242" max="10242" width="12.5703125" style="955" bestFit="1" customWidth="1"/>
    <col min="10243" max="10244" width="9.42578125" style="955" bestFit="1" customWidth="1"/>
    <col min="10245" max="10246" width="9.140625" style="955"/>
    <col min="10247" max="10247" width="7.28515625" style="955" bestFit="1" customWidth="1"/>
    <col min="10248" max="10248" width="9.5703125" style="955" customWidth="1"/>
    <col min="10249" max="10249" width="7.28515625" style="955" bestFit="1" customWidth="1"/>
    <col min="10250" max="10496" width="9.140625" style="955"/>
    <col min="10497" max="10497" width="34.42578125" style="955" bestFit="1" customWidth="1"/>
    <col min="10498" max="10498" width="12.5703125" style="955" bestFit="1" customWidth="1"/>
    <col min="10499" max="10500" width="9.42578125" style="955" bestFit="1" customWidth="1"/>
    <col min="10501" max="10502" width="9.140625" style="955"/>
    <col min="10503" max="10503" width="7.28515625" style="955" bestFit="1" customWidth="1"/>
    <col min="10504" max="10504" width="9.5703125" style="955" customWidth="1"/>
    <col min="10505" max="10505" width="7.28515625" style="955" bestFit="1" customWidth="1"/>
    <col min="10506" max="10752" width="9.140625" style="955"/>
    <col min="10753" max="10753" width="34.42578125" style="955" bestFit="1" customWidth="1"/>
    <col min="10754" max="10754" width="12.5703125" style="955" bestFit="1" customWidth="1"/>
    <col min="10755" max="10756" width="9.42578125" style="955" bestFit="1" customWidth="1"/>
    <col min="10757" max="10758" width="9.140625" style="955"/>
    <col min="10759" max="10759" width="7.28515625" style="955" bestFit="1" customWidth="1"/>
    <col min="10760" max="10760" width="9.5703125" style="955" customWidth="1"/>
    <col min="10761" max="10761" width="7.28515625" style="955" bestFit="1" customWidth="1"/>
    <col min="10762" max="11008" width="9.140625" style="955"/>
    <col min="11009" max="11009" width="34.42578125" style="955" bestFit="1" customWidth="1"/>
    <col min="11010" max="11010" width="12.5703125" style="955" bestFit="1" customWidth="1"/>
    <col min="11011" max="11012" width="9.42578125" style="955" bestFit="1" customWidth="1"/>
    <col min="11013" max="11014" width="9.140625" style="955"/>
    <col min="11015" max="11015" width="7.28515625" style="955" bestFit="1" customWidth="1"/>
    <col min="11016" max="11016" width="9.5703125" style="955" customWidth="1"/>
    <col min="11017" max="11017" width="7.28515625" style="955" bestFit="1" customWidth="1"/>
    <col min="11018" max="11264" width="9.140625" style="955"/>
    <col min="11265" max="11265" width="34.42578125" style="955" bestFit="1" customWidth="1"/>
    <col min="11266" max="11266" width="12.5703125" style="955" bestFit="1" customWidth="1"/>
    <col min="11267" max="11268" width="9.42578125" style="955" bestFit="1" customWidth="1"/>
    <col min="11269" max="11270" width="9.140625" style="955"/>
    <col min="11271" max="11271" width="7.28515625" style="955" bestFit="1" customWidth="1"/>
    <col min="11272" max="11272" width="9.5703125" style="955" customWidth="1"/>
    <col min="11273" max="11273" width="7.28515625" style="955" bestFit="1" customWidth="1"/>
    <col min="11274" max="11520" width="9.140625" style="955"/>
    <col min="11521" max="11521" width="34.42578125" style="955" bestFit="1" customWidth="1"/>
    <col min="11522" max="11522" width="12.5703125" style="955" bestFit="1" customWidth="1"/>
    <col min="11523" max="11524" width="9.42578125" style="955" bestFit="1" customWidth="1"/>
    <col min="11525" max="11526" width="9.140625" style="955"/>
    <col min="11527" max="11527" width="7.28515625" style="955" bestFit="1" customWidth="1"/>
    <col min="11528" max="11528" width="9.5703125" style="955" customWidth="1"/>
    <col min="11529" max="11529" width="7.28515625" style="955" bestFit="1" customWidth="1"/>
    <col min="11530" max="11776" width="9.140625" style="955"/>
    <col min="11777" max="11777" width="34.42578125" style="955" bestFit="1" customWidth="1"/>
    <col min="11778" max="11778" width="12.5703125" style="955" bestFit="1" customWidth="1"/>
    <col min="11779" max="11780" width="9.42578125" style="955" bestFit="1" customWidth="1"/>
    <col min="11781" max="11782" width="9.140625" style="955"/>
    <col min="11783" max="11783" width="7.28515625" style="955" bestFit="1" customWidth="1"/>
    <col min="11784" max="11784" width="9.5703125" style="955" customWidth="1"/>
    <col min="11785" max="11785" width="7.28515625" style="955" bestFit="1" customWidth="1"/>
    <col min="11786" max="12032" width="9.140625" style="955"/>
    <col min="12033" max="12033" width="34.42578125" style="955" bestFit="1" customWidth="1"/>
    <col min="12034" max="12034" width="12.5703125" style="955" bestFit="1" customWidth="1"/>
    <col min="12035" max="12036" width="9.42578125" style="955" bestFit="1" customWidth="1"/>
    <col min="12037" max="12038" width="9.140625" style="955"/>
    <col min="12039" max="12039" width="7.28515625" style="955" bestFit="1" customWidth="1"/>
    <col min="12040" max="12040" width="9.5703125" style="955" customWidth="1"/>
    <col min="12041" max="12041" width="7.28515625" style="955" bestFit="1" customWidth="1"/>
    <col min="12042" max="12288" width="9.140625" style="955"/>
    <col min="12289" max="12289" width="34.42578125" style="955" bestFit="1" customWidth="1"/>
    <col min="12290" max="12290" width="12.5703125" style="955" bestFit="1" customWidth="1"/>
    <col min="12291" max="12292" width="9.42578125" style="955" bestFit="1" customWidth="1"/>
    <col min="12293" max="12294" width="9.140625" style="955"/>
    <col min="12295" max="12295" width="7.28515625" style="955" bestFit="1" customWidth="1"/>
    <col min="12296" max="12296" width="9.5703125" style="955" customWidth="1"/>
    <col min="12297" max="12297" width="7.28515625" style="955" bestFit="1" customWidth="1"/>
    <col min="12298" max="12544" width="9.140625" style="955"/>
    <col min="12545" max="12545" width="34.42578125" style="955" bestFit="1" customWidth="1"/>
    <col min="12546" max="12546" width="12.5703125" style="955" bestFit="1" customWidth="1"/>
    <col min="12547" max="12548" width="9.42578125" style="955" bestFit="1" customWidth="1"/>
    <col min="12549" max="12550" width="9.140625" style="955"/>
    <col min="12551" max="12551" width="7.28515625" style="955" bestFit="1" customWidth="1"/>
    <col min="12552" max="12552" width="9.5703125" style="955" customWidth="1"/>
    <col min="12553" max="12553" width="7.28515625" style="955" bestFit="1" customWidth="1"/>
    <col min="12554" max="12800" width="9.140625" style="955"/>
    <col min="12801" max="12801" width="34.42578125" style="955" bestFit="1" customWidth="1"/>
    <col min="12802" max="12802" width="12.5703125" style="955" bestFit="1" customWidth="1"/>
    <col min="12803" max="12804" width="9.42578125" style="955" bestFit="1" customWidth="1"/>
    <col min="12805" max="12806" width="9.140625" style="955"/>
    <col min="12807" max="12807" width="7.28515625" style="955" bestFit="1" customWidth="1"/>
    <col min="12808" max="12808" width="9.5703125" style="955" customWidth="1"/>
    <col min="12809" max="12809" width="7.28515625" style="955" bestFit="1" customWidth="1"/>
    <col min="12810" max="13056" width="9.140625" style="955"/>
    <col min="13057" max="13057" width="34.42578125" style="955" bestFit="1" customWidth="1"/>
    <col min="13058" max="13058" width="12.5703125" style="955" bestFit="1" customWidth="1"/>
    <col min="13059" max="13060" width="9.42578125" style="955" bestFit="1" customWidth="1"/>
    <col min="13061" max="13062" width="9.140625" style="955"/>
    <col min="13063" max="13063" width="7.28515625" style="955" bestFit="1" customWidth="1"/>
    <col min="13064" max="13064" width="9.5703125" style="955" customWidth="1"/>
    <col min="13065" max="13065" width="7.28515625" style="955" bestFit="1" customWidth="1"/>
    <col min="13066" max="13312" width="9.140625" style="955"/>
    <col min="13313" max="13313" width="34.42578125" style="955" bestFit="1" customWidth="1"/>
    <col min="13314" max="13314" width="12.5703125" style="955" bestFit="1" customWidth="1"/>
    <col min="13315" max="13316" width="9.42578125" style="955" bestFit="1" customWidth="1"/>
    <col min="13317" max="13318" width="9.140625" style="955"/>
    <col min="13319" max="13319" width="7.28515625" style="955" bestFit="1" customWidth="1"/>
    <col min="13320" max="13320" width="9.5703125" style="955" customWidth="1"/>
    <col min="13321" max="13321" width="7.28515625" style="955" bestFit="1" customWidth="1"/>
    <col min="13322" max="13568" width="9.140625" style="955"/>
    <col min="13569" max="13569" width="34.42578125" style="955" bestFit="1" customWidth="1"/>
    <col min="13570" max="13570" width="12.5703125" style="955" bestFit="1" customWidth="1"/>
    <col min="13571" max="13572" width="9.42578125" style="955" bestFit="1" customWidth="1"/>
    <col min="13573" max="13574" width="9.140625" style="955"/>
    <col min="13575" max="13575" width="7.28515625" style="955" bestFit="1" customWidth="1"/>
    <col min="13576" max="13576" width="9.5703125" style="955" customWidth="1"/>
    <col min="13577" max="13577" width="7.28515625" style="955" bestFit="1" customWidth="1"/>
    <col min="13578" max="13824" width="9.140625" style="955"/>
    <col min="13825" max="13825" width="34.42578125" style="955" bestFit="1" customWidth="1"/>
    <col min="13826" max="13826" width="12.5703125" style="955" bestFit="1" customWidth="1"/>
    <col min="13827" max="13828" width="9.42578125" style="955" bestFit="1" customWidth="1"/>
    <col min="13829" max="13830" width="9.140625" style="955"/>
    <col min="13831" max="13831" width="7.28515625" style="955" bestFit="1" customWidth="1"/>
    <col min="13832" max="13832" width="9.5703125" style="955" customWidth="1"/>
    <col min="13833" max="13833" width="7.28515625" style="955" bestFit="1" customWidth="1"/>
    <col min="13834" max="14080" width="9.140625" style="955"/>
    <col min="14081" max="14081" width="34.42578125" style="955" bestFit="1" customWidth="1"/>
    <col min="14082" max="14082" width="12.5703125" style="955" bestFit="1" customWidth="1"/>
    <col min="14083" max="14084" width="9.42578125" style="955" bestFit="1" customWidth="1"/>
    <col min="14085" max="14086" width="9.140625" style="955"/>
    <col min="14087" max="14087" width="7.28515625" style="955" bestFit="1" customWidth="1"/>
    <col min="14088" max="14088" width="9.5703125" style="955" customWidth="1"/>
    <col min="14089" max="14089" width="7.28515625" style="955" bestFit="1" customWidth="1"/>
    <col min="14090" max="14336" width="9.140625" style="955"/>
    <col min="14337" max="14337" width="34.42578125" style="955" bestFit="1" customWidth="1"/>
    <col min="14338" max="14338" width="12.5703125" style="955" bestFit="1" customWidth="1"/>
    <col min="14339" max="14340" width="9.42578125" style="955" bestFit="1" customWidth="1"/>
    <col min="14341" max="14342" width="9.140625" style="955"/>
    <col min="14343" max="14343" width="7.28515625" style="955" bestFit="1" customWidth="1"/>
    <col min="14344" max="14344" width="9.5703125" style="955" customWidth="1"/>
    <col min="14345" max="14345" width="7.28515625" style="955" bestFit="1" customWidth="1"/>
    <col min="14346" max="14592" width="9.140625" style="955"/>
    <col min="14593" max="14593" width="34.42578125" style="955" bestFit="1" customWidth="1"/>
    <col min="14594" max="14594" width="12.5703125" style="955" bestFit="1" customWidth="1"/>
    <col min="14595" max="14596" width="9.42578125" style="955" bestFit="1" customWidth="1"/>
    <col min="14597" max="14598" width="9.140625" style="955"/>
    <col min="14599" max="14599" width="7.28515625" style="955" bestFit="1" customWidth="1"/>
    <col min="14600" max="14600" width="9.5703125" style="955" customWidth="1"/>
    <col min="14601" max="14601" width="7.28515625" style="955" bestFit="1" customWidth="1"/>
    <col min="14602" max="14848" width="9.140625" style="955"/>
    <col min="14849" max="14849" width="34.42578125" style="955" bestFit="1" customWidth="1"/>
    <col min="14850" max="14850" width="12.5703125" style="955" bestFit="1" customWidth="1"/>
    <col min="14851" max="14852" width="9.42578125" style="955" bestFit="1" customWidth="1"/>
    <col min="14853" max="14854" width="9.140625" style="955"/>
    <col min="14855" max="14855" width="7.28515625" style="955" bestFit="1" customWidth="1"/>
    <col min="14856" max="14856" width="9.5703125" style="955" customWidth="1"/>
    <col min="14857" max="14857" width="7.28515625" style="955" bestFit="1" customWidth="1"/>
    <col min="14858" max="15104" width="9.140625" style="955"/>
    <col min="15105" max="15105" width="34.42578125" style="955" bestFit="1" customWidth="1"/>
    <col min="15106" max="15106" width="12.5703125" style="955" bestFit="1" customWidth="1"/>
    <col min="15107" max="15108" width="9.42578125" style="955" bestFit="1" customWidth="1"/>
    <col min="15109" max="15110" width="9.140625" style="955"/>
    <col min="15111" max="15111" width="7.28515625" style="955" bestFit="1" customWidth="1"/>
    <col min="15112" max="15112" width="9.5703125" style="955" customWidth="1"/>
    <col min="15113" max="15113" width="7.28515625" style="955" bestFit="1" customWidth="1"/>
    <col min="15114" max="15360" width="9.140625" style="955"/>
    <col min="15361" max="15361" width="34.42578125" style="955" bestFit="1" customWidth="1"/>
    <col min="15362" max="15362" width="12.5703125" style="955" bestFit="1" customWidth="1"/>
    <col min="15363" max="15364" width="9.42578125" style="955" bestFit="1" customWidth="1"/>
    <col min="15365" max="15366" width="9.140625" style="955"/>
    <col min="15367" max="15367" width="7.28515625" style="955" bestFit="1" customWidth="1"/>
    <col min="15368" max="15368" width="9.5703125" style="955" customWidth="1"/>
    <col min="15369" max="15369" width="7.28515625" style="955" bestFit="1" customWidth="1"/>
    <col min="15370" max="15616" width="9.140625" style="955"/>
    <col min="15617" max="15617" width="34.42578125" style="955" bestFit="1" customWidth="1"/>
    <col min="15618" max="15618" width="12.5703125" style="955" bestFit="1" customWidth="1"/>
    <col min="15619" max="15620" width="9.42578125" style="955" bestFit="1" customWidth="1"/>
    <col min="15621" max="15622" width="9.140625" style="955"/>
    <col min="15623" max="15623" width="7.28515625" style="955" bestFit="1" customWidth="1"/>
    <col min="15624" max="15624" width="9.5703125" style="955" customWidth="1"/>
    <col min="15625" max="15625" width="7.28515625" style="955" bestFit="1" customWidth="1"/>
    <col min="15626" max="15872" width="9.140625" style="955"/>
    <col min="15873" max="15873" width="34.42578125" style="955" bestFit="1" customWidth="1"/>
    <col min="15874" max="15874" width="12.5703125" style="955" bestFit="1" customWidth="1"/>
    <col min="15875" max="15876" width="9.42578125" style="955" bestFit="1" customWidth="1"/>
    <col min="15877" max="15878" width="9.140625" style="955"/>
    <col min="15879" max="15879" width="7.28515625" style="955" bestFit="1" customWidth="1"/>
    <col min="15880" max="15880" width="9.5703125" style="955" customWidth="1"/>
    <col min="15881" max="15881" width="7.28515625" style="955" bestFit="1" customWidth="1"/>
    <col min="15882" max="16128" width="9.140625" style="955"/>
    <col min="16129" max="16129" width="34.42578125" style="955" bestFit="1" customWidth="1"/>
    <col min="16130" max="16130" width="12.5703125" style="955" bestFit="1" customWidth="1"/>
    <col min="16131" max="16132" width="9.42578125" style="955" bestFit="1" customWidth="1"/>
    <col min="16133" max="16134" width="9.140625" style="955"/>
    <col min="16135" max="16135" width="7.28515625" style="955" bestFit="1" customWidth="1"/>
    <col min="16136" max="16136" width="9.5703125" style="955" customWidth="1"/>
    <col min="16137" max="16137" width="7.28515625" style="955" bestFit="1" customWidth="1"/>
    <col min="16138" max="16384" width="9.140625" style="955"/>
  </cols>
  <sheetData>
    <row r="1" spans="1:10">
      <c r="A1" s="2099" t="s">
        <v>1091</v>
      </c>
      <c r="B1" s="2099"/>
      <c r="C1" s="2099"/>
      <c r="D1" s="2099"/>
      <c r="E1" s="2099"/>
      <c r="F1" s="2099"/>
      <c r="G1" s="2099"/>
      <c r="H1" s="2099"/>
      <c r="I1" s="2099"/>
    </row>
    <row r="2" spans="1:10">
      <c r="A2" s="2099" t="s">
        <v>97</v>
      </c>
      <c r="B2" s="2099"/>
      <c r="C2" s="2099"/>
      <c r="D2" s="2099"/>
      <c r="E2" s="2099"/>
      <c r="F2" s="2099"/>
      <c r="G2" s="2099"/>
      <c r="H2" s="2099"/>
      <c r="I2" s="2099"/>
    </row>
    <row r="3" spans="1:10" ht="16.5" thickBot="1">
      <c r="A3" s="1149"/>
      <c r="B3" s="1149"/>
      <c r="C3" s="1149"/>
      <c r="D3" s="1149"/>
      <c r="E3" s="1149"/>
      <c r="F3" s="1149"/>
      <c r="G3" s="1149"/>
      <c r="H3" s="2100" t="s">
        <v>48</v>
      </c>
      <c r="I3" s="2100"/>
    </row>
    <row r="4" spans="1:10" ht="21" customHeight="1" thickTop="1">
      <c r="A4" s="2060" t="s">
        <v>113</v>
      </c>
      <c r="B4" s="887">
        <f>'Sect credit'!B4</f>
        <v>2017</v>
      </c>
      <c r="C4" s="888">
        <f>'Sect credit'!C4</f>
        <v>2018</v>
      </c>
      <c r="D4" s="888">
        <f>'Sect credit'!D4</f>
        <v>2018</v>
      </c>
      <c r="E4" s="888">
        <f>'Sect credit'!E4</f>
        <v>2019</v>
      </c>
      <c r="F4" s="2080" t="str">
        <f>'Sect credit'!F4</f>
        <v>Changes during nine months</v>
      </c>
      <c r="G4" s="2081"/>
      <c r="H4" s="2081"/>
      <c r="I4" s="2082"/>
    </row>
    <row r="5" spans="1:10" ht="21" customHeight="1">
      <c r="A5" s="2061"/>
      <c r="B5" s="889" t="str">
        <f>'Sect credit'!B5</f>
        <v xml:space="preserve">Jul </v>
      </c>
      <c r="C5" s="1057" t="str">
        <f>'Sect credit'!C5</f>
        <v>Apr</v>
      </c>
      <c r="D5" s="889" t="str">
        <f>'Sect credit'!D5</f>
        <v>Jul (R)</v>
      </c>
      <c r="E5" s="1057" t="str">
        <f>'Sect credit'!E5</f>
        <v>Apr (P)</v>
      </c>
      <c r="F5" s="2083" t="str">
        <f>'Sect credit'!F5:G5</f>
        <v>2017/18</v>
      </c>
      <c r="G5" s="2084"/>
      <c r="H5" s="2083" t="str">
        <f>'Sect credit'!H5:I5</f>
        <v>2018/19</v>
      </c>
      <c r="I5" s="2085"/>
    </row>
    <row r="6" spans="1:10" ht="21" customHeight="1">
      <c r="A6" s="2062"/>
      <c r="B6" s="1150"/>
      <c r="C6" s="1150"/>
      <c r="D6" s="1150"/>
      <c r="E6" s="1150"/>
      <c r="F6" s="1150" t="s">
        <v>3</v>
      </c>
      <c r="G6" s="1150" t="s">
        <v>822</v>
      </c>
      <c r="H6" s="1150" t="s">
        <v>3</v>
      </c>
      <c r="I6" s="1151" t="s">
        <v>822</v>
      </c>
    </row>
    <row r="7" spans="1:10" s="1149" customFormat="1" ht="21" customHeight="1">
      <c r="A7" s="1152" t="s">
        <v>1092</v>
      </c>
      <c r="B7" s="1153">
        <v>37452.612048049028</v>
      </c>
      <c r="C7" s="1153">
        <v>37152.075796570018</v>
      </c>
      <c r="D7" s="1153">
        <v>38069.924706710008</v>
      </c>
      <c r="E7" s="1153">
        <v>36708.788646088993</v>
      </c>
      <c r="F7" s="1153">
        <v>-300.53625147901039</v>
      </c>
      <c r="G7" s="1154">
        <v>-0.80244403539449749</v>
      </c>
      <c r="H7" s="1153">
        <v>-1361.1360606210146</v>
      </c>
      <c r="I7" s="1155">
        <v>-3.575357900251134</v>
      </c>
    </row>
    <row r="8" spans="1:10" s="1149" customFormat="1" ht="21" customHeight="1">
      <c r="A8" s="1152" t="s">
        <v>1093</v>
      </c>
      <c r="B8" s="1153">
        <v>997.93884472999969</v>
      </c>
      <c r="C8" s="1153">
        <v>662.32328433999965</v>
      </c>
      <c r="D8" s="1153">
        <v>470.42263833999982</v>
      </c>
      <c r="E8" s="1153">
        <v>504.62155043999985</v>
      </c>
      <c r="F8" s="1153">
        <v>-335.61556039000004</v>
      </c>
      <c r="G8" s="1154">
        <v>-33.63087449319638</v>
      </c>
      <c r="H8" s="1153">
        <v>34.19891210000003</v>
      </c>
      <c r="I8" s="1155">
        <v>7.2698270263266185</v>
      </c>
    </row>
    <row r="9" spans="1:10" s="1149" customFormat="1" ht="21" customHeight="1">
      <c r="A9" s="1152" t="s">
        <v>1094</v>
      </c>
      <c r="B9" s="1153">
        <v>33940.579231210002</v>
      </c>
      <c r="C9" s="1153">
        <v>36288.466464270001</v>
      </c>
      <c r="D9" s="1153">
        <v>37080.543552426992</v>
      </c>
      <c r="E9" s="1153">
        <v>36303.969804700995</v>
      </c>
      <c r="F9" s="1153">
        <v>2347.8872330599988</v>
      </c>
      <c r="G9" s="1154">
        <v>6.9176404358503198</v>
      </c>
      <c r="H9" s="1153">
        <v>-776.57374772599724</v>
      </c>
      <c r="I9" s="1155">
        <v>-2.0942890080023355</v>
      </c>
    </row>
    <row r="10" spans="1:10" s="1149" customFormat="1" ht="21" customHeight="1">
      <c r="A10" s="1152" t="s">
        <v>1095</v>
      </c>
      <c r="B10" s="1153">
        <v>21433.386203185986</v>
      </c>
      <c r="C10" s="1153">
        <v>17033.923127651</v>
      </c>
      <c r="D10" s="1153">
        <v>18534.107085080002</v>
      </c>
      <c r="E10" s="1153">
        <v>20237.324109164998</v>
      </c>
      <c r="F10" s="1153">
        <v>-4399.4630755349863</v>
      </c>
      <c r="G10" s="1154">
        <v>-20.526215661065368</v>
      </c>
      <c r="H10" s="1153">
        <v>1703.2170240849955</v>
      </c>
      <c r="I10" s="1155">
        <v>9.1896362542120471</v>
      </c>
    </row>
    <row r="11" spans="1:10" ht="21" customHeight="1">
      <c r="A11" s="1156" t="s">
        <v>1096</v>
      </c>
      <c r="B11" s="1157">
        <v>20038.838908685982</v>
      </c>
      <c r="C11" s="1157">
        <v>16512.191455210999</v>
      </c>
      <c r="D11" s="1157">
        <v>17883.999929720001</v>
      </c>
      <c r="E11" s="1157">
        <v>19646.669772444999</v>
      </c>
      <c r="F11" s="1157">
        <v>-3526.6474534749832</v>
      </c>
      <c r="G11" s="1158">
        <v>-17.599060851506383</v>
      </c>
      <c r="H11" s="1157">
        <v>1762.6698427249976</v>
      </c>
      <c r="I11" s="1159">
        <v>9.8561275422270409</v>
      </c>
      <c r="J11" s="1149"/>
    </row>
    <row r="12" spans="1:10" ht="21" customHeight="1">
      <c r="A12" s="1156" t="s">
        <v>1097</v>
      </c>
      <c r="B12" s="1157">
        <v>1394.5472945000029</v>
      </c>
      <c r="C12" s="1157">
        <v>521.7316724399999</v>
      </c>
      <c r="D12" s="1157">
        <v>650.10715535999998</v>
      </c>
      <c r="E12" s="1157">
        <v>590.65433672000006</v>
      </c>
      <c r="F12" s="1157">
        <v>-872.81562206000297</v>
      </c>
      <c r="G12" s="1158">
        <v>-62.587739082233128</v>
      </c>
      <c r="H12" s="1157">
        <v>-59.452818639999919</v>
      </c>
      <c r="I12" s="1159">
        <v>-9.1450798764209313</v>
      </c>
      <c r="J12" s="1149"/>
    </row>
    <row r="13" spans="1:10" s="1149" customFormat="1" ht="21" customHeight="1">
      <c r="A13" s="1152" t="s">
        <v>1098</v>
      </c>
      <c r="B13" s="1153">
        <v>1728231.1549233354</v>
      </c>
      <c r="C13" s="1153">
        <v>2039207.380378538</v>
      </c>
      <c r="D13" s="1153">
        <v>2136570.3983922452</v>
      </c>
      <c r="E13" s="1153">
        <v>2541109.1055936068</v>
      </c>
      <c r="F13" s="1153">
        <v>310976.22545520263</v>
      </c>
      <c r="G13" s="1154">
        <v>17.993902295378859</v>
      </c>
      <c r="H13" s="1153">
        <v>404538.70720136166</v>
      </c>
      <c r="I13" s="1155">
        <v>18.934021902848336</v>
      </c>
    </row>
    <row r="14" spans="1:10" ht="21" customHeight="1">
      <c r="A14" s="1156" t="s">
        <v>1099</v>
      </c>
      <c r="B14" s="1157">
        <v>1453024.6078200554</v>
      </c>
      <c r="C14" s="1157">
        <v>1696682.3248609731</v>
      </c>
      <c r="D14" s="1157">
        <v>1788703.5584675986</v>
      </c>
      <c r="E14" s="1157">
        <v>2141631.8669655067</v>
      </c>
      <c r="F14" s="1157">
        <v>243657.7170409176</v>
      </c>
      <c r="G14" s="1158">
        <v>16.769001414674769</v>
      </c>
      <c r="H14" s="1157">
        <v>352928.30849790806</v>
      </c>
      <c r="I14" s="1159">
        <v>19.730955799085319</v>
      </c>
      <c r="J14" s="1149"/>
    </row>
    <row r="15" spans="1:10" ht="21" customHeight="1">
      <c r="A15" s="1156" t="s">
        <v>1100</v>
      </c>
      <c r="B15" s="1157">
        <v>1208966.3336286163</v>
      </c>
      <c r="C15" s="1157">
        <v>1417424.6132316764</v>
      </c>
      <c r="D15" s="1157">
        <v>1493988.9619694753</v>
      </c>
      <c r="E15" s="1157">
        <v>1812971.531804132</v>
      </c>
      <c r="F15" s="1157">
        <v>208458.2796030601</v>
      </c>
      <c r="G15" s="1158">
        <v>17.242686897441484</v>
      </c>
      <c r="H15" s="1157">
        <v>318982.56983465678</v>
      </c>
      <c r="I15" s="1159">
        <v>21.351066035598603</v>
      </c>
      <c r="J15" s="1149"/>
    </row>
    <row r="16" spans="1:10" ht="21" customHeight="1">
      <c r="A16" s="1156" t="s">
        <v>1101</v>
      </c>
      <c r="B16" s="1157">
        <v>53180.607488533526</v>
      </c>
      <c r="C16" s="1157">
        <v>60676.235661801009</v>
      </c>
      <c r="D16" s="1157">
        <v>65602.038039231513</v>
      </c>
      <c r="E16" s="1157">
        <v>68647.144686306012</v>
      </c>
      <c r="F16" s="1157">
        <v>7495.6281732674834</v>
      </c>
      <c r="G16" s="1158">
        <v>14.094664441137954</v>
      </c>
      <c r="H16" s="1157">
        <v>3045.1066470744991</v>
      </c>
      <c r="I16" s="1159">
        <v>4.6417866549412015</v>
      </c>
      <c r="J16" s="1149"/>
    </row>
    <row r="17" spans="1:10" ht="21" customHeight="1">
      <c r="A17" s="1156" t="s">
        <v>1102</v>
      </c>
      <c r="B17" s="1157">
        <v>1157.6889045299999</v>
      </c>
      <c r="C17" s="1157">
        <v>1432.3256877000001</v>
      </c>
      <c r="D17" s="1157">
        <v>1632.1177603000001</v>
      </c>
      <c r="E17" s="1157">
        <v>1925.45050795</v>
      </c>
      <c r="F17" s="1157">
        <v>274.63678317000017</v>
      </c>
      <c r="G17" s="1158">
        <v>23.722848348580968</v>
      </c>
      <c r="H17" s="1157">
        <v>293.33274764999987</v>
      </c>
      <c r="I17" s="1159">
        <v>17.972523477477647</v>
      </c>
      <c r="J17" s="1149"/>
    </row>
    <row r="18" spans="1:10" ht="21" customHeight="1">
      <c r="A18" s="1156" t="s">
        <v>1103</v>
      </c>
      <c r="B18" s="1157">
        <v>158394.45860238725</v>
      </c>
      <c r="C18" s="1157">
        <v>175319.17645422512</v>
      </c>
      <c r="D18" s="1157">
        <v>184500.45701328423</v>
      </c>
      <c r="E18" s="1157">
        <v>201078.63853967492</v>
      </c>
      <c r="F18" s="1157">
        <v>16924.717851837864</v>
      </c>
      <c r="G18" s="1158">
        <v>10.685170429051096</v>
      </c>
      <c r="H18" s="1157">
        <v>16578.18152639069</v>
      </c>
      <c r="I18" s="1159">
        <v>8.9854419846759743</v>
      </c>
      <c r="J18" s="1149"/>
    </row>
    <row r="19" spans="1:10" ht="21" customHeight="1">
      <c r="A19" s="1156" t="s">
        <v>1104</v>
      </c>
      <c r="B19" s="1157">
        <v>31325.519195988501</v>
      </c>
      <c r="C19" s="1157">
        <v>41829.973825570916</v>
      </c>
      <c r="D19" s="1157">
        <v>42979.98368530791</v>
      </c>
      <c r="E19" s="1157">
        <v>57009.101427443988</v>
      </c>
      <c r="F19" s="1157">
        <v>10504.454629582415</v>
      </c>
      <c r="G19" s="1158">
        <v>33.533217961564063</v>
      </c>
      <c r="H19" s="1157">
        <v>14029.117742136077</v>
      </c>
      <c r="I19" s="1159">
        <v>32.641049482137724</v>
      </c>
      <c r="J19" s="1149"/>
    </row>
    <row r="20" spans="1:10" ht="21" customHeight="1">
      <c r="A20" s="1156" t="s">
        <v>1105</v>
      </c>
      <c r="B20" s="1157">
        <v>275206.54710327991</v>
      </c>
      <c r="C20" s="1157">
        <v>342525.05551756464</v>
      </c>
      <c r="D20" s="1157">
        <v>347866.83992464625</v>
      </c>
      <c r="E20" s="1157">
        <v>399477.23862809991</v>
      </c>
      <c r="F20" s="1157">
        <v>67318.508414284734</v>
      </c>
      <c r="G20" s="1158">
        <v>24.461085364012561</v>
      </c>
      <c r="H20" s="1157">
        <v>51610.398703453655</v>
      </c>
      <c r="I20" s="1159">
        <v>14.836251341068705</v>
      </c>
      <c r="J20" s="1149"/>
    </row>
    <row r="21" spans="1:10" ht="21" customHeight="1">
      <c r="A21" s="1156" t="s">
        <v>1106</v>
      </c>
      <c r="B21" s="1157">
        <v>20275.515842311506</v>
      </c>
      <c r="C21" s="1157">
        <v>22502.3356184</v>
      </c>
      <c r="D21" s="1157">
        <v>23946.215620529998</v>
      </c>
      <c r="E21" s="1157">
        <v>27914.319777490004</v>
      </c>
      <c r="F21" s="1157">
        <v>2226.8197760884941</v>
      </c>
      <c r="G21" s="1158">
        <v>10.982802082112778</v>
      </c>
      <c r="H21" s="1157">
        <v>3968.1041569600056</v>
      </c>
      <c r="I21" s="1159">
        <v>16.570902976243143</v>
      </c>
      <c r="J21" s="1149"/>
    </row>
    <row r="22" spans="1:10" ht="21" customHeight="1">
      <c r="A22" s="1156" t="s">
        <v>1107</v>
      </c>
      <c r="B22" s="1157">
        <v>7427.6373241500014</v>
      </c>
      <c r="C22" s="1157">
        <v>8066.8777801500009</v>
      </c>
      <c r="D22" s="1157">
        <v>7601.7814009999993</v>
      </c>
      <c r="E22" s="1157">
        <v>9172.2551570800006</v>
      </c>
      <c r="F22" s="1157">
        <v>639.24045599999954</v>
      </c>
      <c r="G22" s="1158">
        <v>8.6062421750398599</v>
      </c>
      <c r="H22" s="1157">
        <v>1570.4737560800013</v>
      </c>
      <c r="I22" s="1159">
        <v>20.659285938864393</v>
      </c>
      <c r="J22" s="1149"/>
    </row>
    <row r="23" spans="1:10" ht="21" customHeight="1">
      <c r="A23" s="1156" t="s">
        <v>1108</v>
      </c>
      <c r="B23" s="1157">
        <v>244.15460744000004</v>
      </c>
      <c r="C23" s="1157">
        <v>328.03302273000003</v>
      </c>
      <c r="D23" s="1157">
        <v>444.39140807000001</v>
      </c>
      <c r="E23" s="1157">
        <v>435.69874478999998</v>
      </c>
      <c r="F23" s="1157">
        <v>83.878415289999992</v>
      </c>
      <c r="G23" s="1158">
        <v>34.354631341787297</v>
      </c>
      <c r="H23" s="1157">
        <v>-8.6926632800000334</v>
      </c>
      <c r="I23" s="1159">
        <v>-1.9560826609480206</v>
      </c>
      <c r="J23" s="1149"/>
    </row>
    <row r="24" spans="1:10" ht="21" customHeight="1">
      <c r="A24" s="1156" t="s">
        <v>1109</v>
      </c>
      <c r="B24" s="1157">
        <v>12603.723910721506</v>
      </c>
      <c r="C24" s="1157">
        <v>14107.42481552</v>
      </c>
      <c r="D24" s="1157">
        <v>15900.042811459996</v>
      </c>
      <c r="E24" s="1157">
        <v>18306.365875620002</v>
      </c>
      <c r="F24" s="1157">
        <v>1503.7009047984939</v>
      </c>
      <c r="G24" s="1158">
        <v>11.930608092100089</v>
      </c>
      <c r="H24" s="1157">
        <v>2406.3230641600057</v>
      </c>
      <c r="I24" s="1159">
        <v>15.134066572611001</v>
      </c>
      <c r="J24" s="1149"/>
    </row>
    <row r="25" spans="1:10" ht="21" customHeight="1">
      <c r="A25" s="1156" t="s">
        <v>1110</v>
      </c>
      <c r="B25" s="1157">
        <v>254931.03126096842</v>
      </c>
      <c r="C25" s="1157">
        <v>320022.71989916463</v>
      </c>
      <c r="D25" s="1157">
        <v>323920.62430411624</v>
      </c>
      <c r="E25" s="1157">
        <v>371562.91885060986</v>
      </c>
      <c r="F25" s="1157">
        <v>65091.68863819621</v>
      </c>
      <c r="G25" s="1158">
        <v>25.533058222152246</v>
      </c>
      <c r="H25" s="1157">
        <v>47642.29454649362</v>
      </c>
      <c r="I25" s="1159">
        <v>14.708015165395629</v>
      </c>
      <c r="J25" s="1149"/>
    </row>
    <row r="26" spans="1:10" ht="21" customHeight="1">
      <c r="A26" s="1156" t="s">
        <v>1111</v>
      </c>
      <c r="B26" s="1157">
        <v>20008.657657009506</v>
      </c>
      <c r="C26" s="1157">
        <v>23915.410195794997</v>
      </c>
      <c r="D26" s="1157">
        <v>24649.654294075008</v>
      </c>
      <c r="E26" s="1157">
        <v>30438.751622380503</v>
      </c>
      <c r="F26" s="1157">
        <v>3906.7525387854912</v>
      </c>
      <c r="G26" s="1158">
        <v>19.52531052185234</v>
      </c>
      <c r="H26" s="1157">
        <v>5789.0973283054955</v>
      </c>
      <c r="I26" s="1159">
        <v>23.48551123370931</v>
      </c>
      <c r="J26" s="1149"/>
    </row>
    <row r="27" spans="1:10" ht="21" customHeight="1">
      <c r="A27" s="1156" t="s">
        <v>1112</v>
      </c>
      <c r="B27" s="1157">
        <v>5115.3989484724998</v>
      </c>
      <c r="C27" s="1157">
        <v>6211.3907172700001</v>
      </c>
      <c r="D27" s="1157">
        <v>6801.4195604200022</v>
      </c>
      <c r="E27" s="1157">
        <v>4399.6356082700013</v>
      </c>
      <c r="F27" s="1157">
        <v>1095.9917687975003</v>
      </c>
      <c r="G27" s="1158">
        <v>21.425342966158535</v>
      </c>
      <c r="H27" s="1157">
        <v>-2401.7839521500009</v>
      </c>
      <c r="I27" s="1159">
        <v>-35.312980339088</v>
      </c>
      <c r="J27" s="1149"/>
    </row>
    <row r="28" spans="1:10" ht="21" customHeight="1">
      <c r="A28" s="1156" t="s">
        <v>1113</v>
      </c>
      <c r="B28" s="1157">
        <v>229806.97465548641</v>
      </c>
      <c r="C28" s="1157">
        <v>289895.9189860996</v>
      </c>
      <c r="D28" s="1157">
        <v>292469.55044962122</v>
      </c>
      <c r="E28" s="1157">
        <v>336724.53161995934</v>
      </c>
      <c r="F28" s="1157">
        <v>60088.944330613187</v>
      </c>
      <c r="G28" s="1158">
        <v>26.147572074648789</v>
      </c>
      <c r="H28" s="1157">
        <v>44254.981170338113</v>
      </c>
      <c r="I28" s="1159">
        <v>15.1314832953734</v>
      </c>
    </row>
    <row r="29" spans="1:10" ht="21" customHeight="1">
      <c r="A29" s="1156" t="s">
        <v>1114</v>
      </c>
      <c r="B29" s="1157">
        <v>6484.4219719099983</v>
      </c>
      <c r="C29" s="1157">
        <v>7539.1466535099999</v>
      </c>
      <c r="D29" s="1157">
        <v>7559.4446510799999</v>
      </c>
      <c r="E29" s="1157">
        <v>7682.7165363199974</v>
      </c>
      <c r="F29" s="1157">
        <v>1054.7246816000015</v>
      </c>
      <c r="G29" s="1158">
        <v>16.26551581881909</v>
      </c>
      <c r="H29" s="1157">
        <v>123.27188523999757</v>
      </c>
      <c r="I29" s="1159">
        <v>1.6307002819629879</v>
      </c>
    </row>
    <row r="30" spans="1:10" ht="21" customHeight="1">
      <c r="A30" s="1156" t="s">
        <v>1115</v>
      </c>
      <c r="B30" s="1157">
        <v>7961.0625486200006</v>
      </c>
      <c r="C30" s="1157">
        <v>7267.7985737399995</v>
      </c>
      <c r="D30" s="1157">
        <v>7560.9234236119992</v>
      </c>
      <c r="E30" s="1157">
        <v>11284.721627282002</v>
      </c>
      <c r="F30" s="1157">
        <v>-693.26397488000111</v>
      </c>
      <c r="G30" s="1158">
        <v>-8.7081839973757535</v>
      </c>
      <c r="H30" s="1157">
        <v>3723.7982036700032</v>
      </c>
      <c r="I30" s="1159">
        <v>49.250574235958503</v>
      </c>
    </row>
    <row r="31" spans="1:10" ht="21" customHeight="1">
      <c r="A31" s="1156" t="s">
        <v>1116</v>
      </c>
      <c r="B31" s="1157">
        <v>215361.4901349564</v>
      </c>
      <c r="C31" s="1157">
        <v>275088.97375884966</v>
      </c>
      <c r="D31" s="1157">
        <v>277349.18237492925</v>
      </c>
      <c r="E31" s="1157">
        <v>317757.09345635731</v>
      </c>
      <c r="F31" s="1157">
        <v>59727.483623893262</v>
      </c>
      <c r="G31" s="1158">
        <v>27.733595076104368</v>
      </c>
      <c r="H31" s="1157">
        <v>40407.911081428058</v>
      </c>
      <c r="I31" s="1159">
        <v>14.569327637967719</v>
      </c>
    </row>
    <row r="32" spans="1:10" s="1149" customFormat="1" ht="21" customHeight="1">
      <c r="A32" s="1152" t="s">
        <v>1117</v>
      </c>
      <c r="B32" s="1153">
        <v>15873.632969296117</v>
      </c>
      <c r="C32" s="1153">
        <v>17086.116772026253</v>
      </c>
      <c r="D32" s="1153">
        <v>18166.437969869505</v>
      </c>
      <c r="E32" s="1153">
        <v>19990.075257659009</v>
      </c>
      <c r="F32" s="1153">
        <v>1212.4838027301357</v>
      </c>
      <c r="G32" s="1154">
        <v>7.6383510005265078</v>
      </c>
      <c r="H32" s="1153">
        <v>1823.6372877895046</v>
      </c>
      <c r="I32" s="1155">
        <v>10.038496764275711</v>
      </c>
    </row>
    <row r="33" spans="1:10" ht="21" customHeight="1">
      <c r="A33" s="1156" t="s">
        <v>1118</v>
      </c>
      <c r="B33" s="1157">
        <v>798.37922911999999</v>
      </c>
      <c r="C33" s="1157">
        <v>560.15829629000007</v>
      </c>
      <c r="D33" s="1157">
        <v>826.24828669999999</v>
      </c>
      <c r="E33" s="1157">
        <v>1080.4356971000002</v>
      </c>
      <c r="F33" s="1157">
        <v>-238.22093282999992</v>
      </c>
      <c r="G33" s="1158">
        <v>-29.838067442282401</v>
      </c>
      <c r="H33" s="1157">
        <v>254.1874104000002</v>
      </c>
      <c r="I33" s="1159">
        <v>30.764046896268159</v>
      </c>
      <c r="J33" s="1149"/>
    </row>
    <row r="34" spans="1:10" ht="21" customHeight="1">
      <c r="A34" s="1156" t="s">
        <v>1119</v>
      </c>
      <c r="B34" s="1157">
        <v>15075.253740176116</v>
      </c>
      <c r="C34" s="1157">
        <v>16525.958475736254</v>
      </c>
      <c r="D34" s="1157">
        <v>17340.189683169505</v>
      </c>
      <c r="E34" s="1157">
        <v>18909.639560559008</v>
      </c>
      <c r="F34" s="1157">
        <v>1450.7047355601371</v>
      </c>
      <c r="G34" s="1158">
        <v>9.6230866860565971</v>
      </c>
      <c r="H34" s="1157">
        <v>1569.4498773895029</v>
      </c>
      <c r="I34" s="1159">
        <v>9.0509383464981408</v>
      </c>
      <c r="J34" s="1149"/>
    </row>
    <row r="35" spans="1:10" ht="21" customHeight="1">
      <c r="A35" s="1156" t="s">
        <v>1120</v>
      </c>
      <c r="B35" s="1157">
        <v>14375.570182953867</v>
      </c>
      <c r="C35" s="1157">
        <v>16022.630494902753</v>
      </c>
      <c r="D35" s="1157">
        <v>16717.919405479504</v>
      </c>
      <c r="E35" s="1157">
        <v>18497.603528059008</v>
      </c>
      <c r="F35" s="1157">
        <v>1647.060311948886</v>
      </c>
      <c r="G35" s="1158">
        <v>11.457356410822037</v>
      </c>
      <c r="H35" s="1157">
        <v>1779.6841225795033</v>
      </c>
      <c r="I35" s="1159">
        <v>10.645368478066654</v>
      </c>
      <c r="J35" s="1149"/>
    </row>
    <row r="36" spans="1:10" ht="21" customHeight="1">
      <c r="A36" s="1156" t="s">
        <v>1121</v>
      </c>
      <c r="B36" s="1157">
        <v>475.84970142999993</v>
      </c>
      <c r="C36" s="1157">
        <v>204.8005</v>
      </c>
      <c r="D36" s="1157">
        <v>201.73571676</v>
      </c>
      <c r="E36" s="1157">
        <v>206.87093942000001</v>
      </c>
      <c r="F36" s="1157">
        <v>-271.04920142999993</v>
      </c>
      <c r="G36" s="1158">
        <v>-56.961095197802223</v>
      </c>
      <c r="H36" s="1157">
        <v>5.1352226600000108</v>
      </c>
      <c r="I36" s="1159">
        <v>2.5455198229023859</v>
      </c>
      <c r="J36" s="1149"/>
    </row>
    <row r="37" spans="1:10" ht="21" customHeight="1">
      <c r="A37" s="1156" t="s">
        <v>1122</v>
      </c>
      <c r="B37" s="1157">
        <v>125.76797999999997</v>
      </c>
      <c r="C37" s="1157">
        <v>153.55604394250003</v>
      </c>
      <c r="D37" s="1157">
        <v>263.89197999999999</v>
      </c>
      <c r="E37" s="1157">
        <v>167.42933000000005</v>
      </c>
      <c r="F37" s="1157">
        <v>27.78806394250006</v>
      </c>
      <c r="G37" s="1158">
        <v>22.094704822722022</v>
      </c>
      <c r="H37" s="1157">
        <v>-96.46264999999994</v>
      </c>
      <c r="I37" s="1159">
        <v>-36.553839188292095</v>
      </c>
      <c r="J37" s="1149"/>
    </row>
    <row r="38" spans="1:10" ht="21" customHeight="1">
      <c r="A38" s="1156" t="s">
        <v>1123</v>
      </c>
      <c r="B38" s="1157">
        <v>98.065875792249997</v>
      </c>
      <c r="C38" s="1157">
        <v>144.971436891</v>
      </c>
      <c r="D38" s="1157">
        <v>156.64258093000001</v>
      </c>
      <c r="E38" s="1157">
        <v>37.735763079999998</v>
      </c>
      <c r="F38" s="1157">
        <v>46.905561098749999</v>
      </c>
      <c r="G38" s="1158">
        <v>47.83066558046982</v>
      </c>
      <c r="H38" s="1157">
        <v>-118.90681785000001</v>
      </c>
      <c r="I38" s="1159">
        <v>-75.909639093048881</v>
      </c>
      <c r="J38" s="1149"/>
    </row>
    <row r="39" spans="1:10" s="1149" customFormat="1" ht="21" customHeight="1">
      <c r="A39" s="1152" t="s">
        <v>1124</v>
      </c>
      <c r="B39" s="1160">
        <v>63087.466175484013</v>
      </c>
      <c r="C39" s="1160">
        <v>72347.126851050009</v>
      </c>
      <c r="D39" s="1160">
        <v>78276.711004305485</v>
      </c>
      <c r="E39" s="1160">
        <v>94616.090515296572</v>
      </c>
      <c r="F39" s="1160">
        <v>9259.6606755659959</v>
      </c>
      <c r="G39" s="1161">
        <v>14.677496556620827</v>
      </c>
      <c r="H39" s="1160">
        <v>16339.379510991086</v>
      </c>
      <c r="I39" s="1162">
        <v>20.873870786538752</v>
      </c>
    </row>
    <row r="40" spans="1:10" ht="21" customHeight="1">
      <c r="A40" s="1156" t="s">
        <v>1125</v>
      </c>
      <c r="B40" s="1157">
        <v>2557.9741380300002</v>
      </c>
      <c r="C40" s="1157">
        <v>2495.1685594800001</v>
      </c>
      <c r="D40" s="1157">
        <v>2348.2273501200002</v>
      </c>
      <c r="E40" s="1157">
        <v>2341.25288469</v>
      </c>
      <c r="F40" s="1157">
        <v>-62.805578550000064</v>
      </c>
      <c r="G40" s="1158">
        <v>-2.4552859083387446</v>
      </c>
      <c r="H40" s="1157">
        <v>-6.9744654300002367</v>
      </c>
      <c r="I40" s="1159">
        <v>-0.29700980314550141</v>
      </c>
      <c r="J40" s="1149"/>
    </row>
    <row r="41" spans="1:10" ht="21" customHeight="1">
      <c r="A41" s="1156" t="s">
        <v>1126</v>
      </c>
      <c r="B41" s="1157">
        <v>42571.079088134007</v>
      </c>
      <c r="C41" s="1157">
        <v>50306.336242550009</v>
      </c>
      <c r="D41" s="1157">
        <v>55639.508394846693</v>
      </c>
      <c r="E41" s="1157">
        <v>71722.768028961596</v>
      </c>
      <c r="F41" s="1157">
        <v>7735.2571544160019</v>
      </c>
      <c r="G41" s="1158">
        <v>18.170216306713442</v>
      </c>
      <c r="H41" s="1157">
        <v>16083.259634114904</v>
      </c>
      <c r="I41" s="1159">
        <v>28.906185726839617</v>
      </c>
      <c r="J41" s="1149"/>
    </row>
    <row r="42" spans="1:10" ht="21" customHeight="1">
      <c r="A42" s="1156" t="s">
        <v>1127</v>
      </c>
      <c r="B42" s="1157">
        <v>5334.2274360700094</v>
      </c>
      <c r="C42" s="1157">
        <v>5843.8591130600025</v>
      </c>
      <c r="D42" s="1157">
        <v>6078.0980833899994</v>
      </c>
      <c r="E42" s="1157">
        <v>5554.3278514999984</v>
      </c>
      <c r="F42" s="1157">
        <v>509.63167698999314</v>
      </c>
      <c r="G42" s="1158">
        <v>9.5539922715680863</v>
      </c>
      <c r="H42" s="1157">
        <v>-523.77023189000101</v>
      </c>
      <c r="I42" s="1159">
        <v>-8.6173376063367719</v>
      </c>
      <c r="J42" s="1149"/>
    </row>
    <row r="43" spans="1:10" ht="21" customHeight="1">
      <c r="A43" s="1156" t="s">
        <v>1128</v>
      </c>
      <c r="B43" s="1157">
        <v>5819.1500393899987</v>
      </c>
      <c r="C43" s="1157">
        <v>7015.9810701399974</v>
      </c>
      <c r="D43" s="1157">
        <v>7085.6220432287946</v>
      </c>
      <c r="E43" s="1157">
        <v>7641.5580842150002</v>
      </c>
      <c r="F43" s="1157">
        <v>1196.8310307499987</v>
      </c>
      <c r="G43" s="1158">
        <v>20.567110706007131</v>
      </c>
      <c r="H43" s="1157">
        <v>555.93604098620563</v>
      </c>
      <c r="I43" s="1159">
        <v>7.8459736857891347</v>
      </c>
      <c r="J43" s="1149"/>
    </row>
    <row r="44" spans="1:10" ht="21" customHeight="1">
      <c r="A44" s="1156" t="s">
        <v>1129</v>
      </c>
      <c r="B44" s="1157">
        <v>6805.0354738599981</v>
      </c>
      <c r="C44" s="1157">
        <v>6685.7818658199985</v>
      </c>
      <c r="D44" s="1157">
        <v>7125.255132719999</v>
      </c>
      <c r="E44" s="1157">
        <v>7356.1836659299997</v>
      </c>
      <c r="F44" s="1157">
        <v>-119.25360803999956</v>
      </c>
      <c r="G44" s="1158">
        <v>-1.7524318351915324</v>
      </c>
      <c r="H44" s="1157">
        <v>230.92853321000075</v>
      </c>
      <c r="I44" s="1159">
        <v>3.2409861669310631</v>
      </c>
      <c r="J44" s="1149"/>
    </row>
    <row r="45" spans="1:10" s="1149" customFormat="1" ht="21" customHeight="1">
      <c r="A45" s="1152" t="s">
        <v>1130</v>
      </c>
      <c r="B45" s="1153">
        <v>905.78233736723189</v>
      </c>
      <c r="C45" s="1153">
        <v>1173.2433533899955</v>
      </c>
      <c r="D45" s="1153">
        <v>1277.91114952618</v>
      </c>
      <c r="E45" s="1153">
        <v>1604.65894838032</v>
      </c>
      <c r="F45" s="1153">
        <v>267.4610160227636</v>
      </c>
      <c r="G45" s="1154">
        <v>29.528177464816995</v>
      </c>
      <c r="H45" s="1153">
        <v>326.74779885414</v>
      </c>
      <c r="I45" s="1155">
        <v>25.568898039217402</v>
      </c>
    </row>
    <row r="46" spans="1:10" s="1149" customFormat="1" ht="21" customHeight="1">
      <c r="A46" s="1152" t="s">
        <v>1131</v>
      </c>
      <c r="B46" s="1153">
        <v>0</v>
      </c>
      <c r="C46" s="1153">
        <v>0</v>
      </c>
      <c r="D46" s="1153">
        <v>0</v>
      </c>
      <c r="E46" s="1153">
        <v>0</v>
      </c>
      <c r="F46" s="1153">
        <v>0</v>
      </c>
      <c r="G46" s="1163"/>
      <c r="H46" s="1164">
        <v>0</v>
      </c>
      <c r="I46" s="1165"/>
    </row>
    <row r="47" spans="1:10" s="1149" customFormat="1" ht="21" customHeight="1">
      <c r="A47" s="1152" t="s">
        <v>1132</v>
      </c>
      <c r="B47" s="1153">
        <v>84302.562282967541</v>
      </c>
      <c r="C47" s="1153">
        <v>88256.992666743477</v>
      </c>
      <c r="D47" s="1153">
        <v>94332.338417650011</v>
      </c>
      <c r="E47" s="1153">
        <v>81842.794630974851</v>
      </c>
      <c r="F47" s="1153">
        <v>3954.4303837759362</v>
      </c>
      <c r="G47" s="1154">
        <v>4.6907594225933602</v>
      </c>
      <c r="H47" s="1153">
        <v>-12489.54378667516</v>
      </c>
      <c r="I47" s="1155">
        <v>-13.239938706256336</v>
      </c>
    </row>
    <row r="48" spans="1:10" ht="21" customHeight="1" thickBot="1">
      <c r="A48" s="1166" t="s">
        <v>636</v>
      </c>
      <c r="B48" s="1167">
        <v>1986225.1150156255</v>
      </c>
      <c r="C48" s="1167">
        <v>2309207.6486945786</v>
      </c>
      <c r="D48" s="1167">
        <v>2422778.7949161534</v>
      </c>
      <c r="E48" s="1167">
        <v>2832917.4290563124</v>
      </c>
      <c r="F48" s="1167">
        <v>322982.53367895354</v>
      </c>
      <c r="G48" s="1168">
        <v>16.261124242022923</v>
      </c>
      <c r="H48" s="1167">
        <v>410138.63414015924</v>
      </c>
      <c r="I48" s="1169">
        <v>16.928439154279175</v>
      </c>
      <c r="J48" s="1149"/>
    </row>
    <row r="49" spans="1:8" ht="21" customHeight="1" thickTop="1">
      <c r="A49" s="945" t="s">
        <v>852</v>
      </c>
      <c r="B49" s="990"/>
      <c r="C49" s="990"/>
      <c r="D49" s="990"/>
      <c r="E49" s="990"/>
      <c r="F49" s="990"/>
      <c r="H49" s="990"/>
    </row>
    <row r="54" spans="1:8">
      <c r="B54" s="990"/>
      <c r="C54" s="990"/>
      <c r="D54" s="990"/>
      <c r="E54" s="990"/>
    </row>
    <row r="55" spans="1:8">
      <c r="B55" s="990"/>
      <c r="C55" s="990"/>
      <c r="D55" s="990"/>
      <c r="E55" s="990"/>
    </row>
  </sheetData>
  <mergeCells count="7"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0"/>
  <sheetViews>
    <sheetView workbookViewId="0">
      <selection activeCell="J1" sqref="J1"/>
    </sheetView>
  </sheetViews>
  <sheetFormatPr defaultRowHeight="15.75"/>
  <cols>
    <col min="1" max="1" width="62.140625" style="955" bestFit="1" customWidth="1"/>
    <col min="2" max="6" width="10.7109375" style="955" customWidth="1"/>
    <col min="7" max="7" width="9.85546875" style="955" customWidth="1"/>
    <col min="8" max="8" width="10.7109375" style="955" customWidth="1"/>
    <col min="9" max="9" width="9.7109375" style="955" customWidth="1"/>
    <col min="10" max="256" width="9.140625" style="955"/>
    <col min="257" max="257" width="55" style="955" customWidth="1"/>
    <col min="258" max="258" width="9.42578125" style="955" bestFit="1" customWidth="1"/>
    <col min="259" max="259" width="9.42578125" style="955" customWidth="1"/>
    <col min="260" max="260" width="9.42578125" style="955" bestFit="1" customWidth="1"/>
    <col min="261" max="261" width="9.42578125" style="955" customWidth="1"/>
    <col min="262" max="262" width="8.42578125" style="955" bestFit="1" customWidth="1"/>
    <col min="263" max="263" width="7.140625" style="955" bestFit="1" customWidth="1"/>
    <col min="264" max="264" width="8.42578125" style="955" bestFit="1" customWidth="1"/>
    <col min="265" max="265" width="6.85546875" style="955" customWidth="1"/>
    <col min="266" max="512" width="9.140625" style="955"/>
    <col min="513" max="513" width="55" style="955" customWidth="1"/>
    <col min="514" max="514" width="9.42578125" style="955" bestFit="1" customWidth="1"/>
    <col min="515" max="515" width="9.42578125" style="955" customWidth="1"/>
    <col min="516" max="516" width="9.42578125" style="955" bestFit="1" customWidth="1"/>
    <col min="517" max="517" width="9.42578125" style="955" customWidth="1"/>
    <col min="518" max="518" width="8.42578125" style="955" bestFit="1" customWidth="1"/>
    <col min="519" max="519" width="7.140625" style="955" bestFit="1" customWidth="1"/>
    <col min="520" max="520" width="8.42578125" style="955" bestFit="1" customWidth="1"/>
    <col min="521" max="521" width="6.85546875" style="955" customWidth="1"/>
    <col min="522" max="768" width="9.140625" style="955"/>
    <col min="769" max="769" width="55" style="955" customWidth="1"/>
    <col min="770" max="770" width="9.42578125" style="955" bestFit="1" customWidth="1"/>
    <col min="771" max="771" width="9.42578125" style="955" customWidth="1"/>
    <col min="772" max="772" width="9.42578125" style="955" bestFit="1" customWidth="1"/>
    <col min="773" max="773" width="9.42578125" style="955" customWidth="1"/>
    <col min="774" max="774" width="8.42578125" style="955" bestFit="1" customWidth="1"/>
    <col min="775" max="775" width="7.140625" style="955" bestFit="1" customWidth="1"/>
    <col min="776" max="776" width="8.42578125" style="955" bestFit="1" customWidth="1"/>
    <col min="777" max="777" width="6.85546875" style="955" customWidth="1"/>
    <col min="778" max="1024" width="9.140625" style="955"/>
    <col min="1025" max="1025" width="55" style="955" customWidth="1"/>
    <col min="1026" max="1026" width="9.42578125" style="955" bestFit="1" customWidth="1"/>
    <col min="1027" max="1027" width="9.42578125" style="955" customWidth="1"/>
    <col min="1028" max="1028" width="9.42578125" style="955" bestFit="1" customWidth="1"/>
    <col min="1029" max="1029" width="9.42578125" style="955" customWidth="1"/>
    <col min="1030" max="1030" width="8.42578125" style="955" bestFit="1" customWidth="1"/>
    <col min="1031" max="1031" width="7.140625" style="955" bestFit="1" customWidth="1"/>
    <col min="1032" max="1032" width="8.42578125" style="955" bestFit="1" customWidth="1"/>
    <col min="1033" max="1033" width="6.85546875" style="955" customWidth="1"/>
    <col min="1034" max="1280" width="9.140625" style="955"/>
    <col min="1281" max="1281" width="55" style="955" customWidth="1"/>
    <col min="1282" max="1282" width="9.42578125" style="955" bestFit="1" customWidth="1"/>
    <col min="1283" max="1283" width="9.42578125" style="955" customWidth="1"/>
    <col min="1284" max="1284" width="9.42578125" style="955" bestFit="1" customWidth="1"/>
    <col min="1285" max="1285" width="9.42578125" style="955" customWidth="1"/>
    <col min="1286" max="1286" width="8.42578125" style="955" bestFit="1" customWidth="1"/>
    <col min="1287" max="1287" width="7.140625" style="955" bestFit="1" customWidth="1"/>
    <col min="1288" max="1288" width="8.42578125" style="955" bestFit="1" customWidth="1"/>
    <col min="1289" max="1289" width="6.85546875" style="955" customWidth="1"/>
    <col min="1290" max="1536" width="9.140625" style="955"/>
    <col min="1537" max="1537" width="55" style="955" customWidth="1"/>
    <col min="1538" max="1538" width="9.42578125" style="955" bestFit="1" customWidth="1"/>
    <col min="1539" max="1539" width="9.42578125" style="955" customWidth="1"/>
    <col min="1540" max="1540" width="9.42578125" style="955" bestFit="1" customWidth="1"/>
    <col min="1541" max="1541" width="9.42578125" style="955" customWidth="1"/>
    <col min="1542" max="1542" width="8.42578125" style="955" bestFit="1" customWidth="1"/>
    <col min="1543" max="1543" width="7.140625" style="955" bestFit="1" customWidth="1"/>
    <col min="1544" max="1544" width="8.42578125" style="955" bestFit="1" customWidth="1"/>
    <col min="1545" max="1545" width="6.85546875" style="955" customWidth="1"/>
    <col min="1546" max="1792" width="9.140625" style="955"/>
    <col min="1793" max="1793" width="55" style="955" customWidth="1"/>
    <col min="1794" max="1794" width="9.42578125" style="955" bestFit="1" customWidth="1"/>
    <col min="1795" max="1795" width="9.42578125" style="955" customWidth="1"/>
    <col min="1796" max="1796" width="9.42578125" style="955" bestFit="1" customWidth="1"/>
    <col min="1797" max="1797" width="9.42578125" style="955" customWidth="1"/>
    <col min="1798" max="1798" width="8.42578125" style="955" bestFit="1" customWidth="1"/>
    <col min="1799" max="1799" width="7.140625" style="955" bestFit="1" customWidth="1"/>
    <col min="1800" max="1800" width="8.42578125" style="955" bestFit="1" customWidth="1"/>
    <col min="1801" max="1801" width="6.85546875" style="955" customWidth="1"/>
    <col min="1802" max="2048" width="9.140625" style="955"/>
    <col min="2049" max="2049" width="55" style="955" customWidth="1"/>
    <col min="2050" max="2050" width="9.42578125" style="955" bestFit="1" customWidth="1"/>
    <col min="2051" max="2051" width="9.42578125" style="955" customWidth="1"/>
    <col min="2052" max="2052" width="9.42578125" style="955" bestFit="1" customWidth="1"/>
    <col min="2053" max="2053" width="9.42578125" style="955" customWidth="1"/>
    <col min="2054" max="2054" width="8.42578125" style="955" bestFit="1" customWidth="1"/>
    <col min="2055" max="2055" width="7.140625" style="955" bestFit="1" customWidth="1"/>
    <col min="2056" max="2056" width="8.42578125" style="955" bestFit="1" customWidth="1"/>
    <col min="2057" max="2057" width="6.85546875" style="955" customWidth="1"/>
    <col min="2058" max="2304" width="9.140625" style="955"/>
    <col min="2305" max="2305" width="55" style="955" customWidth="1"/>
    <col min="2306" max="2306" width="9.42578125" style="955" bestFit="1" customWidth="1"/>
    <col min="2307" max="2307" width="9.42578125" style="955" customWidth="1"/>
    <col min="2308" max="2308" width="9.42578125" style="955" bestFit="1" customWidth="1"/>
    <col min="2309" max="2309" width="9.42578125" style="955" customWidth="1"/>
    <col min="2310" max="2310" width="8.42578125" style="955" bestFit="1" customWidth="1"/>
    <col min="2311" max="2311" width="7.140625" style="955" bestFit="1" customWidth="1"/>
    <col min="2312" max="2312" width="8.42578125" style="955" bestFit="1" customWidth="1"/>
    <col min="2313" max="2313" width="6.85546875" style="955" customWidth="1"/>
    <col min="2314" max="2560" width="9.140625" style="955"/>
    <col min="2561" max="2561" width="55" style="955" customWidth="1"/>
    <col min="2562" max="2562" width="9.42578125" style="955" bestFit="1" customWidth="1"/>
    <col min="2563" max="2563" width="9.42578125" style="955" customWidth="1"/>
    <col min="2564" max="2564" width="9.42578125" style="955" bestFit="1" customWidth="1"/>
    <col min="2565" max="2565" width="9.42578125" style="955" customWidth="1"/>
    <col min="2566" max="2566" width="8.42578125" style="955" bestFit="1" customWidth="1"/>
    <col min="2567" max="2567" width="7.140625" style="955" bestFit="1" customWidth="1"/>
    <col min="2568" max="2568" width="8.42578125" style="955" bestFit="1" customWidth="1"/>
    <col min="2569" max="2569" width="6.85546875" style="955" customWidth="1"/>
    <col min="2570" max="2816" width="9.140625" style="955"/>
    <col min="2817" max="2817" width="55" style="955" customWidth="1"/>
    <col min="2818" max="2818" width="9.42578125" style="955" bestFit="1" customWidth="1"/>
    <col min="2819" max="2819" width="9.42578125" style="955" customWidth="1"/>
    <col min="2820" max="2820" width="9.42578125" style="955" bestFit="1" customWidth="1"/>
    <col min="2821" max="2821" width="9.42578125" style="955" customWidth="1"/>
    <col min="2822" max="2822" width="8.42578125" style="955" bestFit="1" customWidth="1"/>
    <col min="2823" max="2823" width="7.140625" style="955" bestFit="1" customWidth="1"/>
    <col min="2824" max="2824" width="8.42578125" style="955" bestFit="1" customWidth="1"/>
    <col min="2825" max="2825" width="6.85546875" style="955" customWidth="1"/>
    <col min="2826" max="3072" width="9.140625" style="955"/>
    <col min="3073" max="3073" width="55" style="955" customWidth="1"/>
    <col min="3074" max="3074" width="9.42578125" style="955" bestFit="1" customWidth="1"/>
    <col min="3075" max="3075" width="9.42578125" style="955" customWidth="1"/>
    <col min="3076" max="3076" width="9.42578125" style="955" bestFit="1" customWidth="1"/>
    <col min="3077" max="3077" width="9.42578125" style="955" customWidth="1"/>
    <col min="3078" max="3078" width="8.42578125" style="955" bestFit="1" customWidth="1"/>
    <col min="3079" max="3079" width="7.140625" style="955" bestFit="1" customWidth="1"/>
    <col min="3080" max="3080" width="8.42578125" style="955" bestFit="1" customWidth="1"/>
    <col min="3081" max="3081" width="6.85546875" style="955" customWidth="1"/>
    <col min="3082" max="3328" width="9.140625" style="955"/>
    <col min="3329" max="3329" width="55" style="955" customWidth="1"/>
    <col min="3330" max="3330" width="9.42578125" style="955" bestFit="1" customWidth="1"/>
    <col min="3331" max="3331" width="9.42578125" style="955" customWidth="1"/>
    <col min="3332" max="3332" width="9.42578125" style="955" bestFit="1" customWidth="1"/>
    <col min="3333" max="3333" width="9.42578125" style="955" customWidth="1"/>
    <col min="3334" max="3334" width="8.42578125" style="955" bestFit="1" customWidth="1"/>
    <col min="3335" max="3335" width="7.140625" style="955" bestFit="1" customWidth="1"/>
    <col min="3336" max="3336" width="8.42578125" style="955" bestFit="1" customWidth="1"/>
    <col min="3337" max="3337" width="6.85546875" style="955" customWidth="1"/>
    <col min="3338" max="3584" width="9.140625" style="955"/>
    <col min="3585" max="3585" width="55" style="955" customWidth="1"/>
    <col min="3586" max="3586" width="9.42578125" style="955" bestFit="1" customWidth="1"/>
    <col min="3587" max="3587" width="9.42578125" style="955" customWidth="1"/>
    <col min="3588" max="3588" width="9.42578125" style="955" bestFit="1" customWidth="1"/>
    <col min="3589" max="3589" width="9.42578125" style="955" customWidth="1"/>
    <col min="3590" max="3590" width="8.42578125" style="955" bestFit="1" customWidth="1"/>
    <col min="3591" max="3591" width="7.140625" style="955" bestFit="1" customWidth="1"/>
    <col min="3592" max="3592" width="8.42578125" style="955" bestFit="1" customWidth="1"/>
    <col min="3593" max="3593" width="6.85546875" style="955" customWidth="1"/>
    <col min="3594" max="3840" width="9.140625" style="955"/>
    <col min="3841" max="3841" width="55" style="955" customWidth="1"/>
    <col min="3842" max="3842" width="9.42578125" style="955" bestFit="1" customWidth="1"/>
    <col min="3843" max="3843" width="9.42578125" style="955" customWidth="1"/>
    <col min="3844" max="3844" width="9.42578125" style="955" bestFit="1" customWidth="1"/>
    <col min="3845" max="3845" width="9.42578125" style="955" customWidth="1"/>
    <col min="3846" max="3846" width="8.42578125" style="955" bestFit="1" customWidth="1"/>
    <col min="3847" max="3847" width="7.140625" style="955" bestFit="1" customWidth="1"/>
    <col min="3848" max="3848" width="8.42578125" style="955" bestFit="1" customWidth="1"/>
    <col min="3849" max="3849" width="6.85546875" style="955" customWidth="1"/>
    <col min="3850" max="4096" width="9.140625" style="955"/>
    <col min="4097" max="4097" width="55" style="955" customWidth="1"/>
    <col min="4098" max="4098" width="9.42578125" style="955" bestFit="1" customWidth="1"/>
    <col min="4099" max="4099" width="9.42578125" style="955" customWidth="1"/>
    <col min="4100" max="4100" width="9.42578125" style="955" bestFit="1" customWidth="1"/>
    <col min="4101" max="4101" width="9.42578125" style="955" customWidth="1"/>
    <col min="4102" max="4102" width="8.42578125" style="955" bestFit="1" customWidth="1"/>
    <col min="4103" max="4103" width="7.140625" style="955" bestFit="1" customWidth="1"/>
    <col min="4104" max="4104" width="8.42578125" style="955" bestFit="1" customWidth="1"/>
    <col min="4105" max="4105" width="6.85546875" style="955" customWidth="1"/>
    <col min="4106" max="4352" width="9.140625" style="955"/>
    <col min="4353" max="4353" width="55" style="955" customWidth="1"/>
    <col min="4354" max="4354" width="9.42578125" style="955" bestFit="1" customWidth="1"/>
    <col min="4355" max="4355" width="9.42578125" style="955" customWidth="1"/>
    <col min="4356" max="4356" width="9.42578125" style="955" bestFit="1" customWidth="1"/>
    <col min="4357" max="4357" width="9.42578125" style="955" customWidth="1"/>
    <col min="4358" max="4358" width="8.42578125" style="955" bestFit="1" customWidth="1"/>
    <col min="4359" max="4359" width="7.140625" style="955" bestFit="1" customWidth="1"/>
    <col min="4360" max="4360" width="8.42578125" style="955" bestFit="1" customWidth="1"/>
    <col min="4361" max="4361" width="6.85546875" style="955" customWidth="1"/>
    <col min="4362" max="4608" width="9.140625" style="955"/>
    <col min="4609" max="4609" width="55" style="955" customWidth="1"/>
    <col min="4610" max="4610" width="9.42578125" style="955" bestFit="1" customWidth="1"/>
    <col min="4611" max="4611" width="9.42578125" style="955" customWidth="1"/>
    <col min="4612" max="4612" width="9.42578125" style="955" bestFit="1" customWidth="1"/>
    <col min="4613" max="4613" width="9.42578125" style="955" customWidth="1"/>
    <col min="4614" max="4614" width="8.42578125" style="955" bestFit="1" customWidth="1"/>
    <col min="4615" max="4615" width="7.140625" style="955" bestFit="1" customWidth="1"/>
    <col min="4616" max="4616" width="8.42578125" style="955" bestFit="1" customWidth="1"/>
    <col min="4617" max="4617" width="6.85546875" style="955" customWidth="1"/>
    <col min="4618" max="4864" width="9.140625" style="955"/>
    <col min="4865" max="4865" width="55" style="955" customWidth="1"/>
    <col min="4866" max="4866" width="9.42578125" style="955" bestFit="1" customWidth="1"/>
    <col min="4867" max="4867" width="9.42578125" style="955" customWidth="1"/>
    <col min="4868" max="4868" width="9.42578125" style="955" bestFit="1" customWidth="1"/>
    <col min="4869" max="4869" width="9.42578125" style="955" customWidth="1"/>
    <col min="4870" max="4870" width="8.42578125" style="955" bestFit="1" customWidth="1"/>
    <col min="4871" max="4871" width="7.140625" style="955" bestFit="1" customWidth="1"/>
    <col min="4872" max="4872" width="8.42578125" style="955" bestFit="1" customWidth="1"/>
    <col min="4873" max="4873" width="6.85546875" style="955" customWidth="1"/>
    <col min="4874" max="5120" width="9.140625" style="955"/>
    <col min="5121" max="5121" width="55" style="955" customWidth="1"/>
    <col min="5122" max="5122" width="9.42578125" style="955" bestFit="1" customWidth="1"/>
    <col min="5123" max="5123" width="9.42578125" style="955" customWidth="1"/>
    <col min="5124" max="5124" width="9.42578125" style="955" bestFit="1" customWidth="1"/>
    <col min="5125" max="5125" width="9.42578125" style="955" customWidth="1"/>
    <col min="5126" max="5126" width="8.42578125" style="955" bestFit="1" customWidth="1"/>
    <col min="5127" max="5127" width="7.140625" style="955" bestFit="1" customWidth="1"/>
    <col min="5128" max="5128" width="8.42578125" style="955" bestFit="1" customWidth="1"/>
    <col min="5129" max="5129" width="6.85546875" style="955" customWidth="1"/>
    <col min="5130" max="5376" width="9.140625" style="955"/>
    <col min="5377" max="5377" width="55" style="955" customWidth="1"/>
    <col min="5378" max="5378" width="9.42578125" style="955" bestFit="1" customWidth="1"/>
    <col min="5379" max="5379" width="9.42578125" style="955" customWidth="1"/>
    <col min="5380" max="5380" width="9.42578125" style="955" bestFit="1" customWidth="1"/>
    <col min="5381" max="5381" width="9.42578125" style="955" customWidth="1"/>
    <col min="5382" max="5382" width="8.42578125" style="955" bestFit="1" customWidth="1"/>
    <col min="5383" max="5383" width="7.140625" style="955" bestFit="1" customWidth="1"/>
    <col min="5384" max="5384" width="8.42578125" style="955" bestFit="1" customWidth="1"/>
    <col min="5385" max="5385" width="6.85546875" style="955" customWidth="1"/>
    <col min="5386" max="5632" width="9.140625" style="955"/>
    <col min="5633" max="5633" width="55" style="955" customWidth="1"/>
    <col min="5634" max="5634" width="9.42578125" style="955" bestFit="1" customWidth="1"/>
    <col min="5635" max="5635" width="9.42578125" style="955" customWidth="1"/>
    <col min="5636" max="5636" width="9.42578125" style="955" bestFit="1" customWidth="1"/>
    <col min="5637" max="5637" width="9.42578125" style="955" customWidth="1"/>
    <col min="5638" max="5638" width="8.42578125" style="955" bestFit="1" customWidth="1"/>
    <col min="5639" max="5639" width="7.140625" style="955" bestFit="1" customWidth="1"/>
    <col min="5640" max="5640" width="8.42578125" style="955" bestFit="1" customWidth="1"/>
    <col min="5641" max="5641" width="6.85546875" style="955" customWidth="1"/>
    <col min="5642" max="5888" width="9.140625" style="955"/>
    <col min="5889" max="5889" width="55" style="955" customWidth="1"/>
    <col min="5890" max="5890" width="9.42578125" style="955" bestFit="1" customWidth="1"/>
    <col min="5891" max="5891" width="9.42578125" style="955" customWidth="1"/>
    <col min="5892" max="5892" width="9.42578125" style="955" bestFit="1" customWidth="1"/>
    <col min="5893" max="5893" width="9.42578125" style="955" customWidth="1"/>
    <col min="5894" max="5894" width="8.42578125" style="955" bestFit="1" customWidth="1"/>
    <col min="5895" max="5895" width="7.140625" style="955" bestFit="1" customWidth="1"/>
    <col min="5896" max="5896" width="8.42578125" style="955" bestFit="1" customWidth="1"/>
    <col min="5897" max="5897" width="6.85546875" style="955" customWidth="1"/>
    <col min="5898" max="6144" width="9.140625" style="955"/>
    <col min="6145" max="6145" width="55" style="955" customWidth="1"/>
    <col min="6146" max="6146" width="9.42578125" style="955" bestFit="1" customWidth="1"/>
    <col min="6147" max="6147" width="9.42578125" style="955" customWidth="1"/>
    <col min="6148" max="6148" width="9.42578125" style="955" bestFit="1" customWidth="1"/>
    <col min="6149" max="6149" width="9.42578125" style="955" customWidth="1"/>
    <col min="6150" max="6150" width="8.42578125" style="955" bestFit="1" customWidth="1"/>
    <col min="6151" max="6151" width="7.140625" style="955" bestFit="1" customWidth="1"/>
    <col min="6152" max="6152" width="8.42578125" style="955" bestFit="1" customWidth="1"/>
    <col min="6153" max="6153" width="6.85546875" style="955" customWidth="1"/>
    <col min="6154" max="6400" width="9.140625" style="955"/>
    <col min="6401" max="6401" width="55" style="955" customWidth="1"/>
    <col min="6402" max="6402" width="9.42578125" style="955" bestFit="1" customWidth="1"/>
    <col min="6403" max="6403" width="9.42578125" style="955" customWidth="1"/>
    <col min="6404" max="6404" width="9.42578125" style="955" bestFit="1" customWidth="1"/>
    <col min="6405" max="6405" width="9.42578125" style="955" customWidth="1"/>
    <col min="6406" max="6406" width="8.42578125" style="955" bestFit="1" customWidth="1"/>
    <col min="6407" max="6407" width="7.140625" style="955" bestFit="1" customWidth="1"/>
    <col min="6408" max="6408" width="8.42578125" style="955" bestFit="1" customWidth="1"/>
    <col min="6409" max="6409" width="6.85546875" style="955" customWidth="1"/>
    <col min="6410" max="6656" width="9.140625" style="955"/>
    <col min="6657" max="6657" width="55" style="955" customWidth="1"/>
    <col min="6658" max="6658" width="9.42578125" style="955" bestFit="1" customWidth="1"/>
    <col min="6659" max="6659" width="9.42578125" style="955" customWidth="1"/>
    <col min="6660" max="6660" width="9.42578125" style="955" bestFit="1" customWidth="1"/>
    <col min="6661" max="6661" width="9.42578125" style="955" customWidth="1"/>
    <col min="6662" max="6662" width="8.42578125" style="955" bestFit="1" customWidth="1"/>
    <col min="6663" max="6663" width="7.140625" style="955" bestFit="1" customWidth="1"/>
    <col min="6664" max="6664" width="8.42578125" style="955" bestFit="1" customWidth="1"/>
    <col min="6665" max="6665" width="6.85546875" style="955" customWidth="1"/>
    <col min="6666" max="6912" width="9.140625" style="955"/>
    <col min="6913" max="6913" width="55" style="955" customWidth="1"/>
    <col min="6914" max="6914" width="9.42578125" style="955" bestFit="1" customWidth="1"/>
    <col min="6915" max="6915" width="9.42578125" style="955" customWidth="1"/>
    <col min="6916" max="6916" width="9.42578125" style="955" bestFit="1" customWidth="1"/>
    <col min="6917" max="6917" width="9.42578125" style="955" customWidth="1"/>
    <col min="6918" max="6918" width="8.42578125" style="955" bestFit="1" customWidth="1"/>
    <col min="6919" max="6919" width="7.140625" style="955" bestFit="1" customWidth="1"/>
    <col min="6920" max="6920" width="8.42578125" style="955" bestFit="1" customWidth="1"/>
    <col min="6921" max="6921" width="6.85546875" style="955" customWidth="1"/>
    <col min="6922" max="7168" width="9.140625" style="955"/>
    <col min="7169" max="7169" width="55" style="955" customWidth="1"/>
    <col min="7170" max="7170" width="9.42578125" style="955" bestFit="1" customWidth="1"/>
    <col min="7171" max="7171" width="9.42578125" style="955" customWidth="1"/>
    <col min="7172" max="7172" width="9.42578125" style="955" bestFit="1" customWidth="1"/>
    <col min="7173" max="7173" width="9.42578125" style="955" customWidth="1"/>
    <col min="7174" max="7174" width="8.42578125" style="955" bestFit="1" customWidth="1"/>
    <col min="7175" max="7175" width="7.140625" style="955" bestFit="1" customWidth="1"/>
    <col min="7176" max="7176" width="8.42578125" style="955" bestFit="1" customWidth="1"/>
    <col min="7177" max="7177" width="6.85546875" style="955" customWidth="1"/>
    <col min="7178" max="7424" width="9.140625" style="955"/>
    <col min="7425" max="7425" width="55" style="955" customWidth="1"/>
    <col min="7426" max="7426" width="9.42578125" style="955" bestFit="1" customWidth="1"/>
    <col min="7427" max="7427" width="9.42578125" style="955" customWidth="1"/>
    <col min="7428" max="7428" width="9.42578125" style="955" bestFit="1" customWidth="1"/>
    <col min="7429" max="7429" width="9.42578125" style="955" customWidth="1"/>
    <col min="7430" max="7430" width="8.42578125" style="955" bestFit="1" customWidth="1"/>
    <col min="7431" max="7431" width="7.140625" style="955" bestFit="1" customWidth="1"/>
    <col min="7432" max="7432" width="8.42578125" style="955" bestFit="1" customWidth="1"/>
    <col min="7433" max="7433" width="6.85546875" style="955" customWidth="1"/>
    <col min="7434" max="7680" width="9.140625" style="955"/>
    <col min="7681" max="7681" width="55" style="955" customWidth="1"/>
    <col min="7682" max="7682" width="9.42578125" style="955" bestFit="1" customWidth="1"/>
    <col min="7683" max="7683" width="9.42578125" style="955" customWidth="1"/>
    <col min="7684" max="7684" width="9.42578125" style="955" bestFit="1" customWidth="1"/>
    <col min="7685" max="7685" width="9.42578125" style="955" customWidth="1"/>
    <col min="7686" max="7686" width="8.42578125" style="955" bestFit="1" customWidth="1"/>
    <col min="7687" max="7687" width="7.140625" style="955" bestFit="1" customWidth="1"/>
    <col min="7688" max="7688" width="8.42578125" style="955" bestFit="1" customWidth="1"/>
    <col min="7689" max="7689" width="6.85546875" style="955" customWidth="1"/>
    <col min="7690" max="7936" width="9.140625" style="955"/>
    <col min="7937" max="7937" width="55" style="955" customWidth="1"/>
    <col min="7938" max="7938" width="9.42578125" style="955" bestFit="1" customWidth="1"/>
    <col min="7939" max="7939" width="9.42578125" style="955" customWidth="1"/>
    <col min="7940" max="7940" width="9.42578125" style="955" bestFit="1" customWidth="1"/>
    <col min="7941" max="7941" width="9.42578125" style="955" customWidth="1"/>
    <col min="7942" max="7942" width="8.42578125" style="955" bestFit="1" customWidth="1"/>
    <col min="7943" max="7943" width="7.140625" style="955" bestFit="1" customWidth="1"/>
    <col min="7944" max="7944" width="8.42578125" style="955" bestFit="1" customWidth="1"/>
    <col min="7945" max="7945" width="6.85546875" style="955" customWidth="1"/>
    <col min="7946" max="8192" width="9.140625" style="955"/>
    <col min="8193" max="8193" width="55" style="955" customWidth="1"/>
    <col min="8194" max="8194" width="9.42578125" style="955" bestFit="1" customWidth="1"/>
    <col min="8195" max="8195" width="9.42578125" style="955" customWidth="1"/>
    <col min="8196" max="8196" width="9.42578125" style="955" bestFit="1" customWidth="1"/>
    <col min="8197" max="8197" width="9.42578125" style="955" customWidth="1"/>
    <col min="8198" max="8198" width="8.42578125" style="955" bestFit="1" customWidth="1"/>
    <col min="8199" max="8199" width="7.140625" style="955" bestFit="1" customWidth="1"/>
    <col min="8200" max="8200" width="8.42578125" style="955" bestFit="1" customWidth="1"/>
    <col min="8201" max="8201" width="6.85546875" style="955" customWidth="1"/>
    <col min="8202" max="8448" width="9.140625" style="955"/>
    <col min="8449" max="8449" width="55" style="955" customWidth="1"/>
    <col min="8450" max="8450" width="9.42578125" style="955" bestFit="1" customWidth="1"/>
    <col min="8451" max="8451" width="9.42578125" style="955" customWidth="1"/>
    <col min="8452" max="8452" width="9.42578125" style="955" bestFit="1" customWidth="1"/>
    <col min="8453" max="8453" width="9.42578125" style="955" customWidth="1"/>
    <col min="8454" max="8454" width="8.42578125" style="955" bestFit="1" customWidth="1"/>
    <col min="8455" max="8455" width="7.140625" style="955" bestFit="1" customWidth="1"/>
    <col min="8456" max="8456" width="8.42578125" style="955" bestFit="1" customWidth="1"/>
    <col min="8457" max="8457" width="6.85546875" style="955" customWidth="1"/>
    <col min="8458" max="8704" width="9.140625" style="955"/>
    <col min="8705" max="8705" width="55" style="955" customWidth="1"/>
    <col min="8706" max="8706" width="9.42578125" style="955" bestFit="1" customWidth="1"/>
    <col min="8707" max="8707" width="9.42578125" style="955" customWidth="1"/>
    <col min="8708" max="8708" width="9.42578125" style="955" bestFit="1" customWidth="1"/>
    <col min="8709" max="8709" width="9.42578125" style="955" customWidth="1"/>
    <col min="8710" max="8710" width="8.42578125" style="955" bestFit="1" customWidth="1"/>
    <col min="8711" max="8711" width="7.140625" style="955" bestFit="1" customWidth="1"/>
    <col min="8712" max="8712" width="8.42578125" style="955" bestFit="1" customWidth="1"/>
    <col min="8713" max="8713" width="6.85546875" style="955" customWidth="1"/>
    <col min="8714" max="8960" width="9.140625" style="955"/>
    <col min="8961" max="8961" width="55" style="955" customWidth="1"/>
    <col min="8962" max="8962" width="9.42578125" style="955" bestFit="1" customWidth="1"/>
    <col min="8963" max="8963" width="9.42578125" style="955" customWidth="1"/>
    <col min="8964" max="8964" width="9.42578125" style="955" bestFit="1" customWidth="1"/>
    <col min="8965" max="8965" width="9.42578125" style="955" customWidth="1"/>
    <col min="8966" max="8966" width="8.42578125" style="955" bestFit="1" customWidth="1"/>
    <col min="8967" max="8967" width="7.140625" style="955" bestFit="1" customWidth="1"/>
    <col min="8968" max="8968" width="8.42578125" style="955" bestFit="1" customWidth="1"/>
    <col min="8969" max="8969" width="6.85546875" style="955" customWidth="1"/>
    <col min="8970" max="9216" width="9.140625" style="955"/>
    <col min="9217" max="9217" width="55" style="955" customWidth="1"/>
    <col min="9218" max="9218" width="9.42578125" style="955" bestFit="1" customWidth="1"/>
    <col min="9219" max="9219" width="9.42578125" style="955" customWidth="1"/>
    <col min="9220" max="9220" width="9.42578125" style="955" bestFit="1" customWidth="1"/>
    <col min="9221" max="9221" width="9.42578125" style="955" customWidth="1"/>
    <col min="9222" max="9222" width="8.42578125" style="955" bestFit="1" customWidth="1"/>
    <col min="9223" max="9223" width="7.140625" style="955" bestFit="1" customWidth="1"/>
    <col min="9224" max="9224" width="8.42578125" style="955" bestFit="1" customWidth="1"/>
    <col min="9225" max="9225" width="6.85546875" style="955" customWidth="1"/>
    <col min="9226" max="9472" width="9.140625" style="955"/>
    <col min="9473" max="9473" width="55" style="955" customWidth="1"/>
    <col min="9474" max="9474" width="9.42578125" style="955" bestFit="1" customWidth="1"/>
    <col min="9475" max="9475" width="9.42578125" style="955" customWidth="1"/>
    <col min="9476" max="9476" width="9.42578125" style="955" bestFit="1" customWidth="1"/>
    <col min="9477" max="9477" width="9.42578125" style="955" customWidth="1"/>
    <col min="9478" max="9478" width="8.42578125" style="955" bestFit="1" customWidth="1"/>
    <col min="9479" max="9479" width="7.140625" style="955" bestFit="1" customWidth="1"/>
    <col min="9480" max="9480" width="8.42578125" style="955" bestFit="1" customWidth="1"/>
    <col min="9481" max="9481" width="6.85546875" style="955" customWidth="1"/>
    <col min="9482" max="9728" width="9.140625" style="955"/>
    <col min="9729" max="9729" width="55" style="955" customWidth="1"/>
    <col min="9730" max="9730" width="9.42578125" style="955" bestFit="1" customWidth="1"/>
    <col min="9731" max="9731" width="9.42578125" style="955" customWidth="1"/>
    <col min="9732" max="9732" width="9.42578125" style="955" bestFit="1" customWidth="1"/>
    <col min="9733" max="9733" width="9.42578125" style="955" customWidth="1"/>
    <col min="9734" max="9734" width="8.42578125" style="955" bestFit="1" customWidth="1"/>
    <col min="9735" max="9735" width="7.140625" style="955" bestFit="1" customWidth="1"/>
    <col min="9736" max="9736" width="8.42578125" style="955" bestFit="1" customWidth="1"/>
    <col min="9737" max="9737" width="6.85546875" style="955" customWidth="1"/>
    <col min="9738" max="9984" width="9.140625" style="955"/>
    <col min="9985" max="9985" width="55" style="955" customWidth="1"/>
    <col min="9986" max="9986" width="9.42578125" style="955" bestFit="1" customWidth="1"/>
    <col min="9987" max="9987" width="9.42578125" style="955" customWidth="1"/>
    <col min="9988" max="9988" width="9.42578125" style="955" bestFit="1" customWidth="1"/>
    <col min="9989" max="9989" width="9.42578125" style="955" customWidth="1"/>
    <col min="9990" max="9990" width="8.42578125" style="955" bestFit="1" customWidth="1"/>
    <col min="9991" max="9991" width="7.140625" style="955" bestFit="1" customWidth="1"/>
    <col min="9992" max="9992" width="8.42578125" style="955" bestFit="1" customWidth="1"/>
    <col min="9993" max="9993" width="6.85546875" style="955" customWidth="1"/>
    <col min="9994" max="10240" width="9.140625" style="955"/>
    <col min="10241" max="10241" width="55" style="955" customWidth="1"/>
    <col min="10242" max="10242" width="9.42578125" style="955" bestFit="1" customWidth="1"/>
    <col min="10243" max="10243" width="9.42578125" style="955" customWidth="1"/>
    <col min="10244" max="10244" width="9.42578125" style="955" bestFit="1" customWidth="1"/>
    <col min="10245" max="10245" width="9.42578125" style="955" customWidth="1"/>
    <col min="10246" max="10246" width="8.42578125" style="955" bestFit="1" customWidth="1"/>
    <col min="10247" max="10247" width="7.140625" style="955" bestFit="1" customWidth="1"/>
    <col min="10248" max="10248" width="8.42578125" style="955" bestFit="1" customWidth="1"/>
    <col min="10249" max="10249" width="6.85546875" style="955" customWidth="1"/>
    <col min="10250" max="10496" width="9.140625" style="955"/>
    <col min="10497" max="10497" width="55" style="955" customWidth="1"/>
    <col min="10498" max="10498" width="9.42578125" style="955" bestFit="1" customWidth="1"/>
    <col min="10499" max="10499" width="9.42578125" style="955" customWidth="1"/>
    <col min="10500" max="10500" width="9.42578125" style="955" bestFit="1" customWidth="1"/>
    <col min="10501" max="10501" width="9.42578125" style="955" customWidth="1"/>
    <col min="10502" max="10502" width="8.42578125" style="955" bestFit="1" customWidth="1"/>
    <col min="10503" max="10503" width="7.140625" style="955" bestFit="1" customWidth="1"/>
    <col min="10504" max="10504" width="8.42578125" style="955" bestFit="1" customWidth="1"/>
    <col min="10505" max="10505" width="6.85546875" style="955" customWidth="1"/>
    <col min="10506" max="10752" width="9.140625" style="955"/>
    <col min="10753" max="10753" width="55" style="955" customWidth="1"/>
    <col min="10754" max="10754" width="9.42578125" style="955" bestFit="1" customWidth="1"/>
    <col min="10755" max="10755" width="9.42578125" style="955" customWidth="1"/>
    <col min="10756" max="10756" width="9.42578125" style="955" bestFit="1" customWidth="1"/>
    <col min="10757" max="10757" width="9.42578125" style="955" customWidth="1"/>
    <col min="10758" max="10758" width="8.42578125" style="955" bestFit="1" customWidth="1"/>
    <col min="10759" max="10759" width="7.140625" style="955" bestFit="1" customWidth="1"/>
    <col min="10760" max="10760" width="8.42578125" style="955" bestFit="1" customWidth="1"/>
    <col min="10761" max="10761" width="6.85546875" style="955" customWidth="1"/>
    <col min="10762" max="11008" width="9.140625" style="955"/>
    <col min="11009" max="11009" width="55" style="955" customWidth="1"/>
    <col min="11010" max="11010" width="9.42578125" style="955" bestFit="1" customWidth="1"/>
    <col min="11011" max="11011" width="9.42578125" style="955" customWidth="1"/>
    <col min="11012" max="11012" width="9.42578125" style="955" bestFit="1" customWidth="1"/>
    <col min="11013" max="11013" width="9.42578125" style="955" customWidth="1"/>
    <col min="11014" max="11014" width="8.42578125" style="955" bestFit="1" customWidth="1"/>
    <col min="11015" max="11015" width="7.140625" style="955" bestFit="1" customWidth="1"/>
    <col min="11016" max="11016" width="8.42578125" style="955" bestFit="1" customWidth="1"/>
    <col min="11017" max="11017" width="6.85546875" style="955" customWidth="1"/>
    <col min="11018" max="11264" width="9.140625" style="955"/>
    <col min="11265" max="11265" width="55" style="955" customWidth="1"/>
    <col min="11266" max="11266" width="9.42578125" style="955" bestFit="1" customWidth="1"/>
    <col min="11267" max="11267" width="9.42578125" style="955" customWidth="1"/>
    <col min="11268" max="11268" width="9.42578125" style="955" bestFit="1" customWidth="1"/>
    <col min="11269" max="11269" width="9.42578125" style="955" customWidth="1"/>
    <col min="11270" max="11270" width="8.42578125" style="955" bestFit="1" customWidth="1"/>
    <col min="11271" max="11271" width="7.140625" style="955" bestFit="1" customWidth="1"/>
    <col min="11272" max="11272" width="8.42578125" style="955" bestFit="1" customWidth="1"/>
    <col min="11273" max="11273" width="6.85546875" style="955" customWidth="1"/>
    <col min="11274" max="11520" width="9.140625" style="955"/>
    <col min="11521" max="11521" width="55" style="955" customWidth="1"/>
    <col min="11522" max="11522" width="9.42578125" style="955" bestFit="1" customWidth="1"/>
    <col min="11523" max="11523" width="9.42578125" style="955" customWidth="1"/>
    <col min="11524" max="11524" width="9.42578125" style="955" bestFit="1" customWidth="1"/>
    <col min="11525" max="11525" width="9.42578125" style="955" customWidth="1"/>
    <col min="11526" max="11526" width="8.42578125" style="955" bestFit="1" customWidth="1"/>
    <col min="11527" max="11527" width="7.140625" style="955" bestFit="1" customWidth="1"/>
    <col min="11528" max="11528" width="8.42578125" style="955" bestFit="1" customWidth="1"/>
    <col min="11529" max="11529" width="6.85546875" style="955" customWidth="1"/>
    <col min="11530" max="11776" width="9.140625" style="955"/>
    <col min="11777" max="11777" width="55" style="955" customWidth="1"/>
    <col min="11778" max="11778" width="9.42578125" style="955" bestFit="1" customWidth="1"/>
    <col min="11779" max="11779" width="9.42578125" style="955" customWidth="1"/>
    <col min="11780" max="11780" width="9.42578125" style="955" bestFit="1" customWidth="1"/>
    <col min="11781" max="11781" width="9.42578125" style="955" customWidth="1"/>
    <col min="11782" max="11782" width="8.42578125" style="955" bestFit="1" customWidth="1"/>
    <col min="11783" max="11783" width="7.140625" style="955" bestFit="1" customWidth="1"/>
    <col min="11784" max="11784" width="8.42578125" style="955" bestFit="1" customWidth="1"/>
    <col min="11785" max="11785" width="6.85546875" style="955" customWidth="1"/>
    <col min="11786" max="12032" width="9.140625" style="955"/>
    <col min="12033" max="12033" width="55" style="955" customWidth="1"/>
    <col min="12034" max="12034" width="9.42578125" style="955" bestFit="1" customWidth="1"/>
    <col min="12035" max="12035" width="9.42578125" style="955" customWidth="1"/>
    <col min="12036" max="12036" width="9.42578125" style="955" bestFit="1" customWidth="1"/>
    <col min="12037" max="12037" width="9.42578125" style="955" customWidth="1"/>
    <col min="12038" max="12038" width="8.42578125" style="955" bestFit="1" customWidth="1"/>
    <col min="12039" max="12039" width="7.140625" style="955" bestFit="1" customWidth="1"/>
    <col min="12040" max="12040" width="8.42578125" style="955" bestFit="1" customWidth="1"/>
    <col min="12041" max="12041" width="6.85546875" style="955" customWidth="1"/>
    <col min="12042" max="12288" width="9.140625" style="955"/>
    <col min="12289" max="12289" width="55" style="955" customWidth="1"/>
    <col min="12290" max="12290" width="9.42578125" style="955" bestFit="1" customWidth="1"/>
    <col min="12291" max="12291" width="9.42578125" style="955" customWidth="1"/>
    <col min="12292" max="12292" width="9.42578125" style="955" bestFit="1" customWidth="1"/>
    <col min="12293" max="12293" width="9.42578125" style="955" customWidth="1"/>
    <col min="12294" max="12294" width="8.42578125" style="955" bestFit="1" customWidth="1"/>
    <col min="12295" max="12295" width="7.140625" style="955" bestFit="1" customWidth="1"/>
    <col min="12296" max="12296" width="8.42578125" style="955" bestFit="1" customWidth="1"/>
    <col min="12297" max="12297" width="6.85546875" style="955" customWidth="1"/>
    <col min="12298" max="12544" width="9.140625" style="955"/>
    <col min="12545" max="12545" width="55" style="955" customWidth="1"/>
    <col min="12546" max="12546" width="9.42578125" style="955" bestFit="1" customWidth="1"/>
    <col min="12547" max="12547" width="9.42578125" style="955" customWidth="1"/>
    <col min="12548" max="12548" width="9.42578125" style="955" bestFit="1" customWidth="1"/>
    <col min="12549" max="12549" width="9.42578125" style="955" customWidth="1"/>
    <col min="12550" max="12550" width="8.42578125" style="955" bestFit="1" customWidth="1"/>
    <col min="12551" max="12551" width="7.140625" style="955" bestFit="1" customWidth="1"/>
    <col min="12552" max="12552" width="8.42578125" style="955" bestFit="1" customWidth="1"/>
    <col min="12553" max="12553" width="6.85546875" style="955" customWidth="1"/>
    <col min="12554" max="12800" width="9.140625" style="955"/>
    <col min="12801" max="12801" width="55" style="955" customWidth="1"/>
    <col min="12802" max="12802" width="9.42578125" style="955" bestFit="1" customWidth="1"/>
    <col min="12803" max="12803" width="9.42578125" style="955" customWidth="1"/>
    <col min="12804" max="12804" width="9.42578125" style="955" bestFit="1" customWidth="1"/>
    <col min="12805" max="12805" width="9.42578125" style="955" customWidth="1"/>
    <col min="12806" max="12806" width="8.42578125" style="955" bestFit="1" customWidth="1"/>
    <col min="12807" max="12807" width="7.140625" style="955" bestFit="1" customWidth="1"/>
    <col min="12808" max="12808" width="8.42578125" style="955" bestFit="1" customWidth="1"/>
    <col min="12809" max="12809" width="6.85546875" style="955" customWidth="1"/>
    <col min="12810" max="13056" width="9.140625" style="955"/>
    <col min="13057" max="13057" width="55" style="955" customWidth="1"/>
    <col min="13058" max="13058" width="9.42578125" style="955" bestFit="1" customWidth="1"/>
    <col min="13059" max="13059" width="9.42578125" style="955" customWidth="1"/>
    <col min="13060" max="13060" width="9.42578125" style="955" bestFit="1" customWidth="1"/>
    <col min="13061" max="13061" width="9.42578125" style="955" customWidth="1"/>
    <col min="13062" max="13062" width="8.42578125" style="955" bestFit="1" customWidth="1"/>
    <col min="13063" max="13063" width="7.140625" style="955" bestFit="1" customWidth="1"/>
    <col min="13064" max="13064" width="8.42578125" style="955" bestFit="1" customWidth="1"/>
    <col min="13065" max="13065" width="6.85546875" style="955" customWidth="1"/>
    <col min="13066" max="13312" width="9.140625" style="955"/>
    <col min="13313" max="13313" width="55" style="955" customWidth="1"/>
    <col min="13314" max="13314" width="9.42578125" style="955" bestFit="1" customWidth="1"/>
    <col min="13315" max="13315" width="9.42578125" style="955" customWidth="1"/>
    <col min="13316" max="13316" width="9.42578125" style="955" bestFit="1" customWidth="1"/>
    <col min="13317" max="13317" width="9.42578125" style="955" customWidth="1"/>
    <col min="13318" max="13318" width="8.42578125" style="955" bestFit="1" customWidth="1"/>
    <col min="13319" max="13319" width="7.140625" style="955" bestFit="1" customWidth="1"/>
    <col min="13320" max="13320" width="8.42578125" style="955" bestFit="1" customWidth="1"/>
    <col min="13321" max="13321" width="6.85546875" style="955" customWidth="1"/>
    <col min="13322" max="13568" width="9.140625" style="955"/>
    <col min="13569" max="13569" width="55" style="955" customWidth="1"/>
    <col min="13570" max="13570" width="9.42578125" style="955" bestFit="1" customWidth="1"/>
    <col min="13571" max="13571" width="9.42578125" style="955" customWidth="1"/>
    <col min="13572" max="13572" width="9.42578125" style="955" bestFit="1" customWidth="1"/>
    <col min="13573" max="13573" width="9.42578125" style="955" customWidth="1"/>
    <col min="13574" max="13574" width="8.42578125" style="955" bestFit="1" customWidth="1"/>
    <col min="13575" max="13575" width="7.140625" style="955" bestFit="1" customWidth="1"/>
    <col min="13576" max="13576" width="8.42578125" style="955" bestFit="1" customWidth="1"/>
    <col min="13577" max="13577" width="6.85546875" style="955" customWidth="1"/>
    <col min="13578" max="13824" width="9.140625" style="955"/>
    <col min="13825" max="13825" width="55" style="955" customWidth="1"/>
    <col min="13826" max="13826" width="9.42578125" style="955" bestFit="1" customWidth="1"/>
    <col min="13827" max="13827" width="9.42578125" style="955" customWidth="1"/>
    <col min="13828" max="13828" width="9.42578125" style="955" bestFit="1" customWidth="1"/>
    <col min="13829" max="13829" width="9.42578125" style="955" customWidth="1"/>
    <col min="13830" max="13830" width="8.42578125" style="955" bestFit="1" customWidth="1"/>
    <col min="13831" max="13831" width="7.140625" style="955" bestFit="1" customWidth="1"/>
    <col min="13832" max="13832" width="8.42578125" style="955" bestFit="1" customWidth="1"/>
    <col min="13833" max="13833" width="6.85546875" style="955" customWidth="1"/>
    <col min="13834" max="14080" width="9.140625" style="955"/>
    <col min="14081" max="14081" width="55" style="955" customWidth="1"/>
    <col min="14082" max="14082" width="9.42578125" style="955" bestFit="1" customWidth="1"/>
    <col min="14083" max="14083" width="9.42578125" style="955" customWidth="1"/>
    <col min="14084" max="14084" width="9.42578125" style="955" bestFit="1" customWidth="1"/>
    <col min="14085" max="14085" width="9.42578125" style="955" customWidth="1"/>
    <col min="14086" max="14086" width="8.42578125" style="955" bestFit="1" customWidth="1"/>
    <col min="14087" max="14087" width="7.140625" style="955" bestFit="1" customWidth="1"/>
    <col min="14088" max="14088" width="8.42578125" style="955" bestFit="1" customWidth="1"/>
    <col min="14089" max="14089" width="6.85546875" style="955" customWidth="1"/>
    <col min="14090" max="14336" width="9.140625" style="955"/>
    <col min="14337" max="14337" width="55" style="955" customWidth="1"/>
    <col min="14338" max="14338" width="9.42578125" style="955" bestFit="1" customWidth="1"/>
    <col min="14339" max="14339" width="9.42578125" style="955" customWidth="1"/>
    <col min="14340" max="14340" width="9.42578125" style="955" bestFit="1" customWidth="1"/>
    <col min="14341" max="14341" width="9.42578125" style="955" customWidth="1"/>
    <col min="14342" max="14342" width="8.42578125" style="955" bestFit="1" customWidth="1"/>
    <col min="14343" max="14343" width="7.140625" style="955" bestFit="1" customWidth="1"/>
    <col min="14344" max="14344" width="8.42578125" style="955" bestFit="1" customWidth="1"/>
    <col min="14345" max="14345" width="6.85546875" style="955" customWidth="1"/>
    <col min="14346" max="14592" width="9.140625" style="955"/>
    <col min="14593" max="14593" width="55" style="955" customWidth="1"/>
    <col min="14594" max="14594" width="9.42578125" style="955" bestFit="1" customWidth="1"/>
    <col min="14595" max="14595" width="9.42578125" style="955" customWidth="1"/>
    <col min="14596" max="14596" width="9.42578125" style="955" bestFit="1" customWidth="1"/>
    <col min="14597" max="14597" width="9.42578125" style="955" customWidth="1"/>
    <col min="14598" max="14598" width="8.42578125" style="955" bestFit="1" customWidth="1"/>
    <col min="14599" max="14599" width="7.140625" style="955" bestFit="1" customWidth="1"/>
    <col min="14600" max="14600" width="8.42578125" style="955" bestFit="1" customWidth="1"/>
    <col min="14601" max="14601" width="6.85546875" style="955" customWidth="1"/>
    <col min="14602" max="14848" width="9.140625" style="955"/>
    <col min="14849" max="14849" width="55" style="955" customWidth="1"/>
    <col min="14850" max="14850" width="9.42578125" style="955" bestFit="1" customWidth="1"/>
    <col min="14851" max="14851" width="9.42578125" style="955" customWidth="1"/>
    <col min="14852" max="14852" width="9.42578125" style="955" bestFit="1" customWidth="1"/>
    <col min="14853" max="14853" width="9.42578125" style="955" customWidth="1"/>
    <col min="14854" max="14854" width="8.42578125" style="955" bestFit="1" customWidth="1"/>
    <col min="14855" max="14855" width="7.140625" style="955" bestFit="1" customWidth="1"/>
    <col min="14856" max="14856" width="8.42578125" style="955" bestFit="1" customWidth="1"/>
    <col min="14857" max="14857" width="6.85546875" style="955" customWidth="1"/>
    <col min="14858" max="15104" width="9.140625" style="955"/>
    <col min="15105" max="15105" width="55" style="955" customWidth="1"/>
    <col min="15106" max="15106" width="9.42578125" style="955" bestFit="1" customWidth="1"/>
    <col min="15107" max="15107" width="9.42578125" style="955" customWidth="1"/>
    <col min="15108" max="15108" width="9.42578125" style="955" bestFit="1" customWidth="1"/>
    <col min="15109" max="15109" width="9.42578125" style="955" customWidth="1"/>
    <col min="15110" max="15110" width="8.42578125" style="955" bestFit="1" customWidth="1"/>
    <col min="15111" max="15111" width="7.140625" style="955" bestFit="1" customWidth="1"/>
    <col min="15112" max="15112" width="8.42578125" style="955" bestFit="1" customWidth="1"/>
    <col min="15113" max="15113" width="6.85546875" style="955" customWidth="1"/>
    <col min="15114" max="15360" width="9.140625" style="955"/>
    <col min="15361" max="15361" width="55" style="955" customWidth="1"/>
    <col min="15362" max="15362" width="9.42578125" style="955" bestFit="1" customWidth="1"/>
    <col min="15363" max="15363" width="9.42578125" style="955" customWidth="1"/>
    <col min="15364" max="15364" width="9.42578125" style="955" bestFit="1" customWidth="1"/>
    <col min="15365" max="15365" width="9.42578125" style="955" customWidth="1"/>
    <col min="15366" max="15366" width="8.42578125" style="955" bestFit="1" customWidth="1"/>
    <col min="15367" max="15367" width="7.140625" style="955" bestFit="1" customWidth="1"/>
    <col min="15368" max="15368" width="8.42578125" style="955" bestFit="1" customWidth="1"/>
    <col min="15369" max="15369" width="6.85546875" style="955" customWidth="1"/>
    <col min="15370" max="15616" width="9.140625" style="955"/>
    <col min="15617" max="15617" width="55" style="955" customWidth="1"/>
    <col min="15618" max="15618" width="9.42578125" style="955" bestFit="1" customWidth="1"/>
    <col min="15619" max="15619" width="9.42578125" style="955" customWidth="1"/>
    <col min="15620" max="15620" width="9.42578125" style="955" bestFit="1" customWidth="1"/>
    <col min="15621" max="15621" width="9.42578125" style="955" customWidth="1"/>
    <col min="15622" max="15622" width="8.42578125" style="955" bestFit="1" customWidth="1"/>
    <col min="15623" max="15623" width="7.140625" style="955" bestFit="1" customWidth="1"/>
    <col min="15624" max="15624" width="8.42578125" style="955" bestFit="1" customWidth="1"/>
    <col min="15625" max="15625" width="6.85546875" style="955" customWidth="1"/>
    <col min="15626" max="15872" width="9.140625" style="955"/>
    <col min="15873" max="15873" width="55" style="955" customWidth="1"/>
    <col min="15874" max="15874" width="9.42578125" style="955" bestFit="1" customWidth="1"/>
    <col min="15875" max="15875" width="9.42578125" style="955" customWidth="1"/>
    <col min="15876" max="15876" width="9.42578125" style="955" bestFit="1" customWidth="1"/>
    <col min="15877" max="15877" width="9.42578125" style="955" customWidth="1"/>
    <col min="15878" max="15878" width="8.42578125" style="955" bestFit="1" customWidth="1"/>
    <col min="15879" max="15879" width="7.140625" style="955" bestFit="1" customWidth="1"/>
    <col min="15880" max="15880" width="8.42578125" style="955" bestFit="1" customWidth="1"/>
    <col min="15881" max="15881" width="6.85546875" style="955" customWidth="1"/>
    <col min="15882" max="16128" width="9.140625" style="955"/>
    <col min="16129" max="16129" width="55" style="955" customWidth="1"/>
    <col min="16130" max="16130" width="9.42578125" style="955" bestFit="1" customWidth="1"/>
    <col min="16131" max="16131" width="9.42578125" style="955" customWidth="1"/>
    <col min="16132" max="16132" width="9.42578125" style="955" bestFit="1" customWidth="1"/>
    <col min="16133" max="16133" width="9.42578125" style="955" customWidth="1"/>
    <col min="16134" max="16134" width="8.42578125" style="955" bestFit="1" customWidth="1"/>
    <col min="16135" max="16135" width="7.140625" style="955" bestFit="1" customWidth="1"/>
    <col min="16136" max="16136" width="8.42578125" style="955" bestFit="1" customWidth="1"/>
    <col min="16137" max="16137" width="6.85546875" style="955" customWidth="1"/>
    <col min="16138" max="16384" width="9.140625" style="955"/>
  </cols>
  <sheetData>
    <row r="1" spans="1:15">
      <c r="A1" s="2099" t="s">
        <v>1133</v>
      </c>
      <c r="B1" s="2099"/>
      <c r="C1" s="2099"/>
      <c r="D1" s="2099"/>
      <c r="E1" s="2099"/>
      <c r="F1" s="2099"/>
      <c r="G1" s="2099"/>
      <c r="H1" s="2099"/>
      <c r="I1" s="2099"/>
    </row>
    <row r="2" spans="1:15">
      <c r="A2" s="2099" t="s">
        <v>98</v>
      </c>
      <c r="B2" s="2099"/>
      <c r="C2" s="2099"/>
      <c r="D2" s="2099"/>
      <c r="E2" s="2099"/>
      <c r="F2" s="2099"/>
      <c r="G2" s="2099"/>
      <c r="H2" s="2099"/>
      <c r="I2" s="2099"/>
      <c r="L2" s="884"/>
      <c r="M2" s="884"/>
      <c r="N2" s="884"/>
      <c r="O2" s="884"/>
    </row>
    <row r="3" spans="1:15" ht="16.5" thickBot="1">
      <c r="A3" s="1149"/>
      <c r="B3" s="1149"/>
      <c r="C3" s="1149"/>
      <c r="D3" s="1149"/>
      <c r="E3" s="1149"/>
      <c r="F3" s="1170"/>
      <c r="G3" s="1170"/>
      <c r="I3" s="1171" t="s">
        <v>48</v>
      </c>
      <c r="J3" s="1172"/>
      <c r="L3" s="884"/>
      <c r="M3" s="884"/>
      <c r="N3" s="884"/>
      <c r="O3" s="884"/>
    </row>
    <row r="4" spans="1:15" ht="16.5" thickTop="1">
      <c r="A4" s="2060" t="s">
        <v>113</v>
      </c>
      <c r="B4" s="1173">
        <v>2017</v>
      </c>
      <c r="C4" s="1173">
        <v>2018</v>
      </c>
      <c r="D4" s="1173">
        <v>2018</v>
      </c>
      <c r="E4" s="1174">
        <v>2019</v>
      </c>
      <c r="F4" s="2102" t="s">
        <v>817</v>
      </c>
      <c r="G4" s="2103"/>
      <c r="H4" s="2103"/>
      <c r="I4" s="2104"/>
      <c r="L4" s="884"/>
      <c r="M4" s="884"/>
      <c r="N4" s="884"/>
      <c r="O4" s="884"/>
    </row>
    <row r="5" spans="1:15">
      <c r="A5" s="2061"/>
      <c r="B5" s="1175" t="s">
        <v>1134</v>
      </c>
      <c r="C5" s="1175" t="s">
        <v>819</v>
      </c>
      <c r="D5" s="1175" t="s">
        <v>820</v>
      </c>
      <c r="E5" s="1176" t="s">
        <v>821</v>
      </c>
      <c r="F5" s="2105" t="s">
        <v>33</v>
      </c>
      <c r="G5" s="2106"/>
      <c r="H5" s="2107" t="s">
        <v>110</v>
      </c>
      <c r="I5" s="2108"/>
      <c r="L5" s="884"/>
      <c r="M5" s="884"/>
      <c r="N5" s="884"/>
      <c r="O5" s="884"/>
    </row>
    <row r="6" spans="1:15">
      <c r="A6" s="2062"/>
      <c r="B6" s="1150"/>
      <c r="C6" s="1150"/>
      <c r="D6" s="1150"/>
      <c r="E6" s="1177"/>
      <c r="F6" s="1178" t="s">
        <v>3</v>
      </c>
      <c r="G6" s="1179" t="s">
        <v>822</v>
      </c>
      <c r="H6" s="1179" t="s">
        <v>3</v>
      </c>
      <c r="I6" s="1180" t="s">
        <v>822</v>
      </c>
      <c r="L6" s="884"/>
      <c r="M6" s="884"/>
      <c r="N6" s="884"/>
      <c r="O6" s="884"/>
    </row>
    <row r="7" spans="1:15" s="1149" customFormat="1" ht="19.5" customHeight="1">
      <c r="A7" s="1181" t="s">
        <v>1135</v>
      </c>
      <c r="B7" s="1182">
        <v>320911.37686844706</v>
      </c>
      <c r="C7" s="1182">
        <v>382645.65920858335</v>
      </c>
      <c r="D7" s="1182">
        <v>423707.11139804515</v>
      </c>
      <c r="E7" s="1182">
        <v>528378.66061005101</v>
      </c>
      <c r="F7" s="1182">
        <v>61734.282340136298</v>
      </c>
      <c r="G7" s="1183">
        <v>19.237174743556494</v>
      </c>
      <c r="H7" s="1182">
        <v>104671.54921200586</v>
      </c>
      <c r="I7" s="1184">
        <v>24.703750868527148</v>
      </c>
      <c r="K7" s="1084"/>
      <c r="L7" s="884"/>
      <c r="M7" s="884"/>
      <c r="N7" s="884"/>
      <c r="O7" s="884"/>
    </row>
    <row r="8" spans="1:15" s="885" customFormat="1" ht="19.5" customHeight="1">
      <c r="A8" s="1185" t="s">
        <v>1136</v>
      </c>
      <c r="B8" s="1186">
        <v>124061.78594515505</v>
      </c>
      <c r="C8" s="1186">
        <v>147959.66493428763</v>
      </c>
      <c r="D8" s="1186">
        <v>166272.52151545204</v>
      </c>
      <c r="E8" s="1186">
        <v>204200.30916532353</v>
      </c>
      <c r="F8" s="1186">
        <v>23897.878989132587</v>
      </c>
      <c r="G8" s="1187">
        <v>19.262884865850076</v>
      </c>
      <c r="H8" s="1186">
        <v>37927.78764987149</v>
      </c>
      <c r="I8" s="1188">
        <v>22.810616753861392</v>
      </c>
      <c r="K8" s="1084"/>
      <c r="L8" s="884"/>
      <c r="M8" s="884"/>
      <c r="N8" s="884"/>
      <c r="O8" s="884"/>
    </row>
    <row r="9" spans="1:15" s="885" customFormat="1" ht="19.5" customHeight="1">
      <c r="A9" s="1185" t="s">
        <v>1137</v>
      </c>
      <c r="B9" s="1186">
        <v>54882.592065490004</v>
      </c>
      <c r="C9" s="1186">
        <v>64280.891662468697</v>
      </c>
      <c r="D9" s="1186">
        <v>74042.650264558426</v>
      </c>
      <c r="E9" s="1186">
        <v>92239.255012777809</v>
      </c>
      <c r="F9" s="1186">
        <v>9398.2995969786934</v>
      </c>
      <c r="G9" s="1187">
        <v>17.12437267132708</v>
      </c>
      <c r="H9" s="1186">
        <v>18196.604748219383</v>
      </c>
      <c r="I9" s="1188">
        <v>24.575842008898817</v>
      </c>
      <c r="K9" s="1084"/>
      <c r="L9" s="884"/>
      <c r="M9" s="884"/>
      <c r="N9" s="884"/>
      <c r="O9" s="884"/>
    </row>
    <row r="10" spans="1:15" s="885" customFormat="1" ht="19.5" customHeight="1">
      <c r="A10" s="1185" t="s">
        <v>1138</v>
      </c>
      <c r="B10" s="1186">
        <v>83445.260128987473</v>
      </c>
      <c r="C10" s="1186">
        <v>101476.17767213618</v>
      </c>
      <c r="D10" s="1186">
        <v>116350.81642930604</v>
      </c>
      <c r="E10" s="1186">
        <v>137872.70912927666</v>
      </c>
      <c r="F10" s="1186">
        <v>18030.917543148709</v>
      </c>
      <c r="G10" s="1187">
        <v>21.608078775567353</v>
      </c>
      <c r="H10" s="1186">
        <v>21521.892699970616</v>
      </c>
      <c r="I10" s="1188">
        <v>18.497414423427934</v>
      </c>
      <c r="K10" s="1084"/>
      <c r="L10" s="884"/>
      <c r="M10" s="884"/>
      <c r="N10" s="884"/>
      <c r="O10" s="884"/>
    </row>
    <row r="11" spans="1:15" s="885" customFormat="1" ht="19.5" customHeight="1">
      <c r="A11" s="1185" t="s">
        <v>1139</v>
      </c>
      <c r="B11" s="1186">
        <v>58521.738728814504</v>
      </c>
      <c r="C11" s="1186">
        <v>68928.924939690784</v>
      </c>
      <c r="D11" s="1186">
        <v>67041.123188728656</v>
      </c>
      <c r="E11" s="1186">
        <v>94066.387302672942</v>
      </c>
      <c r="F11" s="1186">
        <v>10407.18621087628</v>
      </c>
      <c r="G11" s="1187">
        <v>17.783453528444234</v>
      </c>
      <c r="H11" s="1186">
        <v>27025.264113944286</v>
      </c>
      <c r="I11" s="1188">
        <v>40.311472762568407</v>
      </c>
      <c r="K11" s="1084"/>
      <c r="L11" s="884"/>
      <c r="M11" s="884"/>
      <c r="N11" s="884"/>
      <c r="O11" s="884"/>
    </row>
    <row r="12" spans="1:15" s="1190" customFormat="1" ht="19.5" customHeight="1">
      <c r="A12" s="1189" t="s">
        <v>1140</v>
      </c>
      <c r="B12" s="1182">
        <v>359292.05474008806</v>
      </c>
      <c r="C12" s="1182">
        <v>409585.02638905798</v>
      </c>
      <c r="D12" s="1182">
        <v>410943.69370361191</v>
      </c>
      <c r="E12" s="1182">
        <v>464177.09922222415</v>
      </c>
      <c r="F12" s="1182">
        <v>50292.97164896992</v>
      </c>
      <c r="G12" s="1183">
        <v>13.997796774368378</v>
      </c>
      <c r="H12" s="1182">
        <v>53233.405518612242</v>
      </c>
      <c r="I12" s="1184">
        <v>12.95394146065329</v>
      </c>
      <c r="K12" s="1084"/>
      <c r="L12" s="1191"/>
      <c r="M12" s="1191"/>
      <c r="N12" s="1191"/>
      <c r="O12" s="1191"/>
    </row>
    <row r="13" spans="1:15" s="1149" customFormat="1" ht="19.5" customHeight="1">
      <c r="A13" s="1192" t="s">
        <v>1136</v>
      </c>
      <c r="B13" s="1186">
        <v>70140.351638703956</v>
      </c>
      <c r="C13" s="1186">
        <v>81468.329801612199</v>
      </c>
      <c r="D13" s="1186">
        <v>77804.435146980206</v>
      </c>
      <c r="E13" s="1186">
        <v>89992.607746784677</v>
      </c>
      <c r="F13" s="1186">
        <v>11327.978162908243</v>
      </c>
      <c r="G13" s="1187">
        <v>16.150443928851622</v>
      </c>
      <c r="H13" s="1186">
        <v>12188.172599804471</v>
      </c>
      <c r="I13" s="1188">
        <v>15.665138596250738</v>
      </c>
      <c r="K13" s="1084"/>
      <c r="L13" s="884"/>
      <c r="M13" s="884"/>
      <c r="N13" s="884"/>
      <c r="O13" s="884"/>
    </row>
    <row r="14" spans="1:15" s="885" customFormat="1" ht="19.5" customHeight="1">
      <c r="A14" s="1185" t="s">
        <v>1137</v>
      </c>
      <c r="B14" s="1186">
        <v>189123.96745320203</v>
      </c>
      <c r="C14" s="1186">
        <v>224173.80408729237</v>
      </c>
      <c r="D14" s="1186">
        <v>230474.81562858765</v>
      </c>
      <c r="E14" s="1186">
        <v>255372.64531070911</v>
      </c>
      <c r="F14" s="1186">
        <v>35049.836634090345</v>
      </c>
      <c r="G14" s="1187">
        <v>18.532731258804247</v>
      </c>
      <c r="H14" s="1186">
        <v>24897.829682121461</v>
      </c>
      <c r="I14" s="1188">
        <v>10.802841783045203</v>
      </c>
      <c r="K14" s="1084"/>
      <c r="L14" s="1084"/>
    </row>
    <row r="15" spans="1:15" s="885" customFormat="1" ht="19.5" customHeight="1">
      <c r="A15" s="1185" t="s">
        <v>1138</v>
      </c>
      <c r="B15" s="1186">
        <v>30427.697594562</v>
      </c>
      <c r="C15" s="1186">
        <v>33036.139158543418</v>
      </c>
      <c r="D15" s="1186">
        <v>34702.980655438216</v>
      </c>
      <c r="E15" s="1186">
        <v>36787.972622405781</v>
      </c>
      <c r="F15" s="1186">
        <v>2608.4415639814179</v>
      </c>
      <c r="G15" s="1187">
        <v>8.5725893517740062</v>
      </c>
      <c r="H15" s="1186">
        <v>2084.9919669675655</v>
      </c>
      <c r="I15" s="1188">
        <v>6.0081062997706267</v>
      </c>
      <c r="K15" s="1084"/>
      <c r="L15" s="1084"/>
    </row>
    <row r="16" spans="1:15" s="885" customFormat="1" ht="19.5" customHeight="1">
      <c r="A16" s="1185" t="s">
        <v>1139</v>
      </c>
      <c r="B16" s="1186">
        <v>69600.038053619995</v>
      </c>
      <c r="C16" s="1186">
        <v>70906.753341610005</v>
      </c>
      <c r="D16" s="1186">
        <v>67961.462272605917</v>
      </c>
      <c r="E16" s="1186">
        <v>82023.873542324494</v>
      </c>
      <c r="F16" s="1186">
        <v>1306.7152879900095</v>
      </c>
      <c r="G16" s="1187">
        <v>1.877463467740224</v>
      </c>
      <c r="H16" s="1186">
        <v>14062.411269718577</v>
      </c>
      <c r="I16" s="1188">
        <v>20.691743231350234</v>
      </c>
      <c r="K16" s="1084"/>
      <c r="L16" s="1084"/>
    </row>
    <row r="17" spans="1:12" s="885" customFormat="1" ht="19.5" customHeight="1">
      <c r="A17" s="1189" t="s">
        <v>1141</v>
      </c>
      <c r="B17" s="1182">
        <v>64530.023834348467</v>
      </c>
      <c r="C17" s="1182">
        <v>110283.90926173249</v>
      </c>
      <c r="D17" s="1182">
        <v>113868.61611957027</v>
      </c>
      <c r="E17" s="1182">
        <v>128806.09752896757</v>
      </c>
      <c r="F17" s="1182">
        <v>45753.885427384026</v>
      </c>
      <c r="G17" s="1183">
        <v>70.903252019302442</v>
      </c>
      <c r="H17" s="1182">
        <v>14937.481409397296</v>
      </c>
      <c r="I17" s="1184">
        <v>13.118172432790315</v>
      </c>
      <c r="K17" s="1084"/>
      <c r="L17" s="1084"/>
    </row>
    <row r="18" spans="1:12" s="885" customFormat="1" ht="19.5" customHeight="1">
      <c r="A18" s="1192" t="s">
        <v>1136</v>
      </c>
      <c r="B18" s="1186">
        <v>25514.206436660501</v>
      </c>
      <c r="C18" s="1186">
        <v>52145.543416201501</v>
      </c>
      <c r="D18" s="1186">
        <v>61537.106177315269</v>
      </c>
      <c r="E18" s="1186">
        <v>72035.845777792987</v>
      </c>
      <c r="F18" s="1186">
        <v>26631.336979541</v>
      </c>
      <c r="G18" s="1187">
        <v>104.37846478060682</v>
      </c>
      <c r="H18" s="1186">
        <v>10498.739600477718</v>
      </c>
      <c r="I18" s="1188">
        <v>17.06082760899784</v>
      </c>
      <c r="K18" s="1084"/>
      <c r="L18" s="1084"/>
    </row>
    <row r="19" spans="1:12" s="885" customFormat="1" ht="19.5" customHeight="1">
      <c r="A19" s="1185" t="s">
        <v>1137</v>
      </c>
      <c r="B19" s="1186">
        <v>35378.34172715796</v>
      </c>
      <c r="C19" s="1186">
        <v>54042.296244437486</v>
      </c>
      <c r="D19" s="1186">
        <v>48581.101882603012</v>
      </c>
      <c r="E19" s="1186">
        <v>53955.67097216499</v>
      </c>
      <c r="F19" s="1186">
        <v>18663.954517279526</v>
      </c>
      <c r="G19" s="1187">
        <v>52.755311883236914</v>
      </c>
      <c r="H19" s="1186">
        <v>5374.5690895619773</v>
      </c>
      <c r="I19" s="1188">
        <v>11.063086017582942</v>
      </c>
      <c r="K19" s="1084"/>
      <c r="L19" s="1084"/>
    </row>
    <row r="20" spans="1:12" s="885" customFormat="1" ht="19.5" customHeight="1">
      <c r="A20" s="1185" t="s">
        <v>1138</v>
      </c>
      <c r="B20" s="1186">
        <v>3208.3544018299999</v>
      </c>
      <c r="C20" s="1186">
        <v>3199.0744151040003</v>
      </c>
      <c r="D20" s="1186">
        <v>2856.2927244520001</v>
      </c>
      <c r="E20" s="1186">
        <v>2386.0258320900002</v>
      </c>
      <c r="F20" s="1186">
        <v>-9.2799867259996063</v>
      </c>
      <c r="G20" s="1187">
        <v>-0.28924444010008477</v>
      </c>
      <c r="H20" s="1186">
        <v>-470.26689236199991</v>
      </c>
      <c r="I20" s="1188">
        <v>-16.464240108731289</v>
      </c>
      <c r="K20" s="1084"/>
      <c r="L20" s="1084"/>
    </row>
    <row r="21" spans="1:12" s="1149" customFormat="1" ht="19.5" customHeight="1">
      <c r="A21" s="1185" t="s">
        <v>1139</v>
      </c>
      <c r="B21" s="1186">
        <v>429.12126870000003</v>
      </c>
      <c r="C21" s="1186">
        <v>896.99518598949999</v>
      </c>
      <c r="D21" s="1186">
        <v>894.1153352</v>
      </c>
      <c r="E21" s="1186">
        <v>428.55494691958205</v>
      </c>
      <c r="F21" s="1186">
        <v>467.87391728949996</v>
      </c>
      <c r="G21" s="1187">
        <v>109.03069864304302</v>
      </c>
      <c r="H21" s="1186">
        <v>-465.56038828041795</v>
      </c>
      <c r="I21" s="1188">
        <v>-52.069388584670584</v>
      </c>
      <c r="K21" s="1084"/>
      <c r="L21" s="1084"/>
    </row>
    <row r="22" spans="1:12" s="885" customFormat="1" ht="19.5" customHeight="1">
      <c r="A22" s="1193" t="s">
        <v>1142</v>
      </c>
      <c r="B22" s="1182">
        <v>404020.8615446224</v>
      </c>
      <c r="C22" s="1182">
        <v>465517.9299896353</v>
      </c>
      <c r="D22" s="1182">
        <v>498122.87659692456</v>
      </c>
      <c r="E22" s="1182">
        <v>603253.42706975434</v>
      </c>
      <c r="F22" s="1182">
        <v>61497.068445012905</v>
      </c>
      <c r="G22" s="1183">
        <v>15.221260657160599</v>
      </c>
      <c r="H22" s="1182">
        <v>105130.55047282978</v>
      </c>
      <c r="I22" s="1184">
        <v>21.105344767753007</v>
      </c>
      <c r="K22" s="1084"/>
      <c r="L22" s="1084"/>
    </row>
    <row r="23" spans="1:12" s="885" customFormat="1" ht="19.5" customHeight="1">
      <c r="A23" s="1194" t="s">
        <v>1136</v>
      </c>
      <c r="B23" s="1186">
        <v>113477.684341115</v>
      </c>
      <c r="C23" s="1186">
        <v>134669.17910325952</v>
      </c>
      <c r="D23" s="1186">
        <v>155068.35296170952</v>
      </c>
      <c r="E23" s="1186">
        <v>195933.206461592</v>
      </c>
      <c r="F23" s="1186">
        <v>21191.494762144517</v>
      </c>
      <c r="G23" s="1187">
        <v>18.674592176592782</v>
      </c>
      <c r="H23" s="1186">
        <v>40864.853499882476</v>
      </c>
      <c r="I23" s="1188">
        <v>26.352800374408496</v>
      </c>
      <c r="K23" s="1084"/>
      <c r="L23" s="1084"/>
    </row>
    <row r="24" spans="1:12" s="885" customFormat="1" ht="19.5" customHeight="1">
      <c r="A24" s="1195" t="s">
        <v>1137</v>
      </c>
      <c r="B24" s="1186">
        <v>188323.38114095703</v>
      </c>
      <c r="C24" s="1186">
        <v>217877.20027950522</v>
      </c>
      <c r="D24" s="1186">
        <v>268604.70167845214</v>
      </c>
      <c r="E24" s="1186">
        <v>282257.13258884114</v>
      </c>
      <c r="F24" s="1186">
        <v>29553.819138548191</v>
      </c>
      <c r="G24" s="1187">
        <v>15.693122627416949</v>
      </c>
      <c r="H24" s="1186">
        <v>13652.430910388997</v>
      </c>
      <c r="I24" s="1188">
        <v>5.0827222401834131</v>
      </c>
      <c r="K24" s="1084"/>
      <c r="L24" s="1084"/>
    </row>
    <row r="25" spans="1:12" s="885" customFormat="1" ht="19.5" customHeight="1">
      <c r="A25" s="1195" t="s">
        <v>1138</v>
      </c>
      <c r="B25" s="1186">
        <v>25670.245124150002</v>
      </c>
      <c r="C25" s="1186">
        <v>29099.162554310504</v>
      </c>
      <c r="D25" s="1186">
        <v>37654.786794903011</v>
      </c>
      <c r="E25" s="1186">
        <v>74957.166924334902</v>
      </c>
      <c r="F25" s="1186">
        <v>3428.9174301605017</v>
      </c>
      <c r="G25" s="1187">
        <v>13.357556242946242</v>
      </c>
      <c r="H25" s="1186">
        <v>37302.380129431891</v>
      </c>
      <c r="I25" s="1188">
        <v>99.064111908558672</v>
      </c>
      <c r="K25" s="1084"/>
      <c r="L25" s="1084"/>
    </row>
    <row r="26" spans="1:12" s="885" customFormat="1" ht="19.5" customHeight="1">
      <c r="A26" s="1195" t="s">
        <v>1139</v>
      </c>
      <c r="B26" s="1186">
        <v>76549.550938400353</v>
      </c>
      <c r="C26" s="1186">
        <v>83872.388052559982</v>
      </c>
      <c r="D26" s="1186">
        <v>36795.035161859996</v>
      </c>
      <c r="E26" s="1186">
        <v>50105.921094986297</v>
      </c>
      <c r="F26" s="1186">
        <v>7322.837114159629</v>
      </c>
      <c r="G26" s="1187">
        <v>9.5661398720056994</v>
      </c>
      <c r="H26" s="1186">
        <v>13310.885933126301</v>
      </c>
      <c r="I26" s="1188">
        <v>36.175766308069029</v>
      </c>
      <c r="K26" s="1084"/>
      <c r="L26" s="1084"/>
    </row>
    <row r="27" spans="1:12" s="885" customFormat="1" ht="19.5" customHeight="1">
      <c r="A27" s="1189" t="s">
        <v>1143</v>
      </c>
      <c r="B27" s="1182">
        <v>167828.1895716913</v>
      </c>
      <c r="C27" s="1182">
        <v>192236.00636762215</v>
      </c>
      <c r="D27" s="1182">
        <v>201651.91180459326</v>
      </c>
      <c r="E27" s="1182">
        <v>229485.32761348429</v>
      </c>
      <c r="F27" s="1182">
        <v>24407.816795930848</v>
      </c>
      <c r="G27" s="1183">
        <v>14.543335573255733</v>
      </c>
      <c r="H27" s="1182">
        <v>27833.415808891034</v>
      </c>
      <c r="I27" s="1184">
        <v>13.802703658898333</v>
      </c>
      <c r="K27" s="1084"/>
      <c r="L27" s="1084"/>
    </row>
    <row r="28" spans="1:12" s="885" customFormat="1" ht="19.5" customHeight="1">
      <c r="A28" s="1189" t="s">
        <v>1144</v>
      </c>
      <c r="B28" s="1182">
        <v>125917.98318149998</v>
      </c>
      <c r="C28" s="1182">
        <v>140680.29291978999</v>
      </c>
      <c r="D28" s="1182">
        <v>141908.43212032999</v>
      </c>
      <c r="E28" s="1182">
        <v>145580.77546996111</v>
      </c>
      <c r="F28" s="1182">
        <v>14762.309738290016</v>
      </c>
      <c r="G28" s="1183">
        <v>11.723750146959876</v>
      </c>
      <c r="H28" s="1182">
        <v>3672.3433496311191</v>
      </c>
      <c r="I28" s="1184">
        <v>2.5878260331402916</v>
      </c>
      <c r="K28" s="1084"/>
      <c r="L28" s="1084"/>
    </row>
    <row r="29" spans="1:12" s="885" customFormat="1" ht="19.5" customHeight="1">
      <c r="A29" s="1196" t="s">
        <v>1145</v>
      </c>
      <c r="B29" s="1186">
        <v>27388.569530379995</v>
      </c>
      <c r="C29" s="1186">
        <v>25933.481088919994</v>
      </c>
      <c r="D29" s="1186">
        <v>26161.992909689987</v>
      </c>
      <c r="E29" s="1186">
        <v>31569.175726990001</v>
      </c>
      <c r="F29" s="1186">
        <v>-1455.0884414600005</v>
      </c>
      <c r="G29" s="1197">
        <v>-5.3127580826957201</v>
      </c>
      <c r="H29" s="1186">
        <v>5407.182817300014</v>
      </c>
      <c r="I29" s="1198">
        <v>20.668084560550735</v>
      </c>
      <c r="J29" s="1069"/>
      <c r="K29" s="1084"/>
      <c r="L29" s="1084"/>
    </row>
    <row r="30" spans="1:12" s="885" customFormat="1" ht="19.5" customHeight="1">
      <c r="A30" s="1199" t="s">
        <v>1146</v>
      </c>
      <c r="B30" s="1186">
        <v>14512.03347588</v>
      </c>
      <c r="C30" s="1186">
        <v>15650.661920530001</v>
      </c>
      <c r="D30" s="1186">
        <v>14882.655826579999</v>
      </c>
      <c r="E30" s="1186">
        <v>13907.626872411105</v>
      </c>
      <c r="F30" s="1186">
        <v>1138.6284446500013</v>
      </c>
      <c r="G30" s="1197">
        <v>7.846098526043785</v>
      </c>
      <c r="H30" s="1186">
        <v>-975.02895416889442</v>
      </c>
      <c r="I30" s="1198">
        <v>-6.5514446180198593</v>
      </c>
      <c r="K30" s="1084"/>
      <c r="L30" s="1084"/>
    </row>
    <row r="31" spans="1:12" s="885" customFormat="1" ht="19.5" customHeight="1">
      <c r="A31" s="1185" t="s">
        <v>1147</v>
      </c>
      <c r="B31" s="1186">
        <v>7404.5323111599992</v>
      </c>
      <c r="C31" s="1186">
        <v>8726.1515849800016</v>
      </c>
      <c r="D31" s="1186">
        <v>9113.5156783099992</v>
      </c>
      <c r="E31" s="1186">
        <v>8237.2321805299998</v>
      </c>
      <c r="F31" s="1186">
        <v>1321.6192738200025</v>
      </c>
      <c r="G31" s="1187">
        <v>17.848787989324837</v>
      </c>
      <c r="H31" s="1186">
        <v>-876.28349777999938</v>
      </c>
      <c r="I31" s="1188">
        <v>-9.6152081009257291</v>
      </c>
      <c r="K31" s="1084"/>
      <c r="L31" s="1084"/>
    </row>
    <row r="32" spans="1:12" s="885" customFormat="1" ht="19.5" customHeight="1">
      <c r="A32" s="1185" t="s">
        <v>1148</v>
      </c>
      <c r="B32" s="1186">
        <v>76612.847864080002</v>
      </c>
      <c r="C32" s="1186">
        <v>90369.998325359978</v>
      </c>
      <c r="D32" s="1186">
        <v>91750.267705749982</v>
      </c>
      <c r="E32" s="1186">
        <v>91866.740690029983</v>
      </c>
      <c r="F32" s="1186">
        <v>13757.150461279976</v>
      </c>
      <c r="G32" s="1187">
        <v>17.95671463053657</v>
      </c>
      <c r="H32" s="1186">
        <v>116.47298428000067</v>
      </c>
      <c r="I32" s="1188">
        <v>0.12694566151407677</v>
      </c>
      <c r="K32" s="1084"/>
      <c r="L32" s="1084"/>
    </row>
    <row r="33" spans="1:12" s="885" customFormat="1" ht="19.5" customHeight="1">
      <c r="A33" s="1200" t="s">
        <v>1149</v>
      </c>
      <c r="B33" s="1186">
        <v>20457.091605939997</v>
      </c>
      <c r="C33" s="1186">
        <v>22111.795150230002</v>
      </c>
      <c r="D33" s="1186">
        <v>20565.736570799992</v>
      </c>
      <c r="E33" s="1186">
        <v>20884.581187260002</v>
      </c>
      <c r="F33" s="1186">
        <v>1654.7035442900051</v>
      </c>
      <c r="G33" s="1187">
        <v>8.088654908352364</v>
      </c>
      <c r="H33" s="1186">
        <v>318.84461646001</v>
      </c>
      <c r="I33" s="1188">
        <v>1.5503680860753493</v>
      </c>
      <c r="K33" s="1084"/>
      <c r="L33" s="1084"/>
    </row>
    <row r="34" spans="1:12" s="885" customFormat="1" ht="19.5" customHeight="1">
      <c r="A34" s="1201" t="s">
        <v>1150</v>
      </c>
      <c r="B34" s="1186">
        <v>46467.113063099998</v>
      </c>
      <c r="C34" s="1186">
        <v>57935.660099220004</v>
      </c>
      <c r="D34" s="1186">
        <v>59610.631219549992</v>
      </c>
      <c r="E34" s="1186">
        <v>56042.769302539993</v>
      </c>
      <c r="F34" s="1186">
        <v>11468.547036120006</v>
      </c>
      <c r="G34" s="1197">
        <v>24.680997548839105</v>
      </c>
      <c r="H34" s="1186">
        <v>-3567.8619170099992</v>
      </c>
      <c r="I34" s="1198">
        <v>-5.985277867414827</v>
      </c>
      <c r="K34" s="1084"/>
      <c r="L34" s="1084"/>
    </row>
    <row r="35" spans="1:12" s="885" customFormat="1" ht="19.5" customHeight="1">
      <c r="A35" s="1201" t="s">
        <v>1151</v>
      </c>
      <c r="B35" s="1186">
        <v>9688.643195040002</v>
      </c>
      <c r="C35" s="1186">
        <v>10322.543075910002</v>
      </c>
      <c r="D35" s="1186">
        <v>11573.899915400001</v>
      </c>
      <c r="E35" s="1186">
        <v>14939.390200230002</v>
      </c>
      <c r="F35" s="1186">
        <v>633.89988086999983</v>
      </c>
      <c r="G35" s="1187">
        <v>6.5427105540899495</v>
      </c>
      <c r="H35" s="1186">
        <v>3365.4902848300007</v>
      </c>
      <c r="I35" s="1188">
        <v>29.078273610712209</v>
      </c>
      <c r="K35" s="1084"/>
      <c r="L35" s="1084"/>
    </row>
    <row r="36" spans="1:12" s="885" customFormat="1" ht="19.5" customHeight="1">
      <c r="A36" s="1189" t="s">
        <v>1152</v>
      </c>
      <c r="B36" s="1182">
        <v>40475.700104839998</v>
      </c>
      <c r="C36" s="1182">
        <v>42274.331034257026</v>
      </c>
      <c r="D36" s="1182">
        <v>41085.267546776988</v>
      </c>
      <c r="E36" s="1182">
        <v>42016.946578409996</v>
      </c>
      <c r="F36" s="1182">
        <v>1798.6309294170278</v>
      </c>
      <c r="G36" s="1183">
        <v>4.4437302498986329</v>
      </c>
      <c r="H36" s="1182">
        <v>931.67903163300798</v>
      </c>
      <c r="I36" s="1184">
        <v>2.2676718134359461</v>
      </c>
      <c r="K36" s="1084"/>
      <c r="L36" s="1084"/>
    </row>
    <row r="37" spans="1:12" s="885" customFormat="1" ht="19.5" customHeight="1">
      <c r="A37" s="1192" t="s">
        <v>1153</v>
      </c>
      <c r="B37" s="1186">
        <v>24728.511382509998</v>
      </c>
      <c r="C37" s="1186">
        <v>24221.739245177014</v>
      </c>
      <c r="D37" s="1186">
        <v>24185.005731656991</v>
      </c>
      <c r="E37" s="1186">
        <v>26040.799029050002</v>
      </c>
      <c r="F37" s="1186">
        <v>-506.77213733298413</v>
      </c>
      <c r="G37" s="1187">
        <v>-2.0493434865287297</v>
      </c>
      <c r="H37" s="1186">
        <v>1855.793297393011</v>
      </c>
      <c r="I37" s="1188">
        <v>7.6733217183565445</v>
      </c>
      <c r="K37" s="1084"/>
      <c r="L37" s="1084"/>
    </row>
    <row r="38" spans="1:12" s="885" customFormat="1" ht="19.5" customHeight="1">
      <c r="A38" s="1185" t="s">
        <v>1154</v>
      </c>
      <c r="B38" s="1186">
        <v>6233.6250215100008</v>
      </c>
      <c r="C38" s="1186">
        <v>7908.3359642199994</v>
      </c>
      <c r="D38" s="1186">
        <v>7235.2980519399989</v>
      </c>
      <c r="E38" s="1186">
        <v>5589.1048741199993</v>
      </c>
      <c r="F38" s="1186">
        <v>1674.7109427099986</v>
      </c>
      <c r="G38" s="1187">
        <v>26.865763290720452</v>
      </c>
      <c r="H38" s="1186">
        <v>-1646.1931778199996</v>
      </c>
      <c r="I38" s="1188">
        <v>-22.752251061428026</v>
      </c>
      <c r="K38" s="1084"/>
      <c r="L38" s="1084"/>
    </row>
    <row r="39" spans="1:12" s="885" customFormat="1" ht="19.5" customHeight="1">
      <c r="A39" s="1185" t="s">
        <v>1155</v>
      </c>
      <c r="B39" s="1186">
        <v>4410.0536775400005</v>
      </c>
      <c r="C39" s="1186">
        <v>4808.6668623699998</v>
      </c>
      <c r="D39" s="1186">
        <v>4615.4103641000002</v>
      </c>
      <c r="E39" s="1186">
        <v>5644.00532742</v>
      </c>
      <c r="F39" s="1186">
        <v>398.61318482999923</v>
      </c>
      <c r="G39" s="1187">
        <v>9.0387377110646003</v>
      </c>
      <c r="H39" s="1186">
        <v>1028.5949633199998</v>
      </c>
      <c r="I39" s="1188">
        <v>22.28609987360408</v>
      </c>
      <c r="K39" s="1084"/>
      <c r="L39" s="1084"/>
    </row>
    <row r="40" spans="1:12" s="885" customFormat="1" ht="19.5" customHeight="1">
      <c r="A40" s="1185" t="s">
        <v>1156</v>
      </c>
      <c r="B40" s="1186">
        <v>5103.5100232800005</v>
      </c>
      <c r="C40" s="1186">
        <v>5335.5889624899992</v>
      </c>
      <c r="D40" s="1186">
        <v>5049.5533990800013</v>
      </c>
      <c r="E40" s="1186">
        <v>4743.0373478200008</v>
      </c>
      <c r="F40" s="1186">
        <v>232.07893920999868</v>
      </c>
      <c r="G40" s="1187">
        <v>4.5474377076042796</v>
      </c>
      <c r="H40" s="1186">
        <v>-306.51605126000049</v>
      </c>
      <c r="I40" s="1188">
        <v>-6.0701615971789886</v>
      </c>
      <c r="K40" s="1084"/>
      <c r="L40" s="1084"/>
    </row>
    <row r="41" spans="1:12" s="885" customFormat="1" ht="19.5" customHeight="1">
      <c r="A41" s="1189" t="s">
        <v>1157</v>
      </c>
      <c r="B41" s="1182">
        <v>149331.25429897025</v>
      </c>
      <c r="C41" s="1182">
        <v>164231.8351200851</v>
      </c>
      <c r="D41" s="1182">
        <v>171031.35254200015</v>
      </c>
      <c r="E41" s="1182">
        <v>183772.44573528806</v>
      </c>
      <c r="F41" s="1182">
        <v>14900.580821114854</v>
      </c>
      <c r="G41" s="1183">
        <v>9.9782064317781636</v>
      </c>
      <c r="H41" s="1182">
        <v>12741.093193287903</v>
      </c>
      <c r="I41" s="1184">
        <v>7.4495658275046814</v>
      </c>
      <c r="K41" s="1084"/>
      <c r="L41" s="1084"/>
    </row>
    <row r="42" spans="1:12" s="885" customFormat="1" ht="19.5" customHeight="1">
      <c r="A42" s="1192" t="s">
        <v>1158</v>
      </c>
      <c r="B42" s="1186">
        <v>89486.221891859983</v>
      </c>
      <c r="C42" s="1186">
        <v>102376.61804189398</v>
      </c>
      <c r="D42" s="1186">
        <v>107498.86870094994</v>
      </c>
      <c r="E42" s="1186">
        <v>117773.36043212828</v>
      </c>
      <c r="F42" s="1186">
        <v>12890.396150033994</v>
      </c>
      <c r="G42" s="1187">
        <v>14.404894829073742</v>
      </c>
      <c r="H42" s="1186">
        <v>10274.491731178336</v>
      </c>
      <c r="I42" s="1188">
        <v>9.5577673098689466</v>
      </c>
      <c r="K42" s="1084"/>
      <c r="L42" s="1084"/>
    </row>
    <row r="43" spans="1:12" s="885" customFormat="1" ht="19.5" customHeight="1">
      <c r="A43" s="1185" t="s">
        <v>1159</v>
      </c>
      <c r="B43" s="1186">
        <v>59845.032407110237</v>
      </c>
      <c r="C43" s="1186">
        <v>61855.217078191148</v>
      </c>
      <c r="D43" s="1186">
        <v>63532.483841050176</v>
      </c>
      <c r="E43" s="1186">
        <v>65999.085303159809</v>
      </c>
      <c r="F43" s="1186">
        <v>2010.1846710809114</v>
      </c>
      <c r="G43" s="1187">
        <v>3.3589833445258184</v>
      </c>
      <c r="H43" s="1186">
        <v>2466.6014621096328</v>
      </c>
      <c r="I43" s="1188">
        <v>3.8824256710641785</v>
      </c>
      <c r="K43" s="1084"/>
      <c r="L43" s="1084"/>
    </row>
    <row r="44" spans="1:12" s="885" customFormat="1" ht="19.5" customHeight="1">
      <c r="A44" s="1202" t="s">
        <v>1160</v>
      </c>
      <c r="B44" s="1182">
        <v>111463.84802355261</v>
      </c>
      <c r="C44" s="1182">
        <v>128769.32706599278</v>
      </c>
      <c r="D44" s="1182">
        <v>137724.71923118181</v>
      </c>
      <c r="E44" s="1182">
        <v>171354.188111678</v>
      </c>
      <c r="F44" s="1182">
        <v>17305.479042440173</v>
      </c>
      <c r="G44" s="1183">
        <v>15.525642932032527</v>
      </c>
      <c r="H44" s="1182">
        <v>33629.468880496192</v>
      </c>
      <c r="I44" s="1184">
        <v>24.417888864268786</v>
      </c>
      <c r="K44" s="1084"/>
      <c r="L44" s="1084"/>
    </row>
    <row r="45" spans="1:12" s="885" customFormat="1" ht="19.5" customHeight="1">
      <c r="A45" s="1193" t="s">
        <v>1161</v>
      </c>
      <c r="B45" s="1182">
        <v>17354.166389796046</v>
      </c>
      <c r="C45" s="1182">
        <v>2727.1107789297498</v>
      </c>
      <c r="D45" s="1182">
        <v>2858.7542521219993</v>
      </c>
      <c r="E45" s="1182">
        <v>3195.7971840990012</v>
      </c>
      <c r="F45" s="1182">
        <v>-14627.055610866297</v>
      </c>
      <c r="G45" s="1183">
        <v>-84.285555885108693</v>
      </c>
      <c r="H45" s="1182">
        <v>337.0429319770019</v>
      </c>
      <c r="I45" s="1184">
        <v>11.789853280561674</v>
      </c>
      <c r="K45" s="1084"/>
      <c r="L45" s="1084"/>
    </row>
    <row r="46" spans="1:12" s="1149" customFormat="1" ht="19.5" customHeight="1">
      <c r="A46" s="1202" t="s">
        <v>1162</v>
      </c>
      <c r="B46" s="1182">
        <v>225099.66461874219</v>
      </c>
      <c r="C46" s="1182">
        <v>270256.21902375476</v>
      </c>
      <c r="D46" s="1182">
        <v>279876.03516768425</v>
      </c>
      <c r="E46" s="1182">
        <v>332896.66833764809</v>
      </c>
      <c r="F46" s="1182">
        <v>45156.554405012575</v>
      </c>
      <c r="G46" s="1183">
        <v>20.060693773798167</v>
      </c>
      <c r="H46" s="1182">
        <v>53020.633169963839</v>
      </c>
      <c r="I46" s="1184">
        <v>18.944327669283005</v>
      </c>
      <c r="K46" s="1084"/>
      <c r="L46" s="1084"/>
    </row>
    <row r="47" spans="1:12" s="885" customFormat="1" ht="19.5" customHeight="1">
      <c r="A47" s="1203" t="s">
        <v>1163</v>
      </c>
      <c r="B47" s="1186">
        <v>910.63085501722787</v>
      </c>
      <c r="C47" s="1186">
        <v>1230.2131283119998</v>
      </c>
      <c r="D47" s="1186">
        <v>1269.2766950801763</v>
      </c>
      <c r="E47" s="1186">
        <v>1620.5286954823309</v>
      </c>
      <c r="F47" s="1186">
        <v>319.58227329477188</v>
      </c>
      <c r="G47" s="1187">
        <v>35.094601894279741</v>
      </c>
      <c r="H47" s="1186">
        <v>351.25200040215464</v>
      </c>
      <c r="I47" s="1188">
        <v>27.673398697355516</v>
      </c>
      <c r="K47" s="1084"/>
      <c r="L47" s="1084"/>
    </row>
    <row r="48" spans="1:12" s="885" customFormat="1" ht="19.5" customHeight="1">
      <c r="A48" s="1185" t="s">
        <v>1164</v>
      </c>
      <c r="B48" s="1186">
        <v>12865.293795619997</v>
      </c>
      <c r="C48" s="1186">
        <v>17508.292583369999</v>
      </c>
      <c r="D48" s="1186">
        <v>21039.268146130016</v>
      </c>
      <c r="E48" s="1186">
        <v>22245.890655809391</v>
      </c>
      <c r="F48" s="1186">
        <v>4642.9987877500025</v>
      </c>
      <c r="G48" s="1187">
        <v>36.089333531821225</v>
      </c>
      <c r="H48" s="1186">
        <v>1206.6225096793751</v>
      </c>
      <c r="I48" s="1188">
        <v>5.7350973489128823</v>
      </c>
      <c r="K48" s="1084"/>
      <c r="L48" s="1084"/>
    </row>
    <row r="49" spans="1:12" s="885" customFormat="1" ht="19.5" customHeight="1">
      <c r="A49" s="1204" t="s">
        <v>1165</v>
      </c>
      <c r="B49" s="1186">
        <v>211323.73996810496</v>
      </c>
      <c r="C49" s="1186">
        <v>251517.7133120728</v>
      </c>
      <c r="D49" s="1186">
        <v>257567.4903264741</v>
      </c>
      <c r="E49" s="1186">
        <v>309030.24898635625</v>
      </c>
      <c r="F49" s="1186">
        <v>40193.973343967838</v>
      </c>
      <c r="G49" s="1187">
        <v>19.020093696067612</v>
      </c>
      <c r="H49" s="1186">
        <v>51462.758659882151</v>
      </c>
      <c r="I49" s="1188">
        <v>19.980300539734905</v>
      </c>
      <c r="K49" s="1084"/>
      <c r="L49" s="1084"/>
    </row>
    <row r="50" spans="1:12" ht="19.5" customHeight="1" thickBot="1">
      <c r="A50" s="1205" t="s">
        <v>1166</v>
      </c>
      <c r="B50" s="1206">
        <v>1986225.1231765987</v>
      </c>
      <c r="C50" s="1206">
        <v>2309207.6471594404</v>
      </c>
      <c r="D50" s="1206">
        <v>2422778.7704828405</v>
      </c>
      <c r="E50" s="1206">
        <v>2832917.4334615655</v>
      </c>
      <c r="F50" s="1206">
        <v>322982.52398284175</v>
      </c>
      <c r="G50" s="1207">
        <v>16.261123687041636</v>
      </c>
      <c r="H50" s="1206">
        <v>410138.66297872504</v>
      </c>
      <c r="I50" s="1208">
        <v>16.928440515309109</v>
      </c>
      <c r="K50" s="1084"/>
      <c r="L50" s="1084"/>
    </row>
    <row r="51" spans="1:12" ht="16.5" thickTop="1">
      <c r="A51" s="1209" t="s">
        <v>1167</v>
      </c>
      <c r="B51" s="990"/>
      <c r="C51" s="990"/>
      <c r="D51" s="990"/>
      <c r="E51" s="990"/>
    </row>
    <row r="52" spans="1:12">
      <c r="A52" s="2101" t="s">
        <v>1168</v>
      </c>
      <c r="B52" s="2101"/>
      <c r="C52" s="2101"/>
      <c r="D52" s="2101"/>
      <c r="E52" s="2101"/>
      <c r="F52" s="2101"/>
      <c r="G52" s="2101"/>
      <c r="H52" s="2101"/>
      <c r="I52" s="2101"/>
    </row>
    <row r="53" spans="1:12">
      <c r="B53" s="884"/>
      <c r="C53" s="884"/>
      <c r="D53" s="884"/>
      <c r="E53" s="884"/>
    </row>
    <row r="54" spans="1:12">
      <c r="B54" s="990"/>
      <c r="C54" s="990"/>
      <c r="D54" s="990"/>
      <c r="E54" s="990"/>
      <c r="F54" s="990"/>
      <c r="G54" s="990"/>
    </row>
    <row r="55" spans="1:12">
      <c r="B55" s="1210"/>
      <c r="C55" s="1210"/>
      <c r="D55" s="1210"/>
      <c r="E55" s="1210"/>
      <c r="F55" s="990"/>
      <c r="H55" s="884"/>
    </row>
    <row r="56" spans="1:12">
      <c r="B56" s="1210"/>
      <c r="C56" s="1210"/>
      <c r="D56" s="1210"/>
      <c r="E56" s="1210"/>
    </row>
    <row r="57" spans="1:12">
      <c r="B57" s="1210"/>
      <c r="C57" s="1210"/>
      <c r="D57" s="1210"/>
      <c r="E57" s="1210"/>
    </row>
    <row r="58" spans="1:12">
      <c r="B58" s="1210"/>
      <c r="C58" s="1210"/>
      <c r="D58" s="1210"/>
      <c r="E58" s="1210"/>
    </row>
    <row r="59" spans="1:12">
      <c r="B59" s="1210"/>
      <c r="C59" s="1210"/>
      <c r="D59" s="1210"/>
      <c r="E59" s="1210"/>
    </row>
    <row r="60" spans="1:12">
      <c r="B60" s="1210"/>
      <c r="C60" s="1210"/>
      <c r="D60" s="1210"/>
      <c r="E60" s="1210"/>
    </row>
    <row r="61" spans="1:12">
      <c r="B61" s="1210"/>
      <c r="C61" s="1210"/>
      <c r="D61" s="1210"/>
      <c r="E61" s="1210"/>
    </row>
    <row r="62" spans="1:12">
      <c r="B62" s="1210"/>
      <c r="C62" s="1210"/>
      <c r="D62" s="1210"/>
      <c r="E62" s="1210"/>
    </row>
    <row r="63" spans="1:12">
      <c r="B63" s="1210"/>
      <c r="C63" s="1210"/>
      <c r="D63" s="1210"/>
      <c r="E63" s="1210"/>
    </row>
    <row r="64" spans="1:12">
      <c r="B64" s="1210"/>
      <c r="C64" s="1210"/>
      <c r="D64" s="1210"/>
      <c r="E64" s="1210"/>
    </row>
    <row r="65" spans="2:7">
      <c r="B65" s="1210"/>
      <c r="C65" s="1210"/>
      <c r="D65" s="1210"/>
      <c r="E65" s="1210"/>
    </row>
    <row r="66" spans="2:7">
      <c r="B66" s="1210"/>
      <c r="C66" s="1210"/>
      <c r="D66" s="1210"/>
      <c r="E66" s="1210"/>
    </row>
    <row r="69" spans="2:7">
      <c r="B69" s="990"/>
      <c r="C69" s="990"/>
      <c r="D69" s="990"/>
      <c r="E69" s="990"/>
      <c r="F69" s="990"/>
      <c r="G69" s="990"/>
    </row>
    <row r="70" spans="2:7">
      <c r="B70" s="990"/>
      <c r="C70" s="990"/>
      <c r="D70" s="990"/>
      <c r="E70" s="990"/>
    </row>
  </sheetData>
  <mergeCells count="7">
    <mergeCell ref="A52:I52"/>
    <mergeCell ref="A1:I1"/>
    <mergeCell ref="A2:I2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workbookViewId="0">
      <selection activeCell="J1" sqref="J1"/>
    </sheetView>
  </sheetViews>
  <sheetFormatPr defaultRowHeight="15.75"/>
  <cols>
    <col min="1" max="1" width="27.140625" style="1069" bestFit="1" customWidth="1"/>
    <col min="2" max="2" width="12" style="1069" customWidth="1"/>
    <col min="3" max="3" width="12" style="1211" customWidth="1"/>
    <col min="4" max="5" width="12" style="1069" customWidth="1"/>
    <col min="6" max="9" width="10.85546875" style="1069" customWidth="1"/>
    <col min="10" max="256" width="9.140625" style="1069"/>
    <col min="257" max="257" width="23.140625" style="1069" bestFit="1" customWidth="1"/>
    <col min="258" max="261" width="7.42578125" style="1069" bestFit="1" customWidth="1"/>
    <col min="262" max="265" width="7.140625" style="1069" bestFit="1" customWidth="1"/>
    <col min="266" max="512" width="9.140625" style="1069"/>
    <col min="513" max="513" width="23.140625" style="1069" bestFit="1" customWidth="1"/>
    <col min="514" max="517" width="7.42578125" style="1069" bestFit="1" customWidth="1"/>
    <col min="518" max="521" width="7.140625" style="1069" bestFit="1" customWidth="1"/>
    <col min="522" max="768" width="9.140625" style="1069"/>
    <col min="769" max="769" width="23.140625" style="1069" bestFit="1" customWidth="1"/>
    <col min="770" max="773" width="7.42578125" style="1069" bestFit="1" customWidth="1"/>
    <col min="774" max="777" width="7.140625" style="1069" bestFit="1" customWidth="1"/>
    <col min="778" max="1024" width="9.140625" style="1069"/>
    <col min="1025" max="1025" width="23.140625" style="1069" bestFit="1" customWidth="1"/>
    <col min="1026" max="1029" width="7.42578125" style="1069" bestFit="1" customWidth="1"/>
    <col min="1030" max="1033" width="7.140625" style="1069" bestFit="1" customWidth="1"/>
    <col min="1034" max="1280" width="9.140625" style="1069"/>
    <col min="1281" max="1281" width="23.140625" style="1069" bestFit="1" customWidth="1"/>
    <col min="1282" max="1285" width="7.42578125" style="1069" bestFit="1" customWidth="1"/>
    <col min="1286" max="1289" width="7.140625" style="1069" bestFit="1" customWidth="1"/>
    <col min="1290" max="1536" width="9.140625" style="1069"/>
    <col min="1537" max="1537" width="23.140625" style="1069" bestFit="1" customWidth="1"/>
    <col min="1538" max="1541" width="7.42578125" style="1069" bestFit="1" customWidth="1"/>
    <col min="1542" max="1545" width="7.140625" style="1069" bestFit="1" customWidth="1"/>
    <col min="1546" max="1792" width="9.140625" style="1069"/>
    <col min="1793" max="1793" width="23.140625" style="1069" bestFit="1" customWidth="1"/>
    <col min="1794" max="1797" width="7.42578125" style="1069" bestFit="1" customWidth="1"/>
    <col min="1798" max="1801" width="7.140625" style="1069" bestFit="1" customWidth="1"/>
    <col min="1802" max="2048" width="9.140625" style="1069"/>
    <col min="2049" max="2049" width="23.140625" style="1069" bestFit="1" customWidth="1"/>
    <col min="2050" max="2053" width="7.42578125" style="1069" bestFit="1" customWidth="1"/>
    <col min="2054" max="2057" width="7.140625" style="1069" bestFit="1" customWidth="1"/>
    <col min="2058" max="2304" width="9.140625" style="1069"/>
    <col min="2305" max="2305" width="23.140625" style="1069" bestFit="1" customWidth="1"/>
    <col min="2306" max="2309" width="7.42578125" style="1069" bestFit="1" customWidth="1"/>
    <col min="2310" max="2313" width="7.140625" style="1069" bestFit="1" customWidth="1"/>
    <col min="2314" max="2560" width="9.140625" style="1069"/>
    <col min="2561" max="2561" width="23.140625" style="1069" bestFit="1" customWidth="1"/>
    <col min="2562" max="2565" width="7.42578125" style="1069" bestFit="1" customWidth="1"/>
    <col min="2566" max="2569" width="7.140625" style="1069" bestFit="1" customWidth="1"/>
    <col min="2570" max="2816" width="9.140625" style="1069"/>
    <col min="2817" max="2817" width="23.140625" style="1069" bestFit="1" customWidth="1"/>
    <col min="2818" max="2821" width="7.42578125" style="1069" bestFit="1" customWidth="1"/>
    <col min="2822" max="2825" width="7.140625" style="1069" bestFit="1" customWidth="1"/>
    <col min="2826" max="3072" width="9.140625" style="1069"/>
    <col min="3073" max="3073" width="23.140625" style="1069" bestFit="1" customWidth="1"/>
    <col min="3074" max="3077" width="7.42578125" style="1069" bestFit="1" customWidth="1"/>
    <col min="3078" max="3081" width="7.140625" style="1069" bestFit="1" customWidth="1"/>
    <col min="3082" max="3328" width="9.140625" style="1069"/>
    <col min="3329" max="3329" width="23.140625" style="1069" bestFit="1" customWidth="1"/>
    <col min="3330" max="3333" width="7.42578125" style="1069" bestFit="1" customWidth="1"/>
    <col min="3334" max="3337" width="7.140625" style="1069" bestFit="1" customWidth="1"/>
    <col min="3338" max="3584" width="9.140625" style="1069"/>
    <col min="3585" max="3585" width="23.140625" style="1069" bestFit="1" customWidth="1"/>
    <col min="3586" max="3589" width="7.42578125" style="1069" bestFit="1" customWidth="1"/>
    <col min="3590" max="3593" width="7.140625" style="1069" bestFit="1" customWidth="1"/>
    <col min="3594" max="3840" width="9.140625" style="1069"/>
    <col min="3841" max="3841" width="23.140625" style="1069" bestFit="1" customWidth="1"/>
    <col min="3842" max="3845" width="7.42578125" style="1069" bestFit="1" customWidth="1"/>
    <col min="3846" max="3849" width="7.140625" style="1069" bestFit="1" customWidth="1"/>
    <col min="3850" max="4096" width="9.140625" style="1069"/>
    <col min="4097" max="4097" width="23.140625" style="1069" bestFit="1" customWidth="1"/>
    <col min="4098" max="4101" width="7.42578125" style="1069" bestFit="1" customWidth="1"/>
    <col min="4102" max="4105" width="7.140625" style="1069" bestFit="1" customWidth="1"/>
    <col min="4106" max="4352" width="9.140625" style="1069"/>
    <col min="4353" max="4353" width="23.140625" style="1069" bestFit="1" customWidth="1"/>
    <col min="4354" max="4357" width="7.42578125" style="1069" bestFit="1" customWidth="1"/>
    <col min="4358" max="4361" width="7.140625" style="1069" bestFit="1" customWidth="1"/>
    <col min="4362" max="4608" width="9.140625" style="1069"/>
    <col min="4609" max="4609" width="23.140625" style="1069" bestFit="1" customWidth="1"/>
    <col min="4610" max="4613" width="7.42578125" style="1069" bestFit="1" customWidth="1"/>
    <col min="4614" max="4617" width="7.140625" style="1069" bestFit="1" customWidth="1"/>
    <col min="4618" max="4864" width="9.140625" style="1069"/>
    <col min="4865" max="4865" width="23.140625" style="1069" bestFit="1" customWidth="1"/>
    <col min="4866" max="4869" width="7.42578125" style="1069" bestFit="1" customWidth="1"/>
    <col min="4870" max="4873" width="7.140625" style="1069" bestFit="1" customWidth="1"/>
    <col min="4874" max="5120" width="9.140625" style="1069"/>
    <col min="5121" max="5121" width="23.140625" style="1069" bestFit="1" customWidth="1"/>
    <col min="5122" max="5125" width="7.42578125" style="1069" bestFit="1" customWidth="1"/>
    <col min="5126" max="5129" width="7.140625" style="1069" bestFit="1" customWidth="1"/>
    <col min="5130" max="5376" width="9.140625" style="1069"/>
    <col min="5377" max="5377" width="23.140625" style="1069" bestFit="1" customWidth="1"/>
    <col min="5378" max="5381" width="7.42578125" style="1069" bestFit="1" customWidth="1"/>
    <col min="5382" max="5385" width="7.140625" style="1069" bestFit="1" customWidth="1"/>
    <col min="5386" max="5632" width="9.140625" style="1069"/>
    <col min="5633" max="5633" width="23.140625" style="1069" bestFit="1" customWidth="1"/>
    <col min="5634" max="5637" width="7.42578125" style="1069" bestFit="1" customWidth="1"/>
    <col min="5638" max="5641" width="7.140625" style="1069" bestFit="1" customWidth="1"/>
    <col min="5642" max="5888" width="9.140625" style="1069"/>
    <col min="5889" max="5889" width="23.140625" style="1069" bestFit="1" customWidth="1"/>
    <col min="5890" max="5893" width="7.42578125" style="1069" bestFit="1" customWidth="1"/>
    <col min="5894" max="5897" width="7.140625" style="1069" bestFit="1" customWidth="1"/>
    <col min="5898" max="6144" width="9.140625" style="1069"/>
    <col min="6145" max="6145" width="23.140625" style="1069" bestFit="1" customWidth="1"/>
    <col min="6146" max="6149" width="7.42578125" style="1069" bestFit="1" customWidth="1"/>
    <col min="6150" max="6153" width="7.140625" style="1069" bestFit="1" customWidth="1"/>
    <col min="6154" max="6400" width="9.140625" style="1069"/>
    <col min="6401" max="6401" width="23.140625" style="1069" bestFit="1" customWidth="1"/>
    <col min="6402" max="6405" width="7.42578125" style="1069" bestFit="1" customWidth="1"/>
    <col min="6406" max="6409" width="7.140625" style="1069" bestFit="1" customWidth="1"/>
    <col min="6410" max="6656" width="9.140625" style="1069"/>
    <col min="6657" max="6657" width="23.140625" style="1069" bestFit="1" customWidth="1"/>
    <col min="6658" max="6661" width="7.42578125" style="1069" bestFit="1" customWidth="1"/>
    <col min="6662" max="6665" width="7.140625" style="1069" bestFit="1" customWidth="1"/>
    <col min="6666" max="6912" width="9.140625" style="1069"/>
    <col min="6913" max="6913" width="23.140625" style="1069" bestFit="1" customWidth="1"/>
    <col min="6914" max="6917" width="7.42578125" style="1069" bestFit="1" customWidth="1"/>
    <col min="6918" max="6921" width="7.140625" style="1069" bestFit="1" customWidth="1"/>
    <col min="6922" max="7168" width="9.140625" style="1069"/>
    <col min="7169" max="7169" width="23.140625" style="1069" bestFit="1" customWidth="1"/>
    <col min="7170" max="7173" width="7.42578125" style="1069" bestFit="1" customWidth="1"/>
    <col min="7174" max="7177" width="7.140625" style="1069" bestFit="1" customWidth="1"/>
    <col min="7178" max="7424" width="9.140625" style="1069"/>
    <col min="7425" max="7425" width="23.140625" style="1069" bestFit="1" customWidth="1"/>
    <col min="7426" max="7429" width="7.42578125" style="1069" bestFit="1" customWidth="1"/>
    <col min="7430" max="7433" width="7.140625" style="1069" bestFit="1" customWidth="1"/>
    <col min="7434" max="7680" width="9.140625" style="1069"/>
    <col min="7681" max="7681" width="23.140625" style="1069" bestFit="1" customWidth="1"/>
    <col min="7682" max="7685" width="7.42578125" style="1069" bestFit="1" customWidth="1"/>
    <col min="7686" max="7689" width="7.140625" style="1069" bestFit="1" customWidth="1"/>
    <col min="7690" max="7936" width="9.140625" style="1069"/>
    <col min="7937" max="7937" width="23.140625" style="1069" bestFit="1" customWidth="1"/>
    <col min="7938" max="7941" width="7.42578125" style="1069" bestFit="1" customWidth="1"/>
    <col min="7942" max="7945" width="7.140625" style="1069" bestFit="1" customWidth="1"/>
    <col min="7946" max="8192" width="9.140625" style="1069"/>
    <col min="8193" max="8193" width="23.140625" style="1069" bestFit="1" customWidth="1"/>
    <col min="8194" max="8197" width="7.42578125" style="1069" bestFit="1" customWidth="1"/>
    <col min="8198" max="8201" width="7.140625" style="1069" bestFit="1" customWidth="1"/>
    <col min="8202" max="8448" width="9.140625" style="1069"/>
    <col min="8449" max="8449" width="23.140625" style="1069" bestFit="1" customWidth="1"/>
    <col min="8450" max="8453" width="7.42578125" style="1069" bestFit="1" customWidth="1"/>
    <col min="8454" max="8457" width="7.140625" style="1069" bestFit="1" customWidth="1"/>
    <col min="8458" max="8704" width="9.140625" style="1069"/>
    <col min="8705" max="8705" width="23.140625" style="1069" bestFit="1" customWidth="1"/>
    <col min="8706" max="8709" width="7.42578125" style="1069" bestFit="1" customWidth="1"/>
    <col min="8710" max="8713" width="7.140625" style="1069" bestFit="1" customWidth="1"/>
    <col min="8714" max="8960" width="9.140625" style="1069"/>
    <col min="8961" max="8961" width="23.140625" style="1069" bestFit="1" customWidth="1"/>
    <col min="8962" max="8965" width="7.42578125" style="1069" bestFit="1" customWidth="1"/>
    <col min="8966" max="8969" width="7.140625" style="1069" bestFit="1" customWidth="1"/>
    <col min="8970" max="9216" width="9.140625" style="1069"/>
    <col min="9217" max="9217" width="23.140625" style="1069" bestFit="1" customWidth="1"/>
    <col min="9218" max="9221" width="7.42578125" style="1069" bestFit="1" customWidth="1"/>
    <col min="9222" max="9225" width="7.140625" style="1069" bestFit="1" customWidth="1"/>
    <col min="9226" max="9472" width="9.140625" style="1069"/>
    <col min="9473" max="9473" width="23.140625" style="1069" bestFit="1" customWidth="1"/>
    <col min="9474" max="9477" width="7.42578125" style="1069" bestFit="1" customWidth="1"/>
    <col min="9478" max="9481" width="7.140625" style="1069" bestFit="1" customWidth="1"/>
    <col min="9482" max="9728" width="9.140625" style="1069"/>
    <col min="9729" max="9729" width="23.140625" style="1069" bestFit="1" customWidth="1"/>
    <col min="9730" max="9733" width="7.42578125" style="1069" bestFit="1" customWidth="1"/>
    <col min="9734" max="9737" width="7.140625" style="1069" bestFit="1" customWidth="1"/>
    <col min="9738" max="9984" width="9.140625" style="1069"/>
    <col min="9985" max="9985" width="23.140625" style="1069" bestFit="1" customWidth="1"/>
    <col min="9986" max="9989" width="7.42578125" style="1069" bestFit="1" customWidth="1"/>
    <col min="9990" max="9993" width="7.140625" style="1069" bestFit="1" customWidth="1"/>
    <col min="9994" max="10240" width="9.140625" style="1069"/>
    <col min="10241" max="10241" width="23.140625" style="1069" bestFit="1" customWidth="1"/>
    <col min="10242" max="10245" width="7.42578125" style="1069" bestFit="1" customWidth="1"/>
    <col min="10246" max="10249" width="7.140625" style="1069" bestFit="1" customWidth="1"/>
    <col min="10250" max="10496" width="9.140625" style="1069"/>
    <col min="10497" max="10497" width="23.140625" style="1069" bestFit="1" customWidth="1"/>
    <col min="10498" max="10501" width="7.42578125" style="1069" bestFit="1" customWidth="1"/>
    <col min="10502" max="10505" width="7.140625" style="1069" bestFit="1" customWidth="1"/>
    <col min="10506" max="10752" width="9.140625" style="1069"/>
    <col min="10753" max="10753" width="23.140625" style="1069" bestFit="1" customWidth="1"/>
    <col min="10754" max="10757" width="7.42578125" style="1069" bestFit="1" customWidth="1"/>
    <col min="10758" max="10761" width="7.140625" style="1069" bestFit="1" customWidth="1"/>
    <col min="10762" max="11008" width="9.140625" style="1069"/>
    <col min="11009" max="11009" width="23.140625" style="1069" bestFit="1" customWidth="1"/>
    <col min="11010" max="11013" width="7.42578125" style="1069" bestFit="1" customWidth="1"/>
    <col min="11014" max="11017" width="7.140625" style="1069" bestFit="1" customWidth="1"/>
    <col min="11018" max="11264" width="9.140625" style="1069"/>
    <col min="11265" max="11265" width="23.140625" style="1069" bestFit="1" customWidth="1"/>
    <col min="11266" max="11269" width="7.42578125" style="1069" bestFit="1" customWidth="1"/>
    <col min="11270" max="11273" width="7.140625" style="1069" bestFit="1" customWidth="1"/>
    <col min="11274" max="11520" width="9.140625" style="1069"/>
    <col min="11521" max="11521" width="23.140625" style="1069" bestFit="1" customWidth="1"/>
    <col min="11522" max="11525" width="7.42578125" style="1069" bestFit="1" customWidth="1"/>
    <col min="11526" max="11529" width="7.140625" style="1069" bestFit="1" customWidth="1"/>
    <col min="11530" max="11776" width="9.140625" style="1069"/>
    <col min="11777" max="11777" width="23.140625" style="1069" bestFit="1" customWidth="1"/>
    <col min="11778" max="11781" width="7.42578125" style="1069" bestFit="1" customWidth="1"/>
    <col min="11782" max="11785" width="7.140625" style="1069" bestFit="1" customWidth="1"/>
    <col min="11786" max="12032" width="9.140625" style="1069"/>
    <col min="12033" max="12033" width="23.140625" style="1069" bestFit="1" customWidth="1"/>
    <col min="12034" max="12037" width="7.42578125" style="1069" bestFit="1" customWidth="1"/>
    <col min="12038" max="12041" width="7.140625" style="1069" bestFit="1" customWidth="1"/>
    <col min="12042" max="12288" width="9.140625" style="1069"/>
    <col min="12289" max="12289" width="23.140625" style="1069" bestFit="1" customWidth="1"/>
    <col min="12290" max="12293" width="7.42578125" style="1069" bestFit="1" customWidth="1"/>
    <col min="12294" max="12297" width="7.140625" style="1069" bestFit="1" customWidth="1"/>
    <col min="12298" max="12544" width="9.140625" style="1069"/>
    <col min="12545" max="12545" width="23.140625" style="1069" bestFit="1" customWidth="1"/>
    <col min="12546" max="12549" width="7.42578125" style="1069" bestFit="1" customWidth="1"/>
    <col min="12550" max="12553" width="7.140625" style="1069" bestFit="1" customWidth="1"/>
    <col min="12554" max="12800" width="9.140625" style="1069"/>
    <col min="12801" max="12801" width="23.140625" style="1069" bestFit="1" customWidth="1"/>
    <col min="12802" max="12805" width="7.42578125" style="1069" bestFit="1" customWidth="1"/>
    <col min="12806" max="12809" width="7.140625" style="1069" bestFit="1" customWidth="1"/>
    <col min="12810" max="13056" width="9.140625" style="1069"/>
    <col min="13057" max="13057" width="23.140625" style="1069" bestFit="1" customWidth="1"/>
    <col min="13058" max="13061" width="7.42578125" style="1069" bestFit="1" customWidth="1"/>
    <col min="13062" max="13065" width="7.140625" style="1069" bestFit="1" customWidth="1"/>
    <col min="13066" max="13312" width="9.140625" style="1069"/>
    <col min="13313" max="13313" width="23.140625" style="1069" bestFit="1" customWidth="1"/>
    <col min="13314" max="13317" width="7.42578125" style="1069" bestFit="1" customWidth="1"/>
    <col min="13318" max="13321" width="7.140625" style="1069" bestFit="1" customWidth="1"/>
    <col min="13322" max="13568" width="9.140625" style="1069"/>
    <col min="13569" max="13569" width="23.140625" style="1069" bestFit="1" customWidth="1"/>
    <col min="13570" max="13573" width="7.42578125" style="1069" bestFit="1" customWidth="1"/>
    <col min="13574" max="13577" width="7.140625" style="1069" bestFit="1" customWidth="1"/>
    <col min="13578" max="13824" width="9.140625" style="1069"/>
    <col min="13825" max="13825" width="23.140625" style="1069" bestFit="1" customWidth="1"/>
    <col min="13826" max="13829" width="7.42578125" style="1069" bestFit="1" customWidth="1"/>
    <col min="13830" max="13833" width="7.140625" style="1069" bestFit="1" customWidth="1"/>
    <col min="13834" max="14080" width="9.140625" style="1069"/>
    <col min="14081" max="14081" width="23.140625" style="1069" bestFit="1" customWidth="1"/>
    <col min="14082" max="14085" width="7.42578125" style="1069" bestFit="1" customWidth="1"/>
    <col min="14086" max="14089" width="7.140625" style="1069" bestFit="1" customWidth="1"/>
    <col min="14090" max="14336" width="9.140625" style="1069"/>
    <col min="14337" max="14337" width="23.140625" style="1069" bestFit="1" customWidth="1"/>
    <col min="14338" max="14341" width="7.42578125" style="1069" bestFit="1" customWidth="1"/>
    <col min="14342" max="14345" width="7.140625" style="1069" bestFit="1" customWidth="1"/>
    <col min="14346" max="14592" width="9.140625" style="1069"/>
    <col min="14593" max="14593" width="23.140625" style="1069" bestFit="1" customWidth="1"/>
    <col min="14594" max="14597" width="7.42578125" style="1069" bestFit="1" customWidth="1"/>
    <col min="14598" max="14601" width="7.140625" style="1069" bestFit="1" customWidth="1"/>
    <col min="14602" max="14848" width="9.140625" style="1069"/>
    <col min="14849" max="14849" width="23.140625" style="1069" bestFit="1" customWidth="1"/>
    <col min="14850" max="14853" width="7.42578125" style="1069" bestFit="1" customWidth="1"/>
    <col min="14854" max="14857" width="7.140625" style="1069" bestFit="1" customWidth="1"/>
    <col min="14858" max="15104" width="9.140625" style="1069"/>
    <col min="15105" max="15105" width="23.140625" style="1069" bestFit="1" customWidth="1"/>
    <col min="15106" max="15109" width="7.42578125" style="1069" bestFit="1" customWidth="1"/>
    <col min="15110" max="15113" width="7.140625" style="1069" bestFit="1" customWidth="1"/>
    <col min="15114" max="15360" width="9.140625" style="1069"/>
    <col min="15361" max="15361" width="23.140625" style="1069" bestFit="1" customWidth="1"/>
    <col min="15362" max="15365" width="7.42578125" style="1069" bestFit="1" customWidth="1"/>
    <col min="15366" max="15369" width="7.140625" style="1069" bestFit="1" customWidth="1"/>
    <col min="15370" max="15616" width="9.140625" style="1069"/>
    <col min="15617" max="15617" width="23.140625" style="1069" bestFit="1" customWidth="1"/>
    <col min="15618" max="15621" width="7.42578125" style="1069" bestFit="1" customWidth="1"/>
    <col min="15622" max="15625" width="7.140625" style="1069" bestFit="1" customWidth="1"/>
    <col min="15626" max="15872" width="9.140625" style="1069"/>
    <col min="15873" max="15873" width="23.140625" style="1069" bestFit="1" customWidth="1"/>
    <col min="15874" max="15877" width="7.42578125" style="1069" bestFit="1" customWidth="1"/>
    <col min="15878" max="15881" width="7.140625" style="1069" bestFit="1" customWidth="1"/>
    <col min="15882" max="16128" width="9.140625" style="1069"/>
    <col min="16129" max="16129" width="23.140625" style="1069" bestFit="1" customWidth="1"/>
    <col min="16130" max="16133" width="7.42578125" style="1069" bestFit="1" customWidth="1"/>
    <col min="16134" max="16137" width="7.140625" style="1069" bestFit="1" customWidth="1"/>
    <col min="16138" max="16384" width="9.140625" style="1069"/>
  </cols>
  <sheetData>
    <row r="1" spans="1:12">
      <c r="A1" s="2110" t="s">
        <v>1169</v>
      </c>
      <c r="B1" s="2110"/>
      <c r="C1" s="2110"/>
      <c r="D1" s="2110"/>
      <c r="E1" s="2110"/>
      <c r="F1" s="2110"/>
      <c r="G1" s="2110"/>
      <c r="H1" s="2110"/>
      <c r="I1" s="2110"/>
    </row>
    <row r="2" spans="1:12" ht="15.75" customHeight="1">
      <c r="A2" s="2111" t="s">
        <v>1170</v>
      </c>
      <c r="B2" s="2111"/>
      <c r="C2" s="2111"/>
      <c r="D2" s="2111"/>
      <c r="E2" s="2111"/>
      <c r="F2" s="2111"/>
      <c r="G2" s="2111"/>
      <c r="H2" s="2111"/>
      <c r="I2" s="2111"/>
      <c r="J2" s="1083"/>
    </row>
    <row r="3" spans="1:12" ht="16.5" thickBot="1">
      <c r="H3" s="2075" t="s">
        <v>48</v>
      </c>
      <c r="I3" s="2075"/>
    </row>
    <row r="4" spans="1:12" s="1212" customFormat="1" ht="21.75" customHeight="1" thickTop="1">
      <c r="A4" s="2112" t="s">
        <v>113</v>
      </c>
      <c r="B4" s="887">
        <v>2017</v>
      </c>
      <c r="C4" s="888">
        <v>2018</v>
      </c>
      <c r="D4" s="888">
        <v>2018</v>
      </c>
      <c r="E4" s="888">
        <v>2019</v>
      </c>
      <c r="F4" s="2080" t="str">
        <f>'Secu Credit'!F4</f>
        <v>Changes during nine months</v>
      </c>
      <c r="G4" s="2081"/>
      <c r="H4" s="2081"/>
      <c r="I4" s="2082"/>
    </row>
    <row r="5" spans="1:12" s="1212" customFormat="1" ht="21.75" customHeight="1">
      <c r="A5" s="2113"/>
      <c r="B5" s="889" t="s">
        <v>818</v>
      </c>
      <c r="C5" s="1057" t="s">
        <v>819</v>
      </c>
      <c r="D5" s="889" t="s">
        <v>820</v>
      </c>
      <c r="E5" s="1057" t="s">
        <v>821</v>
      </c>
      <c r="F5" s="2083" t="str">
        <f>'Secu Credit'!F5:G5</f>
        <v>2017/18</v>
      </c>
      <c r="G5" s="2084"/>
      <c r="H5" s="2083" t="str">
        <f>'Secu Credit'!H5:I5</f>
        <v>2018/19</v>
      </c>
      <c r="I5" s="2085"/>
    </row>
    <row r="6" spans="1:12" s="1212" customFormat="1" ht="21.75" customHeight="1">
      <c r="A6" s="2114"/>
      <c r="B6" s="1213"/>
      <c r="C6" s="1214"/>
      <c r="D6" s="1213"/>
      <c r="E6" s="1213"/>
      <c r="F6" s="1215" t="s">
        <v>3</v>
      </c>
      <c r="G6" s="1215" t="s">
        <v>822</v>
      </c>
      <c r="H6" s="1215" t="s">
        <v>3</v>
      </c>
      <c r="I6" s="1216" t="s">
        <v>822</v>
      </c>
    </row>
    <row r="7" spans="1:12" s="1212" customFormat="1" ht="27" customHeight="1">
      <c r="A7" s="1217" t="s">
        <v>1171</v>
      </c>
      <c r="B7" s="1218">
        <v>8779.3078067400002</v>
      </c>
      <c r="C7" s="1218">
        <v>10297.361123600002</v>
      </c>
      <c r="D7" s="1218">
        <v>9818.5304986230003</v>
      </c>
      <c r="E7" s="1218">
        <v>10842.773529163998</v>
      </c>
      <c r="F7" s="1218">
        <v>1518.0533168600014</v>
      </c>
      <c r="G7" s="1219">
        <v>17.291264303258284</v>
      </c>
      <c r="H7" s="1218">
        <v>1024.243030540998</v>
      </c>
      <c r="I7" s="1220">
        <v>10.431734470699491</v>
      </c>
    </row>
    <row r="8" spans="1:12" s="1212" customFormat="1" ht="27" customHeight="1">
      <c r="A8" s="1221" t="s">
        <v>1172</v>
      </c>
      <c r="B8" s="1222">
        <v>8609.0222978199999</v>
      </c>
      <c r="C8" s="1222">
        <v>10112.919931020002</v>
      </c>
      <c r="D8" s="1222">
        <v>9631.5403532540004</v>
      </c>
      <c r="E8" s="1222">
        <v>10613.267329213999</v>
      </c>
      <c r="F8" s="1222">
        <v>1503.897633200002</v>
      </c>
      <c r="G8" s="1223">
        <v>17.468855128657559</v>
      </c>
      <c r="H8" s="1222">
        <v>981.72697595999853</v>
      </c>
      <c r="I8" s="1224">
        <v>10.192834582563147</v>
      </c>
    </row>
    <row r="9" spans="1:12" ht="27" customHeight="1">
      <c r="A9" s="1221" t="s">
        <v>1173</v>
      </c>
      <c r="B9" s="1222">
        <v>197.68049237</v>
      </c>
      <c r="C9" s="1222">
        <v>234.27503417</v>
      </c>
      <c r="D9" s="1222">
        <v>431.89178090999997</v>
      </c>
      <c r="E9" s="1222">
        <v>192.50210143999999</v>
      </c>
      <c r="F9" s="1222">
        <v>36.594541800000002</v>
      </c>
      <c r="G9" s="1223">
        <v>18.511964109997123</v>
      </c>
      <c r="H9" s="1222">
        <v>-239.38967946999998</v>
      </c>
      <c r="I9" s="1224">
        <v>-55.428162806340907</v>
      </c>
      <c r="K9" s="1212"/>
      <c r="L9" s="1212"/>
    </row>
    <row r="10" spans="1:12" ht="27" customHeight="1">
      <c r="A10" s="1221" t="s">
        <v>1174</v>
      </c>
      <c r="B10" s="1222">
        <v>5169.1952542199997</v>
      </c>
      <c r="C10" s="1222">
        <v>6663.9204045200004</v>
      </c>
      <c r="D10" s="1222">
        <v>5850.9769281099998</v>
      </c>
      <c r="E10" s="1222">
        <v>6406.7121309700005</v>
      </c>
      <c r="F10" s="1222">
        <v>1494.7251503000007</v>
      </c>
      <c r="G10" s="1223">
        <v>28.916012585900003</v>
      </c>
      <c r="H10" s="1222">
        <v>555.73520286000075</v>
      </c>
      <c r="I10" s="1224">
        <v>9.4981609001065745</v>
      </c>
      <c r="K10" s="1212"/>
      <c r="L10" s="1212"/>
    </row>
    <row r="11" spans="1:12" ht="27" customHeight="1">
      <c r="A11" s="1221" t="s">
        <v>1175</v>
      </c>
      <c r="B11" s="1222">
        <v>1825.7772567900001</v>
      </c>
      <c r="C11" s="1222">
        <v>1788.2038611100002</v>
      </c>
      <c r="D11" s="1222">
        <v>1883.5567377739999</v>
      </c>
      <c r="E11" s="1222">
        <v>2379.336004194</v>
      </c>
      <c r="F11" s="1222">
        <v>-37.573395679999976</v>
      </c>
      <c r="G11" s="1223">
        <v>-2.0579397371867718</v>
      </c>
      <c r="H11" s="1222">
        <v>495.77926642000011</v>
      </c>
      <c r="I11" s="1224">
        <v>26.321440521399715</v>
      </c>
      <c r="K11" s="1212"/>
      <c r="L11" s="1212"/>
    </row>
    <row r="12" spans="1:12" ht="27" customHeight="1">
      <c r="A12" s="1221" t="s">
        <v>1176</v>
      </c>
      <c r="B12" s="1222">
        <v>1416.36929444</v>
      </c>
      <c r="C12" s="1222">
        <v>1426.52063122</v>
      </c>
      <c r="D12" s="1222">
        <v>1465.1149064599999</v>
      </c>
      <c r="E12" s="1222">
        <v>1634.7170926099998</v>
      </c>
      <c r="F12" s="1222">
        <v>10.151336780000065</v>
      </c>
      <c r="G12" s="1223">
        <v>0.71671539476670676</v>
      </c>
      <c r="H12" s="1222">
        <v>169.60218614999985</v>
      </c>
      <c r="I12" s="1224">
        <v>11.576033074415401</v>
      </c>
      <c r="K12" s="1212"/>
      <c r="L12" s="1212"/>
    </row>
    <row r="13" spans="1:12" ht="27" customHeight="1">
      <c r="A13" s="1221" t="s">
        <v>1177</v>
      </c>
      <c r="B13" s="1222">
        <v>0</v>
      </c>
      <c r="C13" s="1222">
        <v>0</v>
      </c>
      <c r="D13" s="1222">
        <v>174.77</v>
      </c>
      <c r="E13" s="1222">
        <v>127.24</v>
      </c>
      <c r="F13" s="1222">
        <v>0</v>
      </c>
      <c r="G13" s="1223"/>
      <c r="H13" s="1222">
        <v>-47.530000000000015</v>
      </c>
      <c r="I13" s="1224">
        <v>-27.195742976483384</v>
      </c>
      <c r="K13" s="1212"/>
      <c r="L13" s="1212"/>
    </row>
    <row r="14" spans="1:12" ht="27" customHeight="1">
      <c r="A14" s="1221" t="s">
        <v>1178</v>
      </c>
      <c r="B14" s="1222">
        <v>1416.36929444</v>
      </c>
      <c r="C14" s="1222">
        <v>1426.52063122</v>
      </c>
      <c r="D14" s="1222">
        <v>1290.3449064599999</v>
      </c>
      <c r="E14" s="1222">
        <v>1507.4770926099998</v>
      </c>
      <c r="F14" s="1222">
        <v>10.151336780000065</v>
      </c>
      <c r="G14" s="1223">
        <v>0.71671539476670676</v>
      </c>
      <c r="H14" s="1222">
        <v>217.13218614999982</v>
      </c>
      <c r="I14" s="1224">
        <v>16.827453269505412</v>
      </c>
      <c r="K14" s="1212"/>
      <c r="L14" s="1212"/>
    </row>
    <row r="15" spans="1:12" s="1212" customFormat="1" ht="27" customHeight="1">
      <c r="A15" s="1221" t="s">
        <v>1179</v>
      </c>
      <c r="B15" s="1222">
        <v>170.28550892000001</v>
      </c>
      <c r="C15" s="1222">
        <v>184.44119258000001</v>
      </c>
      <c r="D15" s="1222">
        <v>186.99014536900003</v>
      </c>
      <c r="E15" s="1222">
        <v>229.50619995</v>
      </c>
      <c r="F15" s="1222">
        <v>14.155683659999994</v>
      </c>
      <c r="G15" s="1223">
        <v>8.3129115036149788</v>
      </c>
      <c r="H15" s="1222">
        <v>42.516054580999963</v>
      </c>
      <c r="I15" s="1224">
        <v>22.73705627486423</v>
      </c>
    </row>
    <row r="16" spans="1:12" ht="27" customHeight="1">
      <c r="A16" s="1217" t="s">
        <v>1180</v>
      </c>
      <c r="B16" s="1218">
        <v>1054.3269550700002</v>
      </c>
      <c r="C16" s="1218">
        <v>1053.6011029499998</v>
      </c>
      <c r="D16" s="1218">
        <v>1047.5076262799998</v>
      </c>
      <c r="E16" s="1218">
        <v>1038.1808498999999</v>
      </c>
      <c r="F16" s="1218">
        <v>-0.72585212000035426</v>
      </c>
      <c r="G16" s="1219">
        <v>-6.8845069028151948E-2</v>
      </c>
      <c r="H16" s="1218">
        <v>-9.3267763799999557</v>
      </c>
      <c r="I16" s="1220">
        <v>-0.89037789759316732</v>
      </c>
      <c r="K16" s="1212"/>
      <c r="L16" s="1212"/>
    </row>
    <row r="17" spans="1:12" ht="27" customHeight="1">
      <c r="A17" s="1221" t="s">
        <v>1172</v>
      </c>
      <c r="B17" s="1222">
        <v>1053.6569550700001</v>
      </c>
      <c r="C17" s="1222">
        <v>1053.5731363499999</v>
      </c>
      <c r="D17" s="1222">
        <v>1047.4796596799999</v>
      </c>
      <c r="E17" s="1222">
        <v>1035.72655556</v>
      </c>
      <c r="F17" s="1222">
        <v>-8.3818720000181202E-2</v>
      </c>
      <c r="G17" s="1223">
        <v>-7.9550293477266207E-3</v>
      </c>
      <c r="H17" s="1222">
        <v>-11.753104119999989</v>
      </c>
      <c r="I17" s="1224">
        <v>-1.1220365007937727</v>
      </c>
      <c r="K17" s="1212"/>
      <c r="L17" s="1212"/>
    </row>
    <row r="18" spans="1:12" ht="27" customHeight="1">
      <c r="A18" s="1221" t="s">
        <v>1179</v>
      </c>
      <c r="B18" s="1222">
        <v>0.67</v>
      </c>
      <c r="C18" s="1222">
        <v>2.7966599999999998E-2</v>
      </c>
      <c r="D18" s="1222">
        <v>2.7966599999999998E-2</v>
      </c>
      <c r="E18" s="1222">
        <v>2.4542943400000001</v>
      </c>
      <c r="F18" s="1222">
        <v>-0.64203340000000009</v>
      </c>
      <c r="G18" s="1223">
        <v>-95.82588059701493</v>
      </c>
      <c r="H18" s="1222">
        <v>2.4263277400000001</v>
      </c>
      <c r="I18" s="1224">
        <v>8675.8052105010993</v>
      </c>
      <c r="K18" s="1212"/>
      <c r="L18" s="1212"/>
    </row>
    <row r="19" spans="1:12" ht="27" customHeight="1">
      <c r="A19" s="1217" t="s">
        <v>1181</v>
      </c>
      <c r="B19" s="1218">
        <v>9833.6347618100008</v>
      </c>
      <c r="C19" s="1218">
        <v>11350.962226550002</v>
      </c>
      <c r="D19" s="1218">
        <v>10866.038124903</v>
      </c>
      <c r="E19" s="1218">
        <v>11880.954379063998</v>
      </c>
      <c r="F19" s="1218">
        <v>1517.3274647400012</v>
      </c>
      <c r="G19" s="1219">
        <v>15.4299758074472</v>
      </c>
      <c r="H19" s="1218">
        <v>1014.9162541609985</v>
      </c>
      <c r="I19" s="1220">
        <v>9.3402603828068074</v>
      </c>
      <c r="K19" s="1212"/>
      <c r="L19" s="1212"/>
    </row>
    <row r="20" spans="1:12" ht="27" customHeight="1">
      <c r="A20" s="1221" t="s">
        <v>1172</v>
      </c>
      <c r="B20" s="1222">
        <v>9662.6792528900005</v>
      </c>
      <c r="C20" s="1222">
        <v>11166.493067370002</v>
      </c>
      <c r="D20" s="1222">
        <v>10679.020012934001</v>
      </c>
      <c r="E20" s="1222">
        <v>11648.993884774</v>
      </c>
      <c r="F20" s="1222">
        <v>1503.8138144800014</v>
      </c>
      <c r="G20" s="1223">
        <v>15.563114278373954</v>
      </c>
      <c r="H20" s="1222">
        <v>969.97387183999854</v>
      </c>
      <c r="I20" s="1224">
        <v>9.0829858045514005</v>
      </c>
      <c r="K20" s="1212"/>
      <c r="L20" s="1212"/>
    </row>
    <row r="21" spans="1:12" s="1212" customFormat="1" ht="27" customHeight="1" thickBot="1">
      <c r="A21" s="1225" t="s">
        <v>1179</v>
      </c>
      <c r="B21" s="1226">
        <v>170.95550892</v>
      </c>
      <c r="C21" s="1226">
        <v>184.46915918000002</v>
      </c>
      <c r="D21" s="1226">
        <v>187.01811196900005</v>
      </c>
      <c r="E21" s="1226">
        <v>231.96049428999999</v>
      </c>
      <c r="F21" s="1226">
        <v>13.51365026000002</v>
      </c>
      <c r="G21" s="1227">
        <v>7.9047761288136327</v>
      </c>
      <c r="H21" s="1226">
        <v>44.94238232099994</v>
      </c>
      <c r="I21" s="1228">
        <v>24.031031993548062</v>
      </c>
      <c r="J21" s="1069"/>
    </row>
    <row r="22" spans="1:12" ht="27" customHeight="1" thickTop="1">
      <c r="A22" s="2109" t="s">
        <v>852</v>
      </c>
      <c r="B22" s="2109"/>
      <c r="C22" s="2109"/>
      <c r="D22" s="2109"/>
      <c r="E22" s="2109"/>
      <c r="F22" s="2109"/>
      <c r="G22" s="2109"/>
      <c r="H22" s="2109"/>
      <c r="K22" s="1212"/>
    </row>
    <row r="23" spans="1:12">
      <c r="C23" s="1069"/>
      <c r="D23" s="1211"/>
      <c r="E23" s="1211"/>
    </row>
    <row r="24" spans="1:12">
      <c r="C24" s="1069"/>
    </row>
    <row r="25" spans="1:12">
      <c r="C25" s="1069"/>
    </row>
    <row r="26" spans="1:12">
      <c r="C26" s="1069"/>
    </row>
  </sheetData>
  <mergeCells count="8">
    <mergeCell ref="A22:H22"/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topLeftCell="C1" zoomScale="96" zoomScaleNormal="96" zoomScaleSheetLayoutView="93" workbookViewId="0">
      <selection activeCell="R1" sqref="R1"/>
    </sheetView>
  </sheetViews>
  <sheetFormatPr defaultRowHeight="15.75"/>
  <cols>
    <col min="1" max="1" width="13.140625" style="1229" customWidth="1"/>
    <col min="2" max="9" width="12.5703125" style="1229" customWidth="1"/>
    <col min="10" max="10" width="13.140625" style="1229" bestFit="1" customWidth="1"/>
    <col min="11" max="17" width="12.5703125" style="1229" customWidth="1"/>
    <col min="18" max="228" width="9.140625" style="1229"/>
    <col min="229" max="229" width="18.7109375" style="1229" customWidth="1"/>
    <col min="230" max="230" width="18.42578125" style="1229" customWidth="1"/>
    <col min="231" max="231" width="19.5703125" style="1229" customWidth="1"/>
    <col min="232" max="232" width="11.7109375" style="1229" bestFit="1" customWidth="1"/>
    <col min="233" max="233" width="19.5703125" style="1229" bestFit="1" customWidth="1"/>
    <col min="234" max="234" width="13" style="1229" bestFit="1" customWidth="1"/>
    <col min="235" max="235" width="19.5703125" style="1229" bestFit="1" customWidth="1"/>
    <col min="236" max="236" width="11.85546875" style="1229" bestFit="1" customWidth="1"/>
    <col min="237" max="237" width="19.5703125" style="1229" bestFit="1" customWidth="1"/>
    <col min="238" max="238" width="14" style="1229" bestFit="1" customWidth="1"/>
    <col min="239" max="239" width="19.5703125" style="1229" bestFit="1" customWidth="1"/>
    <col min="240" max="241" width="14.42578125" style="1229" customWidth="1"/>
    <col min="242" max="242" width="11.5703125" style="1229" bestFit="1" customWidth="1"/>
    <col min="243" max="484" width="9.140625" style="1229"/>
    <col min="485" max="485" width="18.7109375" style="1229" customWidth="1"/>
    <col min="486" max="486" width="18.42578125" style="1229" customWidth="1"/>
    <col min="487" max="487" width="19.5703125" style="1229" customWidth="1"/>
    <col min="488" max="488" width="11.7109375" style="1229" bestFit="1" customWidth="1"/>
    <col min="489" max="489" width="19.5703125" style="1229" bestFit="1" customWidth="1"/>
    <col min="490" max="490" width="13" style="1229" bestFit="1" customWidth="1"/>
    <col min="491" max="491" width="19.5703125" style="1229" bestFit="1" customWidth="1"/>
    <col min="492" max="492" width="11.85546875" style="1229" bestFit="1" customWidth="1"/>
    <col min="493" max="493" width="19.5703125" style="1229" bestFit="1" customWidth="1"/>
    <col min="494" max="494" width="14" style="1229" bestFit="1" customWidth="1"/>
    <col min="495" max="495" width="19.5703125" style="1229" bestFit="1" customWidth="1"/>
    <col min="496" max="497" width="14.42578125" style="1229" customWidth="1"/>
    <col min="498" max="498" width="11.5703125" style="1229" bestFit="1" customWidth="1"/>
    <col min="499" max="740" width="9.140625" style="1229"/>
    <col min="741" max="741" width="18.7109375" style="1229" customWidth="1"/>
    <col min="742" max="742" width="18.42578125" style="1229" customWidth="1"/>
    <col min="743" max="743" width="19.5703125" style="1229" customWidth="1"/>
    <col min="744" max="744" width="11.7109375" style="1229" bestFit="1" customWidth="1"/>
    <col min="745" max="745" width="19.5703125" style="1229" bestFit="1" customWidth="1"/>
    <col min="746" max="746" width="13" style="1229" bestFit="1" customWidth="1"/>
    <col min="747" max="747" width="19.5703125" style="1229" bestFit="1" customWidth="1"/>
    <col min="748" max="748" width="11.85546875" style="1229" bestFit="1" customWidth="1"/>
    <col min="749" max="749" width="19.5703125" style="1229" bestFit="1" customWidth="1"/>
    <col min="750" max="750" width="14" style="1229" bestFit="1" customWidth="1"/>
    <col min="751" max="751" width="19.5703125" style="1229" bestFit="1" customWidth="1"/>
    <col min="752" max="753" width="14.42578125" style="1229" customWidth="1"/>
    <col min="754" max="754" width="11.5703125" style="1229" bestFit="1" customWidth="1"/>
    <col min="755" max="996" width="9.140625" style="1229"/>
    <col min="997" max="997" width="18.7109375" style="1229" customWidth="1"/>
    <col min="998" max="998" width="18.42578125" style="1229" customWidth="1"/>
    <col min="999" max="999" width="19.5703125" style="1229" customWidth="1"/>
    <col min="1000" max="1000" width="11.7109375" style="1229" bestFit="1" customWidth="1"/>
    <col min="1001" max="1001" width="19.5703125" style="1229" bestFit="1" customWidth="1"/>
    <col min="1002" max="1002" width="13" style="1229" bestFit="1" customWidth="1"/>
    <col min="1003" max="1003" width="19.5703125" style="1229" bestFit="1" customWidth="1"/>
    <col min="1004" max="1004" width="11.85546875" style="1229" bestFit="1" customWidth="1"/>
    <col min="1005" max="1005" width="19.5703125" style="1229" bestFit="1" customWidth="1"/>
    <col min="1006" max="1006" width="14" style="1229" bestFit="1" customWidth="1"/>
    <col min="1007" max="1007" width="19.5703125" style="1229" bestFit="1" customWidth="1"/>
    <col min="1008" max="1009" width="14.42578125" style="1229" customWidth="1"/>
    <col min="1010" max="1010" width="11.5703125" style="1229" bestFit="1" customWidth="1"/>
    <col min="1011" max="1252" width="9.140625" style="1229"/>
    <col min="1253" max="1253" width="18.7109375" style="1229" customWidth="1"/>
    <col min="1254" max="1254" width="18.42578125" style="1229" customWidth="1"/>
    <col min="1255" max="1255" width="19.5703125" style="1229" customWidth="1"/>
    <col min="1256" max="1256" width="11.7109375" style="1229" bestFit="1" customWidth="1"/>
    <col min="1257" max="1257" width="19.5703125" style="1229" bestFit="1" customWidth="1"/>
    <col min="1258" max="1258" width="13" style="1229" bestFit="1" customWidth="1"/>
    <col min="1259" max="1259" width="19.5703125" style="1229" bestFit="1" customWidth="1"/>
    <col min="1260" max="1260" width="11.85546875" style="1229" bestFit="1" customWidth="1"/>
    <col min="1261" max="1261" width="19.5703125" style="1229" bestFit="1" customWidth="1"/>
    <col min="1262" max="1262" width="14" style="1229" bestFit="1" customWidth="1"/>
    <col min="1263" max="1263" width="19.5703125" style="1229" bestFit="1" customWidth="1"/>
    <col min="1264" max="1265" width="14.42578125" style="1229" customWidth="1"/>
    <col min="1266" max="1266" width="11.5703125" style="1229" bestFit="1" customWidth="1"/>
    <col min="1267" max="1508" width="9.140625" style="1229"/>
    <col min="1509" max="1509" width="18.7109375" style="1229" customWidth="1"/>
    <col min="1510" max="1510" width="18.42578125" style="1229" customWidth="1"/>
    <col min="1511" max="1511" width="19.5703125" style="1229" customWidth="1"/>
    <col min="1512" max="1512" width="11.7109375" style="1229" bestFit="1" customWidth="1"/>
    <col min="1513" max="1513" width="19.5703125" style="1229" bestFit="1" customWidth="1"/>
    <col min="1514" max="1514" width="13" style="1229" bestFit="1" customWidth="1"/>
    <col min="1515" max="1515" width="19.5703125" style="1229" bestFit="1" customWidth="1"/>
    <col min="1516" max="1516" width="11.85546875" style="1229" bestFit="1" customWidth="1"/>
    <col min="1517" max="1517" width="19.5703125" style="1229" bestFit="1" customWidth="1"/>
    <col min="1518" max="1518" width="14" style="1229" bestFit="1" customWidth="1"/>
    <col min="1519" max="1519" width="19.5703125" style="1229" bestFit="1" customWidth="1"/>
    <col min="1520" max="1521" width="14.42578125" style="1229" customWidth="1"/>
    <col min="1522" max="1522" width="11.5703125" style="1229" bestFit="1" customWidth="1"/>
    <col min="1523" max="1764" width="9.140625" style="1229"/>
    <col min="1765" max="1765" width="18.7109375" style="1229" customWidth="1"/>
    <col min="1766" max="1766" width="18.42578125" style="1229" customWidth="1"/>
    <col min="1767" max="1767" width="19.5703125" style="1229" customWidth="1"/>
    <col min="1768" max="1768" width="11.7109375" style="1229" bestFit="1" customWidth="1"/>
    <col min="1769" max="1769" width="19.5703125" style="1229" bestFit="1" customWidth="1"/>
    <col min="1770" max="1770" width="13" style="1229" bestFit="1" customWidth="1"/>
    <col min="1771" max="1771" width="19.5703125" style="1229" bestFit="1" customWidth="1"/>
    <col min="1772" max="1772" width="11.85546875" style="1229" bestFit="1" customWidth="1"/>
    <col min="1773" max="1773" width="19.5703125" style="1229" bestFit="1" customWidth="1"/>
    <col min="1774" max="1774" width="14" style="1229" bestFit="1" customWidth="1"/>
    <col min="1775" max="1775" width="19.5703125" style="1229" bestFit="1" customWidth="1"/>
    <col min="1776" max="1777" width="14.42578125" style="1229" customWidth="1"/>
    <col min="1778" max="1778" width="11.5703125" style="1229" bestFit="1" customWidth="1"/>
    <col min="1779" max="2020" width="9.140625" style="1229"/>
    <col min="2021" max="2021" width="18.7109375" style="1229" customWidth="1"/>
    <col min="2022" max="2022" width="18.42578125" style="1229" customWidth="1"/>
    <col min="2023" max="2023" width="19.5703125" style="1229" customWidth="1"/>
    <col min="2024" max="2024" width="11.7109375" style="1229" bestFit="1" customWidth="1"/>
    <col min="2025" max="2025" width="19.5703125" style="1229" bestFit="1" customWidth="1"/>
    <col min="2026" max="2026" width="13" style="1229" bestFit="1" customWidth="1"/>
    <col min="2027" max="2027" width="19.5703125" style="1229" bestFit="1" customWidth="1"/>
    <col min="2028" max="2028" width="11.85546875" style="1229" bestFit="1" customWidth="1"/>
    <col min="2029" max="2029" width="19.5703125" style="1229" bestFit="1" customWidth="1"/>
    <col min="2030" max="2030" width="14" style="1229" bestFit="1" customWidth="1"/>
    <col min="2031" max="2031" width="19.5703125" style="1229" bestFit="1" customWidth="1"/>
    <col min="2032" max="2033" width="14.42578125" style="1229" customWidth="1"/>
    <col min="2034" max="2034" width="11.5703125" style="1229" bestFit="1" customWidth="1"/>
    <col min="2035" max="2276" width="9.140625" style="1229"/>
    <col min="2277" max="2277" width="18.7109375" style="1229" customWidth="1"/>
    <col min="2278" max="2278" width="18.42578125" style="1229" customWidth="1"/>
    <col min="2279" max="2279" width="19.5703125" style="1229" customWidth="1"/>
    <col min="2280" max="2280" width="11.7109375" style="1229" bestFit="1" customWidth="1"/>
    <col min="2281" max="2281" width="19.5703125" style="1229" bestFit="1" customWidth="1"/>
    <col min="2282" max="2282" width="13" style="1229" bestFit="1" customWidth="1"/>
    <col min="2283" max="2283" width="19.5703125" style="1229" bestFit="1" customWidth="1"/>
    <col min="2284" max="2284" width="11.85546875" style="1229" bestFit="1" customWidth="1"/>
    <col min="2285" max="2285" width="19.5703125" style="1229" bestFit="1" customWidth="1"/>
    <col min="2286" max="2286" width="14" style="1229" bestFit="1" customWidth="1"/>
    <col min="2287" max="2287" width="19.5703125" style="1229" bestFit="1" customWidth="1"/>
    <col min="2288" max="2289" width="14.42578125" style="1229" customWidth="1"/>
    <col min="2290" max="2290" width="11.5703125" style="1229" bestFit="1" customWidth="1"/>
    <col min="2291" max="2532" width="9.140625" style="1229"/>
    <col min="2533" max="2533" width="18.7109375" style="1229" customWidth="1"/>
    <col min="2534" max="2534" width="18.42578125" style="1229" customWidth="1"/>
    <col min="2535" max="2535" width="19.5703125" style="1229" customWidth="1"/>
    <col min="2536" max="2536" width="11.7109375" style="1229" bestFit="1" customWidth="1"/>
    <col min="2537" max="2537" width="19.5703125" style="1229" bestFit="1" customWidth="1"/>
    <col min="2538" max="2538" width="13" style="1229" bestFit="1" customWidth="1"/>
    <col min="2539" max="2539" width="19.5703125" style="1229" bestFit="1" customWidth="1"/>
    <col min="2540" max="2540" width="11.85546875" style="1229" bestFit="1" customWidth="1"/>
    <col min="2541" max="2541" width="19.5703125" style="1229" bestFit="1" customWidth="1"/>
    <col min="2542" max="2542" width="14" style="1229" bestFit="1" customWidth="1"/>
    <col min="2543" max="2543" width="19.5703125" style="1229" bestFit="1" customWidth="1"/>
    <col min="2544" max="2545" width="14.42578125" style="1229" customWidth="1"/>
    <col min="2546" max="2546" width="11.5703125" style="1229" bestFit="1" customWidth="1"/>
    <col min="2547" max="2788" width="9.140625" style="1229"/>
    <col min="2789" max="2789" width="18.7109375" style="1229" customWidth="1"/>
    <col min="2790" max="2790" width="18.42578125" style="1229" customWidth="1"/>
    <col min="2791" max="2791" width="19.5703125" style="1229" customWidth="1"/>
    <col min="2792" max="2792" width="11.7109375" style="1229" bestFit="1" customWidth="1"/>
    <col min="2793" max="2793" width="19.5703125" style="1229" bestFit="1" customWidth="1"/>
    <col min="2794" max="2794" width="13" style="1229" bestFit="1" customWidth="1"/>
    <col min="2795" max="2795" width="19.5703125" style="1229" bestFit="1" customWidth="1"/>
    <col min="2796" max="2796" width="11.85546875" style="1229" bestFit="1" customWidth="1"/>
    <col min="2797" max="2797" width="19.5703125" style="1229" bestFit="1" customWidth="1"/>
    <col min="2798" max="2798" width="14" style="1229" bestFit="1" customWidth="1"/>
    <col min="2799" max="2799" width="19.5703125" style="1229" bestFit="1" customWidth="1"/>
    <col min="2800" max="2801" width="14.42578125" style="1229" customWidth="1"/>
    <col min="2802" max="2802" width="11.5703125" style="1229" bestFit="1" customWidth="1"/>
    <col min="2803" max="3044" width="9.140625" style="1229"/>
    <col min="3045" max="3045" width="18.7109375" style="1229" customWidth="1"/>
    <col min="3046" max="3046" width="18.42578125" style="1229" customWidth="1"/>
    <col min="3047" max="3047" width="19.5703125" style="1229" customWidth="1"/>
    <col min="3048" max="3048" width="11.7109375" style="1229" bestFit="1" customWidth="1"/>
    <col min="3049" max="3049" width="19.5703125" style="1229" bestFit="1" customWidth="1"/>
    <col min="3050" max="3050" width="13" style="1229" bestFit="1" customWidth="1"/>
    <col min="3051" max="3051" width="19.5703125" style="1229" bestFit="1" customWidth="1"/>
    <col min="3052" max="3052" width="11.85546875" style="1229" bestFit="1" customWidth="1"/>
    <col min="3053" max="3053" width="19.5703125" style="1229" bestFit="1" customWidth="1"/>
    <col min="3054" max="3054" width="14" style="1229" bestFit="1" customWidth="1"/>
    <col min="3055" max="3055" width="19.5703125" style="1229" bestFit="1" customWidth="1"/>
    <col min="3056" max="3057" width="14.42578125" style="1229" customWidth="1"/>
    <col min="3058" max="3058" width="11.5703125" style="1229" bestFit="1" customWidth="1"/>
    <col min="3059" max="3300" width="9.140625" style="1229"/>
    <col min="3301" max="3301" width="18.7109375" style="1229" customWidth="1"/>
    <col min="3302" max="3302" width="18.42578125" style="1229" customWidth="1"/>
    <col min="3303" max="3303" width="19.5703125" style="1229" customWidth="1"/>
    <col min="3304" max="3304" width="11.7109375" style="1229" bestFit="1" customWidth="1"/>
    <col min="3305" max="3305" width="19.5703125" style="1229" bestFit="1" customWidth="1"/>
    <col min="3306" max="3306" width="13" style="1229" bestFit="1" customWidth="1"/>
    <col min="3307" max="3307" width="19.5703125" style="1229" bestFit="1" customWidth="1"/>
    <col min="3308" max="3308" width="11.85546875" style="1229" bestFit="1" customWidth="1"/>
    <col min="3309" max="3309" width="19.5703125" style="1229" bestFit="1" customWidth="1"/>
    <col min="3310" max="3310" width="14" style="1229" bestFit="1" customWidth="1"/>
    <col min="3311" max="3311" width="19.5703125" style="1229" bestFit="1" customWidth="1"/>
    <col min="3312" max="3313" width="14.42578125" style="1229" customWidth="1"/>
    <col min="3314" max="3314" width="11.5703125" style="1229" bestFit="1" customWidth="1"/>
    <col min="3315" max="3556" width="9.140625" style="1229"/>
    <col min="3557" max="3557" width="18.7109375" style="1229" customWidth="1"/>
    <col min="3558" max="3558" width="18.42578125" style="1229" customWidth="1"/>
    <col min="3559" max="3559" width="19.5703125" style="1229" customWidth="1"/>
    <col min="3560" max="3560" width="11.7109375" style="1229" bestFit="1" customWidth="1"/>
    <col min="3561" max="3561" width="19.5703125" style="1229" bestFit="1" customWidth="1"/>
    <col min="3562" max="3562" width="13" style="1229" bestFit="1" customWidth="1"/>
    <col min="3563" max="3563" width="19.5703125" style="1229" bestFit="1" customWidth="1"/>
    <col min="3564" max="3564" width="11.85546875" style="1229" bestFit="1" customWidth="1"/>
    <col min="3565" max="3565" width="19.5703125" style="1229" bestFit="1" customWidth="1"/>
    <col min="3566" max="3566" width="14" style="1229" bestFit="1" customWidth="1"/>
    <col min="3567" max="3567" width="19.5703125" style="1229" bestFit="1" customWidth="1"/>
    <col min="3568" max="3569" width="14.42578125" style="1229" customWidth="1"/>
    <col min="3570" max="3570" width="11.5703125" style="1229" bestFit="1" customWidth="1"/>
    <col min="3571" max="3812" width="9.140625" style="1229"/>
    <col min="3813" max="3813" width="18.7109375" style="1229" customWidth="1"/>
    <col min="3814" max="3814" width="18.42578125" style="1229" customWidth="1"/>
    <col min="3815" max="3815" width="19.5703125" style="1229" customWidth="1"/>
    <col min="3816" max="3816" width="11.7109375" style="1229" bestFit="1" customWidth="1"/>
    <col min="3817" max="3817" width="19.5703125" style="1229" bestFit="1" customWidth="1"/>
    <col min="3818" max="3818" width="13" style="1229" bestFit="1" customWidth="1"/>
    <col min="3819" max="3819" width="19.5703125" style="1229" bestFit="1" customWidth="1"/>
    <col min="3820" max="3820" width="11.85546875" style="1229" bestFit="1" customWidth="1"/>
    <col min="3821" max="3821" width="19.5703125" style="1229" bestFit="1" customWidth="1"/>
    <col min="3822" max="3822" width="14" style="1229" bestFit="1" customWidth="1"/>
    <col min="3823" max="3823" width="19.5703125" style="1229" bestFit="1" customWidth="1"/>
    <col min="3824" max="3825" width="14.42578125" style="1229" customWidth="1"/>
    <col min="3826" max="3826" width="11.5703125" style="1229" bestFit="1" customWidth="1"/>
    <col min="3827" max="4068" width="9.140625" style="1229"/>
    <col min="4069" max="4069" width="18.7109375" style="1229" customWidth="1"/>
    <col min="4070" max="4070" width="18.42578125" style="1229" customWidth="1"/>
    <col min="4071" max="4071" width="19.5703125" style="1229" customWidth="1"/>
    <col min="4072" max="4072" width="11.7109375" style="1229" bestFit="1" customWidth="1"/>
    <col min="4073" max="4073" width="19.5703125" style="1229" bestFit="1" customWidth="1"/>
    <col min="4074" max="4074" width="13" style="1229" bestFit="1" customWidth="1"/>
    <col min="4075" max="4075" width="19.5703125" style="1229" bestFit="1" customWidth="1"/>
    <col min="4076" max="4076" width="11.85546875" style="1229" bestFit="1" customWidth="1"/>
    <col min="4077" max="4077" width="19.5703125" style="1229" bestFit="1" customWidth="1"/>
    <col min="4078" max="4078" width="14" style="1229" bestFit="1" customWidth="1"/>
    <col min="4079" max="4079" width="19.5703125" style="1229" bestFit="1" customWidth="1"/>
    <col min="4080" max="4081" width="14.42578125" style="1229" customWidth="1"/>
    <col min="4082" max="4082" width="11.5703125" style="1229" bestFit="1" customWidth="1"/>
    <col min="4083" max="4324" width="9.140625" style="1229"/>
    <col min="4325" max="4325" width="18.7109375" style="1229" customWidth="1"/>
    <col min="4326" max="4326" width="18.42578125" style="1229" customWidth="1"/>
    <col min="4327" max="4327" width="19.5703125" style="1229" customWidth="1"/>
    <col min="4328" max="4328" width="11.7109375" style="1229" bestFit="1" customWidth="1"/>
    <col min="4329" max="4329" width="19.5703125" style="1229" bestFit="1" customWidth="1"/>
    <col min="4330" max="4330" width="13" style="1229" bestFit="1" customWidth="1"/>
    <col min="4331" max="4331" width="19.5703125" style="1229" bestFit="1" customWidth="1"/>
    <col min="4332" max="4332" width="11.85546875" style="1229" bestFit="1" customWidth="1"/>
    <col min="4333" max="4333" width="19.5703125" style="1229" bestFit="1" customWidth="1"/>
    <col min="4334" max="4334" width="14" style="1229" bestFit="1" customWidth="1"/>
    <col min="4335" max="4335" width="19.5703125" style="1229" bestFit="1" customWidth="1"/>
    <col min="4336" max="4337" width="14.42578125" style="1229" customWidth="1"/>
    <col min="4338" max="4338" width="11.5703125" style="1229" bestFit="1" customWidth="1"/>
    <col min="4339" max="4580" width="9.140625" style="1229"/>
    <col min="4581" max="4581" width="18.7109375" style="1229" customWidth="1"/>
    <col min="4582" max="4582" width="18.42578125" style="1229" customWidth="1"/>
    <col min="4583" max="4583" width="19.5703125" style="1229" customWidth="1"/>
    <col min="4584" max="4584" width="11.7109375" style="1229" bestFit="1" customWidth="1"/>
    <col min="4585" max="4585" width="19.5703125" style="1229" bestFit="1" customWidth="1"/>
    <col min="4586" max="4586" width="13" style="1229" bestFit="1" customWidth="1"/>
    <col min="4587" max="4587" width="19.5703125" style="1229" bestFit="1" customWidth="1"/>
    <col min="4588" max="4588" width="11.85546875" style="1229" bestFit="1" customWidth="1"/>
    <col min="4589" max="4589" width="19.5703125" style="1229" bestFit="1" customWidth="1"/>
    <col min="4590" max="4590" width="14" style="1229" bestFit="1" customWidth="1"/>
    <col min="4591" max="4591" width="19.5703125" style="1229" bestFit="1" customWidth="1"/>
    <col min="4592" max="4593" width="14.42578125" style="1229" customWidth="1"/>
    <col min="4594" max="4594" width="11.5703125" style="1229" bestFit="1" customWidth="1"/>
    <col min="4595" max="4836" width="9.140625" style="1229"/>
    <col min="4837" max="4837" width="18.7109375" style="1229" customWidth="1"/>
    <col min="4838" max="4838" width="18.42578125" style="1229" customWidth="1"/>
    <col min="4839" max="4839" width="19.5703125" style="1229" customWidth="1"/>
    <col min="4840" max="4840" width="11.7109375" style="1229" bestFit="1" customWidth="1"/>
    <col min="4841" max="4841" width="19.5703125" style="1229" bestFit="1" customWidth="1"/>
    <col min="4842" max="4842" width="13" style="1229" bestFit="1" customWidth="1"/>
    <col min="4843" max="4843" width="19.5703125" style="1229" bestFit="1" customWidth="1"/>
    <col min="4844" max="4844" width="11.85546875" style="1229" bestFit="1" customWidth="1"/>
    <col min="4845" max="4845" width="19.5703125" style="1229" bestFit="1" customWidth="1"/>
    <col min="4846" max="4846" width="14" style="1229" bestFit="1" customWidth="1"/>
    <col min="4847" max="4847" width="19.5703125" style="1229" bestFit="1" customWidth="1"/>
    <col min="4848" max="4849" width="14.42578125" style="1229" customWidth="1"/>
    <col min="4850" max="4850" width="11.5703125" style="1229" bestFit="1" customWidth="1"/>
    <col min="4851" max="5092" width="9.140625" style="1229"/>
    <col min="5093" max="5093" width="18.7109375" style="1229" customWidth="1"/>
    <col min="5094" max="5094" width="18.42578125" style="1229" customWidth="1"/>
    <col min="5095" max="5095" width="19.5703125" style="1229" customWidth="1"/>
    <col min="5096" max="5096" width="11.7109375" style="1229" bestFit="1" customWidth="1"/>
    <col min="5097" max="5097" width="19.5703125" style="1229" bestFit="1" customWidth="1"/>
    <col min="5098" max="5098" width="13" style="1229" bestFit="1" customWidth="1"/>
    <col min="5099" max="5099" width="19.5703125" style="1229" bestFit="1" customWidth="1"/>
    <col min="5100" max="5100" width="11.85546875" style="1229" bestFit="1" customWidth="1"/>
    <col min="5101" max="5101" width="19.5703125" style="1229" bestFit="1" customWidth="1"/>
    <col min="5102" max="5102" width="14" style="1229" bestFit="1" customWidth="1"/>
    <col min="5103" max="5103" width="19.5703125" style="1229" bestFit="1" customWidth="1"/>
    <col min="5104" max="5105" width="14.42578125" style="1229" customWidth="1"/>
    <col min="5106" max="5106" width="11.5703125" style="1229" bestFit="1" customWidth="1"/>
    <col min="5107" max="5348" width="9.140625" style="1229"/>
    <col min="5349" max="5349" width="18.7109375" style="1229" customWidth="1"/>
    <col min="5350" max="5350" width="18.42578125" style="1229" customWidth="1"/>
    <col min="5351" max="5351" width="19.5703125" style="1229" customWidth="1"/>
    <col min="5352" max="5352" width="11.7109375" style="1229" bestFit="1" customWidth="1"/>
    <col min="5353" max="5353" width="19.5703125" style="1229" bestFit="1" customWidth="1"/>
    <col min="5354" max="5354" width="13" style="1229" bestFit="1" customWidth="1"/>
    <col min="5355" max="5355" width="19.5703125" style="1229" bestFit="1" customWidth="1"/>
    <col min="5356" max="5356" width="11.85546875" style="1229" bestFit="1" customWidth="1"/>
    <col min="5357" max="5357" width="19.5703125" style="1229" bestFit="1" customWidth="1"/>
    <col min="5358" max="5358" width="14" style="1229" bestFit="1" customWidth="1"/>
    <col min="5359" max="5359" width="19.5703125" style="1229" bestFit="1" customWidth="1"/>
    <col min="5360" max="5361" width="14.42578125" style="1229" customWidth="1"/>
    <col min="5362" max="5362" width="11.5703125" style="1229" bestFit="1" customWidth="1"/>
    <col min="5363" max="5604" width="9.140625" style="1229"/>
    <col min="5605" max="5605" width="18.7109375" style="1229" customWidth="1"/>
    <col min="5606" max="5606" width="18.42578125" style="1229" customWidth="1"/>
    <col min="5607" max="5607" width="19.5703125" style="1229" customWidth="1"/>
    <col min="5608" max="5608" width="11.7109375" style="1229" bestFit="1" customWidth="1"/>
    <col min="5609" max="5609" width="19.5703125" style="1229" bestFit="1" customWidth="1"/>
    <col min="5610" max="5610" width="13" style="1229" bestFit="1" customWidth="1"/>
    <col min="5611" max="5611" width="19.5703125" style="1229" bestFit="1" customWidth="1"/>
    <col min="5612" max="5612" width="11.85546875" style="1229" bestFit="1" customWidth="1"/>
    <col min="5613" max="5613" width="19.5703125" style="1229" bestFit="1" customWidth="1"/>
    <col min="5614" max="5614" width="14" style="1229" bestFit="1" customWidth="1"/>
    <col min="5615" max="5615" width="19.5703125" style="1229" bestFit="1" customWidth="1"/>
    <col min="5616" max="5617" width="14.42578125" style="1229" customWidth="1"/>
    <col min="5618" max="5618" width="11.5703125" style="1229" bestFit="1" customWidth="1"/>
    <col min="5619" max="5860" width="9.140625" style="1229"/>
    <col min="5861" max="5861" width="18.7109375" style="1229" customWidth="1"/>
    <col min="5862" max="5862" width="18.42578125" style="1229" customWidth="1"/>
    <col min="5863" max="5863" width="19.5703125" style="1229" customWidth="1"/>
    <col min="5864" max="5864" width="11.7109375" style="1229" bestFit="1" customWidth="1"/>
    <col min="5865" max="5865" width="19.5703125" style="1229" bestFit="1" customWidth="1"/>
    <col min="5866" max="5866" width="13" style="1229" bestFit="1" customWidth="1"/>
    <col min="5867" max="5867" width="19.5703125" style="1229" bestFit="1" customWidth="1"/>
    <col min="5868" max="5868" width="11.85546875" style="1229" bestFit="1" customWidth="1"/>
    <col min="5869" max="5869" width="19.5703125" style="1229" bestFit="1" customWidth="1"/>
    <col min="5870" max="5870" width="14" style="1229" bestFit="1" customWidth="1"/>
    <col min="5871" max="5871" width="19.5703125" style="1229" bestFit="1" customWidth="1"/>
    <col min="5872" max="5873" width="14.42578125" style="1229" customWidth="1"/>
    <col min="5874" max="5874" width="11.5703125" style="1229" bestFit="1" customWidth="1"/>
    <col min="5875" max="6116" width="9.140625" style="1229"/>
    <col min="6117" max="6117" width="18.7109375" style="1229" customWidth="1"/>
    <col min="6118" max="6118" width="18.42578125" style="1229" customWidth="1"/>
    <col min="6119" max="6119" width="19.5703125" style="1229" customWidth="1"/>
    <col min="6120" max="6120" width="11.7109375" style="1229" bestFit="1" customWidth="1"/>
    <col min="6121" max="6121" width="19.5703125" style="1229" bestFit="1" customWidth="1"/>
    <col min="6122" max="6122" width="13" style="1229" bestFit="1" customWidth="1"/>
    <col min="6123" max="6123" width="19.5703125" style="1229" bestFit="1" customWidth="1"/>
    <col min="6124" max="6124" width="11.85546875" style="1229" bestFit="1" customWidth="1"/>
    <col min="6125" max="6125" width="19.5703125" style="1229" bestFit="1" customWidth="1"/>
    <col min="6126" max="6126" width="14" style="1229" bestFit="1" customWidth="1"/>
    <col min="6127" max="6127" width="19.5703125" style="1229" bestFit="1" customWidth="1"/>
    <col min="6128" max="6129" width="14.42578125" style="1229" customWidth="1"/>
    <col min="6130" max="6130" width="11.5703125" style="1229" bestFit="1" customWidth="1"/>
    <col min="6131" max="6372" width="9.140625" style="1229"/>
    <col min="6373" max="6373" width="18.7109375" style="1229" customWidth="1"/>
    <col min="6374" max="6374" width="18.42578125" style="1229" customWidth="1"/>
    <col min="6375" max="6375" width="19.5703125" style="1229" customWidth="1"/>
    <col min="6376" max="6376" width="11.7109375" style="1229" bestFit="1" customWidth="1"/>
    <col min="6377" max="6377" width="19.5703125" style="1229" bestFit="1" customWidth="1"/>
    <col min="6378" max="6378" width="13" style="1229" bestFit="1" customWidth="1"/>
    <col min="6379" max="6379" width="19.5703125" style="1229" bestFit="1" customWidth="1"/>
    <col min="6380" max="6380" width="11.85546875" style="1229" bestFit="1" customWidth="1"/>
    <col min="6381" max="6381" width="19.5703125" style="1229" bestFit="1" customWidth="1"/>
    <col min="6382" max="6382" width="14" style="1229" bestFit="1" customWidth="1"/>
    <col min="6383" max="6383" width="19.5703125" style="1229" bestFit="1" customWidth="1"/>
    <col min="6384" max="6385" width="14.42578125" style="1229" customWidth="1"/>
    <col min="6386" max="6386" width="11.5703125" style="1229" bestFit="1" customWidth="1"/>
    <col min="6387" max="6628" width="9.140625" style="1229"/>
    <col min="6629" max="6629" width="18.7109375" style="1229" customWidth="1"/>
    <col min="6630" max="6630" width="18.42578125" style="1229" customWidth="1"/>
    <col min="6631" max="6631" width="19.5703125" style="1229" customWidth="1"/>
    <col min="6632" max="6632" width="11.7109375" style="1229" bestFit="1" customWidth="1"/>
    <col min="6633" max="6633" width="19.5703125" style="1229" bestFit="1" customWidth="1"/>
    <col min="6634" max="6634" width="13" style="1229" bestFit="1" customWidth="1"/>
    <col min="6635" max="6635" width="19.5703125" style="1229" bestFit="1" customWidth="1"/>
    <col min="6636" max="6636" width="11.85546875" style="1229" bestFit="1" customWidth="1"/>
    <col min="6637" max="6637" width="19.5703125" style="1229" bestFit="1" customWidth="1"/>
    <col min="6638" max="6638" width="14" style="1229" bestFit="1" customWidth="1"/>
    <col min="6639" max="6639" width="19.5703125" style="1229" bestFit="1" customWidth="1"/>
    <col min="6640" max="6641" width="14.42578125" style="1229" customWidth="1"/>
    <col min="6642" max="6642" width="11.5703125" style="1229" bestFit="1" customWidth="1"/>
    <col min="6643" max="6884" width="9.140625" style="1229"/>
    <col min="6885" max="6885" width="18.7109375" style="1229" customWidth="1"/>
    <col min="6886" max="6886" width="18.42578125" style="1229" customWidth="1"/>
    <col min="6887" max="6887" width="19.5703125" style="1229" customWidth="1"/>
    <col min="6888" max="6888" width="11.7109375" style="1229" bestFit="1" customWidth="1"/>
    <col min="6889" max="6889" width="19.5703125" style="1229" bestFit="1" customWidth="1"/>
    <col min="6890" max="6890" width="13" style="1229" bestFit="1" customWidth="1"/>
    <col min="6891" max="6891" width="19.5703125" style="1229" bestFit="1" customWidth="1"/>
    <col min="6892" max="6892" width="11.85546875" style="1229" bestFit="1" customWidth="1"/>
    <col min="6893" max="6893" width="19.5703125" style="1229" bestFit="1" customWidth="1"/>
    <col min="6894" max="6894" width="14" style="1229" bestFit="1" customWidth="1"/>
    <col min="6895" max="6895" width="19.5703125" style="1229" bestFit="1" customWidth="1"/>
    <col min="6896" max="6897" width="14.42578125" style="1229" customWidth="1"/>
    <col min="6898" max="6898" width="11.5703125" style="1229" bestFit="1" customWidth="1"/>
    <col min="6899" max="7140" width="9.140625" style="1229"/>
    <col min="7141" max="7141" width="18.7109375" style="1229" customWidth="1"/>
    <col min="7142" max="7142" width="18.42578125" style="1229" customWidth="1"/>
    <col min="7143" max="7143" width="19.5703125" style="1229" customWidth="1"/>
    <col min="7144" max="7144" width="11.7109375" style="1229" bestFit="1" customWidth="1"/>
    <col min="7145" max="7145" width="19.5703125" style="1229" bestFit="1" customWidth="1"/>
    <col min="7146" max="7146" width="13" style="1229" bestFit="1" customWidth="1"/>
    <col min="7147" max="7147" width="19.5703125" style="1229" bestFit="1" customWidth="1"/>
    <col min="7148" max="7148" width="11.85546875" style="1229" bestFit="1" customWidth="1"/>
    <col min="7149" max="7149" width="19.5703125" style="1229" bestFit="1" customWidth="1"/>
    <col min="7150" max="7150" width="14" style="1229" bestFit="1" customWidth="1"/>
    <col min="7151" max="7151" width="19.5703125" style="1229" bestFit="1" customWidth="1"/>
    <col min="7152" max="7153" width="14.42578125" style="1229" customWidth="1"/>
    <col min="7154" max="7154" width="11.5703125" style="1229" bestFit="1" customWidth="1"/>
    <col min="7155" max="7396" width="9.140625" style="1229"/>
    <col min="7397" max="7397" width="18.7109375" style="1229" customWidth="1"/>
    <col min="7398" max="7398" width="18.42578125" style="1229" customWidth="1"/>
    <col min="7399" max="7399" width="19.5703125" style="1229" customWidth="1"/>
    <col min="7400" max="7400" width="11.7109375" style="1229" bestFit="1" customWidth="1"/>
    <col min="7401" max="7401" width="19.5703125" style="1229" bestFit="1" customWidth="1"/>
    <col min="7402" max="7402" width="13" style="1229" bestFit="1" customWidth="1"/>
    <col min="7403" max="7403" width="19.5703125" style="1229" bestFit="1" customWidth="1"/>
    <col min="7404" max="7404" width="11.85546875" style="1229" bestFit="1" customWidth="1"/>
    <col min="7405" max="7405" width="19.5703125" style="1229" bestFit="1" customWidth="1"/>
    <col min="7406" max="7406" width="14" style="1229" bestFit="1" customWidth="1"/>
    <col min="7407" max="7407" width="19.5703125" style="1229" bestFit="1" customWidth="1"/>
    <col min="7408" max="7409" width="14.42578125" style="1229" customWidth="1"/>
    <col min="7410" max="7410" width="11.5703125" style="1229" bestFit="1" customWidth="1"/>
    <col min="7411" max="7652" width="9.140625" style="1229"/>
    <col min="7653" max="7653" width="18.7109375" style="1229" customWidth="1"/>
    <col min="7654" max="7654" width="18.42578125" style="1229" customWidth="1"/>
    <col min="7655" max="7655" width="19.5703125" style="1229" customWidth="1"/>
    <col min="7656" max="7656" width="11.7109375" style="1229" bestFit="1" customWidth="1"/>
    <col min="7657" max="7657" width="19.5703125" style="1229" bestFit="1" customWidth="1"/>
    <col min="7658" max="7658" width="13" style="1229" bestFit="1" customWidth="1"/>
    <col min="7659" max="7659" width="19.5703125" style="1229" bestFit="1" customWidth="1"/>
    <col min="7660" max="7660" width="11.85546875" style="1229" bestFit="1" customWidth="1"/>
    <col min="7661" max="7661" width="19.5703125" style="1229" bestFit="1" customWidth="1"/>
    <col min="7662" max="7662" width="14" style="1229" bestFit="1" customWidth="1"/>
    <col min="7663" max="7663" width="19.5703125" style="1229" bestFit="1" customWidth="1"/>
    <col min="7664" max="7665" width="14.42578125" style="1229" customWidth="1"/>
    <col min="7666" max="7666" width="11.5703125" style="1229" bestFit="1" customWidth="1"/>
    <col min="7667" max="7908" width="9.140625" style="1229"/>
    <col min="7909" max="7909" width="18.7109375" style="1229" customWidth="1"/>
    <col min="7910" max="7910" width="18.42578125" style="1229" customWidth="1"/>
    <col min="7911" max="7911" width="19.5703125" style="1229" customWidth="1"/>
    <col min="7912" max="7912" width="11.7109375" style="1229" bestFit="1" customWidth="1"/>
    <col min="7913" max="7913" width="19.5703125" style="1229" bestFit="1" customWidth="1"/>
    <col min="7914" max="7914" width="13" style="1229" bestFit="1" customWidth="1"/>
    <col min="7915" max="7915" width="19.5703125" style="1229" bestFit="1" customWidth="1"/>
    <col min="7916" max="7916" width="11.85546875" style="1229" bestFit="1" customWidth="1"/>
    <col min="7917" max="7917" width="19.5703125" style="1229" bestFit="1" customWidth="1"/>
    <col min="7918" max="7918" width="14" style="1229" bestFit="1" customWidth="1"/>
    <col min="7919" max="7919" width="19.5703125" style="1229" bestFit="1" customWidth="1"/>
    <col min="7920" max="7921" width="14.42578125" style="1229" customWidth="1"/>
    <col min="7922" max="7922" width="11.5703125" style="1229" bestFit="1" customWidth="1"/>
    <col min="7923" max="8164" width="9.140625" style="1229"/>
    <col min="8165" max="8165" width="18.7109375" style="1229" customWidth="1"/>
    <col min="8166" max="8166" width="18.42578125" style="1229" customWidth="1"/>
    <col min="8167" max="8167" width="19.5703125" style="1229" customWidth="1"/>
    <col min="8168" max="8168" width="11.7109375" style="1229" bestFit="1" customWidth="1"/>
    <col min="8169" max="8169" width="19.5703125" style="1229" bestFit="1" customWidth="1"/>
    <col min="8170" max="8170" width="13" style="1229" bestFit="1" customWidth="1"/>
    <col min="8171" max="8171" width="19.5703125" style="1229" bestFit="1" customWidth="1"/>
    <col min="8172" max="8172" width="11.85546875" style="1229" bestFit="1" customWidth="1"/>
    <col min="8173" max="8173" width="19.5703125" style="1229" bestFit="1" customWidth="1"/>
    <col min="8174" max="8174" width="14" style="1229" bestFit="1" customWidth="1"/>
    <col min="8175" max="8175" width="19.5703125" style="1229" bestFit="1" customWidth="1"/>
    <col min="8176" max="8177" width="14.42578125" style="1229" customWidth="1"/>
    <col min="8178" max="8178" width="11.5703125" style="1229" bestFit="1" customWidth="1"/>
    <col min="8179" max="8420" width="9.140625" style="1229"/>
    <col min="8421" max="8421" width="18.7109375" style="1229" customWidth="1"/>
    <col min="8422" max="8422" width="18.42578125" style="1229" customWidth="1"/>
    <col min="8423" max="8423" width="19.5703125" style="1229" customWidth="1"/>
    <col min="8424" max="8424" width="11.7109375" style="1229" bestFit="1" customWidth="1"/>
    <col min="8425" max="8425" width="19.5703125" style="1229" bestFit="1" customWidth="1"/>
    <col min="8426" max="8426" width="13" style="1229" bestFit="1" customWidth="1"/>
    <col min="8427" max="8427" width="19.5703125" style="1229" bestFit="1" customWidth="1"/>
    <col min="8428" max="8428" width="11.85546875" style="1229" bestFit="1" customWidth="1"/>
    <col min="8429" max="8429" width="19.5703125" style="1229" bestFit="1" customWidth="1"/>
    <col min="8430" max="8430" width="14" style="1229" bestFit="1" customWidth="1"/>
    <col min="8431" max="8431" width="19.5703125" style="1229" bestFit="1" customWidth="1"/>
    <col min="8432" max="8433" width="14.42578125" style="1229" customWidth="1"/>
    <col min="8434" max="8434" width="11.5703125" style="1229" bestFit="1" customWidth="1"/>
    <col min="8435" max="8676" width="9.140625" style="1229"/>
    <col min="8677" max="8677" width="18.7109375" style="1229" customWidth="1"/>
    <col min="8678" max="8678" width="18.42578125" style="1229" customWidth="1"/>
    <col min="8679" max="8679" width="19.5703125" style="1229" customWidth="1"/>
    <col min="8680" max="8680" width="11.7109375" style="1229" bestFit="1" customWidth="1"/>
    <col min="8681" max="8681" width="19.5703125" style="1229" bestFit="1" customWidth="1"/>
    <col min="8682" max="8682" width="13" style="1229" bestFit="1" customWidth="1"/>
    <col min="8683" max="8683" width="19.5703125" style="1229" bestFit="1" customWidth="1"/>
    <col min="8684" max="8684" width="11.85546875" style="1229" bestFit="1" customWidth="1"/>
    <col min="8685" max="8685" width="19.5703125" style="1229" bestFit="1" customWidth="1"/>
    <col min="8686" max="8686" width="14" style="1229" bestFit="1" customWidth="1"/>
    <col min="8687" max="8687" width="19.5703125" style="1229" bestFit="1" customWidth="1"/>
    <col min="8688" max="8689" width="14.42578125" style="1229" customWidth="1"/>
    <col min="8690" max="8690" width="11.5703125" style="1229" bestFit="1" customWidth="1"/>
    <col min="8691" max="8932" width="9.140625" style="1229"/>
    <col min="8933" max="8933" width="18.7109375" style="1229" customWidth="1"/>
    <col min="8934" max="8934" width="18.42578125" style="1229" customWidth="1"/>
    <col min="8935" max="8935" width="19.5703125" style="1229" customWidth="1"/>
    <col min="8936" max="8936" width="11.7109375" style="1229" bestFit="1" customWidth="1"/>
    <col min="8937" max="8937" width="19.5703125" style="1229" bestFit="1" customWidth="1"/>
    <col min="8938" max="8938" width="13" style="1229" bestFit="1" customWidth="1"/>
    <col min="8939" max="8939" width="19.5703125" style="1229" bestFit="1" customWidth="1"/>
    <col min="8940" max="8940" width="11.85546875" style="1229" bestFit="1" customWidth="1"/>
    <col min="8941" max="8941" width="19.5703125" style="1229" bestFit="1" customWidth="1"/>
    <col min="8942" max="8942" width="14" style="1229" bestFit="1" customWidth="1"/>
    <col min="8943" max="8943" width="19.5703125" style="1229" bestFit="1" customWidth="1"/>
    <col min="8944" max="8945" width="14.42578125" style="1229" customWidth="1"/>
    <col min="8946" max="8946" width="11.5703125" style="1229" bestFit="1" customWidth="1"/>
    <col min="8947" max="9188" width="9.140625" style="1229"/>
    <col min="9189" max="9189" width="18.7109375" style="1229" customWidth="1"/>
    <col min="9190" max="9190" width="18.42578125" style="1229" customWidth="1"/>
    <col min="9191" max="9191" width="19.5703125" style="1229" customWidth="1"/>
    <col min="9192" max="9192" width="11.7109375" style="1229" bestFit="1" customWidth="1"/>
    <col min="9193" max="9193" width="19.5703125" style="1229" bestFit="1" customWidth="1"/>
    <col min="9194" max="9194" width="13" style="1229" bestFit="1" customWidth="1"/>
    <col min="9195" max="9195" width="19.5703125" style="1229" bestFit="1" customWidth="1"/>
    <col min="9196" max="9196" width="11.85546875" style="1229" bestFit="1" customWidth="1"/>
    <col min="9197" max="9197" width="19.5703125" style="1229" bestFit="1" customWidth="1"/>
    <col min="9198" max="9198" width="14" style="1229" bestFit="1" customWidth="1"/>
    <col min="9199" max="9199" width="19.5703125" style="1229" bestFit="1" customWidth="1"/>
    <col min="9200" max="9201" width="14.42578125" style="1229" customWidth="1"/>
    <col min="9202" max="9202" width="11.5703125" style="1229" bestFit="1" customWidth="1"/>
    <col min="9203" max="9444" width="9.140625" style="1229"/>
    <col min="9445" max="9445" width="18.7109375" style="1229" customWidth="1"/>
    <col min="9446" max="9446" width="18.42578125" style="1229" customWidth="1"/>
    <col min="9447" max="9447" width="19.5703125" style="1229" customWidth="1"/>
    <col min="9448" max="9448" width="11.7109375" style="1229" bestFit="1" customWidth="1"/>
    <col min="9449" max="9449" width="19.5703125" style="1229" bestFit="1" customWidth="1"/>
    <col min="9450" max="9450" width="13" style="1229" bestFit="1" customWidth="1"/>
    <col min="9451" max="9451" width="19.5703125" style="1229" bestFit="1" customWidth="1"/>
    <col min="9452" max="9452" width="11.85546875" style="1229" bestFit="1" customWidth="1"/>
    <col min="9453" max="9453" width="19.5703125" style="1229" bestFit="1" customWidth="1"/>
    <col min="9454" max="9454" width="14" style="1229" bestFit="1" customWidth="1"/>
    <col min="9455" max="9455" width="19.5703125" style="1229" bestFit="1" customWidth="1"/>
    <col min="9456" max="9457" width="14.42578125" style="1229" customWidth="1"/>
    <col min="9458" max="9458" width="11.5703125" style="1229" bestFit="1" customWidth="1"/>
    <col min="9459" max="9700" width="9.140625" style="1229"/>
    <col min="9701" max="9701" width="18.7109375" style="1229" customWidth="1"/>
    <col min="9702" max="9702" width="18.42578125" style="1229" customWidth="1"/>
    <col min="9703" max="9703" width="19.5703125" style="1229" customWidth="1"/>
    <col min="9704" max="9704" width="11.7109375" style="1229" bestFit="1" customWidth="1"/>
    <col min="9705" max="9705" width="19.5703125" style="1229" bestFit="1" customWidth="1"/>
    <col min="9706" max="9706" width="13" style="1229" bestFit="1" customWidth="1"/>
    <col min="9707" max="9707" width="19.5703125" style="1229" bestFit="1" customWidth="1"/>
    <col min="9708" max="9708" width="11.85546875" style="1229" bestFit="1" customWidth="1"/>
    <col min="9709" max="9709" width="19.5703125" style="1229" bestFit="1" customWidth="1"/>
    <col min="9710" max="9710" width="14" style="1229" bestFit="1" customWidth="1"/>
    <col min="9711" max="9711" width="19.5703125" style="1229" bestFit="1" customWidth="1"/>
    <col min="9712" max="9713" width="14.42578125" style="1229" customWidth="1"/>
    <col min="9714" max="9714" width="11.5703125" style="1229" bestFit="1" customWidth="1"/>
    <col min="9715" max="9956" width="9.140625" style="1229"/>
    <col min="9957" max="9957" width="18.7109375" style="1229" customWidth="1"/>
    <col min="9958" max="9958" width="18.42578125" style="1229" customWidth="1"/>
    <col min="9959" max="9959" width="19.5703125" style="1229" customWidth="1"/>
    <col min="9960" max="9960" width="11.7109375" style="1229" bestFit="1" customWidth="1"/>
    <col min="9961" max="9961" width="19.5703125" style="1229" bestFit="1" customWidth="1"/>
    <col min="9962" max="9962" width="13" style="1229" bestFit="1" customWidth="1"/>
    <col min="9963" max="9963" width="19.5703125" style="1229" bestFit="1" customWidth="1"/>
    <col min="9964" max="9964" width="11.85546875" style="1229" bestFit="1" customWidth="1"/>
    <col min="9965" max="9965" width="19.5703125" style="1229" bestFit="1" customWidth="1"/>
    <col min="9966" max="9966" width="14" style="1229" bestFit="1" customWidth="1"/>
    <col min="9967" max="9967" width="19.5703125" style="1229" bestFit="1" customWidth="1"/>
    <col min="9968" max="9969" width="14.42578125" style="1229" customWidth="1"/>
    <col min="9970" max="9970" width="11.5703125" style="1229" bestFit="1" customWidth="1"/>
    <col min="9971" max="10212" width="9.140625" style="1229"/>
    <col min="10213" max="10213" width="18.7109375" style="1229" customWidth="1"/>
    <col min="10214" max="10214" width="18.42578125" style="1229" customWidth="1"/>
    <col min="10215" max="10215" width="19.5703125" style="1229" customWidth="1"/>
    <col min="10216" max="10216" width="11.7109375" style="1229" bestFit="1" customWidth="1"/>
    <col min="10217" max="10217" width="19.5703125" style="1229" bestFit="1" customWidth="1"/>
    <col min="10218" max="10218" width="13" style="1229" bestFit="1" customWidth="1"/>
    <col min="10219" max="10219" width="19.5703125" style="1229" bestFit="1" customWidth="1"/>
    <col min="10220" max="10220" width="11.85546875" style="1229" bestFit="1" customWidth="1"/>
    <col min="10221" max="10221" width="19.5703125" style="1229" bestFit="1" customWidth="1"/>
    <col min="10222" max="10222" width="14" style="1229" bestFit="1" customWidth="1"/>
    <col min="10223" max="10223" width="19.5703125" style="1229" bestFit="1" customWidth="1"/>
    <col min="10224" max="10225" width="14.42578125" style="1229" customWidth="1"/>
    <col min="10226" max="10226" width="11.5703125" style="1229" bestFit="1" customWidth="1"/>
    <col min="10227" max="10468" width="9.140625" style="1229"/>
    <col min="10469" max="10469" width="18.7109375" style="1229" customWidth="1"/>
    <col min="10470" max="10470" width="18.42578125" style="1229" customWidth="1"/>
    <col min="10471" max="10471" width="19.5703125" style="1229" customWidth="1"/>
    <col min="10472" max="10472" width="11.7109375" style="1229" bestFit="1" customWidth="1"/>
    <col min="10473" max="10473" width="19.5703125" style="1229" bestFit="1" customWidth="1"/>
    <col min="10474" max="10474" width="13" style="1229" bestFit="1" customWidth="1"/>
    <col min="10475" max="10475" width="19.5703125" style="1229" bestFit="1" customWidth="1"/>
    <col min="10476" max="10476" width="11.85546875" style="1229" bestFit="1" customWidth="1"/>
    <col min="10477" max="10477" width="19.5703125" style="1229" bestFit="1" customWidth="1"/>
    <col min="10478" max="10478" width="14" style="1229" bestFit="1" customWidth="1"/>
    <col min="10479" max="10479" width="19.5703125" style="1229" bestFit="1" customWidth="1"/>
    <col min="10480" max="10481" width="14.42578125" style="1229" customWidth="1"/>
    <col min="10482" max="10482" width="11.5703125" style="1229" bestFit="1" customWidth="1"/>
    <col min="10483" max="10724" width="9.140625" style="1229"/>
    <col min="10725" max="10725" width="18.7109375" style="1229" customWidth="1"/>
    <col min="10726" max="10726" width="18.42578125" style="1229" customWidth="1"/>
    <col min="10727" max="10727" width="19.5703125" style="1229" customWidth="1"/>
    <col min="10728" max="10728" width="11.7109375" style="1229" bestFit="1" customWidth="1"/>
    <col min="10729" max="10729" width="19.5703125" style="1229" bestFit="1" customWidth="1"/>
    <col min="10730" max="10730" width="13" style="1229" bestFit="1" customWidth="1"/>
    <col min="10731" max="10731" width="19.5703125" style="1229" bestFit="1" customWidth="1"/>
    <col min="10732" max="10732" width="11.85546875" style="1229" bestFit="1" customWidth="1"/>
    <col min="10733" max="10733" width="19.5703125" style="1229" bestFit="1" customWidth="1"/>
    <col min="10734" max="10734" width="14" style="1229" bestFit="1" customWidth="1"/>
    <col min="10735" max="10735" width="19.5703125" style="1229" bestFit="1" customWidth="1"/>
    <col min="10736" max="10737" width="14.42578125" style="1229" customWidth="1"/>
    <col min="10738" max="10738" width="11.5703125" style="1229" bestFit="1" customWidth="1"/>
    <col min="10739" max="10980" width="9.140625" style="1229"/>
    <col min="10981" max="10981" width="18.7109375" style="1229" customWidth="1"/>
    <col min="10982" max="10982" width="18.42578125" style="1229" customWidth="1"/>
    <col min="10983" max="10983" width="19.5703125" style="1229" customWidth="1"/>
    <col min="10984" max="10984" width="11.7109375" style="1229" bestFit="1" customWidth="1"/>
    <col min="10985" max="10985" width="19.5703125" style="1229" bestFit="1" customWidth="1"/>
    <col min="10986" max="10986" width="13" style="1229" bestFit="1" customWidth="1"/>
    <col min="10987" max="10987" width="19.5703125" style="1229" bestFit="1" customWidth="1"/>
    <col min="10988" max="10988" width="11.85546875" style="1229" bestFit="1" customWidth="1"/>
    <col min="10989" max="10989" width="19.5703125" style="1229" bestFit="1" customWidth="1"/>
    <col min="10990" max="10990" width="14" style="1229" bestFit="1" customWidth="1"/>
    <col min="10991" max="10991" width="19.5703125" style="1229" bestFit="1" customWidth="1"/>
    <col min="10992" max="10993" width="14.42578125" style="1229" customWidth="1"/>
    <col min="10994" max="10994" width="11.5703125" style="1229" bestFit="1" customWidth="1"/>
    <col min="10995" max="11236" width="9.140625" style="1229"/>
    <col min="11237" max="11237" width="18.7109375" style="1229" customWidth="1"/>
    <col min="11238" max="11238" width="18.42578125" style="1229" customWidth="1"/>
    <col min="11239" max="11239" width="19.5703125" style="1229" customWidth="1"/>
    <col min="11240" max="11240" width="11.7109375" style="1229" bestFit="1" customWidth="1"/>
    <col min="11241" max="11241" width="19.5703125" style="1229" bestFit="1" customWidth="1"/>
    <col min="11242" max="11242" width="13" style="1229" bestFit="1" customWidth="1"/>
    <col min="11243" max="11243" width="19.5703125" style="1229" bestFit="1" customWidth="1"/>
    <col min="11244" max="11244" width="11.85546875" style="1229" bestFit="1" customWidth="1"/>
    <col min="11245" max="11245" width="19.5703125" style="1229" bestFit="1" customWidth="1"/>
    <col min="11246" max="11246" width="14" style="1229" bestFit="1" customWidth="1"/>
    <col min="11247" max="11247" width="19.5703125" style="1229" bestFit="1" customWidth="1"/>
    <col min="11248" max="11249" width="14.42578125" style="1229" customWidth="1"/>
    <col min="11250" max="11250" width="11.5703125" style="1229" bestFit="1" customWidth="1"/>
    <col min="11251" max="11492" width="9.140625" style="1229"/>
    <col min="11493" max="11493" width="18.7109375" style="1229" customWidth="1"/>
    <col min="11494" max="11494" width="18.42578125" style="1229" customWidth="1"/>
    <col min="11495" max="11495" width="19.5703125" style="1229" customWidth="1"/>
    <col min="11496" max="11496" width="11.7109375" style="1229" bestFit="1" customWidth="1"/>
    <col min="11497" max="11497" width="19.5703125" style="1229" bestFit="1" customWidth="1"/>
    <col min="11498" max="11498" width="13" style="1229" bestFit="1" customWidth="1"/>
    <col min="11499" max="11499" width="19.5703125" style="1229" bestFit="1" customWidth="1"/>
    <col min="11500" max="11500" width="11.85546875" style="1229" bestFit="1" customWidth="1"/>
    <col min="11501" max="11501" width="19.5703125" style="1229" bestFit="1" customWidth="1"/>
    <col min="11502" max="11502" width="14" style="1229" bestFit="1" customWidth="1"/>
    <col min="11503" max="11503" width="19.5703125" style="1229" bestFit="1" customWidth="1"/>
    <col min="11504" max="11505" width="14.42578125" style="1229" customWidth="1"/>
    <col min="11506" max="11506" width="11.5703125" style="1229" bestFit="1" customWidth="1"/>
    <col min="11507" max="11748" width="9.140625" style="1229"/>
    <col min="11749" max="11749" width="18.7109375" style="1229" customWidth="1"/>
    <col min="11750" max="11750" width="18.42578125" style="1229" customWidth="1"/>
    <col min="11751" max="11751" width="19.5703125" style="1229" customWidth="1"/>
    <col min="11752" max="11752" width="11.7109375" style="1229" bestFit="1" customWidth="1"/>
    <col min="11753" max="11753" width="19.5703125" style="1229" bestFit="1" customWidth="1"/>
    <col min="11754" max="11754" width="13" style="1229" bestFit="1" customWidth="1"/>
    <col min="11755" max="11755" width="19.5703125" style="1229" bestFit="1" customWidth="1"/>
    <col min="11756" max="11756" width="11.85546875" style="1229" bestFit="1" customWidth="1"/>
    <col min="11757" max="11757" width="19.5703125" style="1229" bestFit="1" customWidth="1"/>
    <col min="11758" max="11758" width="14" style="1229" bestFit="1" customWidth="1"/>
    <col min="11759" max="11759" width="19.5703125" style="1229" bestFit="1" customWidth="1"/>
    <col min="11760" max="11761" width="14.42578125" style="1229" customWidth="1"/>
    <col min="11762" max="11762" width="11.5703125" style="1229" bestFit="1" customWidth="1"/>
    <col min="11763" max="12004" width="9.140625" style="1229"/>
    <col min="12005" max="12005" width="18.7109375" style="1229" customWidth="1"/>
    <col min="12006" max="12006" width="18.42578125" style="1229" customWidth="1"/>
    <col min="12007" max="12007" width="19.5703125" style="1229" customWidth="1"/>
    <col min="12008" max="12008" width="11.7109375" style="1229" bestFit="1" customWidth="1"/>
    <col min="12009" max="12009" width="19.5703125" style="1229" bestFit="1" customWidth="1"/>
    <col min="12010" max="12010" width="13" style="1229" bestFit="1" customWidth="1"/>
    <col min="12011" max="12011" width="19.5703125" style="1229" bestFit="1" customWidth="1"/>
    <col min="12012" max="12012" width="11.85546875" style="1229" bestFit="1" customWidth="1"/>
    <col min="12013" max="12013" width="19.5703125" style="1229" bestFit="1" customWidth="1"/>
    <col min="12014" max="12014" width="14" style="1229" bestFit="1" customWidth="1"/>
    <col min="12015" max="12015" width="19.5703125" style="1229" bestFit="1" customWidth="1"/>
    <col min="12016" max="12017" width="14.42578125" style="1229" customWidth="1"/>
    <col min="12018" max="12018" width="11.5703125" style="1229" bestFit="1" customWidth="1"/>
    <col min="12019" max="12260" width="9.140625" style="1229"/>
    <col min="12261" max="12261" width="18.7109375" style="1229" customWidth="1"/>
    <col min="12262" max="12262" width="18.42578125" style="1229" customWidth="1"/>
    <col min="12263" max="12263" width="19.5703125" style="1229" customWidth="1"/>
    <col min="12264" max="12264" width="11.7109375" style="1229" bestFit="1" customWidth="1"/>
    <col min="12265" max="12265" width="19.5703125" style="1229" bestFit="1" customWidth="1"/>
    <col min="12266" max="12266" width="13" style="1229" bestFit="1" customWidth="1"/>
    <col min="12267" max="12267" width="19.5703125" style="1229" bestFit="1" customWidth="1"/>
    <col min="12268" max="12268" width="11.85546875" style="1229" bestFit="1" customWidth="1"/>
    <col min="12269" max="12269" width="19.5703125" style="1229" bestFit="1" customWidth="1"/>
    <col min="12270" max="12270" width="14" style="1229" bestFit="1" customWidth="1"/>
    <col min="12271" max="12271" width="19.5703125" style="1229" bestFit="1" customWidth="1"/>
    <col min="12272" max="12273" width="14.42578125" style="1229" customWidth="1"/>
    <col min="12274" max="12274" width="11.5703125" style="1229" bestFit="1" customWidth="1"/>
    <col min="12275" max="12516" width="9.140625" style="1229"/>
    <col min="12517" max="12517" width="18.7109375" style="1229" customWidth="1"/>
    <col min="12518" max="12518" width="18.42578125" style="1229" customWidth="1"/>
    <col min="12519" max="12519" width="19.5703125" style="1229" customWidth="1"/>
    <col min="12520" max="12520" width="11.7109375" style="1229" bestFit="1" customWidth="1"/>
    <col min="12521" max="12521" width="19.5703125" style="1229" bestFit="1" customWidth="1"/>
    <col min="12522" max="12522" width="13" style="1229" bestFit="1" customWidth="1"/>
    <col min="12523" max="12523" width="19.5703125" style="1229" bestFit="1" customWidth="1"/>
    <col min="12524" max="12524" width="11.85546875" style="1229" bestFit="1" customWidth="1"/>
    <col min="12525" max="12525" width="19.5703125" style="1229" bestFit="1" customWidth="1"/>
    <col min="12526" max="12526" width="14" style="1229" bestFit="1" customWidth="1"/>
    <col min="12527" max="12527" width="19.5703125" style="1229" bestFit="1" customWidth="1"/>
    <col min="12528" max="12529" width="14.42578125" style="1229" customWidth="1"/>
    <col min="12530" max="12530" width="11.5703125" style="1229" bestFit="1" customWidth="1"/>
    <col min="12531" max="12772" width="9.140625" style="1229"/>
    <col min="12773" max="12773" width="18.7109375" style="1229" customWidth="1"/>
    <col min="12774" max="12774" width="18.42578125" style="1229" customWidth="1"/>
    <col min="12775" max="12775" width="19.5703125" style="1229" customWidth="1"/>
    <col min="12776" max="12776" width="11.7109375" style="1229" bestFit="1" customWidth="1"/>
    <col min="12777" max="12777" width="19.5703125" style="1229" bestFit="1" customWidth="1"/>
    <col min="12778" max="12778" width="13" style="1229" bestFit="1" customWidth="1"/>
    <col min="12779" max="12779" width="19.5703125" style="1229" bestFit="1" customWidth="1"/>
    <col min="12780" max="12780" width="11.85546875" style="1229" bestFit="1" customWidth="1"/>
    <col min="12781" max="12781" width="19.5703125" style="1229" bestFit="1" customWidth="1"/>
    <col min="12782" max="12782" width="14" style="1229" bestFit="1" customWidth="1"/>
    <col min="12783" max="12783" width="19.5703125" style="1229" bestFit="1" customWidth="1"/>
    <col min="12784" max="12785" width="14.42578125" style="1229" customWidth="1"/>
    <col min="12786" max="12786" width="11.5703125" style="1229" bestFit="1" customWidth="1"/>
    <col min="12787" max="13028" width="9.140625" style="1229"/>
    <col min="13029" max="13029" width="18.7109375" style="1229" customWidth="1"/>
    <col min="13030" max="13030" width="18.42578125" style="1229" customWidth="1"/>
    <col min="13031" max="13031" width="19.5703125" style="1229" customWidth="1"/>
    <col min="13032" max="13032" width="11.7109375" style="1229" bestFit="1" customWidth="1"/>
    <col min="13033" max="13033" width="19.5703125" style="1229" bestFit="1" customWidth="1"/>
    <col min="13034" max="13034" width="13" style="1229" bestFit="1" customWidth="1"/>
    <col min="13035" max="13035" width="19.5703125" style="1229" bestFit="1" customWidth="1"/>
    <col min="13036" max="13036" width="11.85546875" style="1229" bestFit="1" customWidth="1"/>
    <col min="13037" max="13037" width="19.5703125" style="1229" bestFit="1" customWidth="1"/>
    <col min="13038" max="13038" width="14" style="1229" bestFit="1" customWidth="1"/>
    <col min="13039" max="13039" width="19.5703125" style="1229" bestFit="1" customWidth="1"/>
    <col min="13040" max="13041" width="14.42578125" style="1229" customWidth="1"/>
    <col min="13042" max="13042" width="11.5703125" style="1229" bestFit="1" customWidth="1"/>
    <col min="13043" max="13284" width="9.140625" style="1229"/>
    <col min="13285" max="13285" width="18.7109375" style="1229" customWidth="1"/>
    <col min="13286" max="13286" width="18.42578125" style="1229" customWidth="1"/>
    <col min="13287" max="13287" width="19.5703125" style="1229" customWidth="1"/>
    <col min="13288" max="13288" width="11.7109375" style="1229" bestFit="1" customWidth="1"/>
    <col min="13289" max="13289" width="19.5703125" style="1229" bestFit="1" customWidth="1"/>
    <col min="13290" max="13290" width="13" style="1229" bestFit="1" customWidth="1"/>
    <col min="13291" max="13291" width="19.5703125" style="1229" bestFit="1" customWidth="1"/>
    <col min="13292" max="13292" width="11.85546875" style="1229" bestFit="1" customWidth="1"/>
    <col min="13293" max="13293" width="19.5703125" style="1229" bestFit="1" customWidth="1"/>
    <col min="13294" max="13294" width="14" style="1229" bestFit="1" customWidth="1"/>
    <col min="13295" max="13295" width="19.5703125" style="1229" bestFit="1" customWidth="1"/>
    <col min="13296" max="13297" width="14.42578125" style="1229" customWidth="1"/>
    <col min="13298" max="13298" width="11.5703125" style="1229" bestFit="1" customWidth="1"/>
    <col min="13299" max="13540" width="9.140625" style="1229"/>
    <col min="13541" max="13541" width="18.7109375" style="1229" customWidth="1"/>
    <col min="13542" max="13542" width="18.42578125" style="1229" customWidth="1"/>
    <col min="13543" max="13543" width="19.5703125" style="1229" customWidth="1"/>
    <col min="13544" max="13544" width="11.7109375" style="1229" bestFit="1" customWidth="1"/>
    <col min="13545" max="13545" width="19.5703125" style="1229" bestFit="1" customWidth="1"/>
    <col min="13546" max="13546" width="13" style="1229" bestFit="1" customWidth="1"/>
    <col min="13547" max="13547" width="19.5703125" style="1229" bestFit="1" customWidth="1"/>
    <col min="13548" max="13548" width="11.85546875" style="1229" bestFit="1" customWidth="1"/>
    <col min="13549" max="13549" width="19.5703125" style="1229" bestFit="1" customWidth="1"/>
    <col min="13550" max="13550" width="14" style="1229" bestFit="1" customWidth="1"/>
    <col min="13551" max="13551" width="19.5703125" style="1229" bestFit="1" customWidth="1"/>
    <col min="13552" max="13553" width="14.42578125" style="1229" customWidth="1"/>
    <col min="13554" max="13554" width="11.5703125" style="1229" bestFit="1" customWidth="1"/>
    <col min="13555" max="13796" width="9.140625" style="1229"/>
    <col min="13797" max="13797" width="18.7109375" style="1229" customWidth="1"/>
    <col min="13798" max="13798" width="18.42578125" style="1229" customWidth="1"/>
    <col min="13799" max="13799" width="19.5703125" style="1229" customWidth="1"/>
    <col min="13800" max="13800" width="11.7109375" style="1229" bestFit="1" customWidth="1"/>
    <col min="13801" max="13801" width="19.5703125" style="1229" bestFit="1" customWidth="1"/>
    <col min="13802" max="13802" width="13" style="1229" bestFit="1" customWidth="1"/>
    <col min="13803" max="13803" width="19.5703125" style="1229" bestFit="1" customWidth="1"/>
    <col min="13804" max="13804" width="11.85546875" style="1229" bestFit="1" customWidth="1"/>
    <col min="13805" max="13805" width="19.5703125" style="1229" bestFit="1" customWidth="1"/>
    <col min="13806" max="13806" width="14" style="1229" bestFit="1" customWidth="1"/>
    <col min="13807" max="13807" width="19.5703125" style="1229" bestFit="1" customWidth="1"/>
    <col min="13808" max="13809" width="14.42578125" style="1229" customWidth="1"/>
    <col min="13810" max="13810" width="11.5703125" style="1229" bestFit="1" customWidth="1"/>
    <col min="13811" max="14052" width="9.140625" style="1229"/>
    <col min="14053" max="14053" width="18.7109375" style="1229" customWidth="1"/>
    <col min="14054" max="14054" width="18.42578125" style="1229" customWidth="1"/>
    <col min="14055" max="14055" width="19.5703125" style="1229" customWidth="1"/>
    <col min="14056" max="14056" width="11.7109375" style="1229" bestFit="1" customWidth="1"/>
    <col min="14057" max="14057" width="19.5703125" style="1229" bestFit="1" customWidth="1"/>
    <col min="14058" max="14058" width="13" style="1229" bestFit="1" customWidth="1"/>
    <col min="14059" max="14059" width="19.5703125" style="1229" bestFit="1" customWidth="1"/>
    <col min="14060" max="14060" width="11.85546875" style="1229" bestFit="1" customWidth="1"/>
    <col min="14061" max="14061" width="19.5703125" style="1229" bestFit="1" customWidth="1"/>
    <col min="14062" max="14062" width="14" style="1229" bestFit="1" customWidth="1"/>
    <col min="14063" max="14063" width="19.5703125" style="1229" bestFit="1" customWidth="1"/>
    <col min="14064" max="14065" width="14.42578125" style="1229" customWidth="1"/>
    <col min="14066" max="14066" width="11.5703125" style="1229" bestFit="1" customWidth="1"/>
    <col min="14067" max="14308" width="9.140625" style="1229"/>
    <col min="14309" max="14309" width="18.7109375" style="1229" customWidth="1"/>
    <col min="14310" max="14310" width="18.42578125" style="1229" customWidth="1"/>
    <col min="14311" max="14311" width="19.5703125" style="1229" customWidth="1"/>
    <col min="14312" max="14312" width="11.7109375" style="1229" bestFit="1" customWidth="1"/>
    <col min="14313" max="14313" width="19.5703125" style="1229" bestFit="1" customWidth="1"/>
    <col min="14314" max="14314" width="13" style="1229" bestFit="1" customWidth="1"/>
    <col min="14315" max="14315" width="19.5703125" style="1229" bestFit="1" customWidth="1"/>
    <col min="14316" max="14316" width="11.85546875" style="1229" bestFit="1" customWidth="1"/>
    <col min="14317" max="14317" width="19.5703125" style="1229" bestFit="1" customWidth="1"/>
    <col min="14318" max="14318" width="14" style="1229" bestFit="1" customWidth="1"/>
    <col min="14319" max="14319" width="19.5703125" style="1229" bestFit="1" customWidth="1"/>
    <col min="14320" max="14321" width="14.42578125" style="1229" customWidth="1"/>
    <col min="14322" max="14322" width="11.5703125" style="1229" bestFit="1" customWidth="1"/>
    <col min="14323" max="14564" width="9.140625" style="1229"/>
    <col min="14565" max="14565" width="18.7109375" style="1229" customWidth="1"/>
    <col min="14566" max="14566" width="18.42578125" style="1229" customWidth="1"/>
    <col min="14567" max="14567" width="19.5703125" style="1229" customWidth="1"/>
    <col min="14568" max="14568" width="11.7109375" style="1229" bestFit="1" customWidth="1"/>
    <col min="14569" max="14569" width="19.5703125" style="1229" bestFit="1" customWidth="1"/>
    <col min="14570" max="14570" width="13" style="1229" bestFit="1" customWidth="1"/>
    <col min="14571" max="14571" width="19.5703125" style="1229" bestFit="1" customWidth="1"/>
    <col min="14572" max="14572" width="11.85546875" style="1229" bestFit="1" customWidth="1"/>
    <col min="14573" max="14573" width="19.5703125" style="1229" bestFit="1" customWidth="1"/>
    <col min="14574" max="14574" width="14" style="1229" bestFit="1" customWidth="1"/>
    <col min="14575" max="14575" width="19.5703125" style="1229" bestFit="1" customWidth="1"/>
    <col min="14576" max="14577" width="14.42578125" style="1229" customWidth="1"/>
    <col min="14578" max="14578" width="11.5703125" style="1229" bestFit="1" customWidth="1"/>
    <col min="14579" max="14820" width="9.140625" style="1229"/>
    <col min="14821" max="14821" width="18.7109375" style="1229" customWidth="1"/>
    <col min="14822" max="14822" width="18.42578125" style="1229" customWidth="1"/>
    <col min="14823" max="14823" width="19.5703125" style="1229" customWidth="1"/>
    <col min="14824" max="14824" width="11.7109375" style="1229" bestFit="1" customWidth="1"/>
    <col min="14825" max="14825" width="19.5703125" style="1229" bestFit="1" customWidth="1"/>
    <col min="14826" max="14826" width="13" style="1229" bestFit="1" customWidth="1"/>
    <col min="14827" max="14827" width="19.5703125" style="1229" bestFit="1" customWidth="1"/>
    <col min="14828" max="14828" width="11.85546875" style="1229" bestFit="1" customWidth="1"/>
    <col min="14829" max="14829" width="19.5703125" style="1229" bestFit="1" customWidth="1"/>
    <col min="14830" max="14830" width="14" style="1229" bestFit="1" customWidth="1"/>
    <col min="14831" max="14831" width="19.5703125" style="1229" bestFit="1" customWidth="1"/>
    <col min="14832" max="14833" width="14.42578125" style="1229" customWidth="1"/>
    <col min="14834" max="14834" width="11.5703125" style="1229" bestFit="1" customWidth="1"/>
    <col min="14835" max="15076" width="9.140625" style="1229"/>
    <col min="15077" max="15077" width="18.7109375" style="1229" customWidth="1"/>
    <col min="15078" max="15078" width="18.42578125" style="1229" customWidth="1"/>
    <col min="15079" max="15079" width="19.5703125" style="1229" customWidth="1"/>
    <col min="15080" max="15080" width="11.7109375" style="1229" bestFit="1" customWidth="1"/>
    <col min="15081" max="15081" width="19.5703125" style="1229" bestFit="1" customWidth="1"/>
    <col min="15082" max="15082" width="13" style="1229" bestFit="1" customWidth="1"/>
    <col min="15083" max="15083" width="19.5703125" style="1229" bestFit="1" customWidth="1"/>
    <col min="15084" max="15084" width="11.85546875" style="1229" bestFit="1" customWidth="1"/>
    <col min="15085" max="15085" width="19.5703125" style="1229" bestFit="1" customWidth="1"/>
    <col min="15086" max="15086" width="14" style="1229" bestFit="1" customWidth="1"/>
    <col min="15087" max="15087" width="19.5703125" style="1229" bestFit="1" customWidth="1"/>
    <col min="15088" max="15089" width="14.42578125" style="1229" customWidth="1"/>
    <col min="15090" max="15090" width="11.5703125" style="1229" bestFit="1" customWidth="1"/>
    <col min="15091" max="15332" width="9.140625" style="1229"/>
    <col min="15333" max="15333" width="18.7109375" style="1229" customWidth="1"/>
    <col min="15334" max="15334" width="18.42578125" style="1229" customWidth="1"/>
    <col min="15335" max="15335" width="19.5703125" style="1229" customWidth="1"/>
    <col min="15336" max="15336" width="11.7109375" style="1229" bestFit="1" customWidth="1"/>
    <col min="15337" max="15337" width="19.5703125" style="1229" bestFit="1" customWidth="1"/>
    <col min="15338" max="15338" width="13" style="1229" bestFit="1" customWidth="1"/>
    <col min="15339" max="15339" width="19.5703125" style="1229" bestFit="1" customWidth="1"/>
    <col min="15340" max="15340" width="11.85546875" style="1229" bestFit="1" customWidth="1"/>
    <col min="15341" max="15341" width="19.5703125" style="1229" bestFit="1" customWidth="1"/>
    <col min="15342" max="15342" width="14" style="1229" bestFit="1" customWidth="1"/>
    <col min="15343" max="15343" width="19.5703125" style="1229" bestFit="1" customWidth="1"/>
    <col min="15344" max="15345" width="14.42578125" style="1229" customWidth="1"/>
    <col min="15346" max="15346" width="11.5703125" style="1229" bestFit="1" customWidth="1"/>
    <col min="15347" max="15588" width="9.140625" style="1229"/>
    <col min="15589" max="15589" width="18.7109375" style="1229" customWidth="1"/>
    <col min="15590" max="15590" width="18.42578125" style="1229" customWidth="1"/>
    <col min="15591" max="15591" width="19.5703125" style="1229" customWidth="1"/>
    <col min="15592" max="15592" width="11.7109375" style="1229" bestFit="1" customWidth="1"/>
    <col min="15593" max="15593" width="19.5703125" style="1229" bestFit="1" customWidth="1"/>
    <col min="15594" max="15594" width="13" style="1229" bestFit="1" customWidth="1"/>
    <col min="15595" max="15595" width="19.5703125" style="1229" bestFit="1" customWidth="1"/>
    <col min="15596" max="15596" width="11.85546875" style="1229" bestFit="1" customWidth="1"/>
    <col min="15597" max="15597" width="19.5703125" style="1229" bestFit="1" customWidth="1"/>
    <col min="15598" max="15598" width="14" style="1229" bestFit="1" customWidth="1"/>
    <col min="15599" max="15599" width="19.5703125" style="1229" bestFit="1" customWidth="1"/>
    <col min="15600" max="15601" width="14.42578125" style="1229" customWidth="1"/>
    <col min="15602" max="15602" width="11.5703125" style="1229" bestFit="1" customWidth="1"/>
    <col min="15603" max="15844" width="9.140625" style="1229"/>
    <col min="15845" max="15845" width="18.7109375" style="1229" customWidth="1"/>
    <col min="15846" max="15846" width="18.42578125" style="1229" customWidth="1"/>
    <col min="15847" max="15847" width="19.5703125" style="1229" customWidth="1"/>
    <col min="15848" max="15848" width="11.7109375" style="1229" bestFit="1" customWidth="1"/>
    <col min="15849" max="15849" width="19.5703125" style="1229" bestFit="1" customWidth="1"/>
    <col min="15850" max="15850" width="13" style="1229" bestFit="1" customWidth="1"/>
    <col min="15851" max="15851" width="19.5703125" style="1229" bestFit="1" customWidth="1"/>
    <col min="15852" max="15852" width="11.85546875" style="1229" bestFit="1" customWidth="1"/>
    <col min="15853" max="15853" width="19.5703125" style="1229" bestFit="1" customWidth="1"/>
    <col min="15854" max="15854" width="14" style="1229" bestFit="1" customWidth="1"/>
    <col min="15855" max="15855" width="19.5703125" style="1229" bestFit="1" customWidth="1"/>
    <col min="15856" max="15857" width="14.42578125" style="1229" customWidth="1"/>
    <col min="15858" max="15858" width="11.5703125" style="1229" bestFit="1" customWidth="1"/>
    <col min="15859" max="16100" width="9.140625" style="1229"/>
    <col min="16101" max="16101" width="18.7109375" style="1229" customWidth="1"/>
    <col min="16102" max="16102" width="18.42578125" style="1229" customWidth="1"/>
    <col min="16103" max="16103" width="19.5703125" style="1229" customWidth="1"/>
    <col min="16104" max="16104" width="11.7109375" style="1229" bestFit="1" customWidth="1"/>
    <col min="16105" max="16105" width="19.5703125" style="1229" bestFit="1" customWidth="1"/>
    <col min="16106" max="16106" width="13" style="1229" bestFit="1" customWidth="1"/>
    <col min="16107" max="16107" width="19.5703125" style="1229" bestFit="1" customWidth="1"/>
    <col min="16108" max="16108" width="11.85546875" style="1229" bestFit="1" customWidth="1"/>
    <col min="16109" max="16109" width="19.5703125" style="1229" bestFit="1" customWidth="1"/>
    <col min="16110" max="16110" width="14" style="1229" bestFit="1" customWidth="1"/>
    <col min="16111" max="16111" width="19.5703125" style="1229" bestFit="1" customWidth="1"/>
    <col min="16112" max="16113" width="14.42578125" style="1229" customWidth="1"/>
    <col min="16114" max="16114" width="11.5703125" style="1229" bestFit="1" customWidth="1"/>
    <col min="16115" max="16384" width="9.140625" style="1229"/>
  </cols>
  <sheetData>
    <row r="1" spans="1:17">
      <c r="A1" s="2139" t="s">
        <v>1182</v>
      </c>
      <c r="B1" s="2139"/>
      <c r="C1" s="2139"/>
      <c r="D1" s="2139"/>
      <c r="E1" s="2139"/>
      <c r="F1" s="2139"/>
      <c r="G1" s="2139"/>
      <c r="H1" s="2139"/>
      <c r="I1" s="2139"/>
      <c r="J1" s="2139"/>
      <c r="K1" s="2139"/>
      <c r="L1" s="2139"/>
      <c r="M1" s="2139"/>
      <c r="N1" s="2139"/>
      <c r="O1" s="2139"/>
      <c r="P1" s="2139"/>
      <c r="Q1" s="2139"/>
    </row>
    <row r="2" spans="1:17">
      <c r="A2" s="2140" t="s">
        <v>100</v>
      </c>
      <c r="B2" s="2140"/>
      <c r="C2" s="2140"/>
      <c r="D2" s="2140"/>
      <c r="E2" s="2140"/>
      <c r="F2" s="2140"/>
      <c r="G2" s="2140"/>
      <c r="H2" s="2140"/>
      <c r="I2" s="2140"/>
      <c r="J2" s="2140"/>
      <c r="K2" s="2140"/>
      <c r="L2" s="2140"/>
      <c r="M2" s="2140"/>
      <c r="N2" s="2140"/>
      <c r="O2" s="2140"/>
      <c r="P2" s="2140"/>
      <c r="Q2" s="2140"/>
    </row>
    <row r="3" spans="1:17" ht="16.5" thickBot="1">
      <c r="A3" s="2141" t="s">
        <v>48</v>
      </c>
      <c r="B3" s="2141"/>
      <c r="C3" s="2141"/>
      <c r="D3" s="2141"/>
      <c r="E3" s="2141"/>
      <c r="F3" s="2141"/>
      <c r="G3" s="2141"/>
      <c r="H3" s="2141"/>
      <c r="I3" s="2141"/>
      <c r="J3" s="2141"/>
      <c r="K3" s="2141"/>
      <c r="L3" s="2141"/>
      <c r="M3" s="2141"/>
      <c r="N3" s="2141"/>
      <c r="O3" s="2141"/>
      <c r="P3" s="2141"/>
      <c r="Q3" s="2141"/>
    </row>
    <row r="4" spans="1:17" ht="16.5" thickTop="1">
      <c r="A4" s="2142" t="s">
        <v>639</v>
      </c>
      <c r="B4" s="2145" t="s">
        <v>1183</v>
      </c>
      <c r="C4" s="2146"/>
      <c r="D4" s="2146"/>
      <c r="E4" s="2147"/>
      <c r="F4" s="2146" t="s">
        <v>1184</v>
      </c>
      <c r="G4" s="2146"/>
      <c r="H4" s="2146"/>
      <c r="I4" s="2148"/>
      <c r="J4" s="2145" t="s">
        <v>1185</v>
      </c>
      <c r="K4" s="2146"/>
      <c r="L4" s="2146"/>
      <c r="M4" s="2147"/>
      <c r="N4" s="2146" t="s">
        <v>1186</v>
      </c>
      <c r="O4" s="2146"/>
      <c r="P4" s="2146"/>
      <c r="Q4" s="2148"/>
    </row>
    <row r="5" spans="1:17" ht="15" customHeight="1">
      <c r="A5" s="2143"/>
      <c r="B5" s="2149" t="s">
        <v>33</v>
      </c>
      <c r="C5" s="2150"/>
      <c r="D5" s="2137" t="s">
        <v>110</v>
      </c>
      <c r="E5" s="2151"/>
      <c r="F5" s="2152" t="s">
        <v>33</v>
      </c>
      <c r="G5" s="2153"/>
      <c r="H5" s="2137" t="s">
        <v>110</v>
      </c>
      <c r="I5" s="2138"/>
      <c r="J5" s="2149" t="s">
        <v>33</v>
      </c>
      <c r="K5" s="2150"/>
      <c r="L5" s="2137" t="s">
        <v>110</v>
      </c>
      <c r="M5" s="2151"/>
      <c r="N5" s="2152" t="s">
        <v>33</v>
      </c>
      <c r="O5" s="2153"/>
      <c r="P5" s="2137" t="s">
        <v>110</v>
      </c>
      <c r="Q5" s="2138"/>
    </row>
    <row r="6" spans="1:17" ht="31.5">
      <c r="A6" s="2144"/>
      <c r="B6" s="1230" t="s">
        <v>3</v>
      </c>
      <c r="C6" s="1230" t="s">
        <v>1187</v>
      </c>
      <c r="D6" s="1231" t="s">
        <v>3</v>
      </c>
      <c r="E6" s="1231" t="s">
        <v>1187</v>
      </c>
      <c r="F6" s="1232" t="s">
        <v>3</v>
      </c>
      <c r="G6" s="1233" t="s">
        <v>1187</v>
      </c>
      <c r="H6" s="1230" t="s">
        <v>3</v>
      </c>
      <c r="I6" s="1234" t="s">
        <v>1187</v>
      </c>
      <c r="J6" s="1230" t="s">
        <v>3</v>
      </c>
      <c r="K6" s="1230" t="s">
        <v>1187</v>
      </c>
      <c r="L6" s="1231" t="s">
        <v>3</v>
      </c>
      <c r="M6" s="1231" t="s">
        <v>1187</v>
      </c>
      <c r="N6" s="1232" t="s">
        <v>3</v>
      </c>
      <c r="O6" s="1233" t="s">
        <v>1187</v>
      </c>
      <c r="P6" s="1230" t="s">
        <v>3</v>
      </c>
      <c r="Q6" s="1234" t="s">
        <v>1187</v>
      </c>
    </row>
    <row r="7" spans="1:17">
      <c r="A7" s="1235" t="s">
        <v>293</v>
      </c>
      <c r="B7" s="1236">
        <v>0</v>
      </c>
      <c r="C7" s="1237">
        <v>0</v>
      </c>
      <c r="D7" s="1238">
        <v>0</v>
      </c>
      <c r="E7" s="1239">
        <v>0</v>
      </c>
      <c r="F7" s="1240">
        <v>0</v>
      </c>
      <c r="G7" s="1241">
        <v>0</v>
      </c>
      <c r="H7" s="1236">
        <v>0</v>
      </c>
      <c r="I7" s="1242">
        <v>0</v>
      </c>
      <c r="J7" s="1243">
        <v>45750</v>
      </c>
      <c r="K7" s="1237">
        <v>0.3422</v>
      </c>
      <c r="L7" s="1244">
        <v>700</v>
      </c>
      <c r="M7" s="1239">
        <v>1.53</v>
      </c>
      <c r="N7" s="1240">
        <v>0</v>
      </c>
      <c r="O7" s="1241">
        <v>0</v>
      </c>
      <c r="P7" s="1236">
        <v>0</v>
      </c>
      <c r="Q7" s="1242">
        <v>0</v>
      </c>
    </row>
    <row r="8" spans="1:17">
      <c r="A8" s="1235" t="s">
        <v>294</v>
      </c>
      <c r="B8" s="1245">
        <v>0</v>
      </c>
      <c r="C8" s="1246">
        <v>0</v>
      </c>
      <c r="D8" s="1245">
        <v>0</v>
      </c>
      <c r="E8" s="1246">
        <v>0</v>
      </c>
      <c r="F8" s="1240">
        <v>0</v>
      </c>
      <c r="G8" s="1247">
        <v>0</v>
      </c>
      <c r="H8" s="1245">
        <v>0</v>
      </c>
      <c r="I8" s="1242">
        <v>0</v>
      </c>
      <c r="J8" s="1248">
        <v>24000</v>
      </c>
      <c r="K8" s="1246">
        <v>0.36609999999999998</v>
      </c>
      <c r="L8" s="1248">
        <v>5000</v>
      </c>
      <c r="M8" s="1246">
        <v>1.4948999999999999</v>
      </c>
      <c r="N8" s="1240">
        <v>0</v>
      </c>
      <c r="O8" s="1247">
        <v>0</v>
      </c>
      <c r="P8" s="1245">
        <v>0</v>
      </c>
      <c r="Q8" s="1242">
        <v>0</v>
      </c>
    </row>
    <row r="9" spans="1:17">
      <c r="A9" s="1235" t="s">
        <v>295</v>
      </c>
      <c r="B9" s="1249">
        <v>0</v>
      </c>
      <c r="C9" s="1250">
        <v>0</v>
      </c>
      <c r="D9" s="1249">
        <v>0</v>
      </c>
      <c r="E9" s="1250">
        <v>0</v>
      </c>
      <c r="F9" s="1240">
        <v>0</v>
      </c>
      <c r="G9" s="1241">
        <v>0</v>
      </c>
      <c r="H9" s="1245">
        <v>0</v>
      </c>
      <c r="I9" s="1242">
        <v>0</v>
      </c>
      <c r="J9" s="1251">
        <v>5000</v>
      </c>
      <c r="K9" s="1250">
        <v>0.42920000000000003</v>
      </c>
      <c r="L9" s="1251">
        <v>10000</v>
      </c>
      <c r="M9" s="1250">
        <v>0.33600000000000002</v>
      </c>
      <c r="N9" s="1240">
        <v>0</v>
      </c>
      <c r="O9" s="1241">
        <v>0</v>
      </c>
      <c r="P9" s="1245">
        <v>0</v>
      </c>
      <c r="Q9" s="1242">
        <v>0</v>
      </c>
    </row>
    <row r="10" spans="1:17">
      <c r="A10" s="1235" t="s">
        <v>296</v>
      </c>
      <c r="B10" s="1249">
        <v>0</v>
      </c>
      <c r="C10" s="1250">
        <v>0</v>
      </c>
      <c r="D10" s="1249">
        <v>0</v>
      </c>
      <c r="E10" s="1250">
        <v>0</v>
      </c>
      <c r="F10" s="1240">
        <v>0</v>
      </c>
      <c r="G10" s="1241">
        <v>0</v>
      </c>
      <c r="H10" s="1241">
        <v>0</v>
      </c>
      <c r="I10" s="1242">
        <v>0</v>
      </c>
      <c r="J10" s="1251">
        <v>10000</v>
      </c>
      <c r="K10" s="1250">
        <v>0.40510000000000002</v>
      </c>
      <c r="L10" s="1251">
        <v>5000</v>
      </c>
      <c r="M10" s="1250">
        <v>0.60519999999999996</v>
      </c>
      <c r="N10" s="1240">
        <v>0</v>
      </c>
      <c r="O10" s="1241">
        <v>0</v>
      </c>
      <c r="P10" s="1241">
        <v>0</v>
      </c>
      <c r="Q10" s="1242">
        <v>0</v>
      </c>
    </row>
    <row r="11" spans="1:17">
      <c r="A11" s="1235" t="s">
        <v>297</v>
      </c>
      <c r="B11" s="1249">
        <v>0</v>
      </c>
      <c r="C11" s="1250">
        <v>0</v>
      </c>
      <c r="D11" s="1249">
        <v>0</v>
      </c>
      <c r="E11" s="1250">
        <v>0</v>
      </c>
      <c r="F11" s="1241">
        <v>0</v>
      </c>
      <c r="G11" s="1241">
        <v>0</v>
      </c>
      <c r="H11" s="1241">
        <v>0</v>
      </c>
      <c r="I11" s="1242">
        <v>0</v>
      </c>
      <c r="J11" s="1249">
        <v>0</v>
      </c>
      <c r="K11" s="1250">
        <v>0</v>
      </c>
      <c r="L11" s="1249">
        <v>0</v>
      </c>
      <c r="M11" s="1250">
        <v>0</v>
      </c>
      <c r="N11" s="1241">
        <v>0</v>
      </c>
      <c r="O11" s="1241">
        <v>0</v>
      </c>
      <c r="P11" s="1241">
        <v>0</v>
      </c>
      <c r="Q11" s="1242">
        <v>0</v>
      </c>
    </row>
    <row r="12" spans="1:17">
      <c r="A12" s="1235" t="s">
        <v>298</v>
      </c>
      <c r="B12" s="1249">
        <v>0</v>
      </c>
      <c r="C12" s="1250">
        <v>0</v>
      </c>
      <c r="D12" s="1249">
        <v>0</v>
      </c>
      <c r="E12" s="1250">
        <v>0</v>
      </c>
      <c r="F12" s="1252">
        <v>25277.200000000001</v>
      </c>
      <c r="G12" s="1253">
        <v>3.56</v>
      </c>
      <c r="H12" s="1254">
        <v>0</v>
      </c>
      <c r="I12" s="1242">
        <v>0</v>
      </c>
      <c r="J12" s="1249">
        <v>0</v>
      </c>
      <c r="K12" s="1250">
        <v>0</v>
      </c>
      <c r="L12" s="1249">
        <v>0</v>
      </c>
      <c r="M12" s="1250">
        <v>0</v>
      </c>
      <c r="N12" s="1240">
        <v>0</v>
      </c>
      <c r="O12" s="1241">
        <v>0</v>
      </c>
      <c r="P12" s="1254">
        <v>0</v>
      </c>
      <c r="Q12" s="1242">
        <v>0</v>
      </c>
    </row>
    <row r="13" spans="1:17">
      <c r="A13" s="1235" t="s">
        <v>299</v>
      </c>
      <c r="B13" s="1249">
        <v>0</v>
      </c>
      <c r="C13" s="1250">
        <v>0</v>
      </c>
      <c r="D13" s="1249">
        <v>0</v>
      </c>
      <c r="E13" s="1250">
        <v>0</v>
      </c>
      <c r="F13" s="1252">
        <v>11067.78</v>
      </c>
      <c r="G13" s="1241">
        <v>3.44</v>
      </c>
      <c r="H13" s="1254">
        <v>0</v>
      </c>
      <c r="I13" s="1242">
        <v>0</v>
      </c>
      <c r="J13" s="1249">
        <v>0</v>
      </c>
      <c r="K13" s="1250">
        <v>0</v>
      </c>
      <c r="L13" s="1249">
        <v>0</v>
      </c>
      <c r="M13" s="1250">
        <v>0</v>
      </c>
      <c r="N13" s="1240">
        <v>0</v>
      </c>
      <c r="O13" s="1241">
        <v>0</v>
      </c>
      <c r="P13" s="1254">
        <v>17430</v>
      </c>
      <c r="Q13" s="1242">
        <v>5.1816000000000004</v>
      </c>
    </row>
    <row r="14" spans="1:17">
      <c r="A14" s="1235" t="s">
        <v>300</v>
      </c>
      <c r="B14" s="1249">
        <v>0</v>
      </c>
      <c r="C14" s="1250">
        <v>0</v>
      </c>
      <c r="D14" s="1249">
        <v>0</v>
      </c>
      <c r="E14" s="1250">
        <v>0</v>
      </c>
      <c r="F14" s="1252">
        <v>750</v>
      </c>
      <c r="G14" s="1241">
        <v>3.8984999999999999</v>
      </c>
      <c r="H14" s="1254">
        <v>0</v>
      </c>
      <c r="I14" s="1242">
        <v>0</v>
      </c>
      <c r="J14" s="1249">
        <v>0</v>
      </c>
      <c r="K14" s="1250">
        <v>0</v>
      </c>
      <c r="L14" s="1249">
        <v>0</v>
      </c>
      <c r="M14" s="1250">
        <v>0</v>
      </c>
      <c r="N14" s="1240">
        <v>0</v>
      </c>
      <c r="O14" s="1241">
        <v>0</v>
      </c>
      <c r="P14" s="1254">
        <v>2100</v>
      </c>
      <c r="Q14" s="1242">
        <v>5.0362999999999998</v>
      </c>
    </row>
    <row r="15" spans="1:17">
      <c r="A15" s="1235" t="s">
        <v>301</v>
      </c>
      <c r="B15" s="1249">
        <v>0</v>
      </c>
      <c r="C15" s="1250">
        <v>0</v>
      </c>
      <c r="D15" s="1249">
        <v>0</v>
      </c>
      <c r="E15" s="1250">
        <v>0</v>
      </c>
      <c r="F15" s="1252">
        <v>0</v>
      </c>
      <c r="G15" s="1240">
        <v>0</v>
      </c>
      <c r="H15" s="1254">
        <v>0</v>
      </c>
      <c r="I15" s="1242">
        <v>0</v>
      </c>
      <c r="J15" s="1249">
        <v>0</v>
      </c>
      <c r="K15" s="1250">
        <v>0</v>
      </c>
      <c r="L15" s="1249">
        <v>0</v>
      </c>
      <c r="M15" s="1250">
        <v>0</v>
      </c>
      <c r="N15" s="1240">
        <v>0</v>
      </c>
      <c r="O15" s="1240">
        <v>0</v>
      </c>
      <c r="P15" s="1254">
        <v>16000</v>
      </c>
      <c r="Q15" s="1242">
        <v>5.2198000000000002</v>
      </c>
    </row>
    <row r="16" spans="1:17">
      <c r="A16" s="1235" t="s">
        <v>302</v>
      </c>
      <c r="B16" s="1249">
        <v>0</v>
      </c>
      <c r="C16" s="1250">
        <v>0</v>
      </c>
      <c r="D16" s="1250"/>
      <c r="E16" s="1255"/>
      <c r="F16" s="1252">
        <v>525</v>
      </c>
      <c r="G16" s="1241">
        <v>4.3002000000000002</v>
      </c>
      <c r="H16" s="1254"/>
      <c r="I16" s="1242"/>
      <c r="J16" s="1249">
        <v>0</v>
      </c>
      <c r="K16" s="1250">
        <v>0</v>
      </c>
      <c r="L16" s="1250"/>
      <c r="M16" s="1255"/>
      <c r="N16" s="1240">
        <v>0</v>
      </c>
      <c r="O16" s="1240">
        <v>0</v>
      </c>
      <c r="P16" s="1254"/>
      <c r="Q16" s="1242"/>
    </row>
    <row r="17" spans="1:17">
      <c r="A17" s="1235" t="s">
        <v>303</v>
      </c>
      <c r="B17" s="1256">
        <v>5000</v>
      </c>
      <c r="C17" s="1257">
        <v>4.6109999999999998</v>
      </c>
      <c r="D17" s="1254"/>
      <c r="E17" s="1255"/>
      <c r="F17" s="1240">
        <v>0</v>
      </c>
      <c r="G17" s="1240">
        <v>0</v>
      </c>
      <c r="H17" s="1250"/>
      <c r="I17" s="1242"/>
      <c r="J17" s="1258">
        <v>0</v>
      </c>
      <c r="K17" s="1250">
        <v>0</v>
      </c>
      <c r="L17" s="1254"/>
      <c r="M17" s="1255"/>
      <c r="N17" s="1240">
        <v>0</v>
      </c>
      <c r="O17" s="1240">
        <v>0</v>
      </c>
      <c r="P17" s="1250"/>
      <c r="Q17" s="1242"/>
    </row>
    <row r="18" spans="1:17">
      <c r="A18" s="1259" t="s">
        <v>304</v>
      </c>
      <c r="B18" s="1256">
        <v>3400</v>
      </c>
      <c r="C18" s="1257">
        <v>3.2944</v>
      </c>
      <c r="D18" s="1260"/>
      <c r="E18" s="1255"/>
      <c r="F18" s="1240">
        <v>0</v>
      </c>
      <c r="G18" s="1240">
        <v>0</v>
      </c>
      <c r="H18" s="1250"/>
      <c r="I18" s="1242"/>
      <c r="J18" s="1258">
        <v>0</v>
      </c>
      <c r="K18" s="1250">
        <v>0</v>
      </c>
      <c r="L18" s="1260"/>
      <c r="M18" s="1255"/>
      <c r="N18" s="1240">
        <v>0</v>
      </c>
      <c r="O18" s="1240">
        <v>0</v>
      </c>
      <c r="P18" s="1250"/>
      <c r="Q18" s="1242"/>
    </row>
    <row r="19" spans="1:17" s="1271" customFormat="1" ht="16.5" thickBot="1">
      <c r="A19" s="1261" t="s">
        <v>647</v>
      </c>
      <c r="B19" s="1262">
        <f>SUM(B7:B18)</f>
        <v>8400</v>
      </c>
      <c r="C19" s="1263">
        <v>4.08</v>
      </c>
      <c r="D19" s="1264">
        <v>0</v>
      </c>
      <c r="E19" s="1265">
        <v>0</v>
      </c>
      <c r="F19" s="1266">
        <f>SUM(F7:F18)</f>
        <v>37619.980000000003</v>
      </c>
      <c r="G19" s="1267">
        <v>3.54</v>
      </c>
      <c r="H19" s="1264">
        <v>0</v>
      </c>
      <c r="I19" s="1268">
        <v>0</v>
      </c>
      <c r="J19" s="1262">
        <f>SUM(J7:J18)</f>
        <v>84750</v>
      </c>
      <c r="K19" s="1263">
        <v>0.36</v>
      </c>
      <c r="L19" s="1269">
        <f>SUM(L7:L18)</f>
        <v>20700</v>
      </c>
      <c r="M19" s="1269"/>
      <c r="N19" s="1269">
        <f t="shared" ref="N19:P19" si="0">SUM(N7:N18)</f>
        <v>0</v>
      </c>
      <c r="O19" s="1269"/>
      <c r="P19" s="1269">
        <f t="shared" si="0"/>
        <v>35530</v>
      </c>
      <c r="Q19" s="1270"/>
    </row>
    <row r="20" spans="1:17" ht="19.5" customHeight="1" thickTop="1">
      <c r="A20" s="2123" t="s">
        <v>639</v>
      </c>
      <c r="B20" s="2135" t="s">
        <v>1188</v>
      </c>
      <c r="C20" s="2135"/>
      <c r="D20" s="2135"/>
      <c r="E20" s="2135"/>
      <c r="F20" s="2135" t="s">
        <v>1189</v>
      </c>
      <c r="G20" s="2135"/>
      <c r="H20" s="2135"/>
      <c r="I20" s="2136"/>
      <c r="J20" s="2135" t="s">
        <v>1190</v>
      </c>
      <c r="K20" s="2135"/>
      <c r="L20" s="2135"/>
      <c r="M20" s="2135"/>
      <c r="N20" s="2135" t="s">
        <v>1191</v>
      </c>
      <c r="O20" s="2135"/>
      <c r="P20" s="2135"/>
      <c r="Q20" s="2136"/>
    </row>
    <row r="21" spans="1:17" ht="15" customHeight="1">
      <c r="A21" s="2133"/>
      <c r="B21" s="2121" t="s">
        <v>33</v>
      </c>
      <c r="C21" s="2120"/>
      <c r="D21" s="2119" t="s">
        <v>110</v>
      </c>
      <c r="E21" s="2120"/>
      <c r="F21" s="2121" t="s">
        <v>33</v>
      </c>
      <c r="G21" s="2120"/>
      <c r="H21" s="2119" t="s">
        <v>110</v>
      </c>
      <c r="I21" s="2122"/>
      <c r="J21" s="2121" t="s">
        <v>33</v>
      </c>
      <c r="K21" s="2120"/>
      <c r="L21" s="2119" t="s">
        <v>110</v>
      </c>
      <c r="M21" s="2120"/>
      <c r="N21" s="2121" t="s">
        <v>33</v>
      </c>
      <c r="O21" s="2120"/>
      <c r="P21" s="2119" t="s">
        <v>110</v>
      </c>
      <c r="Q21" s="2122"/>
    </row>
    <row r="22" spans="1:17" ht="31.5">
      <c r="A22" s="2134"/>
      <c r="B22" s="1272" t="s">
        <v>3</v>
      </c>
      <c r="C22" s="1273" t="s">
        <v>1192</v>
      </c>
      <c r="D22" s="1272" t="s">
        <v>3</v>
      </c>
      <c r="E22" s="1273" t="s">
        <v>1192</v>
      </c>
      <c r="F22" s="1272" t="s">
        <v>3</v>
      </c>
      <c r="G22" s="1273" t="s">
        <v>1192</v>
      </c>
      <c r="H22" s="1272" t="s">
        <v>3</v>
      </c>
      <c r="I22" s="1274" t="s">
        <v>1192</v>
      </c>
      <c r="J22" s="1272" t="s">
        <v>3</v>
      </c>
      <c r="K22" s="1273" t="s">
        <v>1192</v>
      </c>
      <c r="L22" s="1272" t="s">
        <v>3</v>
      </c>
      <c r="M22" s="1273" t="s">
        <v>1192</v>
      </c>
      <c r="N22" s="1272" t="s">
        <v>3</v>
      </c>
      <c r="O22" s="1273" t="s">
        <v>1192</v>
      </c>
      <c r="P22" s="1272" t="s">
        <v>3</v>
      </c>
      <c r="Q22" s="1274" t="s">
        <v>1192</v>
      </c>
    </row>
    <row r="23" spans="1:17">
      <c r="A23" s="1275" t="s">
        <v>293</v>
      </c>
      <c r="B23" s="1276">
        <v>2450</v>
      </c>
      <c r="C23" s="1277">
        <v>0.498</v>
      </c>
      <c r="D23" s="1278">
        <v>26950</v>
      </c>
      <c r="E23" s="1279">
        <v>3.6551</v>
      </c>
      <c r="F23" s="1280">
        <v>0</v>
      </c>
      <c r="G23" s="1280">
        <v>0</v>
      </c>
      <c r="H23" s="1281">
        <v>23850</v>
      </c>
      <c r="I23" s="1282">
        <v>3.4550000000000001</v>
      </c>
      <c r="J23" s="1276">
        <v>25300</v>
      </c>
      <c r="K23" s="1280">
        <v>0.48</v>
      </c>
      <c r="L23" s="1278">
        <v>28850</v>
      </c>
      <c r="M23" s="1279">
        <v>3.3014000000000001</v>
      </c>
      <c r="N23" s="1280">
        <v>0</v>
      </c>
      <c r="O23" s="1280">
        <v>0</v>
      </c>
      <c r="P23" s="1283">
        <v>0</v>
      </c>
      <c r="Q23" s="1282">
        <v>0</v>
      </c>
    </row>
    <row r="24" spans="1:17">
      <c r="A24" s="1235" t="s">
        <v>294</v>
      </c>
      <c r="B24" s="1280">
        <v>0</v>
      </c>
      <c r="C24" s="1280">
        <v>0</v>
      </c>
      <c r="D24" s="1279">
        <v>0</v>
      </c>
      <c r="E24" s="1279">
        <v>0</v>
      </c>
      <c r="F24" s="1280">
        <v>0</v>
      </c>
      <c r="G24" s="1280">
        <v>0</v>
      </c>
      <c r="H24" s="1279">
        <v>0</v>
      </c>
      <c r="I24" s="1284">
        <v>0</v>
      </c>
      <c r="J24" s="1276">
        <v>7400</v>
      </c>
      <c r="K24" s="1280">
        <v>0.45</v>
      </c>
      <c r="L24" s="1279">
        <v>0</v>
      </c>
      <c r="M24" s="1279">
        <v>0</v>
      </c>
      <c r="N24" s="1280">
        <v>0</v>
      </c>
      <c r="O24" s="1280">
        <v>0</v>
      </c>
      <c r="P24" s="1279">
        <v>0</v>
      </c>
      <c r="Q24" s="1284">
        <v>0</v>
      </c>
    </row>
    <row r="25" spans="1:17">
      <c r="A25" s="1235" t="s">
        <v>659</v>
      </c>
      <c r="B25" s="1285">
        <v>0</v>
      </c>
      <c r="C25" s="1285">
        <v>0</v>
      </c>
      <c r="D25" s="1279">
        <v>0</v>
      </c>
      <c r="E25" s="1279">
        <v>0</v>
      </c>
      <c r="F25" s="1285">
        <v>0</v>
      </c>
      <c r="G25" s="1285">
        <v>0</v>
      </c>
      <c r="H25" s="1279">
        <v>0</v>
      </c>
      <c r="I25" s="1284">
        <v>0</v>
      </c>
      <c r="J25" s="1276">
        <v>5500</v>
      </c>
      <c r="K25" s="1280">
        <v>0.67</v>
      </c>
      <c r="L25" s="1279">
        <v>0</v>
      </c>
      <c r="M25" s="1279">
        <v>0</v>
      </c>
      <c r="N25" s="1285">
        <v>0</v>
      </c>
      <c r="O25" s="1285">
        <v>0</v>
      </c>
      <c r="P25" s="1279">
        <v>0</v>
      </c>
      <c r="Q25" s="1284">
        <v>0</v>
      </c>
    </row>
    <row r="26" spans="1:17">
      <c r="A26" s="1235" t="s">
        <v>296</v>
      </c>
      <c r="B26" s="1286">
        <v>0</v>
      </c>
      <c r="C26" s="1286">
        <v>0</v>
      </c>
      <c r="D26" s="1279">
        <v>0</v>
      </c>
      <c r="E26" s="1279">
        <v>0</v>
      </c>
      <c r="F26" s="1286">
        <v>0</v>
      </c>
      <c r="G26" s="1286">
        <v>0</v>
      </c>
      <c r="H26" s="1279">
        <v>0</v>
      </c>
      <c r="I26" s="1284">
        <v>0</v>
      </c>
      <c r="J26" s="1286">
        <v>0</v>
      </c>
      <c r="K26" s="1286">
        <v>0</v>
      </c>
      <c r="L26" s="1279">
        <v>0</v>
      </c>
      <c r="M26" s="1279">
        <v>0</v>
      </c>
      <c r="N26" s="1287">
        <v>1700</v>
      </c>
      <c r="O26" s="1286">
        <v>1.52</v>
      </c>
      <c r="P26" s="1279">
        <v>0</v>
      </c>
      <c r="Q26" s="1284">
        <v>0</v>
      </c>
    </row>
    <row r="27" spans="1:17">
      <c r="A27" s="1235" t="s">
        <v>297</v>
      </c>
      <c r="B27" s="1286">
        <v>0</v>
      </c>
      <c r="C27" s="1286">
        <v>0</v>
      </c>
      <c r="D27" s="1279">
        <v>0</v>
      </c>
      <c r="E27" s="1279">
        <v>0</v>
      </c>
      <c r="F27" s="1286">
        <v>0</v>
      </c>
      <c r="G27" s="1286">
        <v>0</v>
      </c>
      <c r="H27" s="1279">
        <v>0</v>
      </c>
      <c r="I27" s="1284">
        <v>0</v>
      </c>
      <c r="J27" s="1286">
        <v>0</v>
      </c>
      <c r="K27" s="1286">
        <v>0</v>
      </c>
      <c r="L27" s="1279">
        <v>0</v>
      </c>
      <c r="M27" s="1279">
        <v>0</v>
      </c>
      <c r="N27" s="1286">
        <v>0</v>
      </c>
      <c r="O27" s="1286">
        <v>0</v>
      </c>
      <c r="P27" s="1279">
        <v>0</v>
      </c>
      <c r="Q27" s="1284">
        <v>0</v>
      </c>
    </row>
    <row r="28" spans="1:17">
      <c r="A28" s="1235" t="s">
        <v>298</v>
      </c>
      <c r="B28" s="1286">
        <v>0</v>
      </c>
      <c r="C28" s="1286">
        <v>0</v>
      </c>
      <c r="D28" s="1279">
        <v>0</v>
      </c>
      <c r="E28" s="1279">
        <v>0</v>
      </c>
      <c r="F28" s="1286">
        <v>0</v>
      </c>
      <c r="G28" s="1286">
        <v>0</v>
      </c>
      <c r="H28" s="1279">
        <v>0</v>
      </c>
      <c r="I28" s="1284">
        <v>0</v>
      </c>
      <c r="J28" s="1286">
        <v>0</v>
      </c>
      <c r="K28" s="1286">
        <v>0</v>
      </c>
      <c r="L28" s="1279">
        <v>0</v>
      </c>
      <c r="M28" s="1279">
        <v>0</v>
      </c>
      <c r="N28" s="1286">
        <v>0</v>
      </c>
      <c r="O28" s="1286">
        <v>0</v>
      </c>
      <c r="P28" s="1279">
        <v>0</v>
      </c>
      <c r="Q28" s="1284">
        <v>0</v>
      </c>
    </row>
    <row r="29" spans="1:17">
      <c r="A29" s="1235" t="s">
        <v>299</v>
      </c>
      <c r="B29" s="1285">
        <v>0</v>
      </c>
      <c r="C29" s="1285">
        <v>0</v>
      </c>
      <c r="D29" s="1279">
        <v>0</v>
      </c>
      <c r="E29" s="1279">
        <v>0</v>
      </c>
      <c r="F29" s="1285">
        <v>0</v>
      </c>
      <c r="G29" s="1285">
        <v>0</v>
      </c>
      <c r="H29" s="1279">
        <v>0</v>
      </c>
      <c r="I29" s="1284">
        <v>0</v>
      </c>
      <c r="J29" s="1288">
        <v>0</v>
      </c>
      <c r="K29" s="1285">
        <v>0</v>
      </c>
      <c r="L29" s="1279">
        <v>0</v>
      </c>
      <c r="M29" s="1279">
        <v>0</v>
      </c>
      <c r="N29" s="1285">
        <v>0</v>
      </c>
      <c r="O29" s="1285">
        <v>0</v>
      </c>
      <c r="P29" s="1279">
        <v>0</v>
      </c>
      <c r="Q29" s="1284">
        <v>0</v>
      </c>
    </row>
    <row r="30" spans="1:17">
      <c r="A30" s="1235" t="s">
        <v>300</v>
      </c>
      <c r="B30" s="1286">
        <v>0</v>
      </c>
      <c r="C30" s="1286">
        <v>0</v>
      </c>
      <c r="D30" s="1279">
        <v>0</v>
      </c>
      <c r="E30" s="1279">
        <v>0</v>
      </c>
      <c r="F30" s="1286">
        <v>0</v>
      </c>
      <c r="G30" s="1286">
        <v>0</v>
      </c>
      <c r="H30" s="1279">
        <v>0</v>
      </c>
      <c r="I30" s="1284">
        <v>0</v>
      </c>
      <c r="J30" s="1286">
        <v>0</v>
      </c>
      <c r="K30" s="1286">
        <v>0</v>
      </c>
      <c r="L30" s="1279">
        <v>0</v>
      </c>
      <c r="M30" s="1279">
        <v>0</v>
      </c>
      <c r="N30" s="1286">
        <v>0</v>
      </c>
      <c r="O30" s="1286">
        <v>0</v>
      </c>
      <c r="P30" s="1279">
        <v>0</v>
      </c>
      <c r="Q30" s="1284">
        <v>0</v>
      </c>
    </row>
    <row r="31" spans="1:17">
      <c r="A31" s="1235" t="s">
        <v>301</v>
      </c>
      <c r="B31" s="1280">
        <v>0</v>
      </c>
      <c r="C31" s="1280">
        <v>0</v>
      </c>
      <c r="D31" s="1279">
        <v>0</v>
      </c>
      <c r="E31" s="1279">
        <v>0</v>
      </c>
      <c r="F31" s="1280">
        <v>0</v>
      </c>
      <c r="G31" s="1280">
        <v>0</v>
      </c>
      <c r="H31" s="1279">
        <v>0</v>
      </c>
      <c r="I31" s="1284">
        <v>0</v>
      </c>
      <c r="J31" s="1280">
        <v>0</v>
      </c>
      <c r="K31" s="1280">
        <v>0</v>
      </c>
      <c r="L31" s="1279">
        <v>0</v>
      </c>
      <c r="M31" s="1279">
        <v>0</v>
      </c>
      <c r="N31" s="1280">
        <v>0</v>
      </c>
      <c r="O31" s="1280">
        <v>0</v>
      </c>
      <c r="P31" s="1279">
        <v>0</v>
      </c>
      <c r="Q31" s="1284">
        <v>0</v>
      </c>
    </row>
    <row r="32" spans="1:17">
      <c r="A32" s="1235" t="s">
        <v>302</v>
      </c>
      <c r="B32" s="1280">
        <v>0</v>
      </c>
      <c r="C32" s="1280">
        <v>0</v>
      </c>
      <c r="D32" s="1279"/>
      <c r="E32" s="1279"/>
      <c r="F32" s="1280">
        <v>0</v>
      </c>
      <c r="G32" s="1280">
        <v>0</v>
      </c>
      <c r="H32" s="1279"/>
      <c r="I32" s="1284"/>
      <c r="J32" s="1280">
        <v>0</v>
      </c>
      <c r="K32" s="1280">
        <v>0</v>
      </c>
      <c r="L32" s="1279"/>
      <c r="M32" s="1279"/>
      <c r="N32" s="1280">
        <v>0</v>
      </c>
      <c r="O32" s="1280">
        <v>0</v>
      </c>
      <c r="P32" s="1279"/>
      <c r="Q32" s="1284"/>
    </row>
    <row r="33" spans="1:17">
      <c r="A33" s="1235" t="s">
        <v>303</v>
      </c>
      <c r="B33" s="1280">
        <v>0</v>
      </c>
      <c r="C33" s="1280">
        <v>0</v>
      </c>
      <c r="D33" s="1279"/>
      <c r="E33" s="1279"/>
      <c r="F33" s="1280">
        <v>0</v>
      </c>
      <c r="G33" s="1280">
        <v>0</v>
      </c>
      <c r="H33" s="1279"/>
      <c r="I33" s="1284"/>
      <c r="J33" s="1280">
        <v>0</v>
      </c>
      <c r="K33" s="1280">
        <v>0</v>
      </c>
      <c r="L33" s="1279"/>
      <c r="M33" s="1279"/>
      <c r="N33" s="1280">
        <v>0</v>
      </c>
      <c r="O33" s="1280">
        <v>0</v>
      </c>
      <c r="P33" s="1279"/>
      <c r="Q33" s="1284"/>
    </row>
    <row r="34" spans="1:17">
      <c r="A34" s="1259" t="s">
        <v>304</v>
      </c>
      <c r="B34" s="1289">
        <v>0</v>
      </c>
      <c r="C34" s="1289">
        <v>0</v>
      </c>
      <c r="D34" s="1279"/>
      <c r="E34" s="1279"/>
      <c r="F34" s="1290">
        <v>8550</v>
      </c>
      <c r="G34" s="1289">
        <v>3.47</v>
      </c>
      <c r="H34" s="1279"/>
      <c r="I34" s="1291"/>
      <c r="J34" s="1290">
        <v>5000</v>
      </c>
      <c r="K34" s="1280">
        <v>3.17</v>
      </c>
      <c r="L34" s="1279"/>
      <c r="M34" s="1279"/>
      <c r="N34" s="1292">
        <v>0</v>
      </c>
      <c r="O34" s="1289">
        <v>0</v>
      </c>
      <c r="P34" s="1279"/>
      <c r="Q34" s="1291"/>
    </row>
    <row r="35" spans="1:17" s="1271" customFormat="1" ht="16.5" thickBot="1">
      <c r="A35" s="1293" t="s">
        <v>647</v>
      </c>
      <c r="B35" s="1294">
        <f>SUM(B23:B34)</f>
        <v>2450</v>
      </c>
      <c r="C35" s="1295">
        <v>0.5</v>
      </c>
      <c r="D35" s="1294">
        <f>SUM(D23:D34)</f>
        <v>26950</v>
      </c>
      <c r="E35" s="1295"/>
      <c r="F35" s="1296">
        <f>SUM(F23:F34)</f>
        <v>8550</v>
      </c>
      <c r="G35" s="1295">
        <v>3.47</v>
      </c>
      <c r="H35" s="1294">
        <f>SUM(H23:H34)</f>
        <v>23850</v>
      </c>
      <c r="I35" s="1297"/>
      <c r="J35" s="1294">
        <f>SUM(J23:J34)</f>
        <v>43200</v>
      </c>
      <c r="K35" s="1295">
        <v>0.81</v>
      </c>
      <c r="L35" s="1294">
        <f>SUM(L23:L34)</f>
        <v>28850</v>
      </c>
      <c r="M35" s="1295"/>
      <c r="N35" s="1296">
        <f>SUM(N23:N34)</f>
        <v>1700</v>
      </c>
      <c r="O35" s="1295">
        <v>1.52</v>
      </c>
      <c r="P35" s="1298">
        <f>SUM(P23:P34)</f>
        <v>0</v>
      </c>
      <c r="Q35" s="1297"/>
    </row>
    <row r="36" spans="1:17" ht="15.75" customHeight="1" thickTop="1">
      <c r="A36" s="2123" t="s">
        <v>639</v>
      </c>
      <c r="B36" s="2126" t="s">
        <v>1193</v>
      </c>
      <c r="C36" s="2127"/>
      <c r="D36" s="2127"/>
      <c r="E36" s="2127"/>
      <c r="F36" s="2127"/>
      <c r="G36" s="2127"/>
      <c r="H36" s="2127"/>
      <c r="I36" s="2128"/>
      <c r="J36" s="2129" t="s">
        <v>1194</v>
      </c>
      <c r="K36" s="2130"/>
    </row>
    <row r="37" spans="1:17">
      <c r="A37" s="2124"/>
      <c r="B37" s="2121" t="s">
        <v>1195</v>
      </c>
      <c r="C37" s="2119"/>
      <c r="D37" s="2119"/>
      <c r="E37" s="2120"/>
      <c r="F37" s="2121" t="s">
        <v>1196</v>
      </c>
      <c r="G37" s="2119"/>
      <c r="H37" s="2119"/>
      <c r="I37" s="2122"/>
      <c r="J37" s="2131"/>
      <c r="K37" s="2132"/>
    </row>
    <row r="38" spans="1:17">
      <c r="A38" s="2124"/>
      <c r="B38" s="2115" t="s">
        <v>33</v>
      </c>
      <c r="C38" s="2116"/>
      <c r="D38" s="2115" t="s">
        <v>110</v>
      </c>
      <c r="E38" s="2116"/>
      <c r="F38" s="2115" t="s">
        <v>33</v>
      </c>
      <c r="G38" s="2116"/>
      <c r="H38" s="2115" t="s">
        <v>110</v>
      </c>
      <c r="I38" s="2117"/>
      <c r="J38" s="1299" t="s">
        <v>33</v>
      </c>
      <c r="K38" s="1300" t="s">
        <v>110</v>
      </c>
    </row>
    <row r="39" spans="1:17" ht="31.5">
      <c r="A39" s="2125"/>
      <c r="B39" s="1272" t="s">
        <v>3</v>
      </c>
      <c r="C39" s="1273" t="s">
        <v>1192</v>
      </c>
      <c r="D39" s="1272" t="s">
        <v>3</v>
      </c>
      <c r="E39" s="1273" t="s">
        <v>1192</v>
      </c>
      <c r="F39" s="1272" t="s">
        <v>3</v>
      </c>
      <c r="G39" s="1273" t="s">
        <v>1197</v>
      </c>
      <c r="H39" s="1272" t="s">
        <v>3</v>
      </c>
      <c r="I39" s="1274" t="s">
        <v>1197</v>
      </c>
      <c r="J39" s="1301" t="s">
        <v>3</v>
      </c>
      <c r="K39" s="1302" t="s">
        <v>3</v>
      </c>
    </row>
    <row r="40" spans="1:17">
      <c r="A40" s="1235" t="s">
        <v>293</v>
      </c>
      <c r="B40" s="1280">
        <v>0</v>
      </c>
      <c r="C40" s="1303">
        <v>0</v>
      </c>
      <c r="D40" s="1279">
        <v>0</v>
      </c>
      <c r="E40" s="1279">
        <v>0</v>
      </c>
      <c r="F40" s="1280">
        <v>0</v>
      </c>
      <c r="G40" s="1303">
        <v>0</v>
      </c>
      <c r="H40" s="1279">
        <v>0</v>
      </c>
      <c r="I40" s="1284">
        <v>0</v>
      </c>
      <c r="J40" s="1304">
        <v>0</v>
      </c>
      <c r="K40" s="1305">
        <v>0</v>
      </c>
    </row>
    <row r="41" spans="1:17">
      <c r="A41" s="1235" t="s">
        <v>294</v>
      </c>
      <c r="B41" s="1285">
        <v>0</v>
      </c>
      <c r="C41" s="1306">
        <v>0</v>
      </c>
      <c r="D41" s="1279">
        <v>0</v>
      </c>
      <c r="E41" s="1279">
        <v>0</v>
      </c>
      <c r="F41" s="1285">
        <v>0</v>
      </c>
      <c r="G41" s="1306">
        <v>0</v>
      </c>
      <c r="H41" s="1279">
        <v>0</v>
      </c>
      <c r="I41" s="1284">
        <v>0</v>
      </c>
      <c r="J41" s="1307">
        <v>0</v>
      </c>
      <c r="K41" s="1308">
        <v>0</v>
      </c>
    </row>
    <row r="42" spans="1:17">
      <c r="A42" s="1235" t="s">
        <v>295</v>
      </c>
      <c r="B42" s="1286">
        <v>0</v>
      </c>
      <c r="C42" s="1309">
        <v>0</v>
      </c>
      <c r="D42" s="1279">
        <v>0</v>
      </c>
      <c r="E42" s="1279">
        <v>0</v>
      </c>
      <c r="F42" s="1286">
        <v>0</v>
      </c>
      <c r="G42" s="1309">
        <v>0</v>
      </c>
      <c r="H42" s="1279">
        <v>0</v>
      </c>
      <c r="I42" s="1284">
        <v>0</v>
      </c>
      <c r="J42" s="1310">
        <v>300</v>
      </c>
      <c r="K42" s="1311">
        <v>3420</v>
      </c>
    </row>
    <row r="43" spans="1:17">
      <c r="A43" s="1235" t="s">
        <v>296</v>
      </c>
      <c r="B43" s="1287">
        <v>100</v>
      </c>
      <c r="C43" s="1312">
        <v>3</v>
      </c>
      <c r="D43" s="1279">
        <v>0</v>
      </c>
      <c r="E43" s="1279">
        <v>0</v>
      </c>
      <c r="F43" s="1286">
        <v>0</v>
      </c>
      <c r="G43" s="1309">
        <v>0</v>
      </c>
      <c r="H43" s="1279">
        <v>0</v>
      </c>
      <c r="I43" s="1284">
        <v>0</v>
      </c>
      <c r="J43" s="1310">
        <v>5200</v>
      </c>
      <c r="K43" s="1311">
        <v>2000</v>
      </c>
    </row>
    <row r="44" spans="1:17">
      <c r="A44" s="1235" t="s">
        <v>297</v>
      </c>
      <c r="B44" s="1287">
        <v>0</v>
      </c>
      <c r="C44" s="1312">
        <v>0</v>
      </c>
      <c r="D44" s="1279">
        <v>0</v>
      </c>
      <c r="E44" s="1279">
        <v>0</v>
      </c>
      <c r="F44" s="1287">
        <v>44050</v>
      </c>
      <c r="G44" s="1312">
        <v>5</v>
      </c>
      <c r="H44" s="1279">
        <v>0</v>
      </c>
      <c r="I44" s="1284">
        <v>0</v>
      </c>
      <c r="J44" s="1310">
        <v>15080</v>
      </c>
      <c r="K44" s="1311">
        <v>300</v>
      </c>
    </row>
    <row r="45" spans="1:17">
      <c r="A45" s="1235" t="s">
        <v>298</v>
      </c>
      <c r="B45" s="1276">
        <v>2000</v>
      </c>
      <c r="C45" s="1303">
        <v>3</v>
      </c>
      <c r="D45" s="1279">
        <v>0</v>
      </c>
      <c r="E45" s="1279">
        <v>0</v>
      </c>
      <c r="F45" s="1276">
        <v>0</v>
      </c>
      <c r="G45" s="1303">
        <v>0</v>
      </c>
      <c r="H45" s="1279">
        <v>0</v>
      </c>
      <c r="I45" s="1284">
        <v>0</v>
      </c>
      <c r="J45" s="1310">
        <v>3000</v>
      </c>
      <c r="K45" s="1313">
        <v>1000</v>
      </c>
    </row>
    <row r="46" spans="1:17">
      <c r="A46" s="1235" t="s">
        <v>299</v>
      </c>
      <c r="B46" s="1287">
        <v>1050</v>
      </c>
      <c r="C46" s="1314">
        <v>3</v>
      </c>
      <c r="D46" s="1279">
        <v>0</v>
      </c>
      <c r="E46" s="1279">
        <v>0</v>
      </c>
      <c r="F46" s="1287">
        <v>10000</v>
      </c>
      <c r="G46" s="1312">
        <v>5</v>
      </c>
      <c r="H46" s="1315">
        <v>3600</v>
      </c>
      <c r="I46" s="1308">
        <v>5</v>
      </c>
      <c r="J46" s="1310">
        <v>500</v>
      </c>
      <c r="K46" s="1284">
        <v>0</v>
      </c>
    </row>
    <row r="47" spans="1:17">
      <c r="A47" s="1235" t="s">
        <v>300</v>
      </c>
      <c r="B47" s="1280">
        <v>0</v>
      </c>
      <c r="C47" s="1303">
        <v>0</v>
      </c>
      <c r="D47" s="1279">
        <v>0</v>
      </c>
      <c r="E47" s="1279">
        <v>0</v>
      </c>
      <c r="F47" s="1276">
        <v>6100</v>
      </c>
      <c r="G47" s="1303">
        <v>5</v>
      </c>
      <c r="H47" s="1279">
        <v>400</v>
      </c>
      <c r="I47" s="1284">
        <v>5</v>
      </c>
      <c r="J47" s="1310">
        <v>3300</v>
      </c>
      <c r="K47" s="1316">
        <v>0</v>
      </c>
    </row>
    <row r="48" spans="1:17">
      <c r="A48" s="1235" t="s">
        <v>301</v>
      </c>
      <c r="B48" s="1280">
        <v>0</v>
      </c>
      <c r="C48" s="1303">
        <v>0</v>
      </c>
      <c r="D48" s="1279">
        <v>0</v>
      </c>
      <c r="E48" s="1279">
        <v>0</v>
      </c>
      <c r="F48" s="1276">
        <v>1670</v>
      </c>
      <c r="G48" s="1303">
        <v>5</v>
      </c>
      <c r="H48" s="1279">
        <v>0</v>
      </c>
      <c r="I48" s="1284">
        <v>0</v>
      </c>
      <c r="J48" s="1310">
        <v>2480</v>
      </c>
      <c r="K48" s="1313">
        <v>3000</v>
      </c>
    </row>
    <row r="49" spans="1:11">
      <c r="A49" s="1235" t="s">
        <v>302</v>
      </c>
      <c r="B49" s="1280">
        <v>0</v>
      </c>
      <c r="C49" s="1303">
        <v>0</v>
      </c>
      <c r="D49" s="1279"/>
      <c r="E49" s="1279"/>
      <c r="F49" s="1276">
        <v>7900</v>
      </c>
      <c r="G49" s="1303">
        <v>5</v>
      </c>
      <c r="H49" s="1279"/>
      <c r="I49" s="1284"/>
      <c r="J49" s="1310">
        <v>8465</v>
      </c>
      <c r="K49" s="1316"/>
    </row>
    <row r="50" spans="1:11">
      <c r="A50" s="1235" t="s">
        <v>303</v>
      </c>
      <c r="B50" s="1280">
        <v>0</v>
      </c>
      <c r="C50" s="1303">
        <v>0</v>
      </c>
      <c r="D50" s="1279"/>
      <c r="E50" s="1279"/>
      <c r="F50" s="1285">
        <v>0</v>
      </c>
      <c r="G50" s="1303">
        <v>0</v>
      </c>
      <c r="H50" s="1279"/>
      <c r="I50" s="1284"/>
      <c r="J50" s="1307">
        <v>0</v>
      </c>
      <c r="K50" s="1316"/>
    </row>
    <row r="51" spans="1:11">
      <c r="A51" s="1259" t="s">
        <v>304</v>
      </c>
      <c r="B51" s="1290">
        <v>42800</v>
      </c>
      <c r="C51" s="1317">
        <v>3</v>
      </c>
      <c r="D51" s="1279"/>
      <c r="E51" s="1279"/>
      <c r="F51" s="1292">
        <v>0</v>
      </c>
      <c r="G51" s="1317">
        <v>0</v>
      </c>
      <c r="H51" s="1279"/>
      <c r="I51" s="1291"/>
      <c r="J51" s="1318">
        <v>0</v>
      </c>
      <c r="K51" s="1319"/>
    </row>
    <row r="52" spans="1:11" s="1271" customFormat="1" ht="16.5" thickBot="1">
      <c r="A52" s="1293" t="s">
        <v>647</v>
      </c>
      <c r="B52" s="1298">
        <f>SUM(B40:B51)</f>
        <v>45950</v>
      </c>
      <c r="C52" s="1320">
        <v>3</v>
      </c>
      <c r="D52" s="1298">
        <v>0</v>
      </c>
      <c r="E52" s="1321"/>
      <c r="F52" s="1322">
        <f>SUM(F40:F51)</f>
        <v>69720</v>
      </c>
      <c r="G52" s="1320">
        <v>5</v>
      </c>
      <c r="H52" s="1298">
        <f>SUM(H40:H51)</f>
        <v>4000</v>
      </c>
      <c r="I52" s="1297"/>
      <c r="J52" s="1323">
        <f>SUM(J40:J51)</f>
        <v>38325</v>
      </c>
      <c r="K52" s="1324">
        <f>SUM(K40:K51)</f>
        <v>9720</v>
      </c>
    </row>
    <row r="53" spans="1:11" ht="16.5" thickTop="1">
      <c r="A53" s="2118" t="s">
        <v>1198</v>
      </c>
      <c r="B53" s="2118"/>
      <c r="C53" s="2118"/>
      <c r="D53" s="2118"/>
      <c r="E53" s="2118"/>
      <c r="F53" s="2118"/>
      <c r="G53" s="2118"/>
      <c r="H53" s="2118"/>
    </row>
    <row r="55" spans="1:11">
      <c r="I55" s="1325"/>
    </row>
    <row r="57" spans="1:11">
      <c r="H57" s="1326"/>
    </row>
  </sheetData>
  <mergeCells count="39">
    <mergeCell ref="P5:Q5"/>
    <mergeCell ref="A1:Q1"/>
    <mergeCell ref="A2:Q2"/>
    <mergeCell ref="A3:Q3"/>
    <mergeCell ref="A4:A6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  <mergeCell ref="P21:Q21"/>
    <mergeCell ref="A36:A39"/>
    <mergeCell ref="B36:I36"/>
    <mergeCell ref="J36:K37"/>
    <mergeCell ref="B37:E37"/>
    <mergeCell ref="F37:I37"/>
    <mergeCell ref="B38:C38"/>
    <mergeCell ref="D38:E38"/>
    <mergeCell ref="A20:A22"/>
    <mergeCell ref="B20:E20"/>
    <mergeCell ref="F20:I20"/>
    <mergeCell ref="J20:M20"/>
    <mergeCell ref="N20:Q20"/>
    <mergeCell ref="B21:C21"/>
    <mergeCell ref="D21:E21"/>
    <mergeCell ref="F21:G21"/>
    <mergeCell ref="F38:G38"/>
    <mergeCell ref="H38:I38"/>
    <mergeCell ref="A53:H53"/>
    <mergeCell ref="L21:M21"/>
    <mergeCell ref="N21:O21"/>
    <mergeCell ref="H21:I21"/>
    <mergeCell ref="J21:K21"/>
  </mergeCells>
  <pageMargins left="0.39370078740157483" right="0.39370078740157483" top="0.39370078740157483" bottom="0.39370078740157483" header="0.31496062992125984" footer="0.31496062992125984"/>
  <pageSetup scale="6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4"/>
  <sheetViews>
    <sheetView zoomScale="80" zoomScaleNormal="80" zoomScaleSheetLayoutView="76" workbookViewId="0">
      <selection activeCell="R1" sqref="R1"/>
    </sheetView>
  </sheetViews>
  <sheetFormatPr defaultRowHeight="15.75"/>
  <cols>
    <col min="1" max="1" width="13.140625" style="1229" bestFit="1" customWidth="1"/>
    <col min="2" max="2" width="14.85546875" style="1229" bestFit="1" customWidth="1"/>
    <col min="3" max="3" width="12.42578125" style="1229" bestFit="1" customWidth="1"/>
    <col min="4" max="4" width="7.85546875" style="1229" bestFit="1" customWidth="1"/>
    <col min="5" max="5" width="9.85546875" style="1229" bestFit="1" customWidth="1"/>
    <col min="6" max="6" width="10" style="1229" bestFit="1" customWidth="1"/>
    <col min="7" max="7" width="12.42578125" style="1229" bestFit="1" customWidth="1"/>
    <col min="8" max="8" width="10" style="1229" bestFit="1" customWidth="1"/>
    <col min="9" max="9" width="12.42578125" style="1229" bestFit="1" customWidth="1"/>
    <col min="10" max="10" width="7" style="1229" bestFit="1" customWidth="1"/>
    <col min="11" max="12" width="10" style="1229" bestFit="1" customWidth="1"/>
    <col min="13" max="13" width="12.5703125" style="1229" bestFit="1" customWidth="1"/>
    <col min="14" max="14" width="13.42578125" style="1229" bestFit="1" customWidth="1"/>
    <col min="15" max="15" width="10.140625" style="1229" bestFit="1" customWidth="1"/>
    <col min="16" max="16" width="13.42578125" style="1229" customWidth="1"/>
    <col min="17" max="17" width="12" style="1229" customWidth="1"/>
    <col min="18" max="256" width="9.140625" style="1229"/>
    <col min="257" max="257" width="13.140625" style="1229" bestFit="1" customWidth="1"/>
    <col min="258" max="258" width="14.7109375" style="1229" bestFit="1" customWidth="1"/>
    <col min="259" max="259" width="18.42578125" style="1229" bestFit="1" customWidth="1"/>
    <col min="260" max="261" width="9.7109375" style="1229" bestFit="1" customWidth="1"/>
    <col min="262" max="262" width="14.7109375" style="1229" bestFit="1" customWidth="1"/>
    <col min="263" max="263" width="14" style="1229" customWidth="1"/>
    <col min="264" max="264" width="14.140625" style="1229" bestFit="1" customWidth="1"/>
    <col min="265" max="265" width="14.28515625" style="1229" customWidth="1"/>
    <col min="266" max="267" width="9.7109375" style="1229" bestFit="1" customWidth="1"/>
    <col min="268" max="268" width="12.28515625" style="1229" customWidth="1"/>
    <col min="269" max="269" width="14" style="1229" customWidth="1"/>
    <col min="270" max="270" width="13.85546875" style="1229" customWidth="1"/>
    <col min="271" max="271" width="13.7109375" style="1229" bestFit="1" customWidth="1"/>
    <col min="272" max="272" width="13.42578125" style="1229" customWidth="1"/>
    <col min="273" max="273" width="11.5703125" style="1229" customWidth="1"/>
    <col min="274" max="512" width="9.140625" style="1229"/>
    <col min="513" max="513" width="13.140625" style="1229" bestFit="1" customWidth="1"/>
    <col min="514" max="514" width="14.7109375" style="1229" bestFit="1" customWidth="1"/>
    <col min="515" max="515" width="18.42578125" style="1229" bestFit="1" customWidth="1"/>
    <col min="516" max="517" width="9.7109375" style="1229" bestFit="1" customWidth="1"/>
    <col min="518" max="518" width="14.7109375" style="1229" bestFit="1" customWidth="1"/>
    <col min="519" max="519" width="14" style="1229" customWidth="1"/>
    <col min="520" max="520" width="14.140625" style="1229" bestFit="1" customWidth="1"/>
    <col min="521" max="521" width="14.28515625" style="1229" customWidth="1"/>
    <col min="522" max="523" width="9.7109375" style="1229" bestFit="1" customWidth="1"/>
    <col min="524" max="524" width="12.28515625" style="1229" customWidth="1"/>
    <col min="525" max="525" width="14" style="1229" customWidth="1"/>
    <col min="526" max="526" width="13.85546875" style="1229" customWidth="1"/>
    <col min="527" max="527" width="13.7109375" style="1229" bestFit="1" customWidth="1"/>
    <col min="528" max="528" width="13.42578125" style="1229" customWidth="1"/>
    <col min="529" max="529" width="11.5703125" style="1229" customWidth="1"/>
    <col min="530" max="768" width="9.140625" style="1229"/>
    <col min="769" max="769" width="13.140625" style="1229" bestFit="1" customWidth="1"/>
    <col min="770" max="770" width="14.7109375" style="1229" bestFit="1" customWidth="1"/>
    <col min="771" max="771" width="18.42578125" style="1229" bestFit="1" customWidth="1"/>
    <col min="772" max="773" width="9.7109375" style="1229" bestFit="1" customWidth="1"/>
    <col min="774" max="774" width="14.7109375" style="1229" bestFit="1" customWidth="1"/>
    <col min="775" max="775" width="14" style="1229" customWidth="1"/>
    <col min="776" max="776" width="14.140625" style="1229" bestFit="1" customWidth="1"/>
    <col min="777" max="777" width="14.28515625" style="1229" customWidth="1"/>
    <col min="778" max="779" width="9.7109375" style="1229" bestFit="1" customWidth="1"/>
    <col min="780" max="780" width="12.28515625" style="1229" customWidth="1"/>
    <col min="781" max="781" width="14" style="1229" customWidth="1"/>
    <col min="782" max="782" width="13.85546875" style="1229" customWidth="1"/>
    <col min="783" max="783" width="13.7109375" style="1229" bestFit="1" customWidth="1"/>
    <col min="784" max="784" width="13.42578125" style="1229" customWidth="1"/>
    <col min="785" max="785" width="11.5703125" style="1229" customWidth="1"/>
    <col min="786" max="1024" width="9.140625" style="1229"/>
    <col min="1025" max="1025" width="13.140625" style="1229" bestFit="1" customWidth="1"/>
    <col min="1026" max="1026" width="14.7109375" style="1229" bestFit="1" customWidth="1"/>
    <col min="1027" max="1027" width="18.42578125" style="1229" bestFit="1" customWidth="1"/>
    <col min="1028" max="1029" width="9.7109375" style="1229" bestFit="1" customWidth="1"/>
    <col min="1030" max="1030" width="14.7109375" style="1229" bestFit="1" customWidth="1"/>
    <col min="1031" max="1031" width="14" style="1229" customWidth="1"/>
    <col min="1032" max="1032" width="14.140625" style="1229" bestFit="1" customWidth="1"/>
    <col min="1033" max="1033" width="14.28515625" style="1229" customWidth="1"/>
    <col min="1034" max="1035" width="9.7109375" style="1229" bestFit="1" customWidth="1"/>
    <col min="1036" max="1036" width="12.28515625" style="1229" customWidth="1"/>
    <col min="1037" max="1037" width="14" style="1229" customWidth="1"/>
    <col min="1038" max="1038" width="13.85546875" style="1229" customWidth="1"/>
    <col min="1039" max="1039" width="13.7109375" style="1229" bestFit="1" customWidth="1"/>
    <col min="1040" max="1040" width="13.42578125" style="1229" customWidth="1"/>
    <col min="1041" max="1041" width="11.5703125" style="1229" customWidth="1"/>
    <col min="1042" max="1280" width="9.140625" style="1229"/>
    <col min="1281" max="1281" width="13.140625" style="1229" bestFit="1" customWidth="1"/>
    <col min="1282" max="1282" width="14.7109375" style="1229" bestFit="1" customWidth="1"/>
    <col min="1283" max="1283" width="18.42578125" style="1229" bestFit="1" customWidth="1"/>
    <col min="1284" max="1285" width="9.7109375" style="1229" bestFit="1" customWidth="1"/>
    <col min="1286" max="1286" width="14.7109375" style="1229" bestFit="1" customWidth="1"/>
    <col min="1287" max="1287" width="14" style="1229" customWidth="1"/>
    <col min="1288" max="1288" width="14.140625" style="1229" bestFit="1" customWidth="1"/>
    <col min="1289" max="1289" width="14.28515625" style="1229" customWidth="1"/>
    <col min="1290" max="1291" width="9.7109375" style="1229" bestFit="1" customWidth="1"/>
    <col min="1292" max="1292" width="12.28515625" style="1229" customWidth="1"/>
    <col min="1293" max="1293" width="14" style="1229" customWidth="1"/>
    <col min="1294" max="1294" width="13.85546875" style="1229" customWidth="1"/>
    <col min="1295" max="1295" width="13.7109375" style="1229" bestFit="1" customWidth="1"/>
    <col min="1296" max="1296" width="13.42578125" style="1229" customWidth="1"/>
    <col min="1297" max="1297" width="11.5703125" style="1229" customWidth="1"/>
    <col min="1298" max="1536" width="9.140625" style="1229"/>
    <col min="1537" max="1537" width="13.140625" style="1229" bestFit="1" customWidth="1"/>
    <col min="1538" max="1538" width="14.7109375" style="1229" bestFit="1" customWidth="1"/>
    <col min="1539" max="1539" width="18.42578125" style="1229" bestFit="1" customWidth="1"/>
    <col min="1540" max="1541" width="9.7109375" style="1229" bestFit="1" customWidth="1"/>
    <col min="1542" max="1542" width="14.7109375" style="1229" bestFit="1" customWidth="1"/>
    <col min="1543" max="1543" width="14" style="1229" customWidth="1"/>
    <col min="1544" max="1544" width="14.140625" style="1229" bestFit="1" customWidth="1"/>
    <col min="1545" max="1545" width="14.28515625" style="1229" customWidth="1"/>
    <col min="1546" max="1547" width="9.7109375" style="1229" bestFit="1" customWidth="1"/>
    <col min="1548" max="1548" width="12.28515625" style="1229" customWidth="1"/>
    <col min="1549" max="1549" width="14" style="1229" customWidth="1"/>
    <col min="1550" max="1550" width="13.85546875" style="1229" customWidth="1"/>
    <col min="1551" max="1551" width="13.7109375" style="1229" bestFit="1" customWidth="1"/>
    <col min="1552" max="1552" width="13.42578125" style="1229" customWidth="1"/>
    <col min="1553" max="1553" width="11.5703125" style="1229" customWidth="1"/>
    <col min="1554" max="1792" width="9.140625" style="1229"/>
    <col min="1793" max="1793" width="13.140625" style="1229" bestFit="1" customWidth="1"/>
    <col min="1794" max="1794" width="14.7109375" style="1229" bestFit="1" customWidth="1"/>
    <col min="1795" max="1795" width="18.42578125" style="1229" bestFit="1" customWidth="1"/>
    <col min="1796" max="1797" width="9.7109375" style="1229" bestFit="1" customWidth="1"/>
    <col min="1798" max="1798" width="14.7109375" style="1229" bestFit="1" customWidth="1"/>
    <col min="1799" max="1799" width="14" style="1229" customWidth="1"/>
    <col min="1800" max="1800" width="14.140625" style="1229" bestFit="1" customWidth="1"/>
    <col min="1801" max="1801" width="14.28515625" style="1229" customWidth="1"/>
    <col min="1802" max="1803" width="9.7109375" style="1229" bestFit="1" customWidth="1"/>
    <col min="1804" max="1804" width="12.28515625" style="1229" customWidth="1"/>
    <col min="1805" max="1805" width="14" style="1229" customWidth="1"/>
    <col min="1806" max="1806" width="13.85546875" style="1229" customWidth="1"/>
    <col min="1807" max="1807" width="13.7109375" style="1229" bestFit="1" customWidth="1"/>
    <col min="1808" max="1808" width="13.42578125" style="1229" customWidth="1"/>
    <col min="1809" max="1809" width="11.5703125" style="1229" customWidth="1"/>
    <col min="1810" max="2048" width="9.140625" style="1229"/>
    <col min="2049" max="2049" width="13.140625" style="1229" bestFit="1" customWidth="1"/>
    <col min="2050" max="2050" width="14.7109375" style="1229" bestFit="1" customWidth="1"/>
    <col min="2051" max="2051" width="18.42578125" style="1229" bestFit="1" customWidth="1"/>
    <col min="2052" max="2053" width="9.7109375" style="1229" bestFit="1" customWidth="1"/>
    <col min="2054" max="2054" width="14.7109375" style="1229" bestFit="1" customWidth="1"/>
    <col min="2055" max="2055" width="14" style="1229" customWidth="1"/>
    <col min="2056" max="2056" width="14.140625" style="1229" bestFit="1" customWidth="1"/>
    <col min="2057" max="2057" width="14.28515625" style="1229" customWidth="1"/>
    <col min="2058" max="2059" width="9.7109375" style="1229" bestFit="1" customWidth="1"/>
    <col min="2060" max="2060" width="12.28515625" style="1229" customWidth="1"/>
    <col min="2061" max="2061" width="14" style="1229" customWidth="1"/>
    <col min="2062" max="2062" width="13.85546875" style="1229" customWidth="1"/>
    <col min="2063" max="2063" width="13.7109375" style="1229" bestFit="1" customWidth="1"/>
    <col min="2064" max="2064" width="13.42578125" style="1229" customWidth="1"/>
    <col min="2065" max="2065" width="11.5703125" style="1229" customWidth="1"/>
    <col min="2066" max="2304" width="9.140625" style="1229"/>
    <col min="2305" max="2305" width="13.140625" style="1229" bestFit="1" customWidth="1"/>
    <col min="2306" max="2306" width="14.7109375" style="1229" bestFit="1" customWidth="1"/>
    <col min="2307" max="2307" width="18.42578125" style="1229" bestFit="1" customWidth="1"/>
    <col min="2308" max="2309" width="9.7109375" style="1229" bestFit="1" customWidth="1"/>
    <col min="2310" max="2310" width="14.7109375" style="1229" bestFit="1" customWidth="1"/>
    <col min="2311" max="2311" width="14" style="1229" customWidth="1"/>
    <col min="2312" max="2312" width="14.140625" style="1229" bestFit="1" customWidth="1"/>
    <col min="2313" max="2313" width="14.28515625" style="1229" customWidth="1"/>
    <col min="2314" max="2315" width="9.7109375" style="1229" bestFit="1" customWidth="1"/>
    <col min="2316" max="2316" width="12.28515625" style="1229" customWidth="1"/>
    <col min="2317" max="2317" width="14" style="1229" customWidth="1"/>
    <col min="2318" max="2318" width="13.85546875" style="1229" customWidth="1"/>
    <col min="2319" max="2319" width="13.7109375" style="1229" bestFit="1" customWidth="1"/>
    <col min="2320" max="2320" width="13.42578125" style="1229" customWidth="1"/>
    <col min="2321" max="2321" width="11.5703125" style="1229" customWidth="1"/>
    <col min="2322" max="2560" width="9.140625" style="1229"/>
    <col min="2561" max="2561" width="13.140625" style="1229" bestFit="1" customWidth="1"/>
    <col min="2562" max="2562" width="14.7109375" style="1229" bestFit="1" customWidth="1"/>
    <col min="2563" max="2563" width="18.42578125" style="1229" bestFit="1" customWidth="1"/>
    <col min="2564" max="2565" width="9.7109375" style="1229" bestFit="1" customWidth="1"/>
    <col min="2566" max="2566" width="14.7109375" style="1229" bestFit="1" customWidth="1"/>
    <col min="2567" max="2567" width="14" style="1229" customWidth="1"/>
    <col min="2568" max="2568" width="14.140625" style="1229" bestFit="1" customWidth="1"/>
    <col min="2569" max="2569" width="14.28515625" style="1229" customWidth="1"/>
    <col min="2570" max="2571" width="9.7109375" style="1229" bestFit="1" customWidth="1"/>
    <col min="2572" max="2572" width="12.28515625" style="1229" customWidth="1"/>
    <col min="2573" max="2573" width="14" style="1229" customWidth="1"/>
    <col min="2574" max="2574" width="13.85546875" style="1229" customWidth="1"/>
    <col min="2575" max="2575" width="13.7109375" style="1229" bestFit="1" customWidth="1"/>
    <col min="2576" max="2576" width="13.42578125" style="1229" customWidth="1"/>
    <col min="2577" max="2577" width="11.5703125" style="1229" customWidth="1"/>
    <col min="2578" max="2816" width="9.140625" style="1229"/>
    <col min="2817" max="2817" width="13.140625" style="1229" bestFit="1" customWidth="1"/>
    <col min="2818" max="2818" width="14.7109375" style="1229" bestFit="1" customWidth="1"/>
    <col min="2819" max="2819" width="18.42578125" style="1229" bestFit="1" customWidth="1"/>
    <col min="2820" max="2821" width="9.7109375" style="1229" bestFit="1" customWidth="1"/>
    <col min="2822" max="2822" width="14.7109375" style="1229" bestFit="1" customWidth="1"/>
    <col min="2823" max="2823" width="14" style="1229" customWidth="1"/>
    <col min="2824" max="2824" width="14.140625" style="1229" bestFit="1" customWidth="1"/>
    <col min="2825" max="2825" width="14.28515625" style="1229" customWidth="1"/>
    <col min="2826" max="2827" width="9.7109375" style="1229" bestFit="1" customWidth="1"/>
    <col min="2828" max="2828" width="12.28515625" style="1229" customWidth="1"/>
    <col min="2829" max="2829" width="14" style="1229" customWidth="1"/>
    <col min="2830" max="2830" width="13.85546875" style="1229" customWidth="1"/>
    <col min="2831" max="2831" width="13.7109375" style="1229" bestFit="1" customWidth="1"/>
    <col min="2832" max="2832" width="13.42578125" style="1229" customWidth="1"/>
    <col min="2833" max="2833" width="11.5703125" style="1229" customWidth="1"/>
    <col min="2834" max="3072" width="9.140625" style="1229"/>
    <col min="3073" max="3073" width="13.140625" style="1229" bestFit="1" customWidth="1"/>
    <col min="3074" max="3074" width="14.7109375" style="1229" bestFit="1" customWidth="1"/>
    <col min="3075" max="3075" width="18.42578125" style="1229" bestFit="1" customWidth="1"/>
    <col min="3076" max="3077" width="9.7109375" style="1229" bestFit="1" customWidth="1"/>
    <col min="3078" max="3078" width="14.7109375" style="1229" bestFit="1" customWidth="1"/>
    <col min="3079" max="3079" width="14" style="1229" customWidth="1"/>
    <col min="3080" max="3080" width="14.140625" style="1229" bestFit="1" customWidth="1"/>
    <col min="3081" max="3081" width="14.28515625" style="1229" customWidth="1"/>
    <col min="3082" max="3083" width="9.7109375" style="1229" bestFit="1" customWidth="1"/>
    <col min="3084" max="3084" width="12.28515625" style="1229" customWidth="1"/>
    <col min="3085" max="3085" width="14" style="1229" customWidth="1"/>
    <col min="3086" max="3086" width="13.85546875" style="1229" customWidth="1"/>
    <col min="3087" max="3087" width="13.7109375" style="1229" bestFit="1" customWidth="1"/>
    <col min="3088" max="3088" width="13.42578125" style="1229" customWidth="1"/>
    <col min="3089" max="3089" width="11.5703125" style="1229" customWidth="1"/>
    <col min="3090" max="3328" width="9.140625" style="1229"/>
    <col min="3329" max="3329" width="13.140625" style="1229" bestFit="1" customWidth="1"/>
    <col min="3330" max="3330" width="14.7109375" style="1229" bestFit="1" customWidth="1"/>
    <col min="3331" max="3331" width="18.42578125" style="1229" bestFit="1" customWidth="1"/>
    <col min="3332" max="3333" width="9.7109375" style="1229" bestFit="1" customWidth="1"/>
    <col min="3334" max="3334" width="14.7109375" style="1229" bestFit="1" customWidth="1"/>
    <col min="3335" max="3335" width="14" style="1229" customWidth="1"/>
    <col min="3336" max="3336" width="14.140625" style="1229" bestFit="1" customWidth="1"/>
    <col min="3337" max="3337" width="14.28515625" style="1229" customWidth="1"/>
    <col min="3338" max="3339" width="9.7109375" style="1229" bestFit="1" customWidth="1"/>
    <col min="3340" max="3340" width="12.28515625" style="1229" customWidth="1"/>
    <col min="3341" max="3341" width="14" style="1229" customWidth="1"/>
    <col min="3342" max="3342" width="13.85546875" style="1229" customWidth="1"/>
    <col min="3343" max="3343" width="13.7109375" style="1229" bestFit="1" customWidth="1"/>
    <col min="3344" max="3344" width="13.42578125" style="1229" customWidth="1"/>
    <col min="3345" max="3345" width="11.5703125" style="1229" customWidth="1"/>
    <col min="3346" max="3584" width="9.140625" style="1229"/>
    <col min="3585" max="3585" width="13.140625" style="1229" bestFit="1" customWidth="1"/>
    <col min="3586" max="3586" width="14.7109375" style="1229" bestFit="1" customWidth="1"/>
    <col min="3587" max="3587" width="18.42578125" style="1229" bestFit="1" customWidth="1"/>
    <col min="3588" max="3589" width="9.7109375" style="1229" bestFit="1" customWidth="1"/>
    <col min="3590" max="3590" width="14.7109375" style="1229" bestFit="1" customWidth="1"/>
    <col min="3591" max="3591" width="14" style="1229" customWidth="1"/>
    <col min="3592" max="3592" width="14.140625" style="1229" bestFit="1" customWidth="1"/>
    <col min="3593" max="3593" width="14.28515625" style="1229" customWidth="1"/>
    <col min="3594" max="3595" width="9.7109375" style="1229" bestFit="1" customWidth="1"/>
    <col min="3596" max="3596" width="12.28515625" style="1229" customWidth="1"/>
    <col min="3597" max="3597" width="14" style="1229" customWidth="1"/>
    <col min="3598" max="3598" width="13.85546875" style="1229" customWidth="1"/>
    <col min="3599" max="3599" width="13.7109375" style="1229" bestFit="1" customWidth="1"/>
    <col min="3600" max="3600" width="13.42578125" style="1229" customWidth="1"/>
    <col min="3601" max="3601" width="11.5703125" style="1229" customWidth="1"/>
    <col min="3602" max="3840" width="9.140625" style="1229"/>
    <col min="3841" max="3841" width="13.140625" style="1229" bestFit="1" customWidth="1"/>
    <col min="3842" max="3842" width="14.7109375" style="1229" bestFit="1" customWidth="1"/>
    <col min="3843" max="3843" width="18.42578125" style="1229" bestFit="1" customWidth="1"/>
    <col min="3844" max="3845" width="9.7109375" style="1229" bestFit="1" customWidth="1"/>
    <col min="3846" max="3846" width="14.7109375" style="1229" bestFit="1" customWidth="1"/>
    <col min="3847" max="3847" width="14" style="1229" customWidth="1"/>
    <col min="3848" max="3848" width="14.140625" style="1229" bestFit="1" customWidth="1"/>
    <col min="3849" max="3849" width="14.28515625" style="1229" customWidth="1"/>
    <col min="3850" max="3851" width="9.7109375" style="1229" bestFit="1" customWidth="1"/>
    <col min="3852" max="3852" width="12.28515625" style="1229" customWidth="1"/>
    <col min="3853" max="3853" width="14" style="1229" customWidth="1"/>
    <col min="3854" max="3854" width="13.85546875" style="1229" customWidth="1"/>
    <col min="3855" max="3855" width="13.7109375" style="1229" bestFit="1" customWidth="1"/>
    <col min="3856" max="3856" width="13.42578125" style="1229" customWidth="1"/>
    <col min="3857" max="3857" width="11.5703125" style="1229" customWidth="1"/>
    <col min="3858" max="4096" width="9.140625" style="1229"/>
    <col min="4097" max="4097" width="13.140625" style="1229" bestFit="1" customWidth="1"/>
    <col min="4098" max="4098" width="14.7109375" style="1229" bestFit="1" customWidth="1"/>
    <col min="4099" max="4099" width="18.42578125" style="1229" bestFit="1" customWidth="1"/>
    <col min="4100" max="4101" width="9.7109375" style="1229" bestFit="1" customWidth="1"/>
    <col min="4102" max="4102" width="14.7109375" style="1229" bestFit="1" customWidth="1"/>
    <col min="4103" max="4103" width="14" style="1229" customWidth="1"/>
    <col min="4104" max="4104" width="14.140625" style="1229" bestFit="1" customWidth="1"/>
    <col min="4105" max="4105" width="14.28515625" style="1229" customWidth="1"/>
    <col min="4106" max="4107" width="9.7109375" style="1229" bestFit="1" customWidth="1"/>
    <col min="4108" max="4108" width="12.28515625" style="1229" customWidth="1"/>
    <col min="4109" max="4109" width="14" style="1229" customWidth="1"/>
    <col min="4110" max="4110" width="13.85546875" style="1229" customWidth="1"/>
    <col min="4111" max="4111" width="13.7109375" style="1229" bestFit="1" customWidth="1"/>
    <col min="4112" max="4112" width="13.42578125" style="1229" customWidth="1"/>
    <col min="4113" max="4113" width="11.5703125" style="1229" customWidth="1"/>
    <col min="4114" max="4352" width="9.140625" style="1229"/>
    <col min="4353" max="4353" width="13.140625" style="1229" bestFit="1" customWidth="1"/>
    <col min="4354" max="4354" width="14.7109375" style="1229" bestFit="1" customWidth="1"/>
    <col min="4355" max="4355" width="18.42578125" style="1229" bestFit="1" customWidth="1"/>
    <col min="4356" max="4357" width="9.7109375" style="1229" bestFit="1" customWidth="1"/>
    <col min="4358" max="4358" width="14.7109375" style="1229" bestFit="1" customWidth="1"/>
    <col min="4359" max="4359" width="14" style="1229" customWidth="1"/>
    <col min="4360" max="4360" width="14.140625" style="1229" bestFit="1" customWidth="1"/>
    <col min="4361" max="4361" width="14.28515625" style="1229" customWidth="1"/>
    <col min="4362" max="4363" width="9.7109375" style="1229" bestFit="1" customWidth="1"/>
    <col min="4364" max="4364" width="12.28515625" style="1229" customWidth="1"/>
    <col min="4365" max="4365" width="14" style="1229" customWidth="1"/>
    <col min="4366" max="4366" width="13.85546875" style="1229" customWidth="1"/>
    <col min="4367" max="4367" width="13.7109375" style="1229" bestFit="1" customWidth="1"/>
    <col min="4368" max="4368" width="13.42578125" style="1229" customWidth="1"/>
    <col min="4369" max="4369" width="11.5703125" style="1229" customWidth="1"/>
    <col min="4370" max="4608" width="9.140625" style="1229"/>
    <col min="4609" max="4609" width="13.140625" style="1229" bestFit="1" customWidth="1"/>
    <col min="4610" max="4610" width="14.7109375" style="1229" bestFit="1" customWidth="1"/>
    <col min="4611" max="4611" width="18.42578125" style="1229" bestFit="1" customWidth="1"/>
    <col min="4612" max="4613" width="9.7109375" style="1229" bestFit="1" customWidth="1"/>
    <col min="4614" max="4614" width="14.7109375" style="1229" bestFit="1" customWidth="1"/>
    <col min="4615" max="4615" width="14" style="1229" customWidth="1"/>
    <col min="4616" max="4616" width="14.140625" style="1229" bestFit="1" customWidth="1"/>
    <col min="4617" max="4617" width="14.28515625" style="1229" customWidth="1"/>
    <col min="4618" max="4619" width="9.7109375" style="1229" bestFit="1" customWidth="1"/>
    <col min="4620" max="4620" width="12.28515625" style="1229" customWidth="1"/>
    <col min="4621" max="4621" width="14" style="1229" customWidth="1"/>
    <col min="4622" max="4622" width="13.85546875" style="1229" customWidth="1"/>
    <col min="4623" max="4623" width="13.7109375" style="1229" bestFit="1" customWidth="1"/>
    <col min="4624" max="4624" width="13.42578125" style="1229" customWidth="1"/>
    <col min="4625" max="4625" width="11.5703125" style="1229" customWidth="1"/>
    <col min="4626" max="4864" width="9.140625" style="1229"/>
    <col min="4865" max="4865" width="13.140625" style="1229" bestFit="1" customWidth="1"/>
    <col min="4866" max="4866" width="14.7109375" style="1229" bestFit="1" customWidth="1"/>
    <col min="4867" max="4867" width="18.42578125" style="1229" bestFit="1" customWidth="1"/>
    <col min="4868" max="4869" width="9.7109375" style="1229" bestFit="1" customWidth="1"/>
    <col min="4870" max="4870" width="14.7109375" style="1229" bestFit="1" customWidth="1"/>
    <col min="4871" max="4871" width="14" style="1229" customWidth="1"/>
    <col min="4872" max="4872" width="14.140625" style="1229" bestFit="1" customWidth="1"/>
    <col min="4873" max="4873" width="14.28515625" style="1229" customWidth="1"/>
    <col min="4874" max="4875" width="9.7109375" style="1229" bestFit="1" customWidth="1"/>
    <col min="4876" max="4876" width="12.28515625" style="1229" customWidth="1"/>
    <col min="4877" max="4877" width="14" style="1229" customWidth="1"/>
    <col min="4878" max="4878" width="13.85546875" style="1229" customWidth="1"/>
    <col min="4879" max="4879" width="13.7109375" style="1229" bestFit="1" customWidth="1"/>
    <col min="4880" max="4880" width="13.42578125" style="1229" customWidth="1"/>
    <col min="4881" max="4881" width="11.5703125" style="1229" customWidth="1"/>
    <col min="4882" max="5120" width="9.140625" style="1229"/>
    <col min="5121" max="5121" width="13.140625" style="1229" bestFit="1" customWidth="1"/>
    <col min="5122" max="5122" width="14.7109375" style="1229" bestFit="1" customWidth="1"/>
    <col min="5123" max="5123" width="18.42578125" style="1229" bestFit="1" customWidth="1"/>
    <col min="5124" max="5125" width="9.7109375" style="1229" bestFit="1" customWidth="1"/>
    <col min="5126" max="5126" width="14.7109375" style="1229" bestFit="1" customWidth="1"/>
    <col min="5127" max="5127" width="14" style="1229" customWidth="1"/>
    <col min="5128" max="5128" width="14.140625" style="1229" bestFit="1" customWidth="1"/>
    <col min="5129" max="5129" width="14.28515625" style="1229" customWidth="1"/>
    <col min="5130" max="5131" width="9.7109375" style="1229" bestFit="1" customWidth="1"/>
    <col min="5132" max="5132" width="12.28515625" style="1229" customWidth="1"/>
    <col min="5133" max="5133" width="14" style="1229" customWidth="1"/>
    <col min="5134" max="5134" width="13.85546875" style="1229" customWidth="1"/>
    <col min="5135" max="5135" width="13.7109375" style="1229" bestFit="1" customWidth="1"/>
    <col min="5136" max="5136" width="13.42578125" style="1229" customWidth="1"/>
    <col min="5137" max="5137" width="11.5703125" style="1229" customWidth="1"/>
    <col min="5138" max="5376" width="9.140625" style="1229"/>
    <col min="5377" max="5377" width="13.140625" style="1229" bestFit="1" customWidth="1"/>
    <col min="5378" max="5378" width="14.7109375" style="1229" bestFit="1" customWidth="1"/>
    <col min="5379" max="5379" width="18.42578125" style="1229" bestFit="1" customWidth="1"/>
    <col min="5380" max="5381" width="9.7109375" style="1229" bestFit="1" customWidth="1"/>
    <col min="5382" max="5382" width="14.7109375" style="1229" bestFit="1" customWidth="1"/>
    <col min="5383" max="5383" width="14" style="1229" customWidth="1"/>
    <col min="5384" max="5384" width="14.140625" style="1229" bestFit="1" customWidth="1"/>
    <col min="5385" max="5385" width="14.28515625" style="1229" customWidth="1"/>
    <col min="5386" max="5387" width="9.7109375" style="1229" bestFit="1" customWidth="1"/>
    <col min="5388" max="5388" width="12.28515625" style="1229" customWidth="1"/>
    <col min="5389" max="5389" width="14" style="1229" customWidth="1"/>
    <col min="5390" max="5390" width="13.85546875" style="1229" customWidth="1"/>
    <col min="5391" max="5391" width="13.7109375" style="1229" bestFit="1" customWidth="1"/>
    <col min="5392" max="5392" width="13.42578125" style="1229" customWidth="1"/>
    <col min="5393" max="5393" width="11.5703125" style="1229" customWidth="1"/>
    <col min="5394" max="5632" width="9.140625" style="1229"/>
    <col min="5633" max="5633" width="13.140625" style="1229" bestFit="1" customWidth="1"/>
    <col min="5634" max="5634" width="14.7109375" style="1229" bestFit="1" customWidth="1"/>
    <col min="5635" max="5635" width="18.42578125" style="1229" bestFit="1" customWidth="1"/>
    <col min="5636" max="5637" width="9.7109375" style="1229" bestFit="1" customWidth="1"/>
    <col min="5638" max="5638" width="14.7109375" style="1229" bestFit="1" customWidth="1"/>
    <col min="5639" max="5639" width="14" style="1229" customWidth="1"/>
    <col min="5640" max="5640" width="14.140625" style="1229" bestFit="1" customWidth="1"/>
    <col min="5641" max="5641" width="14.28515625" style="1229" customWidth="1"/>
    <col min="5642" max="5643" width="9.7109375" style="1229" bestFit="1" customWidth="1"/>
    <col min="5644" max="5644" width="12.28515625" style="1229" customWidth="1"/>
    <col min="5645" max="5645" width="14" style="1229" customWidth="1"/>
    <col min="5646" max="5646" width="13.85546875" style="1229" customWidth="1"/>
    <col min="5647" max="5647" width="13.7109375" style="1229" bestFit="1" customWidth="1"/>
    <col min="5648" max="5648" width="13.42578125" style="1229" customWidth="1"/>
    <col min="5649" max="5649" width="11.5703125" style="1229" customWidth="1"/>
    <col min="5650" max="5888" width="9.140625" style="1229"/>
    <col min="5889" max="5889" width="13.140625" style="1229" bestFit="1" customWidth="1"/>
    <col min="5890" max="5890" width="14.7109375" style="1229" bestFit="1" customWidth="1"/>
    <col min="5891" max="5891" width="18.42578125" style="1229" bestFit="1" customWidth="1"/>
    <col min="5892" max="5893" width="9.7109375" style="1229" bestFit="1" customWidth="1"/>
    <col min="5894" max="5894" width="14.7109375" style="1229" bestFit="1" customWidth="1"/>
    <col min="5895" max="5895" width="14" style="1229" customWidth="1"/>
    <col min="5896" max="5896" width="14.140625" style="1229" bestFit="1" customWidth="1"/>
    <col min="5897" max="5897" width="14.28515625" style="1229" customWidth="1"/>
    <col min="5898" max="5899" width="9.7109375" style="1229" bestFit="1" customWidth="1"/>
    <col min="5900" max="5900" width="12.28515625" style="1229" customWidth="1"/>
    <col min="5901" max="5901" width="14" style="1229" customWidth="1"/>
    <col min="5902" max="5902" width="13.85546875" style="1229" customWidth="1"/>
    <col min="5903" max="5903" width="13.7109375" style="1229" bestFit="1" customWidth="1"/>
    <col min="5904" max="5904" width="13.42578125" style="1229" customWidth="1"/>
    <col min="5905" max="5905" width="11.5703125" style="1229" customWidth="1"/>
    <col min="5906" max="6144" width="9.140625" style="1229"/>
    <col min="6145" max="6145" width="13.140625" style="1229" bestFit="1" customWidth="1"/>
    <col min="6146" max="6146" width="14.7109375" style="1229" bestFit="1" customWidth="1"/>
    <col min="6147" max="6147" width="18.42578125" style="1229" bestFit="1" customWidth="1"/>
    <col min="6148" max="6149" width="9.7109375" style="1229" bestFit="1" customWidth="1"/>
    <col min="6150" max="6150" width="14.7109375" style="1229" bestFit="1" customWidth="1"/>
    <col min="6151" max="6151" width="14" style="1229" customWidth="1"/>
    <col min="6152" max="6152" width="14.140625" style="1229" bestFit="1" customWidth="1"/>
    <col min="6153" max="6153" width="14.28515625" style="1229" customWidth="1"/>
    <col min="6154" max="6155" width="9.7109375" style="1229" bestFit="1" customWidth="1"/>
    <col min="6156" max="6156" width="12.28515625" style="1229" customWidth="1"/>
    <col min="6157" max="6157" width="14" style="1229" customWidth="1"/>
    <col min="6158" max="6158" width="13.85546875" style="1229" customWidth="1"/>
    <col min="6159" max="6159" width="13.7109375" style="1229" bestFit="1" customWidth="1"/>
    <col min="6160" max="6160" width="13.42578125" style="1229" customWidth="1"/>
    <col min="6161" max="6161" width="11.5703125" style="1229" customWidth="1"/>
    <col min="6162" max="6400" width="9.140625" style="1229"/>
    <col min="6401" max="6401" width="13.140625" style="1229" bestFit="1" customWidth="1"/>
    <col min="6402" max="6402" width="14.7109375" style="1229" bestFit="1" customWidth="1"/>
    <col min="6403" max="6403" width="18.42578125" style="1229" bestFit="1" customWidth="1"/>
    <col min="6404" max="6405" width="9.7109375" style="1229" bestFit="1" customWidth="1"/>
    <col min="6406" max="6406" width="14.7109375" style="1229" bestFit="1" customWidth="1"/>
    <col min="6407" max="6407" width="14" style="1229" customWidth="1"/>
    <col min="6408" max="6408" width="14.140625" style="1229" bestFit="1" customWidth="1"/>
    <col min="6409" max="6409" width="14.28515625" style="1229" customWidth="1"/>
    <col min="6410" max="6411" width="9.7109375" style="1229" bestFit="1" customWidth="1"/>
    <col min="6412" max="6412" width="12.28515625" style="1229" customWidth="1"/>
    <col min="6413" max="6413" width="14" style="1229" customWidth="1"/>
    <col min="6414" max="6414" width="13.85546875" style="1229" customWidth="1"/>
    <col min="6415" max="6415" width="13.7109375" style="1229" bestFit="1" customWidth="1"/>
    <col min="6416" max="6416" width="13.42578125" style="1229" customWidth="1"/>
    <col min="6417" max="6417" width="11.5703125" style="1229" customWidth="1"/>
    <col min="6418" max="6656" width="9.140625" style="1229"/>
    <col min="6657" max="6657" width="13.140625" style="1229" bestFit="1" customWidth="1"/>
    <col min="6658" max="6658" width="14.7109375" style="1229" bestFit="1" customWidth="1"/>
    <col min="6659" max="6659" width="18.42578125" style="1229" bestFit="1" customWidth="1"/>
    <col min="6660" max="6661" width="9.7109375" style="1229" bestFit="1" customWidth="1"/>
    <col min="6662" max="6662" width="14.7109375" style="1229" bestFit="1" customWidth="1"/>
    <col min="6663" max="6663" width="14" style="1229" customWidth="1"/>
    <col min="6664" max="6664" width="14.140625" style="1229" bestFit="1" customWidth="1"/>
    <col min="6665" max="6665" width="14.28515625" style="1229" customWidth="1"/>
    <col min="6666" max="6667" width="9.7109375" style="1229" bestFit="1" customWidth="1"/>
    <col min="6668" max="6668" width="12.28515625" style="1229" customWidth="1"/>
    <col min="6669" max="6669" width="14" style="1229" customWidth="1"/>
    <col min="6670" max="6670" width="13.85546875" style="1229" customWidth="1"/>
    <col min="6671" max="6671" width="13.7109375" style="1229" bestFit="1" customWidth="1"/>
    <col min="6672" max="6672" width="13.42578125" style="1229" customWidth="1"/>
    <col min="6673" max="6673" width="11.5703125" style="1229" customWidth="1"/>
    <col min="6674" max="6912" width="9.140625" style="1229"/>
    <col min="6913" max="6913" width="13.140625" style="1229" bestFit="1" customWidth="1"/>
    <col min="6914" max="6914" width="14.7109375" style="1229" bestFit="1" customWidth="1"/>
    <col min="6915" max="6915" width="18.42578125" style="1229" bestFit="1" customWidth="1"/>
    <col min="6916" max="6917" width="9.7109375" style="1229" bestFit="1" customWidth="1"/>
    <col min="6918" max="6918" width="14.7109375" style="1229" bestFit="1" customWidth="1"/>
    <col min="6919" max="6919" width="14" style="1229" customWidth="1"/>
    <col min="6920" max="6920" width="14.140625" style="1229" bestFit="1" customWidth="1"/>
    <col min="6921" max="6921" width="14.28515625" style="1229" customWidth="1"/>
    <col min="6922" max="6923" width="9.7109375" style="1229" bestFit="1" customWidth="1"/>
    <col min="6924" max="6924" width="12.28515625" style="1229" customWidth="1"/>
    <col min="6925" max="6925" width="14" style="1229" customWidth="1"/>
    <col min="6926" max="6926" width="13.85546875" style="1229" customWidth="1"/>
    <col min="6927" max="6927" width="13.7109375" style="1229" bestFit="1" customWidth="1"/>
    <col min="6928" max="6928" width="13.42578125" style="1229" customWidth="1"/>
    <col min="6929" max="6929" width="11.5703125" style="1229" customWidth="1"/>
    <col min="6930" max="7168" width="9.140625" style="1229"/>
    <col min="7169" max="7169" width="13.140625" style="1229" bestFit="1" customWidth="1"/>
    <col min="7170" max="7170" width="14.7109375" style="1229" bestFit="1" customWidth="1"/>
    <col min="7171" max="7171" width="18.42578125" style="1229" bestFit="1" customWidth="1"/>
    <col min="7172" max="7173" width="9.7109375" style="1229" bestFit="1" customWidth="1"/>
    <col min="7174" max="7174" width="14.7109375" style="1229" bestFit="1" customWidth="1"/>
    <col min="7175" max="7175" width="14" style="1229" customWidth="1"/>
    <col min="7176" max="7176" width="14.140625" style="1229" bestFit="1" customWidth="1"/>
    <col min="7177" max="7177" width="14.28515625" style="1229" customWidth="1"/>
    <col min="7178" max="7179" width="9.7109375" style="1229" bestFit="1" customWidth="1"/>
    <col min="7180" max="7180" width="12.28515625" style="1229" customWidth="1"/>
    <col min="7181" max="7181" width="14" style="1229" customWidth="1"/>
    <col min="7182" max="7182" width="13.85546875" style="1229" customWidth="1"/>
    <col min="7183" max="7183" width="13.7109375" style="1229" bestFit="1" customWidth="1"/>
    <col min="7184" max="7184" width="13.42578125" style="1229" customWidth="1"/>
    <col min="7185" max="7185" width="11.5703125" style="1229" customWidth="1"/>
    <col min="7186" max="7424" width="9.140625" style="1229"/>
    <col min="7425" max="7425" width="13.140625" style="1229" bestFit="1" customWidth="1"/>
    <col min="7426" max="7426" width="14.7109375" style="1229" bestFit="1" customWidth="1"/>
    <col min="7427" max="7427" width="18.42578125" style="1229" bestFit="1" customWidth="1"/>
    <col min="7428" max="7429" width="9.7109375" style="1229" bestFit="1" customWidth="1"/>
    <col min="7430" max="7430" width="14.7109375" style="1229" bestFit="1" customWidth="1"/>
    <col min="7431" max="7431" width="14" style="1229" customWidth="1"/>
    <col min="7432" max="7432" width="14.140625" style="1229" bestFit="1" customWidth="1"/>
    <col min="7433" max="7433" width="14.28515625" style="1229" customWidth="1"/>
    <col min="7434" max="7435" width="9.7109375" style="1229" bestFit="1" customWidth="1"/>
    <col min="7436" max="7436" width="12.28515625" style="1229" customWidth="1"/>
    <col min="7437" max="7437" width="14" style="1229" customWidth="1"/>
    <col min="7438" max="7438" width="13.85546875" style="1229" customWidth="1"/>
    <col min="7439" max="7439" width="13.7109375" style="1229" bestFit="1" customWidth="1"/>
    <col min="7440" max="7440" width="13.42578125" style="1229" customWidth="1"/>
    <col min="7441" max="7441" width="11.5703125" style="1229" customWidth="1"/>
    <col min="7442" max="7680" width="9.140625" style="1229"/>
    <col min="7681" max="7681" width="13.140625" style="1229" bestFit="1" customWidth="1"/>
    <col min="7682" max="7682" width="14.7109375" style="1229" bestFit="1" customWidth="1"/>
    <col min="7683" max="7683" width="18.42578125" style="1229" bestFit="1" customWidth="1"/>
    <col min="7684" max="7685" width="9.7109375" style="1229" bestFit="1" customWidth="1"/>
    <col min="7686" max="7686" width="14.7109375" style="1229" bestFit="1" customWidth="1"/>
    <col min="7687" max="7687" width="14" style="1229" customWidth="1"/>
    <col min="7688" max="7688" width="14.140625" style="1229" bestFit="1" customWidth="1"/>
    <col min="7689" max="7689" width="14.28515625" style="1229" customWidth="1"/>
    <col min="7690" max="7691" width="9.7109375" style="1229" bestFit="1" customWidth="1"/>
    <col min="7692" max="7692" width="12.28515625" style="1229" customWidth="1"/>
    <col min="7693" max="7693" width="14" style="1229" customWidth="1"/>
    <col min="7694" max="7694" width="13.85546875" style="1229" customWidth="1"/>
    <col min="7695" max="7695" width="13.7109375" style="1229" bestFit="1" customWidth="1"/>
    <col min="7696" max="7696" width="13.42578125" style="1229" customWidth="1"/>
    <col min="7697" max="7697" width="11.5703125" style="1229" customWidth="1"/>
    <col min="7698" max="7936" width="9.140625" style="1229"/>
    <col min="7937" max="7937" width="13.140625" style="1229" bestFit="1" customWidth="1"/>
    <col min="7938" max="7938" width="14.7109375" style="1229" bestFit="1" customWidth="1"/>
    <col min="7939" max="7939" width="18.42578125" style="1229" bestFit="1" customWidth="1"/>
    <col min="7940" max="7941" width="9.7109375" style="1229" bestFit="1" customWidth="1"/>
    <col min="7942" max="7942" width="14.7109375" style="1229" bestFit="1" customWidth="1"/>
    <col min="7943" max="7943" width="14" style="1229" customWidth="1"/>
    <col min="7944" max="7944" width="14.140625" style="1229" bestFit="1" customWidth="1"/>
    <col min="7945" max="7945" width="14.28515625" style="1229" customWidth="1"/>
    <col min="7946" max="7947" width="9.7109375" style="1229" bestFit="1" customWidth="1"/>
    <col min="7948" max="7948" width="12.28515625" style="1229" customWidth="1"/>
    <col min="7949" max="7949" width="14" style="1229" customWidth="1"/>
    <col min="7950" max="7950" width="13.85546875" style="1229" customWidth="1"/>
    <col min="7951" max="7951" width="13.7109375" style="1229" bestFit="1" customWidth="1"/>
    <col min="7952" max="7952" width="13.42578125" style="1229" customWidth="1"/>
    <col min="7953" max="7953" width="11.5703125" style="1229" customWidth="1"/>
    <col min="7954" max="8192" width="9.140625" style="1229"/>
    <col min="8193" max="8193" width="13.140625" style="1229" bestFit="1" customWidth="1"/>
    <col min="8194" max="8194" width="14.7109375" style="1229" bestFit="1" customWidth="1"/>
    <col min="8195" max="8195" width="18.42578125" style="1229" bestFit="1" customWidth="1"/>
    <col min="8196" max="8197" width="9.7109375" style="1229" bestFit="1" customWidth="1"/>
    <col min="8198" max="8198" width="14.7109375" style="1229" bestFit="1" customWidth="1"/>
    <col min="8199" max="8199" width="14" style="1229" customWidth="1"/>
    <col min="8200" max="8200" width="14.140625" style="1229" bestFit="1" customWidth="1"/>
    <col min="8201" max="8201" width="14.28515625" style="1229" customWidth="1"/>
    <col min="8202" max="8203" width="9.7109375" style="1229" bestFit="1" customWidth="1"/>
    <col min="8204" max="8204" width="12.28515625" style="1229" customWidth="1"/>
    <col min="8205" max="8205" width="14" style="1229" customWidth="1"/>
    <col min="8206" max="8206" width="13.85546875" style="1229" customWidth="1"/>
    <col min="8207" max="8207" width="13.7109375" style="1229" bestFit="1" customWidth="1"/>
    <col min="8208" max="8208" width="13.42578125" style="1229" customWidth="1"/>
    <col min="8209" max="8209" width="11.5703125" style="1229" customWidth="1"/>
    <col min="8210" max="8448" width="9.140625" style="1229"/>
    <col min="8449" max="8449" width="13.140625" style="1229" bestFit="1" customWidth="1"/>
    <col min="8450" max="8450" width="14.7109375" style="1229" bestFit="1" customWidth="1"/>
    <col min="8451" max="8451" width="18.42578125" style="1229" bestFit="1" customWidth="1"/>
    <col min="8452" max="8453" width="9.7109375" style="1229" bestFit="1" customWidth="1"/>
    <col min="8454" max="8454" width="14.7109375" style="1229" bestFit="1" customWidth="1"/>
    <col min="8455" max="8455" width="14" style="1229" customWidth="1"/>
    <col min="8456" max="8456" width="14.140625" style="1229" bestFit="1" customWidth="1"/>
    <col min="8457" max="8457" width="14.28515625" style="1229" customWidth="1"/>
    <col min="8458" max="8459" width="9.7109375" style="1229" bestFit="1" customWidth="1"/>
    <col min="8460" max="8460" width="12.28515625" style="1229" customWidth="1"/>
    <col min="8461" max="8461" width="14" style="1229" customWidth="1"/>
    <col min="8462" max="8462" width="13.85546875" style="1229" customWidth="1"/>
    <col min="8463" max="8463" width="13.7109375" style="1229" bestFit="1" customWidth="1"/>
    <col min="8464" max="8464" width="13.42578125" style="1229" customWidth="1"/>
    <col min="8465" max="8465" width="11.5703125" style="1229" customWidth="1"/>
    <col min="8466" max="8704" width="9.140625" style="1229"/>
    <col min="8705" max="8705" width="13.140625" style="1229" bestFit="1" customWidth="1"/>
    <col min="8706" max="8706" width="14.7109375" style="1229" bestFit="1" customWidth="1"/>
    <col min="8707" max="8707" width="18.42578125" style="1229" bestFit="1" customWidth="1"/>
    <col min="8708" max="8709" width="9.7109375" style="1229" bestFit="1" customWidth="1"/>
    <col min="8710" max="8710" width="14.7109375" style="1229" bestFit="1" customWidth="1"/>
    <col min="8711" max="8711" width="14" style="1229" customWidth="1"/>
    <col min="8712" max="8712" width="14.140625" style="1229" bestFit="1" customWidth="1"/>
    <col min="8713" max="8713" width="14.28515625" style="1229" customWidth="1"/>
    <col min="8714" max="8715" width="9.7109375" style="1229" bestFit="1" customWidth="1"/>
    <col min="8716" max="8716" width="12.28515625" style="1229" customWidth="1"/>
    <col min="8717" max="8717" width="14" style="1229" customWidth="1"/>
    <col min="8718" max="8718" width="13.85546875" style="1229" customWidth="1"/>
    <col min="8719" max="8719" width="13.7109375" style="1229" bestFit="1" customWidth="1"/>
    <col min="8720" max="8720" width="13.42578125" style="1229" customWidth="1"/>
    <col min="8721" max="8721" width="11.5703125" style="1229" customWidth="1"/>
    <col min="8722" max="8960" width="9.140625" style="1229"/>
    <col min="8961" max="8961" width="13.140625" style="1229" bestFit="1" customWidth="1"/>
    <col min="8962" max="8962" width="14.7109375" style="1229" bestFit="1" customWidth="1"/>
    <col min="8963" max="8963" width="18.42578125" style="1229" bestFit="1" customWidth="1"/>
    <col min="8964" max="8965" width="9.7109375" style="1229" bestFit="1" customWidth="1"/>
    <col min="8966" max="8966" width="14.7109375" style="1229" bestFit="1" customWidth="1"/>
    <col min="8967" max="8967" width="14" style="1229" customWidth="1"/>
    <col min="8968" max="8968" width="14.140625" style="1229" bestFit="1" customWidth="1"/>
    <col min="8969" max="8969" width="14.28515625" style="1229" customWidth="1"/>
    <col min="8970" max="8971" width="9.7109375" style="1229" bestFit="1" customWidth="1"/>
    <col min="8972" max="8972" width="12.28515625" style="1229" customWidth="1"/>
    <col min="8973" max="8973" width="14" style="1229" customWidth="1"/>
    <col min="8974" max="8974" width="13.85546875" style="1229" customWidth="1"/>
    <col min="8975" max="8975" width="13.7109375" style="1229" bestFit="1" customWidth="1"/>
    <col min="8976" max="8976" width="13.42578125" style="1229" customWidth="1"/>
    <col min="8977" max="8977" width="11.5703125" style="1229" customWidth="1"/>
    <col min="8978" max="9216" width="9.140625" style="1229"/>
    <col min="9217" max="9217" width="13.140625" style="1229" bestFit="1" customWidth="1"/>
    <col min="9218" max="9218" width="14.7109375" style="1229" bestFit="1" customWidth="1"/>
    <col min="9219" max="9219" width="18.42578125" style="1229" bestFit="1" customWidth="1"/>
    <col min="9220" max="9221" width="9.7109375" style="1229" bestFit="1" customWidth="1"/>
    <col min="9222" max="9222" width="14.7109375" style="1229" bestFit="1" customWidth="1"/>
    <col min="9223" max="9223" width="14" style="1229" customWidth="1"/>
    <col min="9224" max="9224" width="14.140625" style="1229" bestFit="1" customWidth="1"/>
    <col min="9225" max="9225" width="14.28515625" style="1229" customWidth="1"/>
    <col min="9226" max="9227" width="9.7109375" style="1229" bestFit="1" customWidth="1"/>
    <col min="9228" max="9228" width="12.28515625" style="1229" customWidth="1"/>
    <col min="9229" max="9229" width="14" style="1229" customWidth="1"/>
    <col min="9230" max="9230" width="13.85546875" style="1229" customWidth="1"/>
    <col min="9231" max="9231" width="13.7109375" style="1229" bestFit="1" customWidth="1"/>
    <col min="9232" max="9232" width="13.42578125" style="1229" customWidth="1"/>
    <col min="9233" max="9233" width="11.5703125" style="1229" customWidth="1"/>
    <col min="9234" max="9472" width="9.140625" style="1229"/>
    <col min="9473" max="9473" width="13.140625" style="1229" bestFit="1" customWidth="1"/>
    <col min="9474" max="9474" width="14.7109375" style="1229" bestFit="1" customWidth="1"/>
    <col min="9475" max="9475" width="18.42578125" style="1229" bestFit="1" customWidth="1"/>
    <col min="9476" max="9477" width="9.7109375" style="1229" bestFit="1" customWidth="1"/>
    <col min="9478" max="9478" width="14.7109375" style="1229" bestFit="1" customWidth="1"/>
    <col min="9479" max="9479" width="14" style="1229" customWidth="1"/>
    <col min="9480" max="9480" width="14.140625" style="1229" bestFit="1" customWidth="1"/>
    <col min="9481" max="9481" width="14.28515625" style="1229" customWidth="1"/>
    <col min="9482" max="9483" width="9.7109375" style="1229" bestFit="1" customWidth="1"/>
    <col min="9484" max="9484" width="12.28515625" style="1229" customWidth="1"/>
    <col min="9485" max="9485" width="14" style="1229" customWidth="1"/>
    <col min="9486" max="9486" width="13.85546875" style="1229" customWidth="1"/>
    <col min="9487" max="9487" width="13.7109375" style="1229" bestFit="1" customWidth="1"/>
    <col min="9488" max="9488" width="13.42578125" style="1229" customWidth="1"/>
    <col min="9489" max="9489" width="11.5703125" style="1229" customWidth="1"/>
    <col min="9490" max="9728" width="9.140625" style="1229"/>
    <col min="9729" max="9729" width="13.140625" style="1229" bestFit="1" customWidth="1"/>
    <col min="9730" max="9730" width="14.7109375" style="1229" bestFit="1" customWidth="1"/>
    <col min="9731" max="9731" width="18.42578125" style="1229" bestFit="1" customWidth="1"/>
    <col min="9732" max="9733" width="9.7109375" style="1229" bestFit="1" customWidth="1"/>
    <col min="9734" max="9734" width="14.7109375" style="1229" bestFit="1" customWidth="1"/>
    <col min="9735" max="9735" width="14" style="1229" customWidth="1"/>
    <col min="9736" max="9736" width="14.140625" style="1229" bestFit="1" customWidth="1"/>
    <col min="9737" max="9737" width="14.28515625" style="1229" customWidth="1"/>
    <col min="9738" max="9739" width="9.7109375" style="1229" bestFit="1" customWidth="1"/>
    <col min="9740" max="9740" width="12.28515625" style="1229" customWidth="1"/>
    <col min="9741" max="9741" width="14" style="1229" customWidth="1"/>
    <col min="9742" max="9742" width="13.85546875" style="1229" customWidth="1"/>
    <col min="9743" max="9743" width="13.7109375" style="1229" bestFit="1" customWidth="1"/>
    <col min="9744" max="9744" width="13.42578125" style="1229" customWidth="1"/>
    <col min="9745" max="9745" width="11.5703125" style="1229" customWidth="1"/>
    <col min="9746" max="9984" width="9.140625" style="1229"/>
    <col min="9985" max="9985" width="13.140625" style="1229" bestFit="1" customWidth="1"/>
    <col min="9986" max="9986" width="14.7109375" style="1229" bestFit="1" customWidth="1"/>
    <col min="9987" max="9987" width="18.42578125" style="1229" bestFit="1" customWidth="1"/>
    <col min="9988" max="9989" width="9.7109375" style="1229" bestFit="1" customWidth="1"/>
    <col min="9990" max="9990" width="14.7109375" style="1229" bestFit="1" customWidth="1"/>
    <col min="9991" max="9991" width="14" style="1229" customWidth="1"/>
    <col min="9992" max="9992" width="14.140625" style="1229" bestFit="1" customWidth="1"/>
    <col min="9993" max="9993" width="14.28515625" style="1229" customWidth="1"/>
    <col min="9994" max="9995" width="9.7109375" style="1229" bestFit="1" customWidth="1"/>
    <col min="9996" max="9996" width="12.28515625" style="1229" customWidth="1"/>
    <col min="9997" max="9997" width="14" style="1229" customWidth="1"/>
    <col min="9998" max="9998" width="13.85546875" style="1229" customWidth="1"/>
    <col min="9999" max="9999" width="13.7109375" style="1229" bestFit="1" customWidth="1"/>
    <col min="10000" max="10000" width="13.42578125" style="1229" customWidth="1"/>
    <col min="10001" max="10001" width="11.5703125" style="1229" customWidth="1"/>
    <col min="10002" max="10240" width="9.140625" style="1229"/>
    <col min="10241" max="10241" width="13.140625" style="1229" bestFit="1" customWidth="1"/>
    <col min="10242" max="10242" width="14.7109375" style="1229" bestFit="1" customWidth="1"/>
    <col min="10243" max="10243" width="18.42578125" style="1229" bestFit="1" customWidth="1"/>
    <col min="10244" max="10245" width="9.7109375" style="1229" bestFit="1" customWidth="1"/>
    <col min="10246" max="10246" width="14.7109375" style="1229" bestFit="1" customWidth="1"/>
    <col min="10247" max="10247" width="14" style="1229" customWidth="1"/>
    <col min="10248" max="10248" width="14.140625" style="1229" bestFit="1" customWidth="1"/>
    <col min="10249" max="10249" width="14.28515625" style="1229" customWidth="1"/>
    <col min="10250" max="10251" width="9.7109375" style="1229" bestFit="1" customWidth="1"/>
    <col min="10252" max="10252" width="12.28515625" style="1229" customWidth="1"/>
    <col min="10253" max="10253" width="14" style="1229" customWidth="1"/>
    <col min="10254" max="10254" width="13.85546875" style="1229" customWidth="1"/>
    <col min="10255" max="10255" width="13.7109375" style="1229" bestFit="1" customWidth="1"/>
    <col min="10256" max="10256" width="13.42578125" style="1229" customWidth="1"/>
    <col min="10257" max="10257" width="11.5703125" style="1229" customWidth="1"/>
    <col min="10258" max="10496" width="9.140625" style="1229"/>
    <col min="10497" max="10497" width="13.140625" style="1229" bestFit="1" customWidth="1"/>
    <col min="10498" max="10498" width="14.7109375" style="1229" bestFit="1" customWidth="1"/>
    <col min="10499" max="10499" width="18.42578125" style="1229" bestFit="1" customWidth="1"/>
    <col min="10500" max="10501" width="9.7109375" style="1229" bestFit="1" customWidth="1"/>
    <col min="10502" max="10502" width="14.7109375" style="1229" bestFit="1" customWidth="1"/>
    <col min="10503" max="10503" width="14" style="1229" customWidth="1"/>
    <col min="10504" max="10504" width="14.140625" style="1229" bestFit="1" customWidth="1"/>
    <col min="10505" max="10505" width="14.28515625" style="1229" customWidth="1"/>
    <col min="10506" max="10507" width="9.7109375" style="1229" bestFit="1" customWidth="1"/>
    <col min="10508" max="10508" width="12.28515625" style="1229" customWidth="1"/>
    <col min="10509" max="10509" width="14" style="1229" customWidth="1"/>
    <col min="10510" max="10510" width="13.85546875" style="1229" customWidth="1"/>
    <col min="10511" max="10511" width="13.7109375" style="1229" bestFit="1" customWidth="1"/>
    <col min="10512" max="10512" width="13.42578125" style="1229" customWidth="1"/>
    <col min="10513" max="10513" width="11.5703125" style="1229" customWidth="1"/>
    <col min="10514" max="10752" width="9.140625" style="1229"/>
    <col min="10753" max="10753" width="13.140625" style="1229" bestFit="1" customWidth="1"/>
    <col min="10754" max="10754" width="14.7109375" style="1229" bestFit="1" customWidth="1"/>
    <col min="10755" max="10755" width="18.42578125" style="1229" bestFit="1" customWidth="1"/>
    <col min="10756" max="10757" width="9.7109375" style="1229" bestFit="1" customWidth="1"/>
    <col min="10758" max="10758" width="14.7109375" style="1229" bestFit="1" customWidth="1"/>
    <col min="10759" max="10759" width="14" style="1229" customWidth="1"/>
    <col min="10760" max="10760" width="14.140625" style="1229" bestFit="1" customWidth="1"/>
    <col min="10761" max="10761" width="14.28515625" style="1229" customWidth="1"/>
    <col min="10762" max="10763" width="9.7109375" style="1229" bestFit="1" customWidth="1"/>
    <col min="10764" max="10764" width="12.28515625" style="1229" customWidth="1"/>
    <col min="10765" max="10765" width="14" style="1229" customWidth="1"/>
    <col min="10766" max="10766" width="13.85546875" style="1229" customWidth="1"/>
    <col min="10767" max="10767" width="13.7109375" style="1229" bestFit="1" customWidth="1"/>
    <col min="10768" max="10768" width="13.42578125" style="1229" customWidth="1"/>
    <col min="10769" max="10769" width="11.5703125" style="1229" customWidth="1"/>
    <col min="10770" max="11008" width="9.140625" style="1229"/>
    <col min="11009" max="11009" width="13.140625" style="1229" bestFit="1" customWidth="1"/>
    <col min="11010" max="11010" width="14.7109375" style="1229" bestFit="1" customWidth="1"/>
    <col min="11011" max="11011" width="18.42578125" style="1229" bestFit="1" customWidth="1"/>
    <col min="11012" max="11013" width="9.7109375" style="1229" bestFit="1" customWidth="1"/>
    <col min="11014" max="11014" width="14.7109375" style="1229" bestFit="1" customWidth="1"/>
    <col min="11015" max="11015" width="14" style="1229" customWidth="1"/>
    <col min="11016" max="11016" width="14.140625" style="1229" bestFit="1" customWidth="1"/>
    <col min="11017" max="11017" width="14.28515625" style="1229" customWidth="1"/>
    <col min="11018" max="11019" width="9.7109375" style="1229" bestFit="1" customWidth="1"/>
    <col min="11020" max="11020" width="12.28515625" style="1229" customWidth="1"/>
    <col min="11021" max="11021" width="14" style="1229" customWidth="1"/>
    <col min="11022" max="11022" width="13.85546875" style="1229" customWidth="1"/>
    <col min="11023" max="11023" width="13.7109375" style="1229" bestFit="1" customWidth="1"/>
    <col min="11024" max="11024" width="13.42578125" style="1229" customWidth="1"/>
    <col min="11025" max="11025" width="11.5703125" style="1229" customWidth="1"/>
    <col min="11026" max="11264" width="9.140625" style="1229"/>
    <col min="11265" max="11265" width="13.140625" style="1229" bestFit="1" customWidth="1"/>
    <col min="11266" max="11266" width="14.7109375" style="1229" bestFit="1" customWidth="1"/>
    <col min="11267" max="11267" width="18.42578125" style="1229" bestFit="1" customWidth="1"/>
    <col min="11268" max="11269" width="9.7109375" style="1229" bestFit="1" customWidth="1"/>
    <col min="11270" max="11270" width="14.7109375" style="1229" bestFit="1" customWidth="1"/>
    <col min="11271" max="11271" width="14" style="1229" customWidth="1"/>
    <col min="11272" max="11272" width="14.140625" style="1229" bestFit="1" customWidth="1"/>
    <col min="11273" max="11273" width="14.28515625" style="1229" customWidth="1"/>
    <col min="11274" max="11275" width="9.7109375" style="1229" bestFit="1" customWidth="1"/>
    <col min="11276" max="11276" width="12.28515625" style="1229" customWidth="1"/>
    <col min="11277" max="11277" width="14" style="1229" customWidth="1"/>
    <col min="11278" max="11278" width="13.85546875" style="1229" customWidth="1"/>
    <col min="11279" max="11279" width="13.7109375" style="1229" bestFit="1" customWidth="1"/>
    <col min="11280" max="11280" width="13.42578125" style="1229" customWidth="1"/>
    <col min="11281" max="11281" width="11.5703125" style="1229" customWidth="1"/>
    <col min="11282" max="11520" width="9.140625" style="1229"/>
    <col min="11521" max="11521" width="13.140625" style="1229" bestFit="1" customWidth="1"/>
    <col min="11522" max="11522" width="14.7109375" style="1229" bestFit="1" customWidth="1"/>
    <col min="11523" max="11523" width="18.42578125" style="1229" bestFit="1" customWidth="1"/>
    <col min="11524" max="11525" width="9.7109375" style="1229" bestFit="1" customWidth="1"/>
    <col min="11526" max="11526" width="14.7109375" style="1229" bestFit="1" customWidth="1"/>
    <col min="11527" max="11527" width="14" style="1229" customWidth="1"/>
    <col min="11528" max="11528" width="14.140625" style="1229" bestFit="1" customWidth="1"/>
    <col min="11529" max="11529" width="14.28515625" style="1229" customWidth="1"/>
    <col min="11530" max="11531" width="9.7109375" style="1229" bestFit="1" customWidth="1"/>
    <col min="11532" max="11532" width="12.28515625" style="1229" customWidth="1"/>
    <col min="11533" max="11533" width="14" style="1229" customWidth="1"/>
    <col min="11534" max="11534" width="13.85546875" style="1229" customWidth="1"/>
    <col min="11535" max="11535" width="13.7109375" style="1229" bestFit="1" customWidth="1"/>
    <col min="11536" max="11536" width="13.42578125" style="1229" customWidth="1"/>
    <col min="11537" max="11537" width="11.5703125" style="1229" customWidth="1"/>
    <col min="11538" max="11776" width="9.140625" style="1229"/>
    <col min="11777" max="11777" width="13.140625" style="1229" bestFit="1" customWidth="1"/>
    <col min="11778" max="11778" width="14.7109375" style="1229" bestFit="1" customWidth="1"/>
    <col min="11779" max="11779" width="18.42578125" style="1229" bestFit="1" customWidth="1"/>
    <col min="11780" max="11781" width="9.7109375" style="1229" bestFit="1" customWidth="1"/>
    <col min="11782" max="11782" width="14.7109375" style="1229" bestFit="1" customWidth="1"/>
    <col min="11783" max="11783" width="14" style="1229" customWidth="1"/>
    <col min="11784" max="11784" width="14.140625" style="1229" bestFit="1" customWidth="1"/>
    <col min="11785" max="11785" width="14.28515625" style="1229" customWidth="1"/>
    <col min="11786" max="11787" width="9.7109375" style="1229" bestFit="1" customWidth="1"/>
    <col min="11788" max="11788" width="12.28515625" style="1229" customWidth="1"/>
    <col min="11789" max="11789" width="14" style="1229" customWidth="1"/>
    <col min="11790" max="11790" width="13.85546875" style="1229" customWidth="1"/>
    <col min="11791" max="11791" width="13.7109375" style="1229" bestFit="1" customWidth="1"/>
    <col min="11792" max="11792" width="13.42578125" style="1229" customWidth="1"/>
    <col min="11793" max="11793" width="11.5703125" style="1229" customWidth="1"/>
    <col min="11794" max="12032" width="9.140625" style="1229"/>
    <col min="12033" max="12033" width="13.140625" style="1229" bestFit="1" customWidth="1"/>
    <col min="12034" max="12034" width="14.7109375" style="1229" bestFit="1" customWidth="1"/>
    <col min="12035" max="12035" width="18.42578125" style="1229" bestFit="1" customWidth="1"/>
    <col min="12036" max="12037" width="9.7109375" style="1229" bestFit="1" customWidth="1"/>
    <col min="12038" max="12038" width="14.7109375" style="1229" bestFit="1" customWidth="1"/>
    <col min="12039" max="12039" width="14" style="1229" customWidth="1"/>
    <col min="12040" max="12040" width="14.140625" style="1229" bestFit="1" customWidth="1"/>
    <col min="12041" max="12041" width="14.28515625" style="1229" customWidth="1"/>
    <col min="12042" max="12043" width="9.7109375" style="1229" bestFit="1" customWidth="1"/>
    <col min="12044" max="12044" width="12.28515625" style="1229" customWidth="1"/>
    <col min="12045" max="12045" width="14" style="1229" customWidth="1"/>
    <col min="12046" max="12046" width="13.85546875" style="1229" customWidth="1"/>
    <col min="12047" max="12047" width="13.7109375" style="1229" bestFit="1" customWidth="1"/>
    <col min="12048" max="12048" width="13.42578125" style="1229" customWidth="1"/>
    <col min="12049" max="12049" width="11.5703125" style="1229" customWidth="1"/>
    <col min="12050" max="12288" width="9.140625" style="1229"/>
    <col min="12289" max="12289" width="13.140625" style="1229" bestFit="1" customWidth="1"/>
    <col min="12290" max="12290" width="14.7109375" style="1229" bestFit="1" customWidth="1"/>
    <col min="12291" max="12291" width="18.42578125" style="1229" bestFit="1" customWidth="1"/>
    <col min="12292" max="12293" width="9.7109375" style="1229" bestFit="1" customWidth="1"/>
    <col min="12294" max="12294" width="14.7109375" style="1229" bestFit="1" customWidth="1"/>
    <col min="12295" max="12295" width="14" style="1229" customWidth="1"/>
    <col min="12296" max="12296" width="14.140625" style="1229" bestFit="1" customWidth="1"/>
    <col min="12297" max="12297" width="14.28515625" style="1229" customWidth="1"/>
    <col min="12298" max="12299" width="9.7109375" style="1229" bestFit="1" customWidth="1"/>
    <col min="12300" max="12300" width="12.28515625" style="1229" customWidth="1"/>
    <col min="12301" max="12301" width="14" style="1229" customWidth="1"/>
    <col min="12302" max="12302" width="13.85546875" style="1229" customWidth="1"/>
    <col min="12303" max="12303" width="13.7109375" style="1229" bestFit="1" customWidth="1"/>
    <col min="12304" max="12304" width="13.42578125" style="1229" customWidth="1"/>
    <col min="12305" max="12305" width="11.5703125" style="1229" customWidth="1"/>
    <col min="12306" max="12544" width="9.140625" style="1229"/>
    <col min="12545" max="12545" width="13.140625" style="1229" bestFit="1" customWidth="1"/>
    <col min="12546" max="12546" width="14.7109375" style="1229" bestFit="1" customWidth="1"/>
    <col min="12547" max="12547" width="18.42578125" style="1229" bestFit="1" customWidth="1"/>
    <col min="12548" max="12549" width="9.7109375" style="1229" bestFit="1" customWidth="1"/>
    <col min="12550" max="12550" width="14.7109375" style="1229" bestFit="1" customWidth="1"/>
    <col min="12551" max="12551" width="14" style="1229" customWidth="1"/>
    <col min="12552" max="12552" width="14.140625" style="1229" bestFit="1" customWidth="1"/>
    <col min="12553" max="12553" width="14.28515625" style="1229" customWidth="1"/>
    <col min="12554" max="12555" width="9.7109375" style="1229" bestFit="1" customWidth="1"/>
    <col min="12556" max="12556" width="12.28515625" style="1229" customWidth="1"/>
    <col min="12557" max="12557" width="14" style="1229" customWidth="1"/>
    <col min="12558" max="12558" width="13.85546875" style="1229" customWidth="1"/>
    <col min="12559" max="12559" width="13.7109375" style="1229" bestFit="1" customWidth="1"/>
    <col min="12560" max="12560" width="13.42578125" style="1229" customWidth="1"/>
    <col min="12561" max="12561" width="11.5703125" style="1229" customWidth="1"/>
    <col min="12562" max="12800" width="9.140625" style="1229"/>
    <col min="12801" max="12801" width="13.140625" style="1229" bestFit="1" customWidth="1"/>
    <col min="12802" max="12802" width="14.7109375" style="1229" bestFit="1" customWidth="1"/>
    <col min="12803" max="12803" width="18.42578125" style="1229" bestFit="1" customWidth="1"/>
    <col min="12804" max="12805" width="9.7109375" style="1229" bestFit="1" customWidth="1"/>
    <col min="12806" max="12806" width="14.7109375" style="1229" bestFit="1" customWidth="1"/>
    <col min="12807" max="12807" width="14" style="1229" customWidth="1"/>
    <col min="12808" max="12808" width="14.140625" style="1229" bestFit="1" customWidth="1"/>
    <col min="12809" max="12809" width="14.28515625" style="1229" customWidth="1"/>
    <col min="12810" max="12811" width="9.7109375" style="1229" bestFit="1" customWidth="1"/>
    <col min="12812" max="12812" width="12.28515625" style="1229" customWidth="1"/>
    <col min="12813" max="12813" width="14" style="1229" customWidth="1"/>
    <col min="12814" max="12814" width="13.85546875" style="1229" customWidth="1"/>
    <col min="12815" max="12815" width="13.7109375" style="1229" bestFit="1" customWidth="1"/>
    <col min="12816" max="12816" width="13.42578125" style="1229" customWidth="1"/>
    <col min="12817" max="12817" width="11.5703125" style="1229" customWidth="1"/>
    <col min="12818" max="13056" width="9.140625" style="1229"/>
    <col min="13057" max="13057" width="13.140625" style="1229" bestFit="1" customWidth="1"/>
    <col min="13058" max="13058" width="14.7109375" style="1229" bestFit="1" customWidth="1"/>
    <col min="13059" max="13059" width="18.42578125" style="1229" bestFit="1" customWidth="1"/>
    <col min="13060" max="13061" width="9.7109375" style="1229" bestFit="1" customWidth="1"/>
    <col min="13062" max="13062" width="14.7109375" style="1229" bestFit="1" customWidth="1"/>
    <col min="13063" max="13063" width="14" style="1229" customWidth="1"/>
    <col min="13064" max="13064" width="14.140625" style="1229" bestFit="1" customWidth="1"/>
    <col min="13065" max="13065" width="14.28515625" style="1229" customWidth="1"/>
    <col min="13066" max="13067" width="9.7109375" style="1229" bestFit="1" customWidth="1"/>
    <col min="13068" max="13068" width="12.28515625" style="1229" customWidth="1"/>
    <col min="13069" max="13069" width="14" style="1229" customWidth="1"/>
    <col min="13070" max="13070" width="13.85546875" style="1229" customWidth="1"/>
    <col min="13071" max="13071" width="13.7109375" style="1229" bestFit="1" customWidth="1"/>
    <col min="13072" max="13072" width="13.42578125" style="1229" customWidth="1"/>
    <col min="13073" max="13073" width="11.5703125" style="1229" customWidth="1"/>
    <col min="13074" max="13312" width="9.140625" style="1229"/>
    <col min="13313" max="13313" width="13.140625" style="1229" bestFit="1" customWidth="1"/>
    <col min="13314" max="13314" width="14.7109375" style="1229" bestFit="1" customWidth="1"/>
    <col min="13315" max="13315" width="18.42578125" style="1229" bestFit="1" customWidth="1"/>
    <col min="13316" max="13317" width="9.7109375" style="1229" bestFit="1" customWidth="1"/>
    <col min="13318" max="13318" width="14.7109375" style="1229" bestFit="1" customWidth="1"/>
    <col min="13319" max="13319" width="14" style="1229" customWidth="1"/>
    <col min="13320" max="13320" width="14.140625" style="1229" bestFit="1" customWidth="1"/>
    <col min="13321" max="13321" width="14.28515625" style="1229" customWidth="1"/>
    <col min="13322" max="13323" width="9.7109375" style="1229" bestFit="1" customWidth="1"/>
    <col min="13324" max="13324" width="12.28515625" style="1229" customWidth="1"/>
    <col min="13325" max="13325" width="14" style="1229" customWidth="1"/>
    <col min="13326" max="13326" width="13.85546875" style="1229" customWidth="1"/>
    <col min="13327" max="13327" width="13.7109375" style="1229" bestFit="1" customWidth="1"/>
    <col min="13328" max="13328" width="13.42578125" style="1229" customWidth="1"/>
    <col min="13329" max="13329" width="11.5703125" style="1229" customWidth="1"/>
    <col min="13330" max="13568" width="9.140625" style="1229"/>
    <col min="13569" max="13569" width="13.140625" style="1229" bestFit="1" customWidth="1"/>
    <col min="13570" max="13570" width="14.7109375" style="1229" bestFit="1" customWidth="1"/>
    <col min="13571" max="13571" width="18.42578125" style="1229" bestFit="1" customWidth="1"/>
    <col min="13572" max="13573" width="9.7109375" style="1229" bestFit="1" customWidth="1"/>
    <col min="13574" max="13574" width="14.7109375" style="1229" bestFit="1" customWidth="1"/>
    <col min="13575" max="13575" width="14" style="1229" customWidth="1"/>
    <col min="13576" max="13576" width="14.140625" style="1229" bestFit="1" customWidth="1"/>
    <col min="13577" max="13577" width="14.28515625" style="1229" customWidth="1"/>
    <col min="13578" max="13579" width="9.7109375" style="1229" bestFit="1" customWidth="1"/>
    <col min="13580" max="13580" width="12.28515625" style="1229" customWidth="1"/>
    <col min="13581" max="13581" width="14" style="1229" customWidth="1"/>
    <col min="13582" max="13582" width="13.85546875" style="1229" customWidth="1"/>
    <col min="13583" max="13583" width="13.7109375" style="1229" bestFit="1" customWidth="1"/>
    <col min="13584" max="13584" width="13.42578125" style="1229" customWidth="1"/>
    <col min="13585" max="13585" width="11.5703125" style="1229" customWidth="1"/>
    <col min="13586" max="13824" width="9.140625" style="1229"/>
    <col min="13825" max="13825" width="13.140625" style="1229" bestFit="1" customWidth="1"/>
    <col min="13826" max="13826" width="14.7109375" style="1229" bestFit="1" customWidth="1"/>
    <col min="13827" max="13827" width="18.42578125" style="1229" bestFit="1" customWidth="1"/>
    <col min="13828" max="13829" width="9.7109375" style="1229" bestFit="1" customWidth="1"/>
    <col min="13830" max="13830" width="14.7109375" style="1229" bestFit="1" customWidth="1"/>
    <col min="13831" max="13831" width="14" style="1229" customWidth="1"/>
    <col min="13832" max="13832" width="14.140625" style="1229" bestFit="1" customWidth="1"/>
    <col min="13833" max="13833" width="14.28515625" style="1229" customWidth="1"/>
    <col min="13834" max="13835" width="9.7109375" style="1229" bestFit="1" customWidth="1"/>
    <col min="13836" max="13836" width="12.28515625" style="1229" customWidth="1"/>
    <col min="13837" max="13837" width="14" style="1229" customWidth="1"/>
    <col min="13838" max="13838" width="13.85546875" style="1229" customWidth="1"/>
    <col min="13839" max="13839" width="13.7109375" style="1229" bestFit="1" customWidth="1"/>
    <col min="13840" max="13840" width="13.42578125" style="1229" customWidth="1"/>
    <col min="13841" max="13841" width="11.5703125" style="1229" customWidth="1"/>
    <col min="13842" max="14080" width="9.140625" style="1229"/>
    <col min="14081" max="14081" width="13.140625" style="1229" bestFit="1" customWidth="1"/>
    <col min="14082" max="14082" width="14.7109375" style="1229" bestFit="1" customWidth="1"/>
    <col min="14083" max="14083" width="18.42578125" style="1229" bestFit="1" customWidth="1"/>
    <col min="14084" max="14085" width="9.7109375" style="1229" bestFit="1" customWidth="1"/>
    <col min="14086" max="14086" width="14.7109375" style="1229" bestFit="1" customWidth="1"/>
    <col min="14087" max="14087" width="14" style="1229" customWidth="1"/>
    <col min="14088" max="14088" width="14.140625" style="1229" bestFit="1" customWidth="1"/>
    <col min="14089" max="14089" width="14.28515625" style="1229" customWidth="1"/>
    <col min="14090" max="14091" width="9.7109375" style="1229" bestFit="1" customWidth="1"/>
    <col min="14092" max="14092" width="12.28515625" style="1229" customWidth="1"/>
    <col min="14093" max="14093" width="14" style="1229" customWidth="1"/>
    <col min="14094" max="14094" width="13.85546875" style="1229" customWidth="1"/>
    <col min="14095" max="14095" width="13.7109375" style="1229" bestFit="1" customWidth="1"/>
    <col min="14096" max="14096" width="13.42578125" style="1229" customWidth="1"/>
    <col min="14097" max="14097" width="11.5703125" style="1229" customWidth="1"/>
    <col min="14098" max="14336" width="9.140625" style="1229"/>
    <col min="14337" max="14337" width="13.140625" style="1229" bestFit="1" customWidth="1"/>
    <col min="14338" max="14338" width="14.7109375" style="1229" bestFit="1" customWidth="1"/>
    <col min="14339" max="14339" width="18.42578125" style="1229" bestFit="1" customWidth="1"/>
    <col min="14340" max="14341" width="9.7109375" style="1229" bestFit="1" customWidth="1"/>
    <col min="14342" max="14342" width="14.7109375" style="1229" bestFit="1" customWidth="1"/>
    <col min="14343" max="14343" width="14" style="1229" customWidth="1"/>
    <col min="14344" max="14344" width="14.140625" style="1229" bestFit="1" customWidth="1"/>
    <col min="14345" max="14345" width="14.28515625" style="1229" customWidth="1"/>
    <col min="14346" max="14347" width="9.7109375" style="1229" bestFit="1" customWidth="1"/>
    <col min="14348" max="14348" width="12.28515625" style="1229" customWidth="1"/>
    <col min="14349" max="14349" width="14" style="1229" customWidth="1"/>
    <col min="14350" max="14350" width="13.85546875" style="1229" customWidth="1"/>
    <col min="14351" max="14351" width="13.7109375" style="1229" bestFit="1" customWidth="1"/>
    <col min="14352" max="14352" width="13.42578125" style="1229" customWidth="1"/>
    <col min="14353" max="14353" width="11.5703125" style="1229" customWidth="1"/>
    <col min="14354" max="14592" width="9.140625" style="1229"/>
    <col min="14593" max="14593" width="13.140625" style="1229" bestFit="1" customWidth="1"/>
    <col min="14594" max="14594" width="14.7109375" style="1229" bestFit="1" customWidth="1"/>
    <col min="14595" max="14595" width="18.42578125" style="1229" bestFit="1" customWidth="1"/>
    <col min="14596" max="14597" width="9.7109375" style="1229" bestFit="1" customWidth="1"/>
    <col min="14598" max="14598" width="14.7109375" style="1229" bestFit="1" customWidth="1"/>
    <col min="14599" max="14599" width="14" style="1229" customWidth="1"/>
    <col min="14600" max="14600" width="14.140625" style="1229" bestFit="1" customWidth="1"/>
    <col min="14601" max="14601" width="14.28515625" style="1229" customWidth="1"/>
    <col min="14602" max="14603" width="9.7109375" style="1229" bestFit="1" customWidth="1"/>
    <col min="14604" max="14604" width="12.28515625" style="1229" customWidth="1"/>
    <col min="14605" max="14605" width="14" style="1229" customWidth="1"/>
    <col min="14606" max="14606" width="13.85546875" style="1229" customWidth="1"/>
    <col min="14607" max="14607" width="13.7109375" style="1229" bestFit="1" customWidth="1"/>
    <col min="14608" max="14608" width="13.42578125" style="1229" customWidth="1"/>
    <col min="14609" max="14609" width="11.5703125" style="1229" customWidth="1"/>
    <col min="14610" max="14848" width="9.140625" style="1229"/>
    <col min="14849" max="14849" width="13.140625" style="1229" bestFit="1" customWidth="1"/>
    <col min="14850" max="14850" width="14.7109375" style="1229" bestFit="1" customWidth="1"/>
    <col min="14851" max="14851" width="18.42578125" style="1229" bestFit="1" customWidth="1"/>
    <col min="14852" max="14853" width="9.7109375" style="1229" bestFit="1" customWidth="1"/>
    <col min="14854" max="14854" width="14.7109375" style="1229" bestFit="1" customWidth="1"/>
    <col min="14855" max="14855" width="14" style="1229" customWidth="1"/>
    <col min="14856" max="14856" width="14.140625" style="1229" bestFit="1" customWidth="1"/>
    <col min="14857" max="14857" width="14.28515625" style="1229" customWidth="1"/>
    <col min="14858" max="14859" width="9.7109375" style="1229" bestFit="1" customWidth="1"/>
    <col min="14860" max="14860" width="12.28515625" style="1229" customWidth="1"/>
    <col min="14861" max="14861" width="14" style="1229" customWidth="1"/>
    <col min="14862" max="14862" width="13.85546875" style="1229" customWidth="1"/>
    <col min="14863" max="14863" width="13.7109375" style="1229" bestFit="1" customWidth="1"/>
    <col min="14864" max="14864" width="13.42578125" style="1229" customWidth="1"/>
    <col min="14865" max="14865" width="11.5703125" style="1229" customWidth="1"/>
    <col min="14866" max="15104" width="9.140625" style="1229"/>
    <col min="15105" max="15105" width="13.140625" style="1229" bestFit="1" customWidth="1"/>
    <col min="15106" max="15106" width="14.7109375" style="1229" bestFit="1" customWidth="1"/>
    <col min="15107" max="15107" width="18.42578125" style="1229" bestFit="1" customWidth="1"/>
    <col min="15108" max="15109" width="9.7109375" style="1229" bestFit="1" customWidth="1"/>
    <col min="15110" max="15110" width="14.7109375" style="1229" bestFit="1" customWidth="1"/>
    <col min="15111" max="15111" width="14" style="1229" customWidth="1"/>
    <col min="15112" max="15112" width="14.140625" style="1229" bestFit="1" customWidth="1"/>
    <col min="15113" max="15113" width="14.28515625" style="1229" customWidth="1"/>
    <col min="15114" max="15115" width="9.7109375" style="1229" bestFit="1" customWidth="1"/>
    <col min="15116" max="15116" width="12.28515625" style="1229" customWidth="1"/>
    <col min="15117" max="15117" width="14" style="1229" customWidth="1"/>
    <col min="15118" max="15118" width="13.85546875" style="1229" customWidth="1"/>
    <col min="15119" max="15119" width="13.7109375" style="1229" bestFit="1" customWidth="1"/>
    <col min="15120" max="15120" width="13.42578125" style="1229" customWidth="1"/>
    <col min="15121" max="15121" width="11.5703125" style="1229" customWidth="1"/>
    <col min="15122" max="15360" width="9.140625" style="1229"/>
    <col min="15361" max="15361" width="13.140625" style="1229" bestFit="1" customWidth="1"/>
    <col min="15362" max="15362" width="14.7109375" style="1229" bestFit="1" customWidth="1"/>
    <col min="15363" max="15363" width="18.42578125" style="1229" bestFit="1" customWidth="1"/>
    <col min="15364" max="15365" width="9.7109375" style="1229" bestFit="1" customWidth="1"/>
    <col min="15366" max="15366" width="14.7109375" style="1229" bestFit="1" customWidth="1"/>
    <col min="15367" max="15367" width="14" style="1229" customWidth="1"/>
    <col min="15368" max="15368" width="14.140625" style="1229" bestFit="1" customWidth="1"/>
    <col min="15369" max="15369" width="14.28515625" style="1229" customWidth="1"/>
    <col min="15370" max="15371" width="9.7109375" style="1229" bestFit="1" customWidth="1"/>
    <col min="15372" max="15372" width="12.28515625" style="1229" customWidth="1"/>
    <col min="15373" max="15373" width="14" style="1229" customWidth="1"/>
    <col min="15374" max="15374" width="13.85546875" style="1229" customWidth="1"/>
    <col min="15375" max="15375" width="13.7109375" style="1229" bestFit="1" customWidth="1"/>
    <col min="15376" max="15376" width="13.42578125" style="1229" customWidth="1"/>
    <col min="15377" max="15377" width="11.5703125" style="1229" customWidth="1"/>
    <col min="15378" max="15616" width="9.140625" style="1229"/>
    <col min="15617" max="15617" width="13.140625" style="1229" bestFit="1" customWidth="1"/>
    <col min="15618" max="15618" width="14.7109375" style="1229" bestFit="1" customWidth="1"/>
    <col min="15619" max="15619" width="18.42578125" style="1229" bestFit="1" customWidth="1"/>
    <col min="15620" max="15621" width="9.7109375" style="1229" bestFit="1" customWidth="1"/>
    <col min="15622" max="15622" width="14.7109375" style="1229" bestFit="1" customWidth="1"/>
    <col min="15623" max="15623" width="14" style="1229" customWidth="1"/>
    <col min="15624" max="15624" width="14.140625" style="1229" bestFit="1" customWidth="1"/>
    <col min="15625" max="15625" width="14.28515625" style="1229" customWidth="1"/>
    <col min="15626" max="15627" width="9.7109375" style="1229" bestFit="1" customWidth="1"/>
    <col min="15628" max="15628" width="12.28515625" style="1229" customWidth="1"/>
    <col min="15629" max="15629" width="14" style="1229" customWidth="1"/>
    <col min="15630" max="15630" width="13.85546875" style="1229" customWidth="1"/>
    <col min="15631" max="15631" width="13.7109375" style="1229" bestFit="1" customWidth="1"/>
    <col min="15632" max="15632" width="13.42578125" style="1229" customWidth="1"/>
    <col min="15633" max="15633" width="11.5703125" style="1229" customWidth="1"/>
    <col min="15634" max="15872" width="9.140625" style="1229"/>
    <col min="15873" max="15873" width="13.140625" style="1229" bestFit="1" customWidth="1"/>
    <col min="15874" max="15874" width="14.7109375" style="1229" bestFit="1" customWidth="1"/>
    <col min="15875" max="15875" width="18.42578125" style="1229" bestFit="1" customWidth="1"/>
    <col min="15876" max="15877" width="9.7109375" style="1229" bestFit="1" customWidth="1"/>
    <col min="15878" max="15878" width="14.7109375" style="1229" bestFit="1" customWidth="1"/>
    <col min="15879" max="15879" width="14" style="1229" customWidth="1"/>
    <col min="15880" max="15880" width="14.140625" style="1229" bestFit="1" customWidth="1"/>
    <col min="15881" max="15881" width="14.28515625" style="1229" customWidth="1"/>
    <col min="15882" max="15883" width="9.7109375" style="1229" bestFit="1" customWidth="1"/>
    <col min="15884" max="15884" width="12.28515625" style="1229" customWidth="1"/>
    <col min="15885" max="15885" width="14" style="1229" customWidth="1"/>
    <col min="15886" max="15886" width="13.85546875" style="1229" customWidth="1"/>
    <col min="15887" max="15887" width="13.7109375" style="1229" bestFit="1" customWidth="1"/>
    <col min="15888" max="15888" width="13.42578125" style="1229" customWidth="1"/>
    <col min="15889" max="15889" width="11.5703125" style="1229" customWidth="1"/>
    <col min="15890" max="16128" width="9.140625" style="1229"/>
    <col min="16129" max="16129" width="13.140625" style="1229" bestFit="1" customWidth="1"/>
    <col min="16130" max="16130" width="14.7109375" style="1229" bestFit="1" customWidth="1"/>
    <col min="16131" max="16131" width="18.42578125" style="1229" bestFit="1" customWidth="1"/>
    <col min="16132" max="16133" width="9.7109375" style="1229" bestFit="1" customWidth="1"/>
    <col min="16134" max="16134" width="14.7109375" style="1229" bestFit="1" customWidth="1"/>
    <col min="16135" max="16135" width="14" style="1229" customWidth="1"/>
    <col min="16136" max="16136" width="14.140625" style="1229" bestFit="1" customWidth="1"/>
    <col min="16137" max="16137" width="14.28515625" style="1229" customWidth="1"/>
    <col min="16138" max="16139" width="9.7109375" style="1229" bestFit="1" customWidth="1"/>
    <col min="16140" max="16140" width="12.28515625" style="1229" customWidth="1"/>
    <col min="16141" max="16141" width="14" style="1229" customWidth="1"/>
    <col min="16142" max="16142" width="13.85546875" style="1229" customWidth="1"/>
    <col min="16143" max="16143" width="13.7109375" style="1229" bestFit="1" customWidth="1"/>
    <col min="16144" max="16144" width="13.42578125" style="1229" customWidth="1"/>
    <col min="16145" max="16145" width="11.5703125" style="1229" customWidth="1"/>
    <col min="16146" max="16384" width="9.140625" style="1229"/>
  </cols>
  <sheetData>
    <row r="1" spans="1:20">
      <c r="A1" s="2139" t="s">
        <v>1199</v>
      </c>
      <c r="B1" s="2139"/>
      <c r="C1" s="2139"/>
      <c r="D1" s="2139"/>
      <c r="E1" s="2139"/>
      <c r="F1" s="2139"/>
      <c r="G1" s="2139"/>
      <c r="H1" s="2139"/>
      <c r="I1" s="2139"/>
      <c r="J1" s="2139"/>
      <c r="K1" s="2139"/>
      <c r="L1" s="2139"/>
      <c r="M1" s="2139"/>
      <c r="N1" s="2139"/>
      <c r="O1" s="2139"/>
      <c r="P1" s="2139"/>
      <c r="Q1" s="2139"/>
    </row>
    <row r="2" spans="1:20">
      <c r="A2" s="2140" t="s">
        <v>101</v>
      </c>
      <c r="B2" s="2140"/>
      <c r="C2" s="2140"/>
      <c r="D2" s="2140"/>
      <c r="E2" s="2140"/>
      <c r="F2" s="2140"/>
      <c r="G2" s="2140"/>
      <c r="H2" s="2140"/>
      <c r="I2" s="2140"/>
      <c r="J2" s="2140"/>
      <c r="K2" s="2140"/>
      <c r="L2" s="2140"/>
      <c r="M2" s="2140"/>
      <c r="N2" s="2140"/>
      <c r="O2" s="2140"/>
      <c r="P2" s="2140"/>
      <c r="Q2" s="2140"/>
    </row>
    <row r="3" spans="1:20" ht="16.5" thickBot="1">
      <c r="A3" s="1327"/>
      <c r="O3" s="1328"/>
      <c r="Q3" s="1328" t="s">
        <v>1200</v>
      </c>
    </row>
    <row r="4" spans="1:20" ht="21" customHeight="1" thickTop="1">
      <c r="A4" s="2154" t="s">
        <v>639</v>
      </c>
      <c r="B4" s="2156" t="s">
        <v>1201</v>
      </c>
      <c r="C4" s="2157"/>
      <c r="D4" s="2157"/>
      <c r="E4" s="2157"/>
      <c r="F4" s="2157"/>
      <c r="G4" s="2157"/>
      <c r="H4" s="2157"/>
      <c r="I4" s="2157"/>
      <c r="J4" s="2157"/>
      <c r="K4" s="2157"/>
      <c r="L4" s="2157"/>
      <c r="M4" s="2158"/>
      <c r="N4" s="2157" t="s">
        <v>1202</v>
      </c>
      <c r="O4" s="2157"/>
      <c r="P4" s="2157"/>
      <c r="Q4" s="2159"/>
    </row>
    <row r="5" spans="1:20" ht="21" customHeight="1">
      <c r="A5" s="2155"/>
      <c r="B5" s="2160" t="s">
        <v>33</v>
      </c>
      <c r="C5" s="2161"/>
      <c r="D5" s="2161"/>
      <c r="E5" s="2161"/>
      <c r="F5" s="2161"/>
      <c r="G5" s="2162"/>
      <c r="H5" s="2161" t="s">
        <v>110</v>
      </c>
      <c r="I5" s="2161"/>
      <c r="J5" s="2161"/>
      <c r="K5" s="2161"/>
      <c r="L5" s="2161"/>
      <c r="M5" s="2162"/>
      <c r="N5" s="2163" t="s">
        <v>33</v>
      </c>
      <c r="O5" s="2164"/>
      <c r="P5" s="2163" t="s">
        <v>110</v>
      </c>
      <c r="Q5" s="2167"/>
    </row>
    <row r="6" spans="1:20" ht="31.5" customHeight="1">
      <c r="A6" s="2155"/>
      <c r="B6" s="2169" t="s">
        <v>1203</v>
      </c>
      <c r="C6" s="2170"/>
      <c r="D6" s="2169" t="s">
        <v>1204</v>
      </c>
      <c r="E6" s="2170"/>
      <c r="F6" s="2171" t="s">
        <v>1205</v>
      </c>
      <c r="G6" s="2172"/>
      <c r="H6" s="2173" t="s">
        <v>1203</v>
      </c>
      <c r="I6" s="2170"/>
      <c r="J6" s="2169" t="s">
        <v>1204</v>
      </c>
      <c r="K6" s="2170"/>
      <c r="L6" s="2171" t="s">
        <v>1205</v>
      </c>
      <c r="M6" s="2172"/>
      <c r="N6" s="2165"/>
      <c r="O6" s="2166"/>
      <c r="P6" s="2165"/>
      <c r="Q6" s="2168"/>
    </row>
    <row r="7" spans="1:20" ht="21" customHeight="1">
      <c r="A7" s="2155"/>
      <c r="B7" s="1329" t="s">
        <v>1206</v>
      </c>
      <c r="C7" s="1329" t="s">
        <v>1207</v>
      </c>
      <c r="D7" s="1329" t="s">
        <v>1206</v>
      </c>
      <c r="E7" s="1329" t="s">
        <v>1207</v>
      </c>
      <c r="F7" s="1329" t="s">
        <v>1206</v>
      </c>
      <c r="G7" s="1330" t="s">
        <v>1207</v>
      </c>
      <c r="H7" s="1331" t="s">
        <v>1206</v>
      </c>
      <c r="I7" s="1329" t="s">
        <v>1207</v>
      </c>
      <c r="J7" s="1329" t="s">
        <v>1206</v>
      </c>
      <c r="K7" s="1329" t="s">
        <v>1207</v>
      </c>
      <c r="L7" s="1329" t="s">
        <v>1206</v>
      </c>
      <c r="M7" s="1330" t="s">
        <v>1207</v>
      </c>
      <c r="N7" s="1332" t="s">
        <v>1202</v>
      </c>
      <c r="O7" s="1332" t="s">
        <v>1208</v>
      </c>
      <c r="P7" s="1332" t="s">
        <v>1202</v>
      </c>
      <c r="Q7" s="1333" t="s">
        <v>1208</v>
      </c>
    </row>
    <row r="8" spans="1:20" ht="25.5" customHeight="1">
      <c r="A8" s="1235" t="s">
        <v>293</v>
      </c>
      <c r="B8" s="1334">
        <v>186.82499999999999</v>
      </c>
      <c r="C8" s="1335">
        <v>19141.891500000002</v>
      </c>
      <c r="D8" s="1336">
        <v>3.9000000000000004</v>
      </c>
      <c r="E8" s="1336">
        <v>400.06200000000001</v>
      </c>
      <c r="F8" s="1337">
        <f t="shared" ref="F8:G19" si="0">B8-D8</f>
        <v>182.92499999999998</v>
      </c>
      <c r="G8" s="1337">
        <f t="shared" si="0"/>
        <v>18741.8295</v>
      </c>
      <c r="H8" s="1338">
        <v>157.83750000000001</v>
      </c>
      <c r="I8" s="1335">
        <v>17405.290125</v>
      </c>
      <c r="J8" s="1339">
        <v>70</v>
      </c>
      <c r="K8" s="568">
        <v>7718.5</v>
      </c>
      <c r="L8" s="1337">
        <f>H8-J8</f>
        <v>87.837500000000006</v>
      </c>
      <c r="M8" s="1337">
        <f t="shared" ref="L8:M19" si="1">I8-K8</f>
        <v>9686.7901249999995</v>
      </c>
      <c r="N8" s="1340">
        <v>19228.93</v>
      </c>
      <c r="O8" s="1340">
        <v>300</v>
      </c>
      <c r="P8" s="1341">
        <v>22040.17</v>
      </c>
      <c r="Q8" s="1342">
        <v>320</v>
      </c>
      <c r="S8" s="1343"/>
      <c r="T8" s="1343"/>
    </row>
    <row r="9" spans="1:20" ht="25.5" customHeight="1">
      <c r="A9" s="1235" t="s">
        <v>294</v>
      </c>
      <c r="B9" s="1334">
        <v>344.4</v>
      </c>
      <c r="C9" s="1336">
        <v>35282.550000000003</v>
      </c>
      <c r="D9" s="1336">
        <v>13</v>
      </c>
      <c r="E9" s="1336">
        <v>1329.38</v>
      </c>
      <c r="F9" s="1337">
        <f t="shared" si="0"/>
        <v>331.4</v>
      </c>
      <c r="G9" s="1337">
        <f t="shared" si="0"/>
        <v>33953.170000000006</v>
      </c>
      <c r="H9" s="1338">
        <v>192.06299999999999</v>
      </c>
      <c r="I9" s="1336">
        <v>21783.822390000001</v>
      </c>
      <c r="J9" s="1337">
        <v>0</v>
      </c>
      <c r="K9" s="1337">
        <v>0</v>
      </c>
      <c r="L9" s="1337">
        <f t="shared" si="1"/>
        <v>192.06299999999999</v>
      </c>
      <c r="M9" s="1337">
        <f t="shared" si="1"/>
        <v>21783.822390000001</v>
      </c>
      <c r="N9" s="1340">
        <v>20495.34</v>
      </c>
      <c r="O9" s="1340">
        <v>320</v>
      </c>
      <c r="P9" s="1344">
        <v>28421.87</v>
      </c>
      <c r="Q9" s="1345">
        <v>400</v>
      </c>
      <c r="R9" s="1346"/>
      <c r="S9" s="1343"/>
    </row>
    <row r="10" spans="1:20" ht="25.5" customHeight="1">
      <c r="A10" s="1235" t="s">
        <v>295</v>
      </c>
      <c r="B10" s="1334">
        <v>416.28</v>
      </c>
      <c r="C10" s="1336">
        <v>43260.45</v>
      </c>
      <c r="D10" s="1336">
        <v>0</v>
      </c>
      <c r="E10" s="1336">
        <v>0</v>
      </c>
      <c r="F10" s="1337">
        <f t="shared" si="0"/>
        <v>416.28</v>
      </c>
      <c r="G10" s="1337">
        <f t="shared" si="0"/>
        <v>43260.45</v>
      </c>
      <c r="H10" s="1338">
        <v>419.17</v>
      </c>
      <c r="I10" s="1336">
        <v>49281.63</v>
      </c>
      <c r="J10" s="1337">
        <v>0</v>
      </c>
      <c r="K10" s="1337">
        <v>0</v>
      </c>
      <c r="L10" s="1337">
        <f>H10-J10</f>
        <v>419.17</v>
      </c>
      <c r="M10" s="1337">
        <f t="shared" si="1"/>
        <v>49281.63</v>
      </c>
      <c r="N10" s="1340">
        <v>15569.72</v>
      </c>
      <c r="O10" s="1340">
        <v>240</v>
      </c>
      <c r="P10" s="1344">
        <v>22025.87</v>
      </c>
      <c r="Q10" s="1345">
        <v>300</v>
      </c>
      <c r="S10" s="1343"/>
    </row>
    <row r="11" spans="1:20" ht="25.5" customHeight="1">
      <c r="A11" s="1235" t="s">
        <v>296</v>
      </c>
      <c r="B11" s="1334">
        <v>334.7</v>
      </c>
      <c r="C11" s="1336">
        <v>34788.513250000004</v>
      </c>
      <c r="D11" s="1336">
        <v>0</v>
      </c>
      <c r="E11" s="1336">
        <v>0</v>
      </c>
      <c r="F11" s="1337">
        <f t="shared" si="0"/>
        <v>334.7</v>
      </c>
      <c r="G11" s="1337">
        <f t="shared" si="0"/>
        <v>34788.513250000004</v>
      </c>
      <c r="H11" s="1336">
        <v>180.38</v>
      </c>
      <c r="I11" s="1338">
        <v>21107.49</v>
      </c>
      <c r="J11" s="1336">
        <v>0</v>
      </c>
      <c r="K11" s="1336">
        <v>0</v>
      </c>
      <c r="L11" s="1337">
        <f>H11-J11</f>
        <v>180.38</v>
      </c>
      <c r="M11" s="1337">
        <f t="shared" si="1"/>
        <v>21107.49</v>
      </c>
      <c r="N11" s="1340">
        <v>32487.71</v>
      </c>
      <c r="O11" s="1340">
        <v>500</v>
      </c>
      <c r="P11" s="1344">
        <v>26320.12</v>
      </c>
      <c r="Q11" s="1345">
        <v>360</v>
      </c>
      <c r="S11" s="1343"/>
    </row>
    <row r="12" spans="1:20" ht="25.5" customHeight="1">
      <c r="A12" s="1235" t="s">
        <v>297</v>
      </c>
      <c r="B12" s="1334">
        <v>336.15</v>
      </c>
      <c r="C12" s="1336">
        <v>34715.016000000003</v>
      </c>
      <c r="D12" s="1336">
        <v>0</v>
      </c>
      <c r="E12" s="1336">
        <v>0</v>
      </c>
      <c r="F12" s="1337">
        <f t="shared" si="0"/>
        <v>336.15</v>
      </c>
      <c r="G12" s="1337">
        <f t="shared" si="0"/>
        <v>34715.016000000003</v>
      </c>
      <c r="H12" s="1338">
        <v>217.5</v>
      </c>
      <c r="I12" s="1336">
        <v>24778.692499999997</v>
      </c>
      <c r="J12" s="1336">
        <v>0</v>
      </c>
      <c r="K12" s="1336">
        <v>0</v>
      </c>
      <c r="L12" s="1337">
        <f>H12-J12</f>
        <v>217.5</v>
      </c>
      <c r="M12" s="1337">
        <f t="shared" si="1"/>
        <v>24778.692499999997</v>
      </c>
      <c r="N12" s="1340">
        <v>23246.55</v>
      </c>
      <c r="O12" s="1340">
        <v>360</v>
      </c>
      <c r="P12" s="1344">
        <v>25457.27</v>
      </c>
      <c r="Q12" s="1345">
        <v>360</v>
      </c>
      <c r="S12" s="1343"/>
    </row>
    <row r="13" spans="1:20" ht="25.5" customHeight="1">
      <c r="A13" s="1235" t="s">
        <v>298</v>
      </c>
      <c r="B13" s="1334">
        <v>301.86</v>
      </c>
      <c r="C13" s="1336">
        <v>30854.165300000001</v>
      </c>
      <c r="D13" s="1336">
        <v>0</v>
      </c>
      <c r="E13" s="1336">
        <v>0</v>
      </c>
      <c r="F13" s="1337">
        <f t="shared" si="0"/>
        <v>301.86</v>
      </c>
      <c r="G13" s="1337">
        <f t="shared" si="0"/>
        <v>30854.165300000001</v>
      </c>
      <c r="H13" s="1338">
        <v>298.875</v>
      </c>
      <c r="I13" s="1336">
        <v>33649.246500000001</v>
      </c>
      <c r="J13" s="1336">
        <v>0</v>
      </c>
      <c r="K13" s="1336">
        <v>0</v>
      </c>
      <c r="L13" s="1337">
        <f t="shared" si="1"/>
        <v>298.875</v>
      </c>
      <c r="M13" s="1337">
        <f t="shared" si="1"/>
        <v>33649.246500000001</v>
      </c>
      <c r="N13" s="1340">
        <v>30670.890000000003</v>
      </c>
      <c r="O13" s="1340">
        <v>480</v>
      </c>
      <c r="P13" s="1344">
        <v>29709.35</v>
      </c>
      <c r="Q13" s="1345">
        <v>424</v>
      </c>
    </row>
    <row r="14" spans="1:20" ht="25.5" customHeight="1">
      <c r="A14" s="1235" t="s">
        <v>299</v>
      </c>
      <c r="B14" s="1334">
        <v>394.4</v>
      </c>
      <c r="C14" s="1336">
        <v>40334</v>
      </c>
      <c r="D14" s="1336">
        <v>0</v>
      </c>
      <c r="E14" s="1336">
        <v>0</v>
      </c>
      <c r="F14" s="1337">
        <f t="shared" si="0"/>
        <v>394.4</v>
      </c>
      <c r="G14" s="1337">
        <f t="shared" si="0"/>
        <v>40334</v>
      </c>
      <c r="H14" s="1338">
        <v>327.8</v>
      </c>
      <c r="I14" s="1336">
        <v>37367.839</v>
      </c>
      <c r="J14" s="1336">
        <v>0</v>
      </c>
      <c r="K14" s="1336">
        <v>0</v>
      </c>
      <c r="L14" s="1337">
        <f t="shared" si="1"/>
        <v>327.8</v>
      </c>
      <c r="M14" s="1337">
        <f t="shared" si="1"/>
        <v>37367.839</v>
      </c>
      <c r="N14" s="1340">
        <v>33218.699999999997</v>
      </c>
      <c r="O14" s="1340">
        <v>520</v>
      </c>
      <c r="P14" s="1344">
        <v>22796.91</v>
      </c>
      <c r="Q14" s="1345">
        <v>320</v>
      </c>
    </row>
    <row r="15" spans="1:20" ht="25.5" customHeight="1">
      <c r="A15" s="1235" t="s">
        <v>300</v>
      </c>
      <c r="B15" s="1336">
        <v>433.7</v>
      </c>
      <c r="C15" s="1336">
        <v>44943.199999999997</v>
      </c>
      <c r="D15" s="1336">
        <v>0</v>
      </c>
      <c r="E15" s="1334">
        <v>0</v>
      </c>
      <c r="F15" s="1336">
        <f t="shared" si="0"/>
        <v>433.7</v>
      </c>
      <c r="G15" s="1337">
        <f t="shared" si="0"/>
        <v>44943.199999999997</v>
      </c>
      <c r="H15" s="1337">
        <v>246.47500000000002</v>
      </c>
      <c r="I15" s="1336">
        <v>27903.655500000001</v>
      </c>
      <c r="J15" s="1336">
        <v>0</v>
      </c>
      <c r="K15" s="1336">
        <v>0</v>
      </c>
      <c r="L15" s="1337">
        <f t="shared" si="1"/>
        <v>246.47500000000002</v>
      </c>
      <c r="M15" s="1337">
        <f t="shared" si="1"/>
        <v>27903.655500000001</v>
      </c>
      <c r="N15" s="1340">
        <v>27221.9</v>
      </c>
      <c r="O15" s="1340">
        <v>420</v>
      </c>
      <c r="P15" s="1344">
        <v>24119.979999999996</v>
      </c>
      <c r="Q15" s="1345">
        <v>340</v>
      </c>
    </row>
    <row r="16" spans="1:20" ht="25.5" customHeight="1">
      <c r="A16" s="1235" t="s">
        <v>301</v>
      </c>
      <c r="B16" s="1347">
        <v>444.95</v>
      </c>
      <c r="C16" s="1347">
        <v>46299.7</v>
      </c>
      <c r="D16" s="1336">
        <v>0</v>
      </c>
      <c r="E16" s="1334">
        <v>0</v>
      </c>
      <c r="F16" s="1336">
        <f t="shared" si="0"/>
        <v>444.95</v>
      </c>
      <c r="G16" s="1337">
        <f t="shared" si="0"/>
        <v>46299.7</v>
      </c>
      <c r="H16" s="1348">
        <v>241.06</v>
      </c>
      <c r="I16" s="1347">
        <v>26659.37255</v>
      </c>
      <c r="J16" s="1336">
        <v>0</v>
      </c>
      <c r="K16" s="1336">
        <v>0</v>
      </c>
      <c r="L16" s="1337">
        <f t="shared" si="1"/>
        <v>241.06</v>
      </c>
      <c r="M16" s="1337">
        <f t="shared" si="1"/>
        <v>26659.37255</v>
      </c>
      <c r="N16" s="1340">
        <v>33828.160000000003</v>
      </c>
      <c r="O16" s="1340">
        <v>520</v>
      </c>
      <c r="P16" s="1344">
        <v>23461.980000000003</v>
      </c>
      <c r="Q16" s="1345">
        <v>340</v>
      </c>
    </row>
    <row r="17" spans="1:19" ht="25.5" customHeight="1">
      <c r="A17" s="1235" t="s">
        <v>302</v>
      </c>
      <c r="B17" s="1334">
        <v>307.3</v>
      </c>
      <c r="C17" s="1336">
        <v>32592.7</v>
      </c>
      <c r="D17" s="1336">
        <v>0</v>
      </c>
      <c r="E17" s="1334">
        <v>0</v>
      </c>
      <c r="F17" s="1336">
        <f t="shared" si="0"/>
        <v>307.3</v>
      </c>
      <c r="G17" s="1337">
        <f t="shared" si="0"/>
        <v>32592.7</v>
      </c>
      <c r="H17" s="1338"/>
      <c r="I17" s="1336"/>
      <c r="J17" s="1336"/>
      <c r="K17" s="1336"/>
      <c r="L17" s="1337">
        <f t="shared" si="1"/>
        <v>0</v>
      </c>
      <c r="M17" s="1337">
        <f t="shared" si="1"/>
        <v>0</v>
      </c>
      <c r="N17" s="1340">
        <v>22587.31</v>
      </c>
      <c r="O17" s="1340">
        <v>340</v>
      </c>
      <c r="P17" s="1344"/>
      <c r="Q17" s="1345"/>
    </row>
    <row r="18" spans="1:19" ht="25.5" customHeight="1">
      <c r="A18" s="1235" t="s">
        <v>303</v>
      </c>
      <c r="B18" s="1334">
        <v>292.52499999999998</v>
      </c>
      <c r="C18" s="1336">
        <v>31595.168000000001</v>
      </c>
      <c r="D18" s="1336">
        <v>0</v>
      </c>
      <c r="E18" s="1334">
        <v>0</v>
      </c>
      <c r="F18" s="1336">
        <f t="shared" si="0"/>
        <v>292.52499999999998</v>
      </c>
      <c r="G18" s="1337">
        <f t="shared" si="0"/>
        <v>31595.168000000001</v>
      </c>
      <c r="H18" s="1338"/>
      <c r="I18" s="1336"/>
      <c r="J18" s="1336"/>
      <c r="K18" s="1336"/>
      <c r="L18" s="1337">
        <f t="shared" si="1"/>
        <v>0</v>
      </c>
      <c r="M18" s="1337">
        <f t="shared" si="1"/>
        <v>0</v>
      </c>
      <c r="N18" s="1340">
        <v>24339.982</v>
      </c>
      <c r="O18" s="1340">
        <v>360</v>
      </c>
      <c r="P18" s="1344"/>
      <c r="Q18" s="1345"/>
    </row>
    <row r="19" spans="1:19" ht="25.5" customHeight="1">
      <c r="A19" s="1259" t="s">
        <v>304</v>
      </c>
      <c r="B19" s="1349">
        <v>344.1</v>
      </c>
      <c r="C19" s="1350">
        <v>37673.784299999999</v>
      </c>
      <c r="D19" s="1336">
        <v>68</v>
      </c>
      <c r="E19" s="1334">
        <v>7416.08</v>
      </c>
      <c r="F19" s="1336">
        <f t="shared" si="0"/>
        <v>276.10000000000002</v>
      </c>
      <c r="G19" s="1337">
        <f t="shared" si="0"/>
        <v>30257.704299999998</v>
      </c>
      <c r="H19" s="1351"/>
      <c r="I19" s="1350"/>
      <c r="J19" s="1339"/>
      <c r="K19" s="1350"/>
      <c r="L19" s="1337">
        <f t="shared" si="1"/>
        <v>0</v>
      </c>
      <c r="M19" s="1337">
        <f t="shared" si="1"/>
        <v>0</v>
      </c>
      <c r="N19" s="1352">
        <v>28753.32</v>
      </c>
      <c r="O19" s="1352">
        <v>400</v>
      </c>
      <c r="P19" s="1353"/>
      <c r="Q19" s="1354"/>
      <c r="S19" s="1355"/>
    </row>
    <row r="20" spans="1:19" ht="25.5" customHeight="1" thickBot="1">
      <c r="A20" s="1356" t="s">
        <v>647</v>
      </c>
      <c r="B20" s="1357">
        <f>SUM(B8:B19)</f>
        <v>4137.1900000000005</v>
      </c>
      <c r="C20" s="1358">
        <f>SUM(C8:C19)</f>
        <v>431481.13835000002</v>
      </c>
      <c r="D20" s="1358">
        <f>SUM(D8:D19)</f>
        <v>84.9</v>
      </c>
      <c r="E20" s="1358">
        <f>SUM(E8:E19)</f>
        <v>9145.5220000000008</v>
      </c>
      <c r="F20" s="1357">
        <f>SUM(F8:F19)</f>
        <v>4052.29</v>
      </c>
      <c r="G20" s="1358">
        <f t="shared" ref="G20:M20" si="2">SUM(G8:G19)</f>
        <v>422335.61635000003</v>
      </c>
      <c r="H20" s="1358">
        <f t="shared" si="2"/>
        <v>2281.1605</v>
      </c>
      <c r="I20" s="1358">
        <f t="shared" si="2"/>
        <v>259937.038565</v>
      </c>
      <c r="J20" s="1358">
        <f t="shared" si="2"/>
        <v>70</v>
      </c>
      <c r="K20" s="1358">
        <f t="shared" si="2"/>
        <v>7718.5</v>
      </c>
      <c r="L20" s="1357">
        <f>SUM(L8:L19)</f>
        <v>2211.1605</v>
      </c>
      <c r="M20" s="1358">
        <f t="shared" si="2"/>
        <v>252218.538565</v>
      </c>
      <c r="N20" s="1359">
        <f>SUM(N8:N19)</f>
        <v>311648.51200000005</v>
      </c>
      <c r="O20" s="1359">
        <f>SUM(O8:O19)</f>
        <v>4760</v>
      </c>
      <c r="P20" s="1359">
        <f>SUM(P8:P19)</f>
        <v>224353.52</v>
      </c>
      <c r="Q20" s="1360">
        <f>SUM(Q8:Q19)</f>
        <v>3164</v>
      </c>
      <c r="S20" s="1355"/>
    </row>
    <row r="21" spans="1:19" ht="16.5" thickTop="1">
      <c r="S21" s="1355"/>
    </row>
    <row r="22" spans="1:19">
      <c r="C22" s="1361"/>
      <c r="D22" s="1326"/>
      <c r="E22" s="1326"/>
      <c r="F22" s="1326"/>
      <c r="I22" s="1361"/>
      <c r="J22" s="1326"/>
      <c r="K22" s="1326"/>
      <c r="L22" s="1326"/>
      <c r="N22" s="1355"/>
      <c r="P22" s="1355"/>
      <c r="S22" s="1355"/>
    </row>
    <row r="23" spans="1:19">
      <c r="B23" s="1362"/>
      <c r="C23" s="1362"/>
      <c r="D23" s="1362"/>
      <c r="E23" s="1362"/>
      <c r="F23" s="1362"/>
      <c r="G23" s="1362"/>
      <c r="H23" s="1362"/>
      <c r="I23" s="1362"/>
      <c r="J23" s="1362"/>
      <c r="K23" s="1362"/>
      <c r="L23" s="1362"/>
      <c r="M23" s="1362"/>
      <c r="N23" s="1362"/>
      <c r="O23" s="1362"/>
      <c r="P23" s="1362"/>
      <c r="Q23" s="1362"/>
    </row>
    <row r="24" spans="1:19"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55"/>
      <c r="O24" s="1346"/>
      <c r="P24" s="1355"/>
      <c r="Q24" s="1343"/>
    </row>
    <row r="25" spans="1:19">
      <c r="B25" s="1363"/>
      <c r="C25" s="1363"/>
      <c r="D25" s="1363"/>
      <c r="E25" s="1363"/>
      <c r="F25" s="1363"/>
      <c r="G25" s="1363"/>
      <c r="H25" s="1363"/>
      <c r="I25" s="1364"/>
      <c r="J25" s="1363"/>
      <c r="K25" s="1363"/>
      <c r="L25" s="1363"/>
      <c r="M25" s="1363"/>
      <c r="O25" s="1346"/>
      <c r="P25" s="1343"/>
    </row>
    <row r="26" spans="1:19">
      <c r="B26" s="1363"/>
      <c r="C26" s="1363"/>
      <c r="D26" s="1363"/>
      <c r="E26" s="1363"/>
      <c r="F26" s="1363"/>
      <c r="G26" s="1363"/>
      <c r="H26" s="1363"/>
      <c r="I26" s="1364"/>
      <c r="J26" s="1363"/>
      <c r="K26" s="1363"/>
      <c r="L26" s="1363"/>
      <c r="M26" s="1363"/>
      <c r="N26" s="1343"/>
      <c r="O26" s="1343"/>
      <c r="P26" s="1346"/>
      <c r="Q26" s="1346"/>
      <c r="R26" s="1229" t="s">
        <v>1209</v>
      </c>
    </row>
    <row r="27" spans="1:19">
      <c r="B27" s="1363"/>
      <c r="C27" s="1363"/>
      <c r="D27" s="1363"/>
      <c r="E27" s="1363"/>
      <c r="F27" s="1363"/>
      <c r="G27" s="1363"/>
      <c r="H27" s="1363"/>
      <c r="I27" s="1363"/>
      <c r="J27" s="1363"/>
      <c r="K27" s="1363"/>
      <c r="L27" s="1363"/>
      <c r="M27" s="1363"/>
      <c r="N27" s="1343"/>
      <c r="O27" s="1343"/>
      <c r="P27" s="1343"/>
    </row>
    <row r="28" spans="1:19">
      <c r="B28" s="1363"/>
      <c r="C28" s="1363"/>
      <c r="D28" s="1363"/>
      <c r="E28" s="1363"/>
      <c r="F28" s="1363"/>
      <c r="G28" s="1363"/>
      <c r="H28" s="1363"/>
      <c r="I28" s="1363"/>
      <c r="J28" s="1363"/>
      <c r="K28" s="1363"/>
      <c r="L28" s="1363"/>
      <c r="M28" s="1363"/>
    </row>
    <row r="29" spans="1:19">
      <c r="B29" s="1363"/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P29" s="1346"/>
    </row>
    <row r="30" spans="1:19">
      <c r="B30" s="1363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P30" s="1343"/>
    </row>
    <row r="31" spans="1:19">
      <c r="B31" s="1363"/>
      <c r="C31" s="1363"/>
      <c r="D31" s="1363"/>
      <c r="E31" s="1363"/>
      <c r="F31" s="1363"/>
      <c r="G31" s="1365"/>
      <c r="H31" s="1363"/>
      <c r="I31" s="1363"/>
      <c r="J31" s="1363"/>
      <c r="K31" s="1363"/>
      <c r="L31" s="1363"/>
      <c r="M31" s="1365"/>
      <c r="P31" s="1346"/>
    </row>
    <row r="32" spans="1:19">
      <c r="B32" s="1363"/>
      <c r="C32" s="1363"/>
      <c r="D32" s="1363"/>
      <c r="E32" s="1363"/>
      <c r="F32" s="1363"/>
      <c r="G32" s="1365"/>
      <c r="H32" s="1363"/>
      <c r="I32" s="1363"/>
      <c r="J32" s="1363"/>
      <c r="K32" s="1363"/>
      <c r="L32" s="1363"/>
      <c r="M32" s="1365"/>
      <c r="P32" s="1343"/>
    </row>
    <row r="33" spans="2:13">
      <c r="B33" s="1363"/>
      <c r="C33" s="1363"/>
      <c r="D33" s="1363"/>
      <c r="E33" s="1363"/>
      <c r="F33" s="1363"/>
      <c r="G33" s="1365"/>
      <c r="H33" s="1363"/>
      <c r="I33" s="1363"/>
      <c r="J33" s="1363"/>
      <c r="K33" s="1363"/>
      <c r="L33" s="1363"/>
      <c r="M33" s="1365"/>
    </row>
    <row r="34" spans="2:13">
      <c r="B34" s="1363"/>
      <c r="C34" s="1363"/>
      <c r="D34" s="1363"/>
      <c r="E34" s="1363"/>
      <c r="F34" s="1363"/>
      <c r="G34" s="1363"/>
      <c r="H34" s="1363"/>
      <c r="I34" s="1363"/>
      <c r="J34" s="1363"/>
      <c r="K34" s="1363"/>
      <c r="L34" s="1363"/>
      <c r="M34" s="1363"/>
    </row>
  </sheetData>
  <mergeCells count="15">
    <mergeCell ref="A1:Q1"/>
    <mergeCell ref="A2:Q2"/>
    <mergeCell ref="A4:A7"/>
    <mergeCell ref="B4:M4"/>
    <mergeCell ref="N4:Q4"/>
    <mergeCell ref="B5:G5"/>
    <mergeCell ref="H5:M5"/>
    <mergeCell ref="N5:O6"/>
    <mergeCell ref="P5:Q6"/>
    <mergeCell ref="B6:C6"/>
    <mergeCell ref="D6:E6"/>
    <mergeCell ref="F6:G6"/>
    <mergeCell ref="H6:I6"/>
    <mergeCell ref="J6:K6"/>
    <mergeCell ref="L6:M6"/>
  </mergeCells>
  <pageMargins left="0.39370078740157483" right="0.39370078740157483" top="0.98425196850393704" bottom="0.98425196850393704" header="0.31496062992125984" footer="0.31496062992125984"/>
  <pageSetup scale="6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1"/>
  <sheetViews>
    <sheetView zoomScaleSheetLayoutView="84" workbookViewId="0">
      <selection activeCell="AG1" sqref="AG1"/>
    </sheetView>
  </sheetViews>
  <sheetFormatPr defaultRowHeight="15.75"/>
  <cols>
    <col min="1" max="1" width="59.140625" style="1366" customWidth="1"/>
    <col min="2" max="18" width="12.85546875" style="1366" hidden="1" customWidth="1"/>
    <col min="19" max="19" width="11.140625" style="1366" hidden="1" customWidth="1"/>
    <col min="20" max="20" width="11.140625" style="1366" customWidth="1"/>
    <col min="21" max="22" width="11.140625" style="1366" hidden="1" customWidth="1"/>
    <col min="23" max="32" width="11.140625" style="1366" customWidth="1"/>
    <col min="33" max="260" width="9.140625" style="1366"/>
    <col min="261" max="261" width="53.28515625" style="1366" customWidth="1"/>
    <col min="262" max="267" width="0" style="1366" hidden="1" customWidth="1"/>
    <col min="268" max="270" width="12.85546875" style="1366" customWidth="1"/>
    <col min="271" max="276" width="12.85546875" style="1366" bestFit="1" customWidth="1"/>
    <col min="277" max="278" width="12.85546875" style="1366" customWidth="1"/>
    <col min="279" max="280" width="11.140625" style="1366" customWidth="1"/>
    <col min="281" max="516" width="9.140625" style="1366"/>
    <col min="517" max="517" width="53.28515625" style="1366" customWidth="1"/>
    <col min="518" max="523" width="0" style="1366" hidden="1" customWidth="1"/>
    <col min="524" max="526" width="12.85546875" style="1366" customWidth="1"/>
    <col min="527" max="532" width="12.85546875" style="1366" bestFit="1" customWidth="1"/>
    <col min="533" max="534" width="12.85546875" style="1366" customWidth="1"/>
    <col min="535" max="536" width="11.140625" style="1366" customWidth="1"/>
    <col min="537" max="772" width="9.140625" style="1366"/>
    <col min="773" max="773" width="53.28515625" style="1366" customWidth="1"/>
    <col min="774" max="779" width="0" style="1366" hidden="1" customWidth="1"/>
    <col min="780" max="782" width="12.85546875" style="1366" customWidth="1"/>
    <col min="783" max="788" width="12.85546875" style="1366" bestFit="1" customWidth="1"/>
    <col min="789" max="790" width="12.85546875" style="1366" customWidth="1"/>
    <col min="791" max="792" width="11.140625" style="1366" customWidth="1"/>
    <col min="793" max="1028" width="9.140625" style="1366"/>
    <col min="1029" max="1029" width="53.28515625" style="1366" customWidth="1"/>
    <col min="1030" max="1035" width="0" style="1366" hidden="1" customWidth="1"/>
    <col min="1036" max="1038" width="12.85546875" style="1366" customWidth="1"/>
    <col min="1039" max="1044" width="12.85546875" style="1366" bestFit="1" customWidth="1"/>
    <col min="1045" max="1046" width="12.85546875" style="1366" customWidth="1"/>
    <col min="1047" max="1048" width="11.140625" style="1366" customWidth="1"/>
    <col min="1049" max="1284" width="9.140625" style="1366"/>
    <col min="1285" max="1285" width="53.28515625" style="1366" customWidth="1"/>
    <col min="1286" max="1291" width="0" style="1366" hidden="1" customWidth="1"/>
    <col min="1292" max="1294" width="12.85546875" style="1366" customWidth="1"/>
    <col min="1295" max="1300" width="12.85546875" style="1366" bestFit="1" customWidth="1"/>
    <col min="1301" max="1302" width="12.85546875" style="1366" customWidth="1"/>
    <col min="1303" max="1304" width="11.140625" style="1366" customWidth="1"/>
    <col min="1305" max="1540" width="9.140625" style="1366"/>
    <col min="1541" max="1541" width="53.28515625" style="1366" customWidth="1"/>
    <col min="1542" max="1547" width="0" style="1366" hidden="1" customWidth="1"/>
    <col min="1548" max="1550" width="12.85546875" style="1366" customWidth="1"/>
    <col min="1551" max="1556" width="12.85546875" style="1366" bestFit="1" customWidth="1"/>
    <col min="1557" max="1558" width="12.85546875" style="1366" customWidth="1"/>
    <col min="1559" max="1560" width="11.140625" style="1366" customWidth="1"/>
    <col min="1561" max="1796" width="9.140625" style="1366"/>
    <col min="1797" max="1797" width="53.28515625" style="1366" customWidth="1"/>
    <col min="1798" max="1803" width="0" style="1366" hidden="1" customWidth="1"/>
    <col min="1804" max="1806" width="12.85546875" style="1366" customWidth="1"/>
    <col min="1807" max="1812" width="12.85546875" style="1366" bestFit="1" customWidth="1"/>
    <col min="1813" max="1814" width="12.85546875" style="1366" customWidth="1"/>
    <col min="1815" max="1816" width="11.140625" style="1366" customWidth="1"/>
    <col min="1817" max="2052" width="9.140625" style="1366"/>
    <col min="2053" max="2053" width="53.28515625" style="1366" customWidth="1"/>
    <col min="2054" max="2059" width="0" style="1366" hidden="1" customWidth="1"/>
    <col min="2060" max="2062" width="12.85546875" style="1366" customWidth="1"/>
    <col min="2063" max="2068" width="12.85546875" style="1366" bestFit="1" customWidth="1"/>
    <col min="2069" max="2070" width="12.85546875" style="1366" customWidth="1"/>
    <col min="2071" max="2072" width="11.140625" style="1366" customWidth="1"/>
    <col min="2073" max="2308" width="9.140625" style="1366"/>
    <col min="2309" max="2309" width="53.28515625" style="1366" customWidth="1"/>
    <col min="2310" max="2315" width="0" style="1366" hidden="1" customWidth="1"/>
    <col min="2316" max="2318" width="12.85546875" style="1366" customWidth="1"/>
    <col min="2319" max="2324" width="12.85546875" style="1366" bestFit="1" customWidth="1"/>
    <col min="2325" max="2326" width="12.85546875" style="1366" customWidth="1"/>
    <col min="2327" max="2328" width="11.140625" style="1366" customWidth="1"/>
    <col min="2329" max="2564" width="9.140625" style="1366"/>
    <col min="2565" max="2565" width="53.28515625" style="1366" customWidth="1"/>
    <col min="2566" max="2571" width="0" style="1366" hidden="1" customWidth="1"/>
    <col min="2572" max="2574" width="12.85546875" style="1366" customWidth="1"/>
    <col min="2575" max="2580" width="12.85546875" style="1366" bestFit="1" customWidth="1"/>
    <col min="2581" max="2582" width="12.85546875" style="1366" customWidth="1"/>
    <col min="2583" max="2584" width="11.140625" style="1366" customWidth="1"/>
    <col min="2585" max="2820" width="9.140625" style="1366"/>
    <col min="2821" max="2821" width="53.28515625" style="1366" customWidth="1"/>
    <col min="2822" max="2827" width="0" style="1366" hidden="1" customWidth="1"/>
    <col min="2828" max="2830" width="12.85546875" style="1366" customWidth="1"/>
    <col min="2831" max="2836" width="12.85546875" style="1366" bestFit="1" customWidth="1"/>
    <col min="2837" max="2838" width="12.85546875" style="1366" customWidth="1"/>
    <col min="2839" max="2840" width="11.140625" style="1366" customWidth="1"/>
    <col min="2841" max="3076" width="9.140625" style="1366"/>
    <col min="3077" max="3077" width="53.28515625" style="1366" customWidth="1"/>
    <col min="3078" max="3083" width="0" style="1366" hidden="1" customWidth="1"/>
    <col min="3084" max="3086" width="12.85546875" style="1366" customWidth="1"/>
    <col min="3087" max="3092" width="12.85546875" style="1366" bestFit="1" customWidth="1"/>
    <col min="3093" max="3094" width="12.85546875" style="1366" customWidth="1"/>
    <col min="3095" max="3096" width="11.140625" style="1366" customWidth="1"/>
    <col min="3097" max="3332" width="9.140625" style="1366"/>
    <col min="3333" max="3333" width="53.28515625" style="1366" customWidth="1"/>
    <col min="3334" max="3339" width="0" style="1366" hidden="1" customWidth="1"/>
    <col min="3340" max="3342" width="12.85546875" style="1366" customWidth="1"/>
    <col min="3343" max="3348" width="12.85546875" style="1366" bestFit="1" customWidth="1"/>
    <col min="3349" max="3350" width="12.85546875" style="1366" customWidth="1"/>
    <col min="3351" max="3352" width="11.140625" style="1366" customWidth="1"/>
    <col min="3353" max="3588" width="9.140625" style="1366"/>
    <col min="3589" max="3589" width="53.28515625" style="1366" customWidth="1"/>
    <col min="3590" max="3595" width="0" style="1366" hidden="1" customWidth="1"/>
    <col min="3596" max="3598" width="12.85546875" style="1366" customWidth="1"/>
    <col min="3599" max="3604" width="12.85546875" style="1366" bestFit="1" customWidth="1"/>
    <col min="3605" max="3606" width="12.85546875" style="1366" customWidth="1"/>
    <col min="3607" max="3608" width="11.140625" style="1366" customWidth="1"/>
    <col min="3609" max="3844" width="9.140625" style="1366"/>
    <col min="3845" max="3845" width="53.28515625" style="1366" customWidth="1"/>
    <col min="3846" max="3851" width="0" style="1366" hidden="1" customWidth="1"/>
    <col min="3852" max="3854" width="12.85546875" style="1366" customWidth="1"/>
    <col min="3855" max="3860" width="12.85546875" style="1366" bestFit="1" customWidth="1"/>
    <col min="3861" max="3862" width="12.85546875" style="1366" customWidth="1"/>
    <col min="3863" max="3864" width="11.140625" style="1366" customWidth="1"/>
    <col min="3865" max="4100" width="9.140625" style="1366"/>
    <col min="4101" max="4101" width="53.28515625" style="1366" customWidth="1"/>
    <col min="4102" max="4107" width="0" style="1366" hidden="1" customWidth="1"/>
    <col min="4108" max="4110" width="12.85546875" style="1366" customWidth="1"/>
    <col min="4111" max="4116" width="12.85546875" style="1366" bestFit="1" customWidth="1"/>
    <col min="4117" max="4118" width="12.85546875" style="1366" customWidth="1"/>
    <col min="4119" max="4120" width="11.140625" style="1366" customWidth="1"/>
    <col min="4121" max="4356" width="9.140625" style="1366"/>
    <col min="4357" max="4357" width="53.28515625" style="1366" customWidth="1"/>
    <col min="4358" max="4363" width="0" style="1366" hidden="1" customWidth="1"/>
    <col min="4364" max="4366" width="12.85546875" style="1366" customWidth="1"/>
    <col min="4367" max="4372" width="12.85546875" style="1366" bestFit="1" customWidth="1"/>
    <col min="4373" max="4374" width="12.85546875" style="1366" customWidth="1"/>
    <col min="4375" max="4376" width="11.140625" style="1366" customWidth="1"/>
    <col min="4377" max="4612" width="9.140625" style="1366"/>
    <col min="4613" max="4613" width="53.28515625" style="1366" customWidth="1"/>
    <col min="4614" max="4619" width="0" style="1366" hidden="1" customWidth="1"/>
    <col min="4620" max="4622" width="12.85546875" style="1366" customWidth="1"/>
    <col min="4623" max="4628" width="12.85546875" style="1366" bestFit="1" customWidth="1"/>
    <col min="4629" max="4630" width="12.85546875" style="1366" customWidth="1"/>
    <col min="4631" max="4632" width="11.140625" style="1366" customWidth="1"/>
    <col min="4633" max="4868" width="9.140625" style="1366"/>
    <col min="4869" max="4869" width="53.28515625" style="1366" customWidth="1"/>
    <col min="4870" max="4875" width="0" style="1366" hidden="1" customWidth="1"/>
    <col min="4876" max="4878" width="12.85546875" style="1366" customWidth="1"/>
    <col min="4879" max="4884" width="12.85546875" style="1366" bestFit="1" customWidth="1"/>
    <col min="4885" max="4886" width="12.85546875" style="1366" customWidth="1"/>
    <col min="4887" max="4888" width="11.140625" style="1366" customWidth="1"/>
    <col min="4889" max="5124" width="9.140625" style="1366"/>
    <col min="5125" max="5125" width="53.28515625" style="1366" customWidth="1"/>
    <col min="5126" max="5131" width="0" style="1366" hidden="1" customWidth="1"/>
    <col min="5132" max="5134" width="12.85546875" style="1366" customWidth="1"/>
    <col min="5135" max="5140" width="12.85546875" style="1366" bestFit="1" customWidth="1"/>
    <col min="5141" max="5142" width="12.85546875" style="1366" customWidth="1"/>
    <col min="5143" max="5144" width="11.140625" style="1366" customWidth="1"/>
    <col min="5145" max="5380" width="9.140625" style="1366"/>
    <col min="5381" max="5381" width="53.28515625" style="1366" customWidth="1"/>
    <col min="5382" max="5387" width="0" style="1366" hidden="1" customWidth="1"/>
    <col min="5388" max="5390" width="12.85546875" style="1366" customWidth="1"/>
    <col min="5391" max="5396" width="12.85546875" style="1366" bestFit="1" customWidth="1"/>
    <col min="5397" max="5398" width="12.85546875" style="1366" customWidth="1"/>
    <col min="5399" max="5400" width="11.140625" style="1366" customWidth="1"/>
    <col min="5401" max="5636" width="9.140625" style="1366"/>
    <col min="5637" max="5637" width="53.28515625" style="1366" customWidth="1"/>
    <col min="5638" max="5643" width="0" style="1366" hidden="1" customWidth="1"/>
    <col min="5644" max="5646" width="12.85546875" style="1366" customWidth="1"/>
    <col min="5647" max="5652" width="12.85546875" style="1366" bestFit="1" customWidth="1"/>
    <col min="5653" max="5654" width="12.85546875" style="1366" customWidth="1"/>
    <col min="5655" max="5656" width="11.140625" style="1366" customWidth="1"/>
    <col min="5657" max="5892" width="9.140625" style="1366"/>
    <col min="5893" max="5893" width="53.28515625" style="1366" customWidth="1"/>
    <col min="5894" max="5899" width="0" style="1366" hidden="1" customWidth="1"/>
    <col min="5900" max="5902" width="12.85546875" style="1366" customWidth="1"/>
    <col min="5903" max="5908" width="12.85546875" style="1366" bestFit="1" customWidth="1"/>
    <col min="5909" max="5910" width="12.85546875" style="1366" customWidth="1"/>
    <col min="5911" max="5912" width="11.140625" style="1366" customWidth="1"/>
    <col min="5913" max="6148" width="9.140625" style="1366"/>
    <col min="6149" max="6149" width="53.28515625" style="1366" customWidth="1"/>
    <col min="6150" max="6155" width="0" style="1366" hidden="1" customWidth="1"/>
    <col min="6156" max="6158" width="12.85546875" style="1366" customWidth="1"/>
    <col min="6159" max="6164" width="12.85546875" style="1366" bestFit="1" customWidth="1"/>
    <col min="6165" max="6166" width="12.85546875" style="1366" customWidth="1"/>
    <col min="6167" max="6168" width="11.140625" style="1366" customWidth="1"/>
    <col min="6169" max="6404" width="9.140625" style="1366"/>
    <col min="6405" max="6405" width="53.28515625" style="1366" customWidth="1"/>
    <col min="6406" max="6411" width="0" style="1366" hidden="1" customWidth="1"/>
    <col min="6412" max="6414" width="12.85546875" style="1366" customWidth="1"/>
    <col min="6415" max="6420" width="12.85546875" style="1366" bestFit="1" customWidth="1"/>
    <col min="6421" max="6422" width="12.85546875" style="1366" customWidth="1"/>
    <col min="6423" max="6424" width="11.140625" style="1366" customWidth="1"/>
    <col min="6425" max="6660" width="9.140625" style="1366"/>
    <col min="6661" max="6661" width="53.28515625" style="1366" customWidth="1"/>
    <col min="6662" max="6667" width="0" style="1366" hidden="1" customWidth="1"/>
    <col min="6668" max="6670" width="12.85546875" style="1366" customWidth="1"/>
    <col min="6671" max="6676" width="12.85546875" style="1366" bestFit="1" customWidth="1"/>
    <col min="6677" max="6678" width="12.85546875" style="1366" customWidth="1"/>
    <col min="6679" max="6680" width="11.140625" style="1366" customWidth="1"/>
    <col min="6681" max="6916" width="9.140625" style="1366"/>
    <col min="6917" max="6917" width="53.28515625" style="1366" customWidth="1"/>
    <col min="6918" max="6923" width="0" style="1366" hidden="1" customWidth="1"/>
    <col min="6924" max="6926" width="12.85546875" style="1366" customWidth="1"/>
    <col min="6927" max="6932" width="12.85546875" style="1366" bestFit="1" customWidth="1"/>
    <col min="6933" max="6934" width="12.85546875" style="1366" customWidth="1"/>
    <col min="6935" max="6936" width="11.140625" style="1366" customWidth="1"/>
    <col min="6937" max="7172" width="9.140625" style="1366"/>
    <col min="7173" max="7173" width="53.28515625" style="1366" customWidth="1"/>
    <col min="7174" max="7179" width="0" style="1366" hidden="1" customWidth="1"/>
    <col min="7180" max="7182" width="12.85546875" style="1366" customWidth="1"/>
    <col min="7183" max="7188" width="12.85546875" style="1366" bestFit="1" customWidth="1"/>
    <col min="7189" max="7190" width="12.85546875" style="1366" customWidth="1"/>
    <col min="7191" max="7192" width="11.140625" style="1366" customWidth="1"/>
    <col min="7193" max="7428" width="9.140625" style="1366"/>
    <col min="7429" max="7429" width="53.28515625" style="1366" customWidth="1"/>
    <col min="7430" max="7435" width="0" style="1366" hidden="1" customWidth="1"/>
    <col min="7436" max="7438" width="12.85546875" style="1366" customWidth="1"/>
    <col min="7439" max="7444" width="12.85546875" style="1366" bestFit="1" customWidth="1"/>
    <col min="7445" max="7446" width="12.85546875" style="1366" customWidth="1"/>
    <col min="7447" max="7448" width="11.140625" style="1366" customWidth="1"/>
    <col min="7449" max="7684" width="9.140625" style="1366"/>
    <col min="7685" max="7685" width="53.28515625" style="1366" customWidth="1"/>
    <col min="7686" max="7691" width="0" style="1366" hidden="1" customWidth="1"/>
    <col min="7692" max="7694" width="12.85546875" style="1366" customWidth="1"/>
    <col min="7695" max="7700" width="12.85546875" style="1366" bestFit="1" customWidth="1"/>
    <col min="7701" max="7702" width="12.85546875" style="1366" customWidth="1"/>
    <col min="7703" max="7704" width="11.140625" style="1366" customWidth="1"/>
    <col min="7705" max="7940" width="9.140625" style="1366"/>
    <col min="7941" max="7941" width="53.28515625" style="1366" customWidth="1"/>
    <col min="7942" max="7947" width="0" style="1366" hidden="1" customWidth="1"/>
    <col min="7948" max="7950" width="12.85546875" style="1366" customWidth="1"/>
    <col min="7951" max="7956" width="12.85546875" style="1366" bestFit="1" customWidth="1"/>
    <col min="7957" max="7958" width="12.85546875" style="1366" customWidth="1"/>
    <col min="7959" max="7960" width="11.140625" style="1366" customWidth="1"/>
    <col min="7961" max="8196" width="9.140625" style="1366"/>
    <col min="8197" max="8197" width="53.28515625" style="1366" customWidth="1"/>
    <col min="8198" max="8203" width="0" style="1366" hidden="1" customWidth="1"/>
    <col min="8204" max="8206" width="12.85546875" style="1366" customWidth="1"/>
    <col min="8207" max="8212" width="12.85546875" style="1366" bestFit="1" customWidth="1"/>
    <col min="8213" max="8214" width="12.85546875" style="1366" customWidth="1"/>
    <col min="8215" max="8216" width="11.140625" style="1366" customWidth="1"/>
    <col min="8217" max="8452" width="9.140625" style="1366"/>
    <col min="8453" max="8453" width="53.28515625" style="1366" customWidth="1"/>
    <col min="8454" max="8459" width="0" style="1366" hidden="1" customWidth="1"/>
    <col min="8460" max="8462" width="12.85546875" style="1366" customWidth="1"/>
    <col min="8463" max="8468" width="12.85546875" style="1366" bestFit="1" customWidth="1"/>
    <col min="8469" max="8470" width="12.85546875" style="1366" customWidth="1"/>
    <col min="8471" max="8472" width="11.140625" style="1366" customWidth="1"/>
    <col min="8473" max="8708" width="9.140625" style="1366"/>
    <col min="8709" max="8709" width="53.28515625" style="1366" customWidth="1"/>
    <col min="8710" max="8715" width="0" style="1366" hidden="1" customWidth="1"/>
    <col min="8716" max="8718" width="12.85546875" style="1366" customWidth="1"/>
    <col min="8719" max="8724" width="12.85546875" style="1366" bestFit="1" customWidth="1"/>
    <col min="8725" max="8726" width="12.85546875" style="1366" customWidth="1"/>
    <col min="8727" max="8728" width="11.140625" style="1366" customWidth="1"/>
    <col min="8729" max="8964" width="9.140625" style="1366"/>
    <col min="8965" max="8965" width="53.28515625" style="1366" customWidth="1"/>
    <col min="8966" max="8971" width="0" style="1366" hidden="1" customWidth="1"/>
    <col min="8972" max="8974" width="12.85546875" style="1366" customWidth="1"/>
    <col min="8975" max="8980" width="12.85546875" style="1366" bestFit="1" customWidth="1"/>
    <col min="8981" max="8982" width="12.85546875" style="1366" customWidth="1"/>
    <col min="8983" max="8984" width="11.140625" style="1366" customWidth="1"/>
    <col min="8985" max="9220" width="9.140625" style="1366"/>
    <col min="9221" max="9221" width="53.28515625" style="1366" customWidth="1"/>
    <col min="9222" max="9227" width="0" style="1366" hidden="1" customWidth="1"/>
    <col min="9228" max="9230" width="12.85546875" style="1366" customWidth="1"/>
    <col min="9231" max="9236" width="12.85546875" style="1366" bestFit="1" customWidth="1"/>
    <col min="9237" max="9238" width="12.85546875" style="1366" customWidth="1"/>
    <col min="9239" max="9240" width="11.140625" style="1366" customWidth="1"/>
    <col min="9241" max="9476" width="9.140625" style="1366"/>
    <col min="9477" max="9477" width="53.28515625" style="1366" customWidth="1"/>
    <col min="9478" max="9483" width="0" style="1366" hidden="1" customWidth="1"/>
    <col min="9484" max="9486" width="12.85546875" style="1366" customWidth="1"/>
    <col min="9487" max="9492" width="12.85546875" style="1366" bestFit="1" customWidth="1"/>
    <col min="9493" max="9494" width="12.85546875" style="1366" customWidth="1"/>
    <col min="9495" max="9496" width="11.140625" style="1366" customWidth="1"/>
    <col min="9497" max="9732" width="9.140625" style="1366"/>
    <col min="9733" max="9733" width="53.28515625" style="1366" customWidth="1"/>
    <col min="9734" max="9739" width="0" style="1366" hidden="1" customWidth="1"/>
    <col min="9740" max="9742" width="12.85546875" style="1366" customWidth="1"/>
    <col min="9743" max="9748" width="12.85546875" style="1366" bestFit="1" customWidth="1"/>
    <col min="9749" max="9750" width="12.85546875" style="1366" customWidth="1"/>
    <col min="9751" max="9752" width="11.140625" style="1366" customWidth="1"/>
    <col min="9753" max="9988" width="9.140625" style="1366"/>
    <col min="9989" max="9989" width="53.28515625" style="1366" customWidth="1"/>
    <col min="9990" max="9995" width="0" style="1366" hidden="1" customWidth="1"/>
    <col min="9996" max="9998" width="12.85546875" style="1366" customWidth="1"/>
    <col min="9999" max="10004" width="12.85546875" style="1366" bestFit="1" customWidth="1"/>
    <col min="10005" max="10006" width="12.85546875" style="1366" customWidth="1"/>
    <col min="10007" max="10008" width="11.140625" style="1366" customWidth="1"/>
    <col min="10009" max="10244" width="9.140625" style="1366"/>
    <col min="10245" max="10245" width="53.28515625" style="1366" customWidth="1"/>
    <col min="10246" max="10251" width="0" style="1366" hidden="1" customWidth="1"/>
    <col min="10252" max="10254" width="12.85546875" style="1366" customWidth="1"/>
    <col min="10255" max="10260" width="12.85546875" style="1366" bestFit="1" customWidth="1"/>
    <col min="10261" max="10262" width="12.85546875" style="1366" customWidth="1"/>
    <col min="10263" max="10264" width="11.140625" style="1366" customWidth="1"/>
    <col min="10265" max="10500" width="9.140625" style="1366"/>
    <col min="10501" max="10501" width="53.28515625" style="1366" customWidth="1"/>
    <col min="10502" max="10507" width="0" style="1366" hidden="1" customWidth="1"/>
    <col min="10508" max="10510" width="12.85546875" style="1366" customWidth="1"/>
    <col min="10511" max="10516" width="12.85546875" style="1366" bestFit="1" customWidth="1"/>
    <col min="10517" max="10518" width="12.85546875" style="1366" customWidth="1"/>
    <col min="10519" max="10520" width="11.140625" style="1366" customWidth="1"/>
    <col min="10521" max="10756" width="9.140625" style="1366"/>
    <col min="10757" max="10757" width="53.28515625" style="1366" customWidth="1"/>
    <col min="10758" max="10763" width="0" style="1366" hidden="1" customWidth="1"/>
    <col min="10764" max="10766" width="12.85546875" style="1366" customWidth="1"/>
    <col min="10767" max="10772" width="12.85546875" style="1366" bestFit="1" customWidth="1"/>
    <col min="10773" max="10774" width="12.85546875" style="1366" customWidth="1"/>
    <col min="10775" max="10776" width="11.140625" style="1366" customWidth="1"/>
    <col min="10777" max="11012" width="9.140625" style="1366"/>
    <col min="11013" max="11013" width="53.28515625" style="1366" customWidth="1"/>
    <col min="11014" max="11019" width="0" style="1366" hidden="1" customWidth="1"/>
    <col min="11020" max="11022" width="12.85546875" style="1366" customWidth="1"/>
    <col min="11023" max="11028" width="12.85546875" style="1366" bestFit="1" customWidth="1"/>
    <col min="11029" max="11030" width="12.85546875" style="1366" customWidth="1"/>
    <col min="11031" max="11032" width="11.140625" style="1366" customWidth="1"/>
    <col min="11033" max="11268" width="9.140625" style="1366"/>
    <col min="11269" max="11269" width="53.28515625" style="1366" customWidth="1"/>
    <col min="11270" max="11275" width="0" style="1366" hidden="1" customWidth="1"/>
    <col min="11276" max="11278" width="12.85546875" style="1366" customWidth="1"/>
    <col min="11279" max="11284" width="12.85546875" style="1366" bestFit="1" customWidth="1"/>
    <col min="11285" max="11286" width="12.85546875" style="1366" customWidth="1"/>
    <col min="11287" max="11288" width="11.140625" style="1366" customWidth="1"/>
    <col min="11289" max="11524" width="9.140625" style="1366"/>
    <col min="11525" max="11525" width="53.28515625" style="1366" customWidth="1"/>
    <col min="11526" max="11531" width="0" style="1366" hidden="1" customWidth="1"/>
    <col min="11532" max="11534" width="12.85546875" style="1366" customWidth="1"/>
    <col min="11535" max="11540" width="12.85546875" style="1366" bestFit="1" customWidth="1"/>
    <col min="11541" max="11542" width="12.85546875" style="1366" customWidth="1"/>
    <col min="11543" max="11544" width="11.140625" style="1366" customWidth="1"/>
    <col min="11545" max="11780" width="9.140625" style="1366"/>
    <col min="11781" max="11781" width="53.28515625" style="1366" customWidth="1"/>
    <col min="11782" max="11787" width="0" style="1366" hidden="1" customWidth="1"/>
    <col min="11788" max="11790" width="12.85546875" style="1366" customWidth="1"/>
    <col min="11791" max="11796" width="12.85546875" style="1366" bestFit="1" customWidth="1"/>
    <col min="11797" max="11798" width="12.85546875" style="1366" customWidth="1"/>
    <col min="11799" max="11800" width="11.140625" style="1366" customWidth="1"/>
    <col min="11801" max="12036" width="9.140625" style="1366"/>
    <col min="12037" max="12037" width="53.28515625" style="1366" customWidth="1"/>
    <col min="12038" max="12043" width="0" style="1366" hidden="1" customWidth="1"/>
    <col min="12044" max="12046" width="12.85546875" style="1366" customWidth="1"/>
    <col min="12047" max="12052" width="12.85546875" style="1366" bestFit="1" customWidth="1"/>
    <col min="12053" max="12054" width="12.85546875" style="1366" customWidth="1"/>
    <col min="12055" max="12056" width="11.140625" style="1366" customWidth="1"/>
    <col min="12057" max="12292" width="9.140625" style="1366"/>
    <col min="12293" max="12293" width="53.28515625" style="1366" customWidth="1"/>
    <col min="12294" max="12299" width="0" style="1366" hidden="1" customWidth="1"/>
    <col min="12300" max="12302" width="12.85546875" style="1366" customWidth="1"/>
    <col min="12303" max="12308" width="12.85546875" style="1366" bestFit="1" customWidth="1"/>
    <col min="12309" max="12310" width="12.85546875" style="1366" customWidth="1"/>
    <col min="12311" max="12312" width="11.140625" style="1366" customWidth="1"/>
    <col min="12313" max="12548" width="9.140625" style="1366"/>
    <col min="12549" max="12549" width="53.28515625" style="1366" customWidth="1"/>
    <col min="12550" max="12555" width="0" style="1366" hidden="1" customWidth="1"/>
    <col min="12556" max="12558" width="12.85546875" style="1366" customWidth="1"/>
    <col min="12559" max="12564" width="12.85546875" style="1366" bestFit="1" customWidth="1"/>
    <col min="12565" max="12566" width="12.85546875" style="1366" customWidth="1"/>
    <col min="12567" max="12568" width="11.140625" style="1366" customWidth="1"/>
    <col min="12569" max="12804" width="9.140625" style="1366"/>
    <col min="12805" max="12805" width="53.28515625" style="1366" customWidth="1"/>
    <col min="12806" max="12811" width="0" style="1366" hidden="1" customWidth="1"/>
    <col min="12812" max="12814" width="12.85546875" style="1366" customWidth="1"/>
    <col min="12815" max="12820" width="12.85546875" style="1366" bestFit="1" customWidth="1"/>
    <col min="12821" max="12822" width="12.85546875" style="1366" customWidth="1"/>
    <col min="12823" max="12824" width="11.140625" style="1366" customWidth="1"/>
    <col min="12825" max="13060" width="9.140625" style="1366"/>
    <col min="13061" max="13061" width="53.28515625" style="1366" customWidth="1"/>
    <col min="13062" max="13067" width="0" style="1366" hidden="1" customWidth="1"/>
    <col min="13068" max="13070" width="12.85546875" style="1366" customWidth="1"/>
    <col min="13071" max="13076" width="12.85546875" style="1366" bestFit="1" customWidth="1"/>
    <col min="13077" max="13078" width="12.85546875" style="1366" customWidth="1"/>
    <col min="13079" max="13080" width="11.140625" style="1366" customWidth="1"/>
    <col min="13081" max="13316" width="9.140625" style="1366"/>
    <col min="13317" max="13317" width="53.28515625" style="1366" customWidth="1"/>
    <col min="13318" max="13323" width="0" style="1366" hidden="1" customWidth="1"/>
    <col min="13324" max="13326" width="12.85546875" style="1366" customWidth="1"/>
    <col min="13327" max="13332" width="12.85546875" style="1366" bestFit="1" customWidth="1"/>
    <col min="13333" max="13334" width="12.85546875" style="1366" customWidth="1"/>
    <col min="13335" max="13336" width="11.140625" style="1366" customWidth="1"/>
    <col min="13337" max="13572" width="9.140625" style="1366"/>
    <col min="13573" max="13573" width="53.28515625" style="1366" customWidth="1"/>
    <col min="13574" max="13579" width="0" style="1366" hidden="1" customWidth="1"/>
    <col min="13580" max="13582" width="12.85546875" style="1366" customWidth="1"/>
    <col min="13583" max="13588" width="12.85546875" style="1366" bestFit="1" customWidth="1"/>
    <col min="13589" max="13590" width="12.85546875" style="1366" customWidth="1"/>
    <col min="13591" max="13592" width="11.140625" style="1366" customWidth="1"/>
    <col min="13593" max="13828" width="9.140625" style="1366"/>
    <col min="13829" max="13829" width="53.28515625" style="1366" customWidth="1"/>
    <col min="13830" max="13835" width="0" style="1366" hidden="1" customWidth="1"/>
    <col min="13836" max="13838" width="12.85546875" style="1366" customWidth="1"/>
    <col min="13839" max="13844" width="12.85546875" style="1366" bestFit="1" customWidth="1"/>
    <col min="13845" max="13846" width="12.85546875" style="1366" customWidth="1"/>
    <col min="13847" max="13848" width="11.140625" style="1366" customWidth="1"/>
    <col min="13849" max="14084" width="9.140625" style="1366"/>
    <col min="14085" max="14085" width="53.28515625" style="1366" customWidth="1"/>
    <col min="14086" max="14091" width="0" style="1366" hidden="1" customWidth="1"/>
    <col min="14092" max="14094" width="12.85546875" style="1366" customWidth="1"/>
    <col min="14095" max="14100" width="12.85546875" style="1366" bestFit="1" customWidth="1"/>
    <col min="14101" max="14102" width="12.85546875" style="1366" customWidth="1"/>
    <col min="14103" max="14104" width="11.140625" style="1366" customWidth="1"/>
    <col min="14105" max="14340" width="9.140625" style="1366"/>
    <col min="14341" max="14341" width="53.28515625" style="1366" customWidth="1"/>
    <col min="14342" max="14347" width="0" style="1366" hidden="1" customWidth="1"/>
    <col min="14348" max="14350" width="12.85546875" style="1366" customWidth="1"/>
    <col min="14351" max="14356" width="12.85546875" style="1366" bestFit="1" customWidth="1"/>
    <col min="14357" max="14358" width="12.85546875" style="1366" customWidth="1"/>
    <col min="14359" max="14360" width="11.140625" style="1366" customWidth="1"/>
    <col min="14361" max="14596" width="9.140625" style="1366"/>
    <col min="14597" max="14597" width="53.28515625" style="1366" customWidth="1"/>
    <col min="14598" max="14603" width="0" style="1366" hidden="1" customWidth="1"/>
    <col min="14604" max="14606" width="12.85546875" style="1366" customWidth="1"/>
    <col min="14607" max="14612" width="12.85546875" style="1366" bestFit="1" customWidth="1"/>
    <col min="14613" max="14614" width="12.85546875" style="1366" customWidth="1"/>
    <col min="14615" max="14616" width="11.140625" style="1366" customWidth="1"/>
    <col min="14617" max="14852" width="9.140625" style="1366"/>
    <col min="14853" max="14853" width="53.28515625" style="1366" customWidth="1"/>
    <col min="14854" max="14859" width="0" style="1366" hidden="1" customWidth="1"/>
    <col min="14860" max="14862" width="12.85546875" style="1366" customWidth="1"/>
    <col min="14863" max="14868" width="12.85546875" style="1366" bestFit="1" customWidth="1"/>
    <col min="14869" max="14870" width="12.85546875" style="1366" customWidth="1"/>
    <col min="14871" max="14872" width="11.140625" style="1366" customWidth="1"/>
    <col min="14873" max="15108" width="9.140625" style="1366"/>
    <col min="15109" max="15109" width="53.28515625" style="1366" customWidth="1"/>
    <col min="15110" max="15115" width="0" style="1366" hidden="1" customWidth="1"/>
    <col min="15116" max="15118" width="12.85546875" style="1366" customWidth="1"/>
    <col min="15119" max="15124" width="12.85546875" style="1366" bestFit="1" customWidth="1"/>
    <col min="15125" max="15126" width="12.85546875" style="1366" customWidth="1"/>
    <col min="15127" max="15128" width="11.140625" style="1366" customWidth="1"/>
    <col min="15129" max="15364" width="9.140625" style="1366"/>
    <col min="15365" max="15365" width="53.28515625" style="1366" customWidth="1"/>
    <col min="15366" max="15371" width="0" style="1366" hidden="1" customWidth="1"/>
    <col min="15372" max="15374" width="12.85546875" style="1366" customWidth="1"/>
    <col min="15375" max="15380" width="12.85546875" style="1366" bestFit="1" customWidth="1"/>
    <col min="15381" max="15382" width="12.85546875" style="1366" customWidth="1"/>
    <col min="15383" max="15384" width="11.140625" style="1366" customWidth="1"/>
    <col min="15385" max="15620" width="9.140625" style="1366"/>
    <col min="15621" max="15621" width="53.28515625" style="1366" customWidth="1"/>
    <col min="15622" max="15627" width="0" style="1366" hidden="1" customWidth="1"/>
    <col min="15628" max="15630" width="12.85546875" style="1366" customWidth="1"/>
    <col min="15631" max="15636" width="12.85546875" style="1366" bestFit="1" customWidth="1"/>
    <col min="15637" max="15638" width="12.85546875" style="1366" customWidth="1"/>
    <col min="15639" max="15640" width="11.140625" style="1366" customWidth="1"/>
    <col min="15641" max="15876" width="9.140625" style="1366"/>
    <col min="15877" max="15877" width="53.28515625" style="1366" customWidth="1"/>
    <col min="15878" max="15883" width="0" style="1366" hidden="1" customWidth="1"/>
    <col min="15884" max="15886" width="12.85546875" style="1366" customWidth="1"/>
    <col min="15887" max="15892" width="12.85546875" style="1366" bestFit="1" customWidth="1"/>
    <col min="15893" max="15894" width="12.85546875" style="1366" customWidth="1"/>
    <col min="15895" max="15896" width="11.140625" style="1366" customWidth="1"/>
    <col min="15897" max="16132" width="9.140625" style="1366"/>
    <col min="16133" max="16133" width="53.28515625" style="1366" customWidth="1"/>
    <col min="16134" max="16139" width="0" style="1366" hidden="1" customWidth="1"/>
    <col min="16140" max="16142" width="12.85546875" style="1366" customWidth="1"/>
    <col min="16143" max="16148" width="12.85546875" style="1366" bestFit="1" customWidth="1"/>
    <col min="16149" max="16150" width="12.85546875" style="1366" customWidth="1"/>
    <col min="16151" max="16152" width="11.140625" style="1366" customWidth="1"/>
    <col min="16153" max="16384" width="9.140625" style="1366"/>
  </cols>
  <sheetData>
    <row r="1" spans="1:32">
      <c r="A1" s="2175" t="s">
        <v>1210</v>
      </c>
      <c r="B1" s="2175"/>
      <c r="C1" s="2175"/>
      <c r="D1" s="2175"/>
      <c r="E1" s="2175"/>
      <c r="F1" s="2175"/>
      <c r="G1" s="2175"/>
      <c r="H1" s="2175"/>
      <c r="I1" s="2175"/>
      <c r="J1" s="2175"/>
      <c r="K1" s="2175"/>
      <c r="L1" s="2175"/>
      <c r="M1" s="2175"/>
      <c r="N1" s="2175"/>
      <c r="O1" s="2175"/>
      <c r="P1" s="2175"/>
      <c r="Q1" s="2175"/>
      <c r="R1" s="2175"/>
      <c r="S1" s="2175"/>
      <c r="T1" s="2175"/>
      <c r="U1" s="2175"/>
      <c r="V1" s="2175"/>
      <c r="W1" s="2175"/>
      <c r="X1" s="2175"/>
      <c r="Y1" s="2175"/>
      <c r="Z1" s="2175"/>
      <c r="AA1" s="2175"/>
      <c r="AB1" s="2175"/>
      <c r="AC1" s="2175"/>
      <c r="AD1" s="2175"/>
      <c r="AE1" s="2175"/>
      <c r="AF1" s="2175"/>
    </row>
    <row r="2" spans="1:32">
      <c r="A2" s="2176" t="s">
        <v>104</v>
      </c>
      <c r="B2" s="2176"/>
      <c r="C2" s="2176"/>
      <c r="D2" s="2176"/>
      <c r="E2" s="2176"/>
      <c r="F2" s="2176"/>
      <c r="G2" s="2176"/>
      <c r="H2" s="2176"/>
      <c r="I2" s="2176"/>
      <c r="J2" s="2176"/>
      <c r="K2" s="2176"/>
      <c r="L2" s="2176"/>
      <c r="M2" s="2176"/>
      <c r="N2" s="2176"/>
      <c r="O2" s="2176"/>
      <c r="P2" s="2176"/>
      <c r="Q2" s="2176"/>
      <c r="R2" s="2176"/>
      <c r="S2" s="2176"/>
      <c r="T2" s="2176"/>
      <c r="U2" s="2176"/>
      <c r="V2" s="2176"/>
      <c r="W2" s="2176"/>
      <c r="X2" s="2176"/>
      <c r="Y2" s="2176"/>
      <c r="Z2" s="2176"/>
      <c r="AA2" s="2176"/>
      <c r="AB2" s="2176"/>
      <c r="AC2" s="2176"/>
      <c r="AD2" s="2176"/>
      <c r="AE2" s="2176"/>
      <c r="AF2" s="2176"/>
    </row>
    <row r="3" spans="1:32" ht="16.5" thickBot="1">
      <c r="A3" s="1367"/>
    </row>
    <row r="4" spans="1:32" ht="32.25" thickTop="1">
      <c r="A4" s="1368" t="s">
        <v>1211</v>
      </c>
      <c r="B4" s="1369" t="s">
        <v>1212</v>
      </c>
      <c r="C4" s="1369" t="s">
        <v>1213</v>
      </c>
      <c r="D4" s="1369" t="s">
        <v>1214</v>
      </c>
      <c r="E4" s="1369" t="s">
        <v>1215</v>
      </c>
      <c r="F4" s="1369" t="s">
        <v>1216</v>
      </c>
      <c r="G4" s="1369" t="s">
        <v>1217</v>
      </c>
      <c r="H4" s="1369" t="s">
        <v>1218</v>
      </c>
      <c r="I4" s="1369" t="s">
        <v>1219</v>
      </c>
      <c r="J4" s="1369" t="s">
        <v>1220</v>
      </c>
      <c r="K4" s="1369" t="s">
        <v>1221</v>
      </c>
      <c r="L4" s="1369" t="s">
        <v>1222</v>
      </c>
      <c r="M4" s="1369" t="s">
        <v>1223</v>
      </c>
      <c r="N4" s="1369" t="s">
        <v>1224</v>
      </c>
      <c r="O4" s="1369" t="s">
        <v>1225</v>
      </c>
      <c r="P4" s="1369" t="s">
        <v>1226</v>
      </c>
      <c r="Q4" s="1369" t="s">
        <v>1227</v>
      </c>
      <c r="R4" s="1369" t="s">
        <v>1228</v>
      </c>
      <c r="S4" s="1369" t="s">
        <v>1229</v>
      </c>
      <c r="T4" s="1369" t="s">
        <v>1230</v>
      </c>
      <c r="U4" s="1369" t="s">
        <v>1231</v>
      </c>
      <c r="V4" s="1369" t="s">
        <v>1232</v>
      </c>
      <c r="W4" s="1369" t="s">
        <v>1233</v>
      </c>
      <c r="X4" s="1370" t="s">
        <v>1234</v>
      </c>
      <c r="Y4" s="1369" t="s">
        <v>1235</v>
      </c>
      <c r="Z4" s="1371" t="s">
        <v>1236</v>
      </c>
      <c r="AA4" s="1369" t="s">
        <v>1237</v>
      </c>
      <c r="AB4" s="1372" t="s">
        <v>1238</v>
      </c>
      <c r="AC4" s="1372" t="s">
        <v>1239</v>
      </c>
      <c r="AD4" s="1369" t="s">
        <v>1240</v>
      </c>
      <c r="AE4" s="1372" t="s">
        <v>1241</v>
      </c>
      <c r="AF4" s="1373" t="s">
        <v>1242</v>
      </c>
    </row>
    <row r="5" spans="1:32" ht="20.25" customHeight="1" thickBot="1">
      <c r="A5" s="1374" t="s">
        <v>1243</v>
      </c>
      <c r="B5" s="1375"/>
      <c r="C5" s="1375"/>
      <c r="D5" s="1375"/>
      <c r="E5" s="1375"/>
      <c r="F5" s="1376"/>
      <c r="G5" s="1376"/>
      <c r="H5" s="1376"/>
      <c r="I5" s="1376"/>
      <c r="J5" s="1376"/>
      <c r="K5" s="1376"/>
      <c r="L5" s="1376"/>
      <c r="M5" s="1376"/>
      <c r="N5" s="1376"/>
      <c r="O5" s="1376"/>
      <c r="P5" s="1376"/>
      <c r="Q5" s="1376"/>
      <c r="R5" s="1376"/>
      <c r="S5" s="1376"/>
      <c r="T5" s="1376"/>
      <c r="U5" s="1376"/>
      <c r="V5" s="1376"/>
      <c r="W5" s="1376"/>
      <c r="X5" s="1377"/>
      <c r="Y5" s="1376"/>
      <c r="Z5" s="1377"/>
      <c r="AA5" s="1376"/>
      <c r="AB5" s="1378"/>
      <c r="AC5" s="1378"/>
      <c r="AD5" s="1376"/>
      <c r="AE5" s="1378"/>
      <c r="AF5" s="1379"/>
    </row>
    <row r="6" spans="1:32" ht="20.25" customHeight="1">
      <c r="A6" s="1380" t="s">
        <v>1244</v>
      </c>
      <c r="B6" s="1381"/>
      <c r="C6" s="1381"/>
      <c r="D6" s="1381"/>
      <c r="E6" s="1381"/>
      <c r="F6" s="1382"/>
      <c r="G6" s="1382"/>
      <c r="H6" s="1382"/>
      <c r="I6" s="1382"/>
      <c r="J6" s="1382"/>
      <c r="K6" s="1381">
        <v>5</v>
      </c>
      <c r="L6" s="1381">
        <v>5</v>
      </c>
      <c r="M6" s="1381">
        <v>5</v>
      </c>
      <c r="N6" s="1381">
        <v>5</v>
      </c>
      <c r="O6" s="1381">
        <v>5</v>
      </c>
      <c r="P6" s="1381">
        <v>5</v>
      </c>
      <c r="Q6" s="1381">
        <v>5</v>
      </c>
      <c r="R6" s="1381">
        <v>5</v>
      </c>
      <c r="S6" s="1381">
        <v>5</v>
      </c>
      <c r="T6" s="1381">
        <v>5</v>
      </c>
      <c r="U6" s="1381">
        <v>5</v>
      </c>
      <c r="V6" s="1381">
        <v>5</v>
      </c>
      <c r="W6" s="1381">
        <v>5</v>
      </c>
      <c r="X6" s="1381">
        <v>5</v>
      </c>
      <c r="Y6" s="1381">
        <v>5</v>
      </c>
      <c r="Z6" s="1383">
        <v>5</v>
      </c>
      <c r="AA6" s="1381">
        <v>5</v>
      </c>
      <c r="AB6" s="1384">
        <v>5</v>
      </c>
      <c r="AC6" s="1384">
        <v>5</v>
      </c>
      <c r="AD6" s="1381">
        <v>5</v>
      </c>
      <c r="AE6" s="1384">
        <v>5</v>
      </c>
      <c r="AF6" s="1385">
        <v>5</v>
      </c>
    </row>
    <row r="7" spans="1:32" ht="20.25" customHeight="1">
      <c r="A7" s="1386" t="s">
        <v>1245</v>
      </c>
      <c r="B7" s="1387"/>
      <c r="C7" s="1387"/>
      <c r="D7" s="1387"/>
      <c r="E7" s="1387"/>
      <c r="F7" s="1388"/>
      <c r="G7" s="1388"/>
      <c r="H7" s="1388"/>
      <c r="I7" s="1388"/>
      <c r="J7" s="1388"/>
      <c r="K7" s="1387">
        <v>3</v>
      </c>
      <c r="L7" s="1387">
        <v>3</v>
      </c>
      <c r="M7" s="1387">
        <v>3</v>
      </c>
      <c r="N7" s="1387">
        <v>3</v>
      </c>
      <c r="O7" s="1387">
        <v>3</v>
      </c>
      <c r="P7" s="1387">
        <v>3</v>
      </c>
      <c r="Q7" s="1387">
        <v>3</v>
      </c>
      <c r="R7" s="1387">
        <v>3</v>
      </c>
      <c r="S7" s="1387">
        <v>3</v>
      </c>
      <c r="T7" s="1387">
        <v>3</v>
      </c>
      <c r="U7" s="1387">
        <v>3</v>
      </c>
      <c r="V7" s="1387">
        <v>3</v>
      </c>
      <c r="W7" s="1387">
        <v>3</v>
      </c>
      <c r="X7" s="1387">
        <v>3.5</v>
      </c>
      <c r="Y7" s="1387">
        <v>3.5</v>
      </c>
      <c r="Z7" s="1389">
        <v>3.5</v>
      </c>
      <c r="AA7" s="1387">
        <v>3.5</v>
      </c>
      <c r="AB7" s="1390">
        <v>3.5</v>
      </c>
      <c r="AC7" s="1390">
        <v>3.5</v>
      </c>
      <c r="AD7" s="1387">
        <v>3.5</v>
      </c>
      <c r="AE7" s="1390">
        <v>3.5</v>
      </c>
      <c r="AF7" s="1391">
        <v>3.5</v>
      </c>
    </row>
    <row r="8" spans="1:32" ht="20.25" customHeight="1">
      <c r="A8" s="1386" t="s">
        <v>1246</v>
      </c>
      <c r="B8" s="1392">
        <v>7</v>
      </c>
      <c r="C8" s="1392">
        <v>7</v>
      </c>
      <c r="D8" s="1392">
        <v>7</v>
      </c>
      <c r="E8" s="1387">
        <v>7</v>
      </c>
      <c r="F8" s="1387">
        <v>7</v>
      </c>
      <c r="G8" s="1387">
        <v>7</v>
      </c>
      <c r="H8" s="1387">
        <v>7</v>
      </c>
      <c r="I8" s="1387">
        <v>7</v>
      </c>
      <c r="J8" s="1387">
        <v>7</v>
      </c>
      <c r="K8" s="1387">
        <v>7</v>
      </c>
      <c r="L8" s="1387">
        <v>7</v>
      </c>
      <c r="M8" s="1387">
        <v>7</v>
      </c>
      <c r="N8" s="1387">
        <v>7</v>
      </c>
      <c r="O8" s="1387">
        <v>7</v>
      </c>
      <c r="P8" s="1387">
        <v>7</v>
      </c>
      <c r="Q8" s="1387">
        <v>7</v>
      </c>
      <c r="R8" s="1387">
        <v>7</v>
      </c>
      <c r="S8" s="1387">
        <v>7</v>
      </c>
      <c r="T8" s="1387">
        <v>7</v>
      </c>
      <c r="U8" s="1387">
        <v>7</v>
      </c>
      <c r="V8" s="1387">
        <v>7</v>
      </c>
      <c r="W8" s="1387">
        <v>7</v>
      </c>
      <c r="X8" s="1387">
        <v>6.5</v>
      </c>
      <c r="Y8" s="1387">
        <v>6.5</v>
      </c>
      <c r="Z8" s="1389">
        <v>6.5</v>
      </c>
      <c r="AA8" s="1387">
        <v>6.5</v>
      </c>
      <c r="AB8" s="1390">
        <v>6.5</v>
      </c>
      <c r="AC8" s="1390">
        <v>6.5</v>
      </c>
      <c r="AD8" s="1387">
        <v>6.5</v>
      </c>
      <c r="AE8" s="1390">
        <v>6.5</v>
      </c>
      <c r="AF8" s="1391">
        <v>6.5</v>
      </c>
    </row>
    <row r="9" spans="1:32" ht="20.25" customHeight="1">
      <c r="A9" s="1386" t="s">
        <v>1247</v>
      </c>
      <c r="B9" s="1392">
        <v>7</v>
      </c>
      <c r="C9" s="1392">
        <v>7</v>
      </c>
      <c r="D9" s="1392">
        <v>7</v>
      </c>
      <c r="E9" s="1387">
        <v>7</v>
      </c>
      <c r="F9" s="1387">
        <v>7</v>
      </c>
      <c r="G9" s="1387">
        <v>7</v>
      </c>
      <c r="H9" s="1387">
        <v>7</v>
      </c>
      <c r="I9" s="1387">
        <v>7</v>
      </c>
      <c r="J9" s="1387">
        <v>7</v>
      </c>
      <c r="K9" s="1387">
        <v>7</v>
      </c>
      <c r="L9" s="1387">
        <v>7</v>
      </c>
      <c r="M9" s="1387">
        <v>7</v>
      </c>
      <c r="N9" s="1387">
        <v>7</v>
      </c>
      <c r="O9" s="1387">
        <v>7</v>
      </c>
      <c r="P9" s="1387">
        <v>7</v>
      </c>
      <c r="Q9" s="1387">
        <v>7</v>
      </c>
      <c r="R9" s="1387">
        <v>7</v>
      </c>
      <c r="S9" s="1387">
        <v>7</v>
      </c>
      <c r="T9" s="1387">
        <v>7</v>
      </c>
      <c r="U9" s="1387">
        <v>7</v>
      </c>
      <c r="V9" s="1387">
        <v>7</v>
      </c>
      <c r="W9" s="1387">
        <v>7</v>
      </c>
      <c r="X9" s="1387">
        <v>6.5</v>
      </c>
      <c r="Y9" s="1387">
        <v>6.5</v>
      </c>
      <c r="Z9" s="1389">
        <v>6.5</v>
      </c>
      <c r="AA9" s="1387">
        <v>6.5</v>
      </c>
      <c r="AB9" s="1390">
        <v>6.5</v>
      </c>
      <c r="AC9" s="1390">
        <v>6.5</v>
      </c>
      <c r="AD9" s="1387">
        <v>6.5</v>
      </c>
      <c r="AE9" s="1390">
        <v>6.5</v>
      </c>
      <c r="AF9" s="1391">
        <v>6.5</v>
      </c>
    </row>
    <row r="10" spans="1:32" s="1367" customFormat="1" ht="20.25" customHeight="1">
      <c r="A10" s="1393" t="s">
        <v>1248</v>
      </c>
      <c r="B10" s="1394"/>
      <c r="C10" s="1394"/>
      <c r="D10" s="1394"/>
      <c r="E10" s="1394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1395"/>
      <c r="S10" s="1395"/>
      <c r="T10" s="1395"/>
      <c r="U10" s="1395"/>
      <c r="V10" s="1395"/>
      <c r="W10" s="1395"/>
      <c r="X10" s="1395"/>
      <c r="Y10" s="1395"/>
      <c r="Z10" s="1396"/>
      <c r="AA10" s="1395"/>
      <c r="AB10" s="1397"/>
      <c r="AC10" s="1397"/>
      <c r="AD10" s="1395"/>
      <c r="AE10" s="1397"/>
      <c r="AF10" s="1398"/>
    </row>
    <row r="11" spans="1:32" s="1367" customFormat="1" ht="20.25" customHeight="1">
      <c r="A11" s="1386" t="s">
        <v>1249</v>
      </c>
      <c r="B11" s="1392">
        <v>1</v>
      </c>
      <c r="C11" s="1392">
        <v>1</v>
      </c>
      <c r="D11" s="1392">
        <v>1</v>
      </c>
      <c r="E11" s="1387">
        <v>1</v>
      </c>
      <c r="F11" s="1387">
        <v>1</v>
      </c>
      <c r="G11" s="1387">
        <v>1</v>
      </c>
      <c r="H11" s="1387">
        <v>1</v>
      </c>
      <c r="I11" s="1387">
        <v>1</v>
      </c>
      <c r="J11" s="1387">
        <v>1</v>
      </c>
      <c r="K11" s="1387">
        <v>1</v>
      </c>
      <c r="L11" s="1387">
        <v>1</v>
      </c>
      <c r="M11" s="1387">
        <v>1</v>
      </c>
      <c r="N11" s="1387">
        <v>1</v>
      </c>
      <c r="O11" s="1387">
        <v>1</v>
      </c>
      <c r="P11" s="1387">
        <v>1</v>
      </c>
      <c r="Q11" s="1387">
        <v>1</v>
      </c>
      <c r="R11" s="1387">
        <v>1</v>
      </c>
      <c r="S11" s="1387">
        <v>1</v>
      </c>
      <c r="T11" s="1387">
        <v>1</v>
      </c>
      <c r="U11" s="1387">
        <v>1</v>
      </c>
      <c r="V11" s="1387">
        <v>1</v>
      </c>
      <c r="W11" s="1387">
        <v>1</v>
      </c>
      <c r="X11" s="1387">
        <v>1</v>
      </c>
      <c r="Y11" s="1387">
        <v>1</v>
      </c>
      <c r="Z11" s="1399">
        <v>1</v>
      </c>
      <c r="AA11" s="1387">
        <v>1</v>
      </c>
      <c r="AB11" s="1390">
        <v>1</v>
      </c>
      <c r="AC11" s="1390">
        <v>1</v>
      </c>
      <c r="AD11" s="1387">
        <v>1</v>
      </c>
      <c r="AE11" s="1390">
        <v>1</v>
      </c>
      <c r="AF11" s="1391">
        <v>1</v>
      </c>
    </row>
    <row r="12" spans="1:32" s="1367" customFormat="1" ht="20.25" customHeight="1">
      <c r="A12" s="1386" t="s">
        <v>1250</v>
      </c>
      <c r="B12" s="1387">
        <v>4</v>
      </c>
      <c r="C12" s="1387">
        <v>4</v>
      </c>
      <c r="D12" s="1387">
        <v>4</v>
      </c>
      <c r="E12" s="1387">
        <v>4</v>
      </c>
      <c r="F12" s="1387">
        <v>4</v>
      </c>
      <c r="G12" s="1387">
        <v>4</v>
      </c>
      <c r="H12" s="1387">
        <v>4</v>
      </c>
      <c r="I12" s="1387">
        <v>4</v>
      </c>
      <c r="J12" s="1387">
        <v>4</v>
      </c>
      <c r="K12" s="1387">
        <v>4</v>
      </c>
      <c r="L12" s="1387">
        <v>4</v>
      </c>
      <c r="M12" s="1387">
        <v>4</v>
      </c>
      <c r="N12" s="1387">
        <v>4</v>
      </c>
      <c r="O12" s="1387">
        <v>4</v>
      </c>
      <c r="P12" s="1387">
        <v>4</v>
      </c>
      <c r="Q12" s="1387">
        <v>4</v>
      </c>
      <c r="R12" s="1387">
        <v>4</v>
      </c>
      <c r="S12" s="1387">
        <v>4</v>
      </c>
      <c r="T12" s="1387">
        <v>4</v>
      </c>
      <c r="U12" s="1387">
        <v>4</v>
      </c>
      <c r="V12" s="1387">
        <v>4</v>
      </c>
      <c r="W12" s="1387">
        <v>4</v>
      </c>
      <c r="X12" s="1387">
        <v>4</v>
      </c>
      <c r="Y12" s="1387">
        <v>4</v>
      </c>
      <c r="Z12" s="1399">
        <v>4</v>
      </c>
      <c r="AA12" s="1387">
        <v>4</v>
      </c>
      <c r="AB12" s="1390">
        <v>4</v>
      </c>
      <c r="AC12" s="1390">
        <v>4</v>
      </c>
      <c r="AD12" s="1387">
        <v>4</v>
      </c>
      <c r="AE12" s="1390">
        <v>4</v>
      </c>
      <c r="AF12" s="1391">
        <v>4</v>
      </c>
    </row>
    <row r="13" spans="1:32" s="1367" customFormat="1" ht="20.25" customHeight="1">
      <c r="A13" s="1386" t="s">
        <v>1251</v>
      </c>
      <c r="B13" s="1400" t="s">
        <v>1252</v>
      </c>
      <c r="C13" s="1400" t="s">
        <v>1252</v>
      </c>
      <c r="D13" s="1401" t="s">
        <v>1252</v>
      </c>
      <c r="E13" s="1402" t="s">
        <v>1252</v>
      </c>
      <c r="F13" s="1402" t="s">
        <v>1252</v>
      </c>
      <c r="G13" s="1402" t="s">
        <v>1252</v>
      </c>
      <c r="H13" s="1402" t="s">
        <v>1252</v>
      </c>
      <c r="I13" s="1402" t="s">
        <v>1252</v>
      </c>
      <c r="J13" s="1402" t="s">
        <v>1252</v>
      </c>
      <c r="K13" s="1402" t="s">
        <v>1252</v>
      </c>
      <c r="L13" s="1402" t="s">
        <v>1252</v>
      </c>
      <c r="M13" s="1402" t="s">
        <v>1252</v>
      </c>
      <c r="N13" s="1402" t="s">
        <v>1252</v>
      </c>
      <c r="O13" s="1402" t="s">
        <v>1252</v>
      </c>
      <c r="P13" s="1402" t="s">
        <v>1252</v>
      </c>
      <c r="Q13" s="1402" t="s">
        <v>1252</v>
      </c>
      <c r="R13" s="1402" t="s">
        <v>1252</v>
      </c>
      <c r="S13" s="1402" t="s">
        <v>1252</v>
      </c>
      <c r="T13" s="1402" t="s">
        <v>1252</v>
      </c>
      <c r="U13" s="1402" t="s">
        <v>1252</v>
      </c>
      <c r="V13" s="1402" t="s">
        <v>1252</v>
      </c>
      <c r="W13" s="1402" t="s">
        <v>1252</v>
      </c>
      <c r="X13" s="1402" t="s">
        <v>1252</v>
      </c>
      <c r="Y13" s="1402" t="s">
        <v>1252</v>
      </c>
      <c r="Z13" s="1403" t="s">
        <v>1252</v>
      </c>
      <c r="AA13" s="1402" t="s">
        <v>1252</v>
      </c>
      <c r="AB13" s="1404" t="s">
        <v>1252</v>
      </c>
      <c r="AC13" s="1404" t="s">
        <v>1252</v>
      </c>
      <c r="AD13" s="1402" t="s">
        <v>1252</v>
      </c>
      <c r="AE13" s="1404" t="s">
        <v>1252</v>
      </c>
      <c r="AF13" s="1405" t="s">
        <v>1252</v>
      </c>
    </row>
    <row r="14" spans="1:32" s="1367" customFormat="1" ht="20.25" customHeight="1">
      <c r="A14" s="1393" t="s">
        <v>1253</v>
      </c>
      <c r="B14" s="1394"/>
      <c r="C14" s="1394"/>
      <c r="D14" s="1394"/>
      <c r="E14" s="1406"/>
      <c r="F14" s="1406"/>
      <c r="G14" s="1406"/>
      <c r="H14" s="1406"/>
      <c r="I14" s="1406"/>
      <c r="J14" s="1406"/>
      <c r="K14" s="1406"/>
      <c r="L14" s="1406"/>
      <c r="M14" s="1406"/>
      <c r="N14" s="1406"/>
      <c r="O14" s="1406"/>
      <c r="P14" s="1406"/>
      <c r="Q14" s="1406"/>
      <c r="R14" s="1406"/>
      <c r="S14" s="1406"/>
      <c r="T14" s="1406"/>
      <c r="U14" s="1406"/>
      <c r="V14" s="1406"/>
      <c r="W14" s="1406"/>
      <c r="X14" s="1406"/>
      <c r="Y14" s="1406"/>
      <c r="Z14" s="1407"/>
      <c r="AA14" s="1406"/>
      <c r="AB14" s="1408"/>
      <c r="AC14" s="1408"/>
      <c r="AD14" s="1406"/>
      <c r="AE14" s="1408"/>
      <c r="AF14" s="1409"/>
    </row>
    <row r="15" spans="1:32" ht="20.25" customHeight="1">
      <c r="A15" s="1386" t="s">
        <v>1254</v>
      </c>
      <c r="B15" s="1392">
        <v>6</v>
      </c>
      <c r="C15" s="1392">
        <v>6</v>
      </c>
      <c r="D15" s="1392">
        <v>6</v>
      </c>
      <c r="E15" s="1387">
        <v>6</v>
      </c>
      <c r="F15" s="1387">
        <v>6</v>
      </c>
      <c r="G15" s="1387">
        <v>6</v>
      </c>
      <c r="H15" s="1387">
        <v>6</v>
      </c>
      <c r="I15" s="1387">
        <v>6</v>
      </c>
      <c r="J15" s="1387">
        <v>6</v>
      </c>
      <c r="K15" s="1387">
        <v>6</v>
      </c>
      <c r="L15" s="1387">
        <v>6</v>
      </c>
      <c r="M15" s="1387">
        <v>6</v>
      </c>
      <c r="N15" s="1387">
        <v>6</v>
      </c>
      <c r="O15" s="1387">
        <v>6</v>
      </c>
      <c r="P15" s="1387">
        <v>6</v>
      </c>
      <c r="Q15" s="1387">
        <v>6</v>
      </c>
      <c r="R15" s="1387">
        <v>6</v>
      </c>
      <c r="S15" s="1387">
        <v>6</v>
      </c>
      <c r="T15" s="1387">
        <v>6</v>
      </c>
      <c r="U15" s="1387">
        <v>6</v>
      </c>
      <c r="V15" s="1387">
        <v>6</v>
      </c>
      <c r="W15" s="1387">
        <v>6</v>
      </c>
      <c r="X15" s="1387">
        <v>4</v>
      </c>
      <c r="Y15" s="1387">
        <v>4</v>
      </c>
      <c r="Z15" s="1389">
        <v>4</v>
      </c>
      <c r="AA15" s="1387">
        <v>4</v>
      </c>
      <c r="AB15" s="1390">
        <v>4</v>
      </c>
      <c r="AC15" s="1390">
        <v>4</v>
      </c>
      <c r="AD15" s="1387">
        <v>4</v>
      </c>
      <c r="AE15" s="1390">
        <v>4</v>
      </c>
      <c r="AF15" s="1391">
        <v>4</v>
      </c>
    </row>
    <row r="16" spans="1:32" ht="20.25" customHeight="1">
      <c r="A16" s="1386" t="s">
        <v>1255</v>
      </c>
      <c r="B16" s="1392">
        <v>5</v>
      </c>
      <c r="C16" s="1392">
        <v>5</v>
      </c>
      <c r="D16" s="1392">
        <v>5</v>
      </c>
      <c r="E16" s="1387">
        <v>5</v>
      </c>
      <c r="F16" s="1387">
        <v>5</v>
      </c>
      <c r="G16" s="1387">
        <v>5</v>
      </c>
      <c r="H16" s="1387">
        <v>5</v>
      </c>
      <c r="I16" s="1387">
        <v>5</v>
      </c>
      <c r="J16" s="1387">
        <v>5</v>
      </c>
      <c r="K16" s="1387">
        <v>5</v>
      </c>
      <c r="L16" s="1387">
        <v>5</v>
      </c>
      <c r="M16" s="1387">
        <v>5</v>
      </c>
      <c r="N16" s="1387">
        <v>5</v>
      </c>
      <c r="O16" s="1387">
        <v>5</v>
      </c>
      <c r="P16" s="1387">
        <v>5</v>
      </c>
      <c r="Q16" s="1387">
        <v>5</v>
      </c>
      <c r="R16" s="1387">
        <v>5</v>
      </c>
      <c r="S16" s="1387">
        <v>5</v>
      </c>
      <c r="T16" s="1387">
        <v>5</v>
      </c>
      <c r="U16" s="1387">
        <v>5</v>
      </c>
      <c r="V16" s="1387">
        <v>5</v>
      </c>
      <c r="W16" s="1387">
        <v>5</v>
      </c>
      <c r="X16" s="1387">
        <v>4</v>
      </c>
      <c r="Y16" s="1387">
        <v>4</v>
      </c>
      <c r="Z16" s="1389">
        <v>4</v>
      </c>
      <c r="AA16" s="1387">
        <v>4</v>
      </c>
      <c r="AB16" s="1390">
        <v>4</v>
      </c>
      <c r="AC16" s="1390">
        <v>4</v>
      </c>
      <c r="AD16" s="1387">
        <v>4</v>
      </c>
      <c r="AE16" s="1390">
        <v>4</v>
      </c>
      <c r="AF16" s="1391">
        <v>4</v>
      </c>
    </row>
    <row r="17" spans="1:32" ht="20.25" customHeight="1">
      <c r="A17" s="1386" t="s">
        <v>1256</v>
      </c>
      <c r="B17" s="1392">
        <v>4</v>
      </c>
      <c r="C17" s="1392">
        <v>4</v>
      </c>
      <c r="D17" s="1392">
        <v>4</v>
      </c>
      <c r="E17" s="1387">
        <v>4</v>
      </c>
      <c r="F17" s="1387">
        <v>4</v>
      </c>
      <c r="G17" s="1387">
        <v>4</v>
      </c>
      <c r="H17" s="1387">
        <v>4</v>
      </c>
      <c r="I17" s="1387">
        <v>4</v>
      </c>
      <c r="J17" s="1387">
        <v>4</v>
      </c>
      <c r="K17" s="1387">
        <v>4</v>
      </c>
      <c r="L17" s="1387">
        <v>4</v>
      </c>
      <c r="M17" s="1387">
        <v>4</v>
      </c>
      <c r="N17" s="1387">
        <v>4</v>
      </c>
      <c r="O17" s="1387">
        <v>4</v>
      </c>
      <c r="P17" s="1387">
        <v>4</v>
      </c>
      <c r="Q17" s="1387">
        <v>4</v>
      </c>
      <c r="R17" s="1387">
        <v>4</v>
      </c>
      <c r="S17" s="1387">
        <v>4</v>
      </c>
      <c r="T17" s="1387">
        <v>4</v>
      </c>
      <c r="U17" s="1387">
        <v>4</v>
      </c>
      <c r="V17" s="1387">
        <v>4</v>
      </c>
      <c r="W17" s="1387">
        <v>4</v>
      </c>
      <c r="X17" s="1387">
        <v>4</v>
      </c>
      <c r="Y17" s="1387">
        <v>4</v>
      </c>
      <c r="Z17" s="1389">
        <v>4</v>
      </c>
      <c r="AA17" s="1387">
        <v>4</v>
      </c>
      <c r="AB17" s="1390">
        <v>4</v>
      </c>
      <c r="AC17" s="1390">
        <v>4</v>
      </c>
      <c r="AD17" s="1387">
        <v>4</v>
      </c>
      <c r="AE17" s="1390">
        <v>4</v>
      </c>
      <c r="AF17" s="1391">
        <v>4</v>
      </c>
    </row>
    <row r="18" spans="1:32" ht="20.25" customHeight="1">
      <c r="A18" s="1393" t="s">
        <v>1257</v>
      </c>
      <c r="B18" s="1394"/>
      <c r="C18" s="1394"/>
      <c r="D18" s="1394"/>
      <c r="E18" s="1394"/>
      <c r="F18" s="1395"/>
      <c r="G18" s="1395"/>
      <c r="H18" s="1395"/>
      <c r="I18" s="1395"/>
      <c r="J18" s="1395"/>
      <c r="K18" s="1395"/>
      <c r="L18" s="1395"/>
      <c r="M18" s="1395"/>
      <c r="N18" s="1395"/>
      <c r="O18" s="1395"/>
      <c r="P18" s="1395"/>
      <c r="Q18" s="1395"/>
      <c r="R18" s="1395"/>
      <c r="S18" s="1395"/>
      <c r="T18" s="1395"/>
      <c r="U18" s="1395"/>
      <c r="V18" s="1395"/>
      <c r="W18" s="1395"/>
      <c r="X18" s="1395"/>
      <c r="Y18" s="1395"/>
      <c r="Z18" s="1396"/>
      <c r="AA18" s="1395"/>
      <c r="AB18" s="1397"/>
      <c r="AC18" s="1397"/>
      <c r="AD18" s="1395"/>
      <c r="AE18" s="1397"/>
      <c r="AF18" s="1398"/>
    </row>
    <row r="19" spans="1:32" ht="20.25" customHeight="1">
      <c r="A19" s="1410" t="s">
        <v>1258</v>
      </c>
      <c r="B19" s="1411" t="s">
        <v>144</v>
      </c>
      <c r="C19" s="1411" t="s">
        <v>144</v>
      </c>
      <c r="D19" s="1411" t="s">
        <v>144</v>
      </c>
      <c r="E19" s="1411" t="s">
        <v>144</v>
      </c>
      <c r="F19" s="1411" t="s">
        <v>144</v>
      </c>
      <c r="G19" s="1411" t="s">
        <v>144</v>
      </c>
      <c r="H19" s="1411" t="s">
        <v>144</v>
      </c>
      <c r="I19" s="1411" t="s">
        <v>144</v>
      </c>
      <c r="J19" s="1411" t="s">
        <v>144</v>
      </c>
      <c r="K19" s="1411" t="s">
        <v>144</v>
      </c>
      <c r="L19" s="1411">
        <v>0.24049999999999999</v>
      </c>
      <c r="M19" s="1411">
        <v>0.35549999999999998</v>
      </c>
      <c r="N19" s="1411">
        <v>1.11008</v>
      </c>
      <c r="O19" s="1411">
        <v>1.3104</v>
      </c>
      <c r="P19" s="1411">
        <v>4.9694454545454549</v>
      </c>
      <c r="Q19" s="1411">
        <v>4.2769000000000004</v>
      </c>
      <c r="R19" s="1411">
        <v>3.6447159090909089</v>
      </c>
      <c r="S19" s="1411">
        <v>4.63</v>
      </c>
      <c r="T19" s="1411">
        <v>4.6928000000000001</v>
      </c>
      <c r="U19" s="1411">
        <v>4.78</v>
      </c>
      <c r="V19" s="1411">
        <v>4.5482199999999997</v>
      </c>
      <c r="W19" s="1411">
        <v>3.0712999999999999</v>
      </c>
      <c r="X19" s="1411">
        <v>2.4500000000000002</v>
      </c>
      <c r="Y19" s="1411">
        <v>2.3180999999999998</v>
      </c>
      <c r="Z19" s="1412">
        <v>1.0004999999999999</v>
      </c>
      <c r="AA19" s="1411">
        <v>0.5746</v>
      </c>
      <c r="AB19" s="1413">
        <v>1.2999999999999999E-3</v>
      </c>
      <c r="AC19" s="1413">
        <v>1.7678</v>
      </c>
      <c r="AD19" s="1411">
        <v>3.8712</v>
      </c>
      <c r="AE19" s="1413">
        <v>3.7233999999999998</v>
      </c>
      <c r="AF19" s="1414">
        <v>3.8228</v>
      </c>
    </row>
    <row r="20" spans="1:32" ht="20.25" customHeight="1">
      <c r="A20" s="1410" t="s">
        <v>1259</v>
      </c>
      <c r="B20" s="1411">
        <v>2.12</v>
      </c>
      <c r="C20" s="1411">
        <v>3.004</v>
      </c>
      <c r="D20" s="1411">
        <v>2.3420000000000001</v>
      </c>
      <c r="E20" s="1411">
        <v>1.74</v>
      </c>
      <c r="F20" s="1411">
        <v>2.6432000000000002</v>
      </c>
      <c r="G20" s="1411">
        <v>0.74419999999999997</v>
      </c>
      <c r="H20" s="1411">
        <v>0.92610000000000003</v>
      </c>
      <c r="I20" s="1411">
        <v>0.77629999999999999</v>
      </c>
      <c r="J20" s="1411">
        <v>1.03</v>
      </c>
      <c r="K20" s="1411">
        <v>0.71033567156063082</v>
      </c>
      <c r="L20" s="1411">
        <v>0.55069999999999997</v>
      </c>
      <c r="M20" s="1411">
        <v>0.48110000000000003</v>
      </c>
      <c r="N20" s="1411">
        <v>1.1832</v>
      </c>
      <c r="O20" s="1411">
        <v>2.5548000000000002</v>
      </c>
      <c r="P20" s="1411">
        <v>5.5149176531715014</v>
      </c>
      <c r="Q20" s="1411">
        <v>5.8220000000000001</v>
      </c>
      <c r="R20" s="1411">
        <v>3.9250794520547947</v>
      </c>
      <c r="S20" s="1411">
        <v>4.7</v>
      </c>
      <c r="T20" s="1411">
        <v>4.9848999999999997</v>
      </c>
      <c r="U20" s="1411">
        <v>5.15</v>
      </c>
      <c r="V20" s="1411">
        <v>4.3784369186716257</v>
      </c>
      <c r="W20" s="1411">
        <v>3.7410999999999999</v>
      </c>
      <c r="X20" s="1411">
        <v>3.34</v>
      </c>
      <c r="Y20" s="1411">
        <v>2.7395999999999998</v>
      </c>
      <c r="Z20" s="1412">
        <v>1.7707609396914445</v>
      </c>
      <c r="AA20" s="1411">
        <v>2.2029999999999998</v>
      </c>
      <c r="AB20" s="1413">
        <v>0.99690000000000001</v>
      </c>
      <c r="AC20" s="1413">
        <v>0.86</v>
      </c>
      <c r="AD20" s="1411">
        <v>3.4394</v>
      </c>
      <c r="AE20" s="1413">
        <v>3.5543999999999998</v>
      </c>
      <c r="AF20" s="1414">
        <v>4.4381650070126222</v>
      </c>
    </row>
    <row r="21" spans="1:32" ht="20.25" customHeight="1">
      <c r="A21" s="1410" t="s">
        <v>1260</v>
      </c>
      <c r="B21" s="1411">
        <v>2.2999999999999998</v>
      </c>
      <c r="C21" s="1411">
        <v>3.1621084055017827</v>
      </c>
      <c r="D21" s="1411" t="s">
        <v>144</v>
      </c>
      <c r="E21" s="1411">
        <v>2.23</v>
      </c>
      <c r="F21" s="1411" t="s">
        <v>144</v>
      </c>
      <c r="G21" s="1411">
        <v>2.8525</v>
      </c>
      <c r="H21" s="1411">
        <v>1.4455</v>
      </c>
      <c r="I21" s="1411">
        <v>1.3360000000000001</v>
      </c>
      <c r="J21" s="1411">
        <v>2.02</v>
      </c>
      <c r="K21" s="1411">
        <v>1.7079</v>
      </c>
      <c r="L21" s="1411" t="s">
        <v>1261</v>
      </c>
      <c r="M21" s="1411">
        <v>2.0487000000000002</v>
      </c>
      <c r="N21" s="1411">
        <v>1.7726</v>
      </c>
      <c r="O21" s="1411">
        <v>2.9860000000000002</v>
      </c>
      <c r="P21" s="1411" t="s">
        <v>1261</v>
      </c>
      <c r="Q21" s="1411">
        <v>5.0168999999999997</v>
      </c>
      <c r="R21" s="1411" t="s">
        <v>1261</v>
      </c>
      <c r="S21" s="1411" t="s">
        <v>1261</v>
      </c>
      <c r="T21" s="1411">
        <v>5.0824999999999996</v>
      </c>
      <c r="U21" s="1411">
        <v>5.25</v>
      </c>
      <c r="V21" s="1411">
        <v>4.9190006711409398</v>
      </c>
      <c r="W21" s="1411">
        <v>4.3910999999999998</v>
      </c>
      <c r="X21" s="1411" t="s">
        <v>144</v>
      </c>
      <c r="Y21" s="1411">
        <v>3.1676000000000002</v>
      </c>
      <c r="Z21" s="1412">
        <v>2.6588604855920774</v>
      </c>
      <c r="AA21" s="1411">
        <v>2.6684000000000001</v>
      </c>
      <c r="AB21" s="1413">
        <v>2.0661</v>
      </c>
      <c r="AC21" s="1413">
        <v>1.6659999999999999</v>
      </c>
      <c r="AD21" s="1411" t="s">
        <v>144</v>
      </c>
      <c r="AE21" s="1413">
        <v>4.3693999999999997</v>
      </c>
      <c r="AF21" s="1414">
        <v>4.6257844508737627</v>
      </c>
    </row>
    <row r="22" spans="1:32" ht="20.25" customHeight="1">
      <c r="A22" s="1410" t="s">
        <v>1262</v>
      </c>
      <c r="B22" s="1411">
        <v>2.74</v>
      </c>
      <c r="C22" s="1411">
        <v>3.6509999999999998</v>
      </c>
      <c r="D22" s="1411">
        <v>3.25</v>
      </c>
      <c r="E22" s="1411">
        <v>2.7</v>
      </c>
      <c r="F22" s="1411" t="s">
        <v>144</v>
      </c>
      <c r="G22" s="1411">
        <v>2.2334999999999998</v>
      </c>
      <c r="H22" s="1411">
        <v>2.3067000000000002</v>
      </c>
      <c r="I22" s="1411">
        <v>2.8351000000000002</v>
      </c>
      <c r="J22" s="1411">
        <v>2.1</v>
      </c>
      <c r="K22" s="1411" t="s">
        <v>1261</v>
      </c>
      <c r="L22" s="1411">
        <v>1.3228599999999999</v>
      </c>
      <c r="M22" s="1411">
        <v>1.5144</v>
      </c>
      <c r="N22" s="1411">
        <v>2.0476999999999999</v>
      </c>
      <c r="O22" s="1411">
        <v>3.1175000000000002</v>
      </c>
      <c r="P22" s="1411">
        <v>4.9699</v>
      </c>
      <c r="Q22" s="1411">
        <v>5.7587999999999999</v>
      </c>
      <c r="R22" s="1411" t="s">
        <v>1261</v>
      </c>
      <c r="S22" s="1411">
        <v>5.17</v>
      </c>
      <c r="T22" s="1411">
        <v>5.1997</v>
      </c>
      <c r="U22" s="1411">
        <v>5.32</v>
      </c>
      <c r="V22" s="1411">
        <v>4.8255237762237764</v>
      </c>
      <c r="W22" s="1411" t="s">
        <v>144</v>
      </c>
      <c r="X22" s="1411">
        <v>3.93</v>
      </c>
      <c r="Y22" s="1411">
        <v>3.6044</v>
      </c>
      <c r="Z22" s="1412">
        <v>3.2066499999999998</v>
      </c>
      <c r="AA22" s="1411">
        <v>3.0962000000000001</v>
      </c>
      <c r="AB22" s="1413">
        <v>2.1920000000000002</v>
      </c>
      <c r="AC22" s="1413">
        <v>2</v>
      </c>
      <c r="AD22" s="1411" t="s">
        <v>144</v>
      </c>
      <c r="AE22" s="1413">
        <v>4.7937000000000003</v>
      </c>
      <c r="AF22" s="1414">
        <v>4.686042546683332</v>
      </c>
    </row>
    <row r="23" spans="1:32" s="1367" customFormat="1" ht="20.25" customHeight="1">
      <c r="A23" s="1386" t="s">
        <v>57</v>
      </c>
      <c r="B23" s="1411" t="s">
        <v>1263</v>
      </c>
      <c r="C23" s="1411" t="s">
        <v>1263</v>
      </c>
      <c r="D23" s="1411" t="s">
        <v>1263</v>
      </c>
      <c r="E23" s="1411" t="s">
        <v>1263</v>
      </c>
      <c r="F23" s="1411" t="s">
        <v>1263</v>
      </c>
      <c r="G23" s="1411" t="s">
        <v>1263</v>
      </c>
      <c r="H23" s="1411" t="s">
        <v>1263</v>
      </c>
      <c r="I23" s="1411" t="s">
        <v>1263</v>
      </c>
      <c r="J23" s="1411" t="s">
        <v>1263</v>
      </c>
      <c r="K23" s="1411" t="s">
        <v>1263</v>
      </c>
      <c r="L23" s="1411" t="s">
        <v>1264</v>
      </c>
      <c r="M23" s="1411" t="s">
        <v>1264</v>
      </c>
      <c r="N23" s="1411" t="s">
        <v>1264</v>
      </c>
      <c r="O23" s="1411" t="s">
        <v>1264</v>
      </c>
      <c r="P23" s="1411" t="s">
        <v>1264</v>
      </c>
      <c r="Q23" s="1411" t="s">
        <v>1264</v>
      </c>
      <c r="R23" s="1411" t="s">
        <v>1264</v>
      </c>
      <c r="S23" s="1411" t="s">
        <v>1264</v>
      </c>
      <c r="T23" s="1411" t="s">
        <v>1264</v>
      </c>
      <c r="U23" s="1411" t="s">
        <v>1264</v>
      </c>
      <c r="V23" s="1411" t="s">
        <v>1264</v>
      </c>
      <c r="W23" s="1411" t="s">
        <v>1264</v>
      </c>
      <c r="X23" s="1411" t="s">
        <v>1264</v>
      </c>
      <c r="Y23" s="1411" t="s">
        <v>1264</v>
      </c>
      <c r="Z23" s="1412" t="s">
        <v>1264</v>
      </c>
      <c r="AA23" s="1411" t="s">
        <v>1264</v>
      </c>
      <c r="AB23" s="1413" t="s">
        <v>1264</v>
      </c>
      <c r="AC23" s="1413" t="s">
        <v>1264</v>
      </c>
      <c r="AD23" s="1411" t="s">
        <v>1264</v>
      </c>
      <c r="AE23" s="1413" t="s">
        <v>1264</v>
      </c>
      <c r="AF23" s="1414" t="s">
        <v>1264</v>
      </c>
    </row>
    <row r="24" spans="1:32" ht="20.25" customHeight="1">
      <c r="A24" s="1386" t="s">
        <v>1265</v>
      </c>
      <c r="B24" s="1411" t="s">
        <v>1266</v>
      </c>
      <c r="C24" s="1411" t="s">
        <v>1266</v>
      </c>
      <c r="D24" s="1411" t="s">
        <v>1266</v>
      </c>
      <c r="E24" s="1411" t="s">
        <v>1266</v>
      </c>
      <c r="F24" s="1411" t="s">
        <v>1266</v>
      </c>
      <c r="G24" s="1411" t="s">
        <v>1266</v>
      </c>
      <c r="H24" s="1411" t="s">
        <v>1266</v>
      </c>
      <c r="I24" s="1411" t="s">
        <v>1266</v>
      </c>
      <c r="J24" s="1411" t="s">
        <v>1266</v>
      </c>
      <c r="K24" s="1411" t="s">
        <v>1266</v>
      </c>
      <c r="L24" s="1411" t="s">
        <v>1267</v>
      </c>
      <c r="M24" s="1411" t="s">
        <v>1267</v>
      </c>
      <c r="N24" s="1411" t="s">
        <v>1267</v>
      </c>
      <c r="O24" s="1411" t="s">
        <v>1268</v>
      </c>
      <c r="P24" s="1411" t="s">
        <v>1268</v>
      </c>
      <c r="Q24" s="1411" t="s">
        <v>1268</v>
      </c>
      <c r="R24" s="1411" t="s">
        <v>1268</v>
      </c>
      <c r="S24" s="1411" t="s">
        <v>1268</v>
      </c>
      <c r="T24" s="1411" t="s">
        <v>1268</v>
      </c>
      <c r="U24" s="1411" t="s">
        <v>1268</v>
      </c>
      <c r="V24" s="1411" t="s">
        <v>1268</v>
      </c>
      <c r="W24" s="1411" t="s">
        <v>1268</v>
      </c>
      <c r="X24" s="1411" t="s">
        <v>1268</v>
      </c>
      <c r="Y24" s="1411" t="s">
        <v>1268</v>
      </c>
      <c r="Z24" s="1412" t="s">
        <v>1268</v>
      </c>
      <c r="AA24" s="1411" t="s">
        <v>1268</v>
      </c>
      <c r="AB24" s="1413" t="s">
        <v>1268</v>
      </c>
      <c r="AC24" s="1413" t="s">
        <v>1268</v>
      </c>
      <c r="AD24" s="1411" t="s">
        <v>1269</v>
      </c>
      <c r="AE24" s="1413" t="s">
        <v>1269</v>
      </c>
      <c r="AF24" s="1414" t="s">
        <v>1270</v>
      </c>
    </row>
    <row r="25" spans="1:32" s="1416" customFormat="1" ht="20.25" customHeight="1">
      <c r="A25" s="1415" t="s">
        <v>1271</v>
      </c>
      <c r="B25" s="1411">
        <v>3.2654353261213163</v>
      </c>
      <c r="C25" s="1411">
        <v>3.5897992254016362</v>
      </c>
      <c r="D25" s="1411">
        <v>2.6726999999999999</v>
      </c>
      <c r="E25" s="1411">
        <v>2.71</v>
      </c>
      <c r="F25" s="1411">
        <v>4.1268000000000002</v>
      </c>
      <c r="G25" s="1411">
        <v>0.89629999999999999</v>
      </c>
      <c r="H25" s="1411">
        <v>0.75</v>
      </c>
      <c r="I25" s="1411">
        <v>2.7259000000000002</v>
      </c>
      <c r="J25" s="1411">
        <v>2.46</v>
      </c>
      <c r="K25" s="1411">
        <v>0.6364510804822362</v>
      </c>
      <c r="L25" s="1411">
        <v>0.28739999999999999</v>
      </c>
      <c r="M25" s="1411">
        <v>0.39</v>
      </c>
      <c r="N25" s="1411">
        <v>1.1299999999999999</v>
      </c>
      <c r="O25" s="1411">
        <v>2.6753</v>
      </c>
      <c r="P25" s="1411">
        <v>4.8301971251968672</v>
      </c>
      <c r="Q25" s="1411">
        <v>4.4000000000000004</v>
      </c>
      <c r="R25" s="1411">
        <v>4.3062330467845928</v>
      </c>
      <c r="S25" s="1411">
        <v>4.87</v>
      </c>
      <c r="T25" s="1411">
        <v>4.1199000000000003</v>
      </c>
      <c r="U25" s="1411">
        <v>4.53</v>
      </c>
      <c r="V25" s="1411">
        <v>4.1825550203065518</v>
      </c>
      <c r="W25" s="1411">
        <v>2.9626000000000001</v>
      </c>
      <c r="X25" s="1411">
        <v>1.88</v>
      </c>
      <c r="Y25" s="1411">
        <v>1.6778837822512049</v>
      </c>
      <c r="Z25" s="1412">
        <v>1.8590457492096282</v>
      </c>
      <c r="AA25" s="1411">
        <v>1.6787000000000001</v>
      </c>
      <c r="AB25" s="1413">
        <v>1.1969024903247523</v>
      </c>
      <c r="AC25" s="1413">
        <v>2.839016408473598</v>
      </c>
      <c r="AD25" s="1411">
        <v>5.8193062217621119</v>
      </c>
      <c r="AE25" s="1413">
        <v>5.1538275562803166</v>
      </c>
      <c r="AF25" s="1414">
        <v>5.2796798269809431</v>
      </c>
    </row>
    <row r="26" spans="1:32" ht="20.25" customHeight="1">
      <c r="A26" s="1417" t="s">
        <v>1272</v>
      </c>
      <c r="B26" s="1411">
        <v>3.3</v>
      </c>
      <c r="C26" s="1411">
        <v>3.46</v>
      </c>
      <c r="D26" s="1411">
        <v>3.74</v>
      </c>
      <c r="E26" s="1411">
        <v>3.98</v>
      </c>
      <c r="F26" s="1411">
        <v>4.7</v>
      </c>
      <c r="G26" s="1411">
        <v>5.04</v>
      </c>
      <c r="H26" s="1411">
        <v>5.0843628028065915</v>
      </c>
      <c r="I26" s="1411">
        <v>5.51</v>
      </c>
      <c r="J26" s="1411">
        <v>5.91</v>
      </c>
      <c r="K26" s="1411">
        <v>6.15</v>
      </c>
      <c r="L26" s="1411">
        <v>6.25</v>
      </c>
      <c r="M26" s="1411">
        <v>6.19</v>
      </c>
      <c r="N26" s="1411">
        <v>6.17</v>
      </c>
      <c r="O26" s="1411">
        <v>6.1</v>
      </c>
      <c r="P26" s="1411">
        <v>6.17</v>
      </c>
      <c r="Q26" s="1411">
        <v>6.21</v>
      </c>
      <c r="R26" s="1411">
        <v>6.38</v>
      </c>
      <c r="S26" s="1411">
        <v>6.45</v>
      </c>
      <c r="T26" s="1411">
        <v>6.64</v>
      </c>
      <c r="U26" s="1411">
        <v>6.6100840639480261</v>
      </c>
      <c r="V26" s="1411">
        <v>6.61</v>
      </c>
      <c r="W26" s="1418">
        <v>6.49</v>
      </c>
      <c r="X26" s="1418">
        <v>6.3993076371430346</v>
      </c>
      <c r="Y26" s="1418">
        <v>6.3</v>
      </c>
      <c r="Z26" s="1419">
        <v>6.57</v>
      </c>
      <c r="AA26" s="1418">
        <v>6.61</v>
      </c>
      <c r="AB26" s="1420">
        <v>6.6161021257179744</v>
      </c>
      <c r="AC26" s="1420">
        <v>6.72</v>
      </c>
      <c r="AD26" s="1418">
        <v>6.67</v>
      </c>
      <c r="AE26" s="1420">
        <v>6.6185755122047922</v>
      </c>
      <c r="AF26" s="1421">
        <v>6.67</v>
      </c>
    </row>
    <row r="27" spans="1:32" ht="20.25" customHeight="1">
      <c r="A27" s="1417" t="s">
        <v>1273</v>
      </c>
      <c r="B27" s="1411">
        <v>8.6199999999999992</v>
      </c>
      <c r="C27" s="1411">
        <v>8.8800000000000008</v>
      </c>
      <c r="D27" s="1411">
        <v>9.11</v>
      </c>
      <c r="E27" s="1411">
        <v>9.31</v>
      </c>
      <c r="F27" s="1411">
        <v>10.119999999999999</v>
      </c>
      <c r="G27" s="1411">
        <v>10.6</v>
      </c>
      <c r="H27" s="1411">
        <v>10.768996824709188</v>
      </c>
      <c r="I27" s="1411">
        <v>10.69</v>
      </c>
      <c r="J27" s="1411">
        <v>11.29</v>
      </c>
      <c r="K27" s="1411">
        <v>11.33</v>
      </c>
      <c r="L27" s="1411">
        <v>11.68</v>
      </c>
      <c r="M27" s="1411">
        <v>11.78</v>
      </c>
      <c r="N27" s="1411">
        <v>11.1</v>
      </c>
      <c r="O27" s="1392">
        <v>11.64</v>
      </c>
      <c r="P27" s="1392">
        <v>11.25</v>
      </c>
      <c r="Q27" s="1392">
        <v>11.79</v>
      </c>
      <c r="R27" s="1392">
        <v>11.9</v>
      </c>
      <c r="S27" s="1411">
        <v>11.96</v>
      </c>
      <c r="T27" s="1411">
        <v>12.1</v>
      </c>
      <c r="U27" s="1411">
        <v>12.317973192508507</v>
      </c>
      <c r="V27" s="1411">
        <v>12.42</v>
      </c>
      <c r="W27" s="1418">
        <v>12.47</v>
      </c>
      <c r="X27" s="1418">
        <v>12.474039051717256</v>
      </c>
      <c r="Y27" s="1418">
        <v>12.31</v>
      </c>
      <c r="Z27" s="1419">
        <v>12.26</v>
      </c>
      <c r="AA27" s="1418">
        <v>12.26</v>
      </c>
      <c r="AB27" s="1420">
        <v>12.322112864374549</v>
      </c>
      <c r="AC27" s="1420">
        <v>12.29</v>
      </c>
      <c r="AD27" s="1418">
        <v>12.34</v>
      </c>
      <c r="AE27" s="1420">
        <v>12.331042666436183</v>
      </c>
      <c r="AF27" s="1421">
        <v>12.28</v>
      </c>
    </row>
    <row r="28" spans="1:32" ht="20.25" customHeight="1" thickBot="1">
      <c r="A28" s="1422" t="s">
        <v>1274</v>
      </c>
      <c r="B28" s="1423">
        <v>6.43</v>
      </c>
      <c r="C28" s="1423">
        <v>6.55</v>
      </c>
      <c r="D28" s="1423">
        <v>6.78</v>
      </c>
      <c r="E28" s="1423">
        <v>7.1</v>
      </c>
      <c r="F28" s="1423">
        <v>7.8</v>
      </c>
      <c r="G28" s="1423">
        <v>8.3000000000000007</v>
      </c>
      <c r="H28" s="1423">
        <v>8.6</v>
      </c>
      <c r="I28" s="1423">
        <v>9</v>
      </c>
      <c r="J28" s="1423">
        <v>9.4</v>
      </c>
      <c r="K28" s="1423">
        <v>9.89</v>
      </c>
      <c r="L28" s="1423">
        <v>9.67</v>
      </c>
      <c r="M28" s="1423">
        <v>10.130000000000001</v>
      </c>
      <c r="N28" s="1423">
        <v>10.08</v>
      </c>
      <c r="O28" s="1423">
        <v>10.11</v>
      </c>
      <c r="P28" s="1423">
        <v>9.8699999999999992</v>
      </c>
      <c r="Q28" s="1423">
        <v>9.94</v>
      </c>
      <c r="R28" s="1423">
        <v>10.19</v>
      </c>
      <c r="S28" s="1423">
        <v>10.36</v>
      </c>
      <c r="T28" s="1423">
        <v>10.4</v>
      </c>
      <c r="U28" s="1423">
        <v>10.32</v>
      </c>
      <c r="V28" s="1423">
        <v>10.41</v>
      </c>
      <c r="W28" s="1424">
        <v>10.47</v>
      </c>
      <c r="X28" s="1424">
        <v>10.119999999999999</v>
      </c>
      <c r="Y28" s="1424">
        <v>10.029999999999999</v>
      </c>
      <c r="Z28" s="1425">
        <v>10.23</v>
      </c>
      <c r="AA28" s="1424">
        <v>10.210000000000001</v>
      </c>
      <c r="AB28" s="1426">
        <v>10.3</v>
      </c>
      <c r="AC28" s="1426">
        <v>9.8000000000000007</v>
      </c>
      <c r="AD28" s="1424">
        <v>9.69</v>
      </c>
      <c r="AE28" s="1426">
        <v>9.65</v>
      </c>
      <c r="AF28" s="1427">
        <v>9.64</v>
      </c>
    </row>
    <row r="29" spans="1:32" ht="20.25" customHeight="1" thickTop="1">
      <c r="A29" s="1428" t="s">
        <v>1275</v>
      </c>
      <c r="B29" s="1428"/>
      <c r="C29" s="1428"/>
      <c r="D29" s="1428"/>
      <c r="E29" s="1428"/>
      <c r="F29" s="1428"/>
      <c r="G29" s="1428"/>
      <c r="H29" s="1428"/>
      <c r="I29" s="1428"/>
      <c r="J29" s="1428"/>
      <c r="K29" s="1428"/>
      <c r="L29" s="1428"/>
      <c r="M29" s="1428"/>
      <c r="N29" s="1428"/>
      <c r="O29" s="1428"/>
      <c r="P29" s="1428"/>
      <c r="Q29" s="1367"/>
      <c r="R29" s="1367"/>
      <c r="S29" s="1367"/>
      <c r="T29" s="1367"/>
      <c r="U29" s="1367"/>
      <c r="V29" s="1367"/>
      <c r="W29" s="1367"/>
      <c r="X29" s="1367"/>
      <c r="Y29" s="1367"/>
      <c r="Z29" s="1367"/>
      <c r="AA29" s="1367"/>
      <c r="AB29" s="1367"/>
      <c r="AC29" s="1367"/>
      <c r="AD29" s="1367"/>
      <c r="AE29" s="1367"/>
      <c r="AF29" s="1367"/>
    </row>
    <row r="30" spans="1:32" ht="20.25" customHeight="1">
      <c r="A30" s="2174" t="s">
        <v>1276</v>
      </c>
      <c r="B30" s="2174"/>
      <c r="C30" s="2174"/>
      <c r="D30" s="2174"/>
      <c r="E30" s="2174"/>
      <c r="F30" s="2174"/>
      <c r="G30" s="2174"/>
      <c r="H30" s="2174"/>
      <c r="I30" s="2174"/>
      <c r="J30" s="2174"/>
      <c r="K30" s="2174"/>
      <c r="L30" s="2174"/>
      <c r="M30" s="2174"/>
      <c r="N30" s="2174"/>
      <c r="O30" s="2174"/>
      <c r="P30" s="2174"/>
      <c r="Q30" s="1367"/>
      <c r="R30" s="1367"/>
      <c r="S30" s="1367"/>
      <c r="T30" s="1367"/>
      <c r="U30" s="1367"/>
      <c r="V30" s="1367"/>
      <c r="W30" s="1367"/>
      <c r="X30" s="1367"/>
      <c r="Y30" s="1367"/>
      <c r="Z30" s="1367"/>
      <c r="AA30" s="1367"/>
      <c r="AB30" s="1367"/>
      <c r="AC30" s="1367"/>
      <c r="AD30" s="1367"/>
      <c r="AE30" s="1367"/>
      <c r="AF30" s="1367"/>
    </row>
    <row r="31" spans="1:32" ht="20.25" customHeight="1">
      <c r="A31" s="2174" t="s">
        <v>1277</v>
      </c>
      <c r="B31" s="2174"/>
      <c r="C31" s="2174"/>
      <c r="D31" s="2174"/>
      <c r="E31" s="2174"/>
      <c r="F31" s="2174"/>
      <c r="G31" s="2174"/>
      <c r="H31" s="2174"/>
      <c r="I31" s="2174"/>
      <c r="J31" s="2174"/>
      <c r="K31" s="2174"/>
      <c r="L31" s="2174"/>
      <c r="M31" s="2174"/>
      <c r="N31" s="2174"/>
      <c r="O31" s="2174"/>
      <c r="P31" s="2174"/>
      <c r="Q31" s="1367"/>
      <c r="R31" s="1367"/>
      <c r="S31" s="1367"/>
      <c r="T31" s="1367"/>
      <c r="U31" s="1367"/>
      <c r="V31" s="1367"/>
      <c r="W31" s="1367"/>
      <c r="X31" s="1367"/>
      <c r="Y31" s="1367"/>
      <c r="Z31" s="1367"/>
      <c r="AA31" s="1367"/>
      <c r="AB31" s="1367"/>
      <c r="AC31" s="1367"/>
      <c r="AD31" s="1367"/>
      <c r="AE31" s="1367"/>
      <c r="AF31" s="1367"/>
    </row>
  </sheetData>
  <mergeCells count="4">
    <mergeCell ref="A30:P30"/>
    <mergeCell ref="A31:P31"/>
    <mergeCell ref="A1:AF1"/>
    <mergeCell ref="A2:AF2"/>
  </mergeCells>
  <pageMargins left="0.39370078740157483" right="0.3937007874015748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zoomScale="86" zoomScaleNormal="86" workbookViewId="0">
      <selection activeCell="N1" sqref="N1"/>
    </sheetView>
  </sheetViews>
  <sheetFormatPr defaultRowHeight="15.75"/>
  <cols>
    <col min="1" max="1" width="13" style="455" customWidth="1"/>
    <col min="2" max="2" width="14.140625" style="455" bestFit="1" customWidth="1"/>
    <col min="3" max="3" width="14.28515625" style="455" bestFit="1" customWidth="1"/>
    <col min="4" max="4" width="14.140625" style="455" bestFit="1" customWidth="1"/>
    <col min="5" max="5" width="14.28515625" style="455" bestFit="1" customWidth="1"/>
    <col min="6" max="6" width="14.140625" style="455" bestFit="1" customWidth="1"/>
    <col min="7" max="7" width="14.28515625" style="455" bestFit="1" customWidth="1"/>
    <col min="8" max="8" width="12.28515625" style="455" bestFit="1" customWidth="1"/>
    <col min="9" max="9" width="14.28515625" style="455" bestFit="1" customWidth="1"/>
    <col min="10" max="10" width="12.28515625" style="455" bestFit="1" customWidth="1"/>
    <col min="11" max="11" width="14.28515625" style="455" bestFit="1" customWidth="1"/>
    <col min="12" max="12" width="12.28515625" style="455" bestFit="1" customWidth="1"/>
    <col min="13" max="13" width="14.28515625" style="455" bestFit="1" customWidth="1"/>
    <col min="14" max="256" width="9.140625" style="455"/>
    <col min="257" max="257" width="13" style="455" customWidth="1"/>
    <col min="258" max="258" width="17.5703125" style="455" bestFit="1" customWidth="1"/>
    <col min="259" max="259" width="14.28515625" style="455" bestFit="1" customWidth="1"/>
    <col min="260" max="260" width="19.7109375" style="455" bestFit="1" customWidth="1"/>
    <col min="261" max="261" width="14.28515625" style="455" bestFit="1" customWidth="1"/>
    <col min="262" max="262" width="14" style="455" customWidth="1"/>
    <col min="263" max="263" width="14.28515625" style="455" bestFit="1" customWidth="1"/>
    <col min="264" max="264" width="18" style="455" bestFit="1" customWidth="1"/>
    <col min="265" max="265" width="14.28515625" style="455" bestFit="1" customWidth="1"/>
    <col min="266" max="266" width="16.5703125" style="455" bestFit="1" customWidth="1"/>
    <col min="267" max="267" width="14.28515625" style="455" bestFit="1" customWidth="1"/>
    <col min="268" max="268" width="12.5703125" style="455" bestFit="1" customWidth="1"/>
    <col min="269" max="269" width="14.28515625" style="455" bestFit="1" customWidth="1"/>
    <col min="270" max="512" width="9.140625" style="455"/>
    <col min="513" max="513" width="13" style="455" customWidth="1"/>
    <col min="514" max="514" width="17.5703125" style="455" bestFit="1" customWidth="1"/>
    <col min="515" max="515" width="14.28515625" style="455" bestFit="1" customWidth="1"/>
    <col min="516" max="516" width="19.7109375" style="455" bestFit="1" customWidth="1"/>
    <col min="517" max="517" width="14.28515625" style="455" bestFit="1" customWidth="1"/>
    <col min="518" max="518" width="14" style="455" customWidth="1"/>
    <col min="519" max="519" width="14.28515625" style="455" bestFit="1" customWidth="1"/>
    <col min="520" max="520" width="18" style="455" bestFit="1" customWidth="1"/>
    <col min="521" max="521" width="14.28515625" style="455" bestFit="1" customWidth="1"/>
    <col min="522" max="522" width="16.5703125" style="455" bestFit="1" customWidth="1"/>
    <col min="523" max="523" width="14.28515625" style="455" bestFit="1" customWidth="1"/>
    <col min="524" max="524" width="12.5703125" style="455" bestFit="1" customWidth="1"/>
    <col min="525" max="525" width="14.28515625" style="455" bestFit="1" customWidth="1"/>
    <col min="526" max="768" width="9.140625" style="455"/>
    <col min="769" max="769" width="13" style="455" customWidth="1"/>
    <col min="770" max="770" width="17.5703125" style="455" bestFit="1" customWidth="1"/>
    <col min="771" max="771" width="14.28515625" style="455" bestFit="1" customWidth="1"/>
    <col min="772" max="772" width="19.7109375" style="455" bestFit="1" customWidth="1"/>
    <col min="773" max="773" width="14.28515625" style="455" bestFit="1" customWidth="1"/>
    <col min="774" max="774" width="14" style="455" customWidth="1"/>
    <col min="775" max="775" width="14.28515625" style="455" bestFit="1" customWidth="1"/>
    <col min="776" max="776" width="18" style="455" bestFit="1" customWidth="1"/>
    <col min="777" max="777" width="14.28515625" style="455" bestFit="1" customWidth="1"/>
    <col min="778" max="778" width="16.5703125" style="455" bestFit="1" customWidth="1"/>
    <col min="779" max="779" width="14.28515625" style="455" bestFit="1" customWidth="1"/>
    <col min="780" max="780" width="12.5703125" style="455" bestFit="1" customWidth="1"/>
    <col min="781" max="781" width="14.28515625" style="455" bestFit="1" customWidth="1"/>
    <col min="782" max="1024" width="9.140625" style="455"/>
    <col min="1025" max="1025" width="13" style="455" customWidth="1"/>
    <col min="1026" max="1026" width="17.5703125" style="455" bestFit="1" customWidth="1"/>
    <col min="1027" max="1027" width="14.28515625" style="455" bestFit="1" customWidth="1"/>
    <col min="1028" max="1028" width="19.7109375" style="455" bestFit="1" customWidth="1"/>
    <col min="1029" max="1029" width="14.28515625" style="455" bestFit="1" customWidth="1"/>
    <col min="1030" max="1030" width="14" style="455" customWidth="1"/>
    <col min="1031" max="1031" width="14.28515625" style="455" bestFit="1" customWidth="1"/>
    <col min="1032" max="1032" width="18" style="455" bestFit="1" customWidth="1"/>
    <col min="1033" max="1033" width="14.28515625" style="455" bestFit="1" customWidth="1"/>
    <col min="1034" max="1034" width="16.5703125" style="455" bestFit="1" customWidth="1"/>
    <col min="1035" max="1035" width="14.28515625" style="455" bestFit="1" customWidth="1"/>
    <col min="1036" max="1036" width="12.5703125" style="455" bestFit="1" customWidth="1"/>
    <col min="1037" max="1037" width="14.28515625" style="455" bestFit="1" customWidth="1"/>
    <col min="1038" max="1280" width="9.140625" style="455"/>
    <col min="1281" max="1281" width="13" style="455" customWidth="1"/>
    <col min="1282" max="1282" width="17.5703125" style="455" bestFit="1" customWidth="1"/>
    <col min="1283" max="1283" width="14.28515625" style="455" bestFit="1" customWidth="1"/>
    <col min="1284" max="1284" width="19.7109375" style="455" bestFit="1" customWidth="1"/>
    <col min="1285" max="1285" width="14.28515625" style="455" bestFit="1" customWidth="1"/>
    <col min="1286" max="1286" width="14" style="455" customWidth="1"/>
    <col min="1287" max="1287" width="14.28515625" style="455" bestFit="1" customWidth="1"/>
    <col min="1288" max="1288" width="18" style="455" bestFit="1" customWidth="1"/>
    <col min="1289" max="1289" width="14.28515625" style="455" bestFit="1" customWidth="1"/>
    <col min="1290" max="1290" width="16.5703125" style="455" bestFit="1" customWidth="1"/>
    <col min="1291" max="1291" width="14.28515625" style="455" bestFit="1" customWidth="1"/>
    <col min="1292" max="1292" width="12.5703125" style="455" bestFit="1" customWidth="1"/>
    <col min="1293" max="1293" width="14.28515625" style="455" bestFit="1" customWidth="1"/>
    <col min="1294" max="1536" width="9.140625" style="455"/>
    <col min="1537" max="1537" width="13" style="455" customWidth="1"/>
    <col min="1538" max="1538" width="17.5703125" style="455" bestFit="1" customWidth="1"/>
    <col min="1539" max="1539" width="14.28515625" style="455" bestFit="1" customWidth="1"/>
    <col min="1540" max="1540" width="19.7109375" style="455" bestFit="1" customWidth="1"/>
    <col min="1541" max="1541" width="14.28515625" style="455" bestFit="1" customWidth="1"/>
    <col min="1542" max="1542" width="14" style="455" customWidth="1"/>
    <col min="1543" max="1543" width="14.28515625" style="455" bestFit="1" customWidth="1"/>
    <col min="1544" max="1544" width="18" style="455" bestFit="1" customWidth="1"/>
    <col min="1545" max="1545" width="14.28515625" style="455" bestFit="1" customWidth="1"/>
    <col min="1546" max="1546" width="16.5703125" style="455" bestFit="1" customWidth="1"/>
    <col min="1547" max="1547" width="14.28515625" style="455" bestFit="1" customWidth="1"/>
    <col min="1548" max="1548" width="12.5703125" style="455" bestFit="1" customWidth="1"/>
    <col min="1549" max="1549" width="14.28515625" style="455" bestFit="1" customWidth="1"/>
    <col min="1550" max="1792" width="9.140625" style="455"/>
    <col min="1793" max="1793" width="13" style="455" customWidth="1"/>
    <col min="1794" max="1794" width="17.5703125" style="455" bestFit="1" customWidth="1"/>
    <col min="1795" max="1795" width="14.28515625" style="455" bestFit="1" customWidth="1"/>
    <col min="1796" max="1796" width="19.7109375" style="455" bestFit="1" customWidth="1"/>
    <col min="1797" max="1797" width="14.28515625" style="455" bestFit="1" customWidth="1"/>
    <col min="1798" max="1798" width="14" style="455" customWidth="1"/>
    <col min="1799" max="1799" width="14.28515625" style="455" bestFit="1" customWidth="1"/>
    <col min="1800" max="1800" width="18" style="455" bestFit="1" customWidth="1"/>
    <col min="1801" max="1801" width="14.28515625" style="455" bestFit="1" customWidth="1"/>
    <col min="1802" max="1802" width="16.5703125" style="455" bestFit="1" customWidth="1"/>
    <col min="1803" max="1803" width="14.28515625" style="455" bestFit="1" customWidth="1"/>
    <col min="1804" max="1804" width="12.5703125" style="455" bestFit="1" customWidth="1"/>
    <col min="1805" max="1805" width="14.28515625" style="455" bestFit="1" customWidth="1"/>
    <col min="1806" max="2048" width="9.140625" style="455"/>
    <col min="2049" max="2049" width="13" style="455" customWidth="1"/>
    <col min="2050" max="2050" width="17.5703125" style="455" bestFit="1" customWidth="1"/>
    <col min="2051" max="2051" width="14.28515625" style="455" bestFit="1" customWidth="1"/>
    <col min="2052" max="2052" width="19.7109375" style="455" bestFit="1" customWidth="1"/>
    <col min="2053" max="2053" width="14.28515625" style="455" bestFit="1" customWidth="1"/>
    <col min="2054" max="2054" width="14" style="455" customWidth="1"/>
    <col min="2055" max="2055" width="14.28515625" style="455" bestFit="1" customWidth="1"/>
    <col min="2056" max="2056" width="18" style="455" bestFit="1" customWidth="1"/>
    <col min="2057" max="2057" width="14.28515625" style="455" bestFit="1" customWidth="1"/>
    <col min="2058" max="2058" width="16.5703125" style="455" bestFit="1" customWidth="1"/>
    <col min="2059" max="2059" width="14.28515625" style="455" bestFit="1" customWidth="1"/>
    <col min="2060" max="2060" width="12.5703125" style="455" bestFit="1" customWidth="1"/>
    <col min="2061" max="2061" width="14.28515625" style="455" bestFit="1" customWidth="1"/>
    <col min="2062" max="2304" width="9.140625" style="455"/>
    <col min="2305" max="2305" width="13" style="455" customWidth="1"/>
    <col min="2306" max="2306" width="17.5703125" style="455" bestFit="1" customWidth="1"/>
    <col min="2307" max="2307" width="14.28515625" style="455" bestFit="1" customWidth="1"/>
    <col min="2308" max="2308" width="19.7109375" style="455" bestFit="1" customWidth="1"/>
    <col min="2309" max="2309" width="14.28515625" style="455" bestFit="1" customWidth="1"/>
    <col min="2310" max="2310" width="14" style="455" customWidth="1"/>
    <col min="2311" max="2311" width="14.28515625" style="455" bestFit="1" customWidth="1"/>
    <col min="2312" max="2312" width="18" style="455" bestFit="1" customWidth="1"/>
    <col min="2313" max="2313" width="14.28515625" style="455" bestFit="1" customWidth="1"/>
    <col min="2314" max="2314" width="16.5703125" style="455" bestFit="1" customWidth="1"/>
    <col min="2315" max="2315" width="14.28515625" style="455" bestFit="1" customWidth="1"/>
    <col min="2316" max="2316" width="12.5703125" style="455" bestFit="1" customWidth="1"/>
    <col min="2317" max="2317" width="14.28515625" style="455" bestFit="1" customWidth="1"/>
    <col min="2318" max="2560" width="9.140625" style="455"/>
    <col min="2561" max="2561" width="13" style="455" customWidth="1"/>
    <col min="2562" max="2562" width="17.5703125" style="455" bestFit="1" customWidth="1"/>
    <col min="2563" max="2563" width="14.28515625" style="455" bestFit="1" customWidth="1"/>
    <col min="2564" max="2564" width="19.7109375" style="455" bestFit="1" customWidth="1"/>
    <col min="2565" max="2565" width="14.28515625" style="455" bestFit="1" customWidth="1"/>
    <col min="2566" max="2566" width="14" style="455" customWidth="1"/>
    <col min="2567" max="2567" width="14.28515625" style="455" bestFit="1" customWidth="1"/>
    <col min="2568" max="2568" width="18" style="455" bestFit="1" customWidth="1"/>
    <col min="2569" max="2569" width="14.28515625" style="455" bestFit="1" customWidth="1"/>
    <col min="2570" max="2570" width="16.5703125" style="455" bestFit="1" customWidth="1"/>
    <col min="2571" max="2571" width="14.28515625" style="455" bestFit="1" customWidth="1"/>
    <col min="2572" max="2572" width="12.5703125" style="455" bestFit="1" customWidth="1"/>
    <col min="2573" max="2573" width="14.28515625" style="455" bestFit="1" customWidth="1"/>
    <col min="2574" max="2816" width="9.140625" style="455"/>
    <col min="2817" max="2817" width="13" style="455" customWidth="1"/>
    <col min="2818" max="2818" width="17.5703125" style="455" bestFit="1" customWidth="1"/>
    <col min="2819" max="2819" width="14.28515625" style="455" bestFit="1" customWidth="1"/>
    <col min="2820" max="2820" width="19.7109375" style="455" bestFit="1" customWidth="1"/>
    <col min="2821" max="2821" width="14.28515625" style="455" bestFit="1" customWidth="1"/>
    <col min="2822" max="2822" width="14" style="455" customWidth="1"/>
    <col min="2823" max="2823" width="14.28515625" style="455" bestFit="1" customWidth="1"/>
    <col min="2824" max="2824" width="18" style="455" bestFit="1" customWidth="1"/>
    <col min="2825" max="2825" width="14.28515625" style="455" bestFit="1" customWidth="1"/>
    <col min="2826" max="2826" width="16.5703125" style="455" bestFit="1" customWidth="1"/>
    <col min="2827" max="2827" width="14.28515625" style="455" bestFit="1" customWidth="1"/>
    <col min="2828" max="2828" width="12.5703125" style="455" bestFit="1" customWidth="1"/>
    <col min="2829" max="2829" width="14.28515625" style="455" bestFit="1" customWidth="1"/>
    <col min="2830" max="3072" width="9.140625" style="455"/>
    <col min="3073" max="3073" width="13" style="455" customWidth="1"/>
    <col min="3074" max="3074" width="17.5703125" style="455" bestFit="1" customWidth="1"/>
    <col min="3075" max="3075" width="14.28515625" style="455" bestFit="1" customWidth="1"/>
    <col min="3076" max="3076" width="19.7109375" style="455" bestFit="1" customWidth="1"/>
    <col min="3077" max="3077" width="14.28515625" style="455" bestFit="1" customWidth="1"/>
    <col min="3078" max="3078" width="14" style="455" customWidth="1"/>
    <col min="3079" max="3079" width="14.28515625" style="455" bestFit="1" customWidth="1"/>
    <col min="3080" max="3080" width="18" style="455" bestFit="1" customWidth="1"/>
    <col min="3081" max="3081" width="14.28515625" style="455" bestFit="1" customWidth="1"/>
    <col min="3082" max="3082" width="16.5703125" style="455" bestFit="1" customWidth="1"/>
    <col min="3083" max="3083" width="14.28515625" style="455" bestFit="1" customWidth="1"/>
    <col min="3084" max="3084" width="12.5703125" style="455" bestFit="1" customWidth="1"/>
    <col min="3085" max="3085" width="14.28515625" style="455" bestFit="1" customWidth="1"/>
    <col min="3086" max="3328" width="9.140625" style="455"/>
    <col min="3329" max="3329" width="13" style="455" customWidth="1"/>
    <col min="3330" max="3330" width="17.5703125" style="455" bestFit="1" customWidth="1"/>
    <col min="3331" max="3331" width="14.28515625" style="455" bestFit="1" customWidth="1"/>
    <col min="3332" max="3332" width="19.7109375" style="455" bestFit="1" customWidth="1"/>
    <col min="3333" max="3333" width="14.28515625" style="455" bestFit="1" customWidth="1"/>
    <col min="3334" max="3334" width="14" style="455" customWidth="1"/>
    <col min="3335" max="3335" width="14.28515625" style="455" bestFit="1" customWidth="1"/>
    <col min="3336" max="3336" width="18" style="455" bestFit="1" customWidth="1"/>
    <col min="3337" max="3337" width="14.28515625" style="455" bestFit="1" customWidth="1"/>
    <col min="3338" max="3338" width="16.5703125" style="455" bestFit="1" customWidth="1"/>
    <col min="3339" max="3339" width="14.28515625" style="455" bestFit="1" customWidth="1"/>
    <col min="3340" max="3340" width="12.5703125" style="455" bestFit="1" customWidth="1"/>
    <col min="3341" max="3341" width="14.28515625" style="455" bestFit="1" customWidth="1"/>
    <col min="3342" max="3584" width="9.140625" style="455"/>
    <col min="3585" max="3585" width="13" style="455" customWidth="1"/>
    <col min="3586" max="3586" width="17.5703125" style="455" bestFit="1" customWidth="1"/>
    <col min="3587" max="3587" width="14.28515625" style="455" bestFit="1" customWidth="1"/>
    <col min="3588" max="3588" width="19.7109375" style="455" bestFit="1" customWidth="1"/>
    <col min="3589" max="3589" width="14.28515625" style="455" bestFit="1" customWidth="1"/>
    <col min="3590" max="3590" width="14" style="455" customWidth="1"/>
    <col min="3591" max="3591" width="14.28515625" style="455" bestFit="1" customWidth="1"/>
    <col min="3592" max="3592" width="18" style="455" bestFit="1" customWidth="1"/>
    <col min="3593" max="3593" width="14.28515625" style="455" bestFit="1" customWidth="1"/>
    <col min="3594" max="3594" width="16.5703125" style="455" bestFit="1" customWidth="1"/>
    <col min="3595" max="3595" width="14.28515625" style="455" bestFit="1" customWidth="1"/>
    <col min="3596" max="3596" width="12.5703125" style="455" bestFit="1" customWidth="1"/>
    <col min="3597" max="3597" width="14.28515625" style="455" bestFit="1" customWidth="1"/>
    <col min="3598" max="3840" width="9.140625" style="455"/>
    <col min="3841" max="3841" width="13" style="455" customWidth="1"/>
    <col min="3842" max="3842" width="17.5703125" style="455" bestFit="1" customWidth="1"/>
    <col min="3843" max="3843" width="14.28515625" style="455" bestFit="1" customWidth="1"/>
    <col min="3844" max="3844" width="19.7109375" style="455" bestFit="1" customWidth="1"/>
    <col min="3845" max="3845" width="14.28515625" style="455" bestFit="1" customWidth="1"/>
    <col min="3846" max="3846" width="14" style="455" customWidth="1"/>
    <col min="3847" max="3847" width="14.28515625" style="455" bestFit="1" customWidth="1"/>
    <col min="3848" max="3848" width="18" style="455" bestFit="1" customWidth="1"/>
    <col min="3849" max="3849" width="14.28515625" style="455" bestFit="1" customWidth="1"/>
    <col min="3850" max="3850" width="16.5703125" style="455" bestFit="1" customWidth="1"/>
    <col min="3851" max="3851" width="14.28515625" style="455" bestFit="1" customWidth="1"/>
    <col min="3852" max="3852" width="12.5703125" style="455" bestFit="1" customWidth="1"/>
    <col min="3853" max="3853" width="14.28515625" style="455" bestFit="1" customWidth="1"/>
    <col min="3854" max="4096" width="9.140625" style="455"/>
    <col min="4097" max="4097" width="13" style="455" customWidth="1"/>
    <col min="4098" max="4098" width="17.5703125" style="455" bestFit="1" customWidth="1"/>
    <col min="4099" max="4099" width="14.28515625" style="455" bestFit="1" customWidth="1"/>
    <col min="4100" max="4100" width="19.7109375" style="455" bestFit="1" customWidth="1"/>
    <col min="4101" max="4101" width="14.28515625" style="455" bestFit="1" customWidth="1"/>
    <col min="4102" max="4102" width="14" style="455" customWidth="1"/>
    <col min="4103" max="4103" width="14.28515625" style="455" bestFit="1" customWidth="1"/>
    <col min="4104" max="4104" width="18" style="455" bestFit="1" customWidth="1"/>
    <col min="4105" max="4105" width="14.28515625" style="455" bestFit="1" customWidth="1"/>
    <col min="4106" max="4106" width="16.5703125" style="455" bestFit="1" customWidth="1"/>
    <col min="4107" max="4107" width="14.28515625" style="455" bestFit="1" customWidth="1"/>
    <col min="4108" max="4108" width="12.5703125" style="455" bestFit="1" customWidth="1"/>
    <col min="4109" max="4109" width="14.28515625" style="455" bestFit="1" customWidth="1"/>
    <col min="4110" max="4352" width="9.140625" style="455"/>
    <col min="4353" max="4353" width="13" style="455" customWidth="1"/>
    <col min="4354" max="4354" width="17.5703125" style="455" bestFit="1" customWidth="1"/>
    <col min="4355" max="4355" width="14.28515625" style="455" bestFit="1" customWidth="1"/>
    <col min="4356" max="4356" width="19.7109375" style="455" bestFit="1" customWidth="1"/>
    <col min="4357" max="4357" width="14.28515625" style="455" bestFit="1" customWidth="1"/>
    <col min="4358" max="4358" width="14" style="455" customWidth="1"/>
    <col min="4359" max="4359" width="14.28515625" style="455" bestFit="1" customWidth="1"/>
    <col min="4360" max="4360" width="18" style="455" bestFit="1" customWidth="1"/>
    <col min="4361" max="4361" width="14.28515625" style="455" bestFit="1" customWidth="1"/>
    <col min="4362" max="4362" width="16.5703125" style="455" bestFit="1" customWidth="1"/>
    <col min="4363" max="4363" width="14.28515625" style="455" bestFit="1" customWidth="1"/>
    <col min="4364" max="4364" width="12.5703125" style="455" bestFit="1" customWidth="1"/>
    <col min="4365" max="4365" width="14.28515625" style="455" bestFit="1" customWidth="1"/>
    <col min="4366" max="4608" width="9.140625" style="455"/>
    <col min="4609" max="4609" width="13" style="455" customWidth="1"/>
    <col min="4610" max="4610" width="17.5703125" style="455" bestFit="1" customWidth="1"/>
    <col min="4611" max="4611" width="14.28515625" style="455" bestFit="1" customWidth="1"/>
    <col min="4612" max="4612" width="19.7109375" style="455" bestFit="1" customWidth="1"/>
    <col min="4613" max="4613" width="14.28515625" style="455" bestFit="1" customWidth="1"/>
    <col min="4614" max="4614" width="14" style="455" customWidth="1"/>
    <col min="4615" max="4615" width="14.28515625" style="455" bestFit="1" customWidth="1"/>
    <col min="4616" max="4616" width="18" style="455" bestFit="1" customWidth="1"/>
    <col min="4617" max="4617" width="14.28515625" style="455" bestFit="1" customWidth="1"/>
    <col min="4618" max="4618" width="16.5703125" style="455" bestFit="1" customWidth="1"/>
    <col min="4619" max="4619" width="14.28515625" style="455" bestFit="1" customWidth="1"/>
    <col min="4620" max="4620" width="12.5703125" style="455" bestFit="1" customWidth="1"/>
    <col min="4621" max="4621" width="14.28515625" style="455" bestFit="1" customWidth="1"/>
    <col min="4622" max="4864" width="9.140625" style="455"/>
    <col min="4865" max="4865" width="13" style="455" customWidth="1"/>
    <col min="4866" max="4866" width="17.5703125" style="455" bestFit="1" customWidth="1"/>
    <col min="4867" max="4867" width="14.28515625" style="455" bestFit="1" customWidth="1"/>
    <col min="4868" max="4868" width="19.7109375" style="455" bestFit="1" customWidth="1"/>
    <col min="4869" max="4869" width="14.28515625" style="455" bestFit="1" customWidth="1"/>
    <col min="4870" max="4870" width="14" style="455" customWidth="1"/>
    <col min="4871" max="4871" width="14.28515625" style="455" bestFit="1" customWidth="1"/>
    <col min="4872" max="4872" width="18" style="455" bestFit="1" customWidth="1"/>
    <col min="4873" max="4873" width="14.28515625" style="455" bestFit="1" customWidth="1"/>
    <col min="4874" max="4874" width="16.5703125" style="455" bestFit="1" customWidth="1"/>
    <col min="4875" max="4875" width="14.28515625" style="455" bestFit="1" customWidth="1"/>
    <col min="4876" max="4876" width="12.5703125" style="455" bestFit="1" customWidth="1"/>
    <col min="4877" max="4877" width="14.28515625" style="455" bestFit="1" customWidth="1"/>
    <col min="4878" max="5120" width="9.140625" style="455"/>
    <col min="5121" max="5121" width="13" style="455" customWidth="1"/>
    <col min="5122" max="5122" width="17.5703125" style="455" bestFit="1" customWidth="1"/>
    <col min="5123" max="5123" width="14.28515625" style="455" bestFit="1" customWidth="1"/>
    <col min="5124" max="5124" width="19.7109375" style="455" bestFit="1" customWidth="1"/>
    <col min="5125" max="5125" width="14.28515625" style="455" bestFit="1" customWidth="1"/>
    <col min="5126" max="5126" width="14" style="455" customWidth="1"/>
    <col min="5127" max="5127" width="14.28515625" style="455" bestFit="1" customWidth="1"/>
    <col min="5128" max="5128" width="18" style="455" bestFit="1" customWidth="1"/>
    <col min="5129" max="5129" width="14.28515625" style="455" bestFit="1" customWidth="1"/>
    <col min="5130" max="5130" width="16.5703125" style="455" bestFit="1" customWidth="1"/>
    <col min="5131" max="5131" width="14.28515625" style="455" bestFit="1" customWidth="1"/>
    <col min="5132" max="5132" width="12.5703125" style="455" bestFit="1" customWidth="1"/>
    <col min="5133" max="5133" width="14.28515625" style="455" bestFit="1" customWidth="1"/>
    <col min="5134" max="5376" width="9.140625" style="455"/>
    <col min="5377" max="5377" width="13" style="455" customWidth="1"/>
    <col min="5378" max="5378" width="17.5703125" style="455" bestFit="1" customWidth="1"/>
    <col min="5379" max="5379" width="14.28515625" style="455" bestFit="1" customWidth="1"/>
    <col min="5380" max="5380" width="19.7109375" style="455" bestFit="1" customWidth="1"/>
    <col min="5381" max="5381" width="14.28515625" style="455" bestFit="1" customWidth="1"/>
    <col min="5382" max="5382" width="14" style="455" customWidth="1"/>
    <col min="5383" max="5383" width="14.28515625" style="455" bestFit="1" customWidth="1"/>
    <col min="5384" max="5384" width="18" style="455" bestFit="1" customWidth="1"/>
    <col min="5385" max="5385" width="14.28515625" style="455" bestFit="1" customWidth="1"/>
    <col min="5386" max="5386" width="16.5703125" style="455" bestFit="1" customWidth="1"/>
    <col min="5387" max="5387" width="14.28515625" style="455" bestFit="1" customWidth="1"/>
    <col min="5388" max="5388" width="12.5703125" style="455" bestFit="1" customWidth="1"/>
    <col min="5389" max="5389" width="14.28515625" style="455" bestFit="1" customWidth="1"/>
    <col min="5390" max="5632" width="9.140625" style="455"/>
    <col min="5633" max="5633" width="13" style="455" customWidth="1"/>
    <col min="5634" max="5634" width="17.5703125" style="455" bestFit="1" customWidth="1"/>
    <col min="5635" max="5635" width="14.28515625" style="455" bestFit="1" customWidth="1"/>
    <col min="5636" max="5636" width="19.7109375" style="455" bestFit="1" customWidth="1"/>
    <col min="5637" max="5637" width="14.28515625" style="455" bestFit="1" customWidth="1"/>
    <col min="5638" max="5638" width="14" style="455" customWidth="1"/>
    <col min="5639" max="5639" width="14.28515625" style="455" bestFit="1" customWidth="1"/>
    <col min="5640" max="5640" width="18" style="455" bestFit="1" customWidth="1"/>
    <col min="5641" max="5641" width="14.28515625" style="455" bestFit="1" customWidth="1"/>
    <col min="5642" max="5642" width="16.5703125" style="455" bestFit="1" customWidth="1"/>
    <col min="5643" max="5643" width="14.28515625" style="455" bestFit="1" customWidth="1"/>
    <col min="5644" max="5644" width="12.5703125" style="455" bestFit="1" customWidth="1"/>
    <col min="5645" max="5645" width="14.28515625" style="455" bestFit="1" customWidth="1"/>
    <col min="5646" max="5888" width="9.140625" style="455"/>
    <col min="5889" max="5889" width="13" style="455" customWidth="1"/>
    <col min="5890" max="5890" width="17.5703125" style="455" bestFit="1" customWidth="1"/>
    <col min="5891" max="5891" width="14.28515625" style="455" bestFit="1" customWidth="1"/>
    <col min="5892" max="5892" width="19.7109375" style="455" bestFit="1" customWidth="1"/>
    <col min="5893" max="5893" width="14.28515625" style="455" bestFit="1" customWidth="1"/>
    <col min="5894" max="5894" width="14" style="455" customWidth="1"/>
    <col min="5895" max="5895" width="14.28515625" style="455" bestFit="1" customWidth="1"/>
    <col min="5896" max="5896" width="18" style="455" bestFit="1" customWidth="1"/>
    <col min="5897" max="5897" width="14.28515625" style="455" bestFit="1" customWidth="1"/>
    <col min="5898" max="5898" width="16.5703125" style="455" bestFit="1" customWidth="1"/>
    <col min="5899" max="5899" width="14.28515625" style="455" bestFit="1" customWidth="1"/>
    <col min="5900" max="5900" width="12.5703125" style="455" bestFit="1" customWidth="1"/>
    <col min="5901" max="5901" width="14.28515625" style="455" bestFit="1" customWidth="1"/>
    <col min="5902" max="6144" width="9.140625" style="455"/>
    <col min="6145" max="6145" width="13" style="455" customWidth="1"/>
    <col min="6146" max="6146" width="17.5703125" style="455" bestFit="1" customWidth="1"/>
    <col min="6147" max="6147" width="14.28515625" style="455" bestFit="1" customWidth="1"/>
    <col min="6148" max="6148" width="19.7109375" style="455" bestFit="1" customWidth="1"/>
    <col min="6149" max="6149" width="14.28515625" style="455" bestFit="1" customWidth="1"/>
    <col min="6150" max="6150" width="14" style="455" customWidth="1"/>
    <col min="6151" max="6151" width="14.28515625" style="455" bestFit="1" customWidth="1"/>
    <col min="6152" max="6152" width="18" style="455" bestFit="1" customWidth="1"/>
    <col min="6153" max="6153" width="14.28515625" style="455" bestFit="1" customWidth="1"/>
    <col min="6154" max="6154" width="16.5703125" style="455" bestFit="1" customWidth="1"/>
    <col min="6155" max="6155" width="14.28515625" style="455" bestFit="1" customWidth="1"/>
    <col min="6156" max="6156" width="12.5703125" style="455" bestFit="1" customWidth="1"/>
    <col min="6157" max="6157" width="14.28515625" style="455" bestFit="1" customWidth="1"/>
    <col min="6158" max="6400" width="9.140625" style="455"/>
    <col min="6401" max="6401" width="13" style="455" customWidth="1"/>
    <col min="6402" max="6402" width="17.5703125" style="455" bestFit="1" customWidth="1"/>
    <col min="6403" max="6403" width="14.28515625" style="455" bestFit="1" customWidth="1"/>
    <col min="6404" max="6404" width="19.7109375" style="455" bestFit="1" customWidth="1"/>
    <col min="6405" max="6405" width="14.28515625" style="455" bestFit="1" customWidth="1"/>
    <col min="6406" max="6406" width="14" style="455" customWidth="1"/>
    <col min="6407" max="6407" width="14.28515625" style="455" bestFit="1" customWidth="1"/>
    <col min="6408" max="6408" width="18" style="455" bestFit="1" customWidth="1"/>
    <col min="6409" max="6409" width="14.28515625" style="455" bestFit="1" customWidth="1"/>
    <col min="6410" max="6410" width="16.5703125" style="455" bestFit="1" customWidth="1"/>
    <col min="6411" max="6411" width="14.28515625" style="455" bestFit="1" customWidth="1"/>
    <col min="6412" max="6412" width="12.5703125" style="455" bestFit="1" customWidth="1"/>
    <col min="6413" max="6413" width="14.28515625" style="455" bestFit="1" customWidth="1"/>
    <col min="6414" max="6656" width="9.140625" style="455"/>
    <col min="6657" max="6657" width="13" style="455" customWidth="1"/>
    <col min="6658" max="6658" width="17.5703125" style="455" bestFit="1" customWidth="1"/>
    <col min="6659" max="6659" width="14.28515625" style="455" bestFit="1" customWidth="1"/>
    <col min="6660" max="6660" width="19.7109375" style="455" bestFit="1" customWidth="1"/>
    <col min="6661" max="6661" width="14.28515625" style="455" bestFit="1" customWidth="1"/>
    <col min="6662" max="6662" width="14" style="455" customWidth="1"/>
    <col min="6663" max="6663" width="14.28515625" style="455" bestFit="1" customWidth="1"/>
    <col min="6664" max="6664" width="18" style="455" bestFit="1" customWidth="1"/>
    <col min="6665" max="6665" width="14.28515625" style="455" bestFit="1" customWidth="1"/>
    <col min="6666" max="6666" width="16.5703125" style="455" bestFit="1" customWidth="1"/>
    <col min="6667" max="6667" width="14.28515625" style="455" bestFit="1" customWidth="1"/>
    <col min="6668" max="6668" width="12.5703125" style="455" bestFit="1" customWidth="1"/>
    <col min="6669" max="6669" width="14.28515625" style="455" bestFit="1" customWidth="1"/>
    <col min="6670" max="6912" width="9.140625" style="455"/>
    <col min="6913" max="6913" width="13" style="455" customWidth="1"/>
    <col min="6914" max="6914" width="17.5703125" style="455" bestFit="1" customWidth="1"/>
    <col min="6915" max="6915" width="14.28515625" style="455" bestFit="1" customWidth="1"/>
    <col min="6916" max="6916" width="19.7109375" style="455" bestFit="1" customWidth="1"/>
    <col min="6917" max="6917" width="14.28515625" style="455" bestFit="1" customWidth="1"/>
    <col min="6918" max="6918" width="14" style="455" customWidth="1"/>
    <col min="6919" max="6919" width="14.28515625" style="455" bestFit="1" customWidth="1"/>
    <col min="6920" max="6920" width="18" style="455" bestFit="1" customWidth="1"/>
    <col min="6921" max="6921" width="14.28515625" style="455" bestFit="1" customWidth="1"/>
    <col min="6922" max="6922" width="16.5703125" style="455" bestFit="1" customWidth="1"/>
    <col min="6923" max="6923" width="14.28515625" style="455" bestFit="1" customWidth="1"/>
    <col min="6924" max="6924" width="12.5703125" style="455" bestFit="1" customWidth="1"/>
    <col min="6925" max="6925" width="14.28515625" style="455" bestFit="1" customWidth="1"/>
    <col min="6926" max="7168" width="9.140625" style="455"/>
    <col min="7169" max="7169" width="13" style="455" customWidth="1"/>
    <col min="7170" max="7170" width="17.5703125" style="455" bestFit="1" customWidth="1"/>
    <col min="7171" max="7171" width="14.28515625" style="455" bestFit="1" customWidth="1"/>
    <col min="7172" max="7172" width="19.7109375" style="455" bestFit="1" customWidth="1"/>
    <col min="7173" max="7173" width="14.28515625" style="455" bestFit="1" customWidth="1"/>
    <col min="7174" max="7174" width="14" style="455" customWidth="1"/>
    <col min="7175" max="7175" width="14.28515625" style="455" bestFit="1" customWidth="1"/>
    <col min="7176" max="7176" width="18" style="455" bestFit="1" customWidth="1"/>
    <col min="7177" max="7177" width="14.28515625" style="455" bestFit="1" customWidth="1"/>
    <col min="7178" max="7178" width="16.5703125" style="455" bestFit="1" customWidth="1"/>
    <col min="7179" max="7179" width="14.28515625" style="455" bestFit="1" customWidth="1"/>
    <col min="7180" max="7180" width="12.5703125" style="455" bestFit="1" customWidth="1"/>
    <col min="7181" max="7181" width="14.28515625" style="455" bestFit="1" customWidth="1"/>
    <col min="7182" max="7424" width="9.140625" style="455"/>
    <col min="7425" max="7425" width="13" style="455" customWidth="1"/>
    <col min="7426" max="7426" width="17.5703125" style="455" bestFit="1" customWidth="1"/>
    <col min="7427" max="7427" width="14.28515625" style="455" bestFit="1" customWidth="1"/>
    <col min="7428" max="7428" width="19.7109375" style="455" bestFit="1" customWidth="1"/>
    <col min="7429" max="7429" width="14.28515625" style="455" bestFit="1" customWidth="1"/>
    <col min="7430" max="7430" width="14" style="455" customWidth="1"/>
    <col min="7431" max="7431" width="14.28515625" style="455" bestFit="1" customWidth="1"/>
    <col min="7432" max="7432" width="18" style="455" bestFit="1" customWidth="1"/>
    <col min="7433" max="7433" width="14.28515625" style="455" bestFit="1" customWidth="1"/>
    <col min="7434" max="7434" width="16.5703125" style="455" bestFit="1" customWidth="1"/>
    <col min="7435" max="7435" width="14.28515625" style="455" bestFit="1" customWidth="1"/>
    <col min="7436" max="7436" width="12.5703125" style="455" bestFit="1" customWidth="1"/>
    <col min="7437" max="7437" width="14.28515625" style="455" bestFit="1" customWidth="1"/>
    <col min="7438" max="7680" width="9.140625" style="455"/>
    <col min="7681" max="7681" width="13" style="455" customWidth="1"/>
    <col min="7682" max="7682" width="17.5703125" style="455" bestFit="1" customWidth="1"/>
    <col min="7683" max="7683" width="14.28515625" style="455" bestFit="1" customWidth="1"/>
    <col min="7684" max="7684" width="19.7109375" style="455" bestFit="1" customWidth="1"/>
    <col min="7685" max="7685" width="14.28515625" style="455" bestFit="1" customWidth="1"/>
    <col min="7686" max="7686" width="14" style="455" customWidth="1"/>
    <col min="7687" max="7687" width="14.28515625" style="455" bestFit="1" customWidth="1"/>
    <col min="7688" max="7688" width="18" style="455" bestFit="1" customWidth="1"/>
    <col min="7689" max="7689" width="14.28515625" style="455" bestFit="1" customWidth="1"/>
    <col min="7690" max="7690" width="16.5703125" style="455" bestFit="1" customWidth="1"/>
    <col min="7691" max="7691" width="14.28515625" style="455" bestFit="1" customWidth="1"/>
    <col min="7692" max="7692" width="12.5703125" style="455" bestFit="1" customWidth="1"/>
    <col min="7693" max="7693" width="14.28515625" style="455" bestFit="1" customWidth="1"/>
    <col min="7694" max="7936" width="9.140625" style="455"/>
    <col min="7937" max="7937" width="13" style="455" customWidth="1"/>
    <col min="7938" max="7938" width="17.5703125" style="455" bestFit="1" customWidth="1"/>
    <col min="7939" max="7939" width="14.28515625" style="455" bestFit="1" customWidth="1"/>
    <col min="7940" max="7940" width="19.7109375" style="455" bestFit="1" customWidth="1"/>
    <col min="7941" max="7941" width="14.28515625" style="455" bestFit="1" customWidth="1"/>
    <col min="7942" max="7942" width="14" style="455" customWidth="1"/>
    <col min="7943" max="7943" width="14.28515625" style="455" bestFit="1" customWidth="1"/>
    <col min="7944" max="7944" width="18" style="455" bestFit="1" customWidth="1"/>
    <col min="7945" max="7945" width="14.28515625" style="455" bestFit="1" customWidth="1"/>
    <col min="7946" max="7946" width="16.5703125" style="455" bestFit="1" customWidth="1"/>
    <col min="7947" max="7947" width="14.28515625" style="455" bestFit="1" customWidth="1"/>
    <col min="7948" max="7948" width="12.5703125" style="455" bestFit="1" customWidth="1"/>
    <col min="7949" max="7949" width="14.28515625" style="455" bestFit="1" customWidth="1"/>
    <col min="7950" max="8192" width="9.140625" style="455"/>
    <col min="8193" max="8193" width="13" style="455" customWidth="1"/>
    <col min="8194" max="8194" width="17.5703125" style="455" bestFit="1" customWidth="1"/>
    <col min="8195" max="8195" width="14.28515625" style="455" bestFit="1" customWidth="1"/>
    <col min="8196" max="8196" width="19.7109375" style="455" bestFit="1" customWidth="1"/>
    <col min="8197" max="8197" width="14.28515625" style="455" bestFit="1" customWidth="1"/>
    <col min="8198" max="8198" width="14" style="455" customWidth="1"/>
    <col min="8199" max="8199" width="14.28515625" style="455" bestFit="1" customWidth="1"/>
    <col min="8200" max="8200" width="18" style="455" bestFit="1" customWidth="1"/>
    <col min="8201" max="8201" width="14.28515625" style="455" bestFit="1" customWidth="1"/>
    <col min="8202" max="8202" width="16.5703125" style="455" bestFit="1" customWidth="1"/>
    <col min="8203" max="8203" width="14.28515625" style="455" bestFit="1" customWidth="1"/>
    <col min="8204" max="8204" width="12.5703125" style="455" bestFit="1" customWidth="1"/>
    <col min="8205" max="8205" width="14.28515625" style="455" bestFit="1" customWidth="1"/>
    <col min="8206" max="8448" width="9.140625" style="455"/>
    <col min="8449" max="8449" width="13" style="455" customWidth="1"/>
    <col min="8450" max="8450" width="17.5703125" style="455" bestFit="1" customWidth="1"/>
    <col min="8451" max="8451" width="14.28515625" style="455" bestFit="1" customWidth="1"/>
    <col min="8452" max="8452" width="19.7109375" style="455" bestFit="1" customWidth="1"/>
    <col min="8453" max="8453" width="14.28515625" style="455" bestFit="1" customWidth="1"/>
    <col min="8454" max="8454" width="14" style="455" customWidth="1"/>
    <col min="8455" max="8455" width="14.28515625" style="455" bestFit="1" customWidth="1"/>
    <col min="8456" max="8456" width="18" style="455" bestFit="1" customWidth="1"/>
    <col min="8457" max="8457" width="14.28515625" style="455" bestFit="1" customWidth="1"/>
    <col min="8458" max="8458" width="16.5703125" style="455" bestFit="1" customWidth="1"/>
    <col min="8459" max="8459" width="14.28515625" style="455" bestFit="1" customWidth="1"/>
    <col min="8460" max="8460" width="12.5703125" style="455" bestFit="1" customWidth="1"/>
    <col min="8461" max="8461" width="14.28515625" style="455" bestFit="1" customWidth="1"/>
    <col min="8462" max="8704" width="9.140625" style="455"/>
    <col min="8705" max="8705" width="13" style="455" customWidth="1"/>
    <col min="8706" max="8706" width="17.5703125" style="455" bestFit="1" customWidth="1"/>
    <col min="8707" max="8707" width="14.28515625" style="455" bestFit="1" customWidth="1"/>
    <col min="8708" max="8708" width="19.7109375" style="455" bestFit="1" customWidth="1"/>
    <col min="8709" max="8709" width="14.28515625" style="455" bestFit="1" customWidth="1"/>
    <col min="8710" max="8710" width="14" style="455" customWidth="1"/>
    <col min="8711" max="8711" width="14.28515625" style="455" bestFit="1" customWidth="1"/>
    <col min="8712" max="8712" width="18" style="455" bestFit="1" customWidth="1"/>
    <col min="8713" max="8713" width="14.28515625" style="455" bestFit="1" customWidth="1"/>
    <col min="8714" max="8714" width="16.5703125" style="455" bestFit="1" customWidth="1"/>
    <col min="8715" max="8715" width="14.28515625" style="455" bestFit="1" customWidth="1"/>
    <col min="8716" max="8716" width="12.5703125" style="455" bestFit="1" customWidth="1"/>
    <col min="8717" max="8717" width="14.28515625" style="455" bestFit="1" customWidth="1"/>
    <col min="8718" max="8960" width="9.140625" style="455"/>
    <col min="8961" max="8961" width="13" style="455" customWidth="1"/>
    <col min="8962" max="8962" width="17.5703125" style="455" bestFit="1" customWidth="1"/>
    <col min="8963" max="8963" width="14.28515625" style="455" bestFit="1" customWidth="1"/>
    <col min="8964" max="8964" width="19.7109375" style="455" bestFit="1" customWidth="1"/>
    <col min="8965" max="8965" width="14.28515625" style="455" bestFit="1" customWidth="1"/>
    <col min="8966" max="8966" width="14" style="455" customWidth="1"/>
    <col min="8967" max="8967" width="14.28515625" style="455" bestFit="1" customWidth="1"/>
    <col min="8968" max="8968" width="18" style="455" bestFit="1" customWidth="1"/>
    <col min="8969" max="8969" width="14.28515625" style="455" bestFit="1" customWidth="1"/>
    <col min="8970" max="8970" width="16.5703125" style="455" bestFit="1" customWidth="1"/>
    <col min="8971" max="8971" width="14.28515625" style="455" bestFit="1" customWidth="1"/>
    <col min="8972" max="8972" width="12.5703125" style="455" bestFit="1" customWidth="1"/>
    <col min="8973" max="8973" width="14.28515625" style="455" bestFit="1" customWidth="1"/>
    <col min="8974" max="9216" width="9.140625" style="455"/>
    <col min="9217" max="9217" width="13" style="455" customWidth="1"/>
    <col min="9218" max="9218" width="17.5703125" style="455" bestFit="1" customWidth="1"/>
    <col min="9219" max="9219" width="14.28515625" style="455" bestFit="1" customWidth="1"/>
    <col min="9220" max="9220" width="19.7109375" style="455" bestFit="1" customWidth="1"/>
    <col min="9221" max="9221" width="14.28515625" style="455" bestFit="1" customWidth="1"/>
    <col min="9222" max="9222" width="14" style="455" customWidth="1"/>
    <col min="9223" max="9223" width="14.28515625" style="455" bestFit="1" customWidth="1"/>
    <col min="9224" max="9224" width="18" style="455" bestFit="1" customWidth="1"/>
    <col min="9225" max="9225" width="14.28515625" style="455" bestFit="1" customWidth="1"/>
    <col min="9226" max="9226" width="16.5703125" style="455" bestFit="1" customWidth="1"/>
    <col min="9227" max="9227" width="14.28515625" style="455" bestFit="1" customWidth="1"/>
    <col min="9228" max="9228" width="12.5703125" style="455" bestFit="1" customWidth="1"/>
    <col min="9229" max="9229" width="14.28515625" style="455" bestFit="1" customWidth="1"/>
    <col min="9230" max="9472" width="9.140625" style="455"/>
    <col min="9473" max="9473" width="13" style="455" customWidth="1"/>
    <col min="9474" max="9474" width="17.5703125" style="455" bestFit="1" customWidth="1"/>
    <col min="9475" max="9475" width="14.28515625" style="455" bestFit="1" customWidth="1"/>
    <col min="9476" max="9476" width="19.7109375" style="455" bestFit="1" customWidth="1"/>
    <col min="9477" max="9477" width="14.28515625" style="455" bestFit="1" customWidth="1"/>
    <col min="9478" max="9478" width="14" style="455" customWidth="1"/>
    <col min="9479" max="9479" width="14.28515625" style="455" bestFit="1" customWidth="1"/>
    <col min="9480" max="9480" width="18" style="455" bestFit="1" customWidth="1"/>
    <col min="9481" max="9481" width="14.28515625" style="455" bestFit="1" customWidth="1"/>
    <col min="9482" max="9482" width="16.5703125" style="455" bestFit="1" customWidth="1"/>
    <col min="9483" max="9483" width="14.28515625" style="455" bestFit="1" customWidth="1"/>
    <col min="9484" max="9484" width="12.5703125" style="455" bestFit="1" customWidth="1"/>
    <col min="9485" max="9485" width="14.28515625" style="455" bestFit="1" customWidth="1"/>
    <col min="9486" max="9728" width="9.140625" style="455"/>
    <col min="9729" max="9729" width="13" style="455" customWidth="1"/>
    <col min="9730" max="9730" width="17.5703125" style="455" bestFit="1" customWidth="1"/>
    <col min="9731" max="9731" width="14.28515625" style="455" bestFit="1" customWidth="1"/>
    <col min="9732" max="9732" width="19.7109375" style="455" bestFit="1" customWidth="1"/>
    <col min="9733" max="9733" width="14.28515625" style="455" bestFit="1" customWidth="1"/>
    <col min="9734" max="9734" width="14" style="455" customWidth="1"/>
    <col min="9735" max="9735" width="14.28515625" style="455" bestFit="1" customWidth="1"/>
    <col min="9736" max="9736" width="18" style="455" bestFit="1" customWidth="1"/>
    <col min="9737" max="9737" width="14.28515625" style="455" bestFit="1" customWidth="1"/>
    <col min="9738" max="9738" width="16.5703125" style="455" bestFit="1" customWidth="1"/>
    <col min="9739" max="9739" width="14.28515625" style="455" bestFit="1" customWidth="1"/>
    <col min="9740" max="9740" width="12.5703125" style="455" bestFit="1" customWidth="1"/>
    <col min="9741" max="9741" width="14.28515625" style="455" bestFit="1" customWidth="1"/>
    <col min="9742" max="9984" width="9.140625" style="455"/>
    <col min="9985" max="9985" width="13" style="455" customWidth="1"/>
    <col min="9986" max="9986" width="17.5703125" style="455" bestFit="1" customWidth="1"/>
    <col min="9987" max="9987" width="14.28515625" style="455" bestFit="1" customWidth="1"/>
    <col min="9988" max="9988" width="19.7109375" style="455" bestFit="1" customWidth="1"/>
    <col min="9989" max="9989" width="14.28515625" style="455" bestFit="1" customWidth="1"/>
    <col min="9990" max="9990" width="14" style="455" customWidth="1"/>
    <col min="9991" max="9991" width="14.28515625" style="455" bestFit="1" customWidth="1"/>
    <col min="9992" max="9992" width="18" style="455" bestFit="1" customWidth="1"/>
    <col min="9993" max="9993" width="14.28515625" style="455" bestFit="1" customWidth="1"/>
    <col min="9994" max="9994" width="16.5703125" style="455" bestFit="1" customWidth="1"/>
    <col min="9995" max="9995" width="14.28515625" style="455" bestFit="1" customWidth="1"/>
    <col min="9996" max="9996" width="12.5703125" style="455" bestFit="1" customWidth="1"/>
    <col min="9997" max="9997" width="14.28515625" style="455" bestFit="1" customWidth="1"/>
    <col min="9998" max="10240" width="9.140625" style="455"/>
    <col min="10241" max="10241" width="13" style="455" customWidth="1"/>
    <col min="10242" max="10242" width="17.5703125" style="455" bestFit="1" customWidth="1"/>
    <col min="10243" max="10243" width="14.28515625" style="455" bestFit="1" customWidth="1"/>
    <col min="10244" max="10244" width="19.7109375" style="455" bestFit="1" customWidth="1"/>
    <col min="10245" max="10245" width="14.28515625" style="455" bestFit="1" customWidth="1"/>
    <col min="10246" max="10246" width="14" style="455" customWidth="1"/>
    <col min="10247" max="10247" width="14.28515625" style="455" bestFit="1" customWidth="1"/>
    <col min="10248" max="10248" width="18" style="455" bestFit="1" customWidth="1"/>
    <col min="10249" max="10249" width="14.28515625" style="455" bestFit="1" customWidth="1"/>
    <col min="10250" max="10250" width="16.5703125" style="455" bestFit="1" customWidth="1"/>
    <col min="10251" max="10251" width="14.28515625" style="455" bestFit="1" customWidth="1"/>
    <col min="10252" max="10252" width="12.5703125" style="455" bestFit="1" customWidth="1"/>
    <col min="10253" max="10253" width="14.28515625" style="455" bestFit="1" customWidth="1"/>
    <col min="10254" max="10496" width="9.140625" style="455"/>
    <col min="10497" max="10497" width="13" style="455" customWidth="1"/>
    <col min="10498" max="10498" width="17.5703125" style="455" bestFit="1" customWidth="1"/>
    <col min="10499" max="10499" width="14.28515625" style="455" bestFit="1" customWidth="1"/>
    <col min="10500" max="10500" width="19.7109375" style="455" bestFit="1" customWidth="1"/>
    <col min="10501" max="10501" width="14.28515625" style="455" bestFit="1" customWidth="1"/>
    <col min="10502" max="10502" width="14" style="455" customWidth="1"/>
    <col min="10503" max="10503" width="14.28515625" style="455" bestFit="1" customWidth="1"/>
    <col min="10504" max="10504" width="18" style="455" bestFit="1" customWidth="1"/>
    <col min="10505" max="10505" width="14.28515625" style="455" bestFit="1" customWidth="1"/>
    <col min="10506" max="10506" width="16.5703125" style="455" bestFit="1" customWidth="1"/>
    <col min="10507" max="10507" width="14.28515625" style="455" bestFit="1" customWidth="1"/>
    <col min="10508" max="10508" width="12.5703125" style="455" bestFit="1" customWidth="1"/>
    <col min="10509" max="10509" width="14.28515625" style="455" bestFit="1" customWidth="1"/>
    <col min="10510" max="10752" width="9.140625" style="455"/>
    <col min="10753" max="10753" width="13" style="455" customWidth="1"/>
    <col min="10754" max="10754" width="17.5703125" style="455" bestFit="1" customWidth="1"/>
    <col min="10755" max="10755" width="14.28515625" style="455" bestFit="1" customWidth="1"/>
    <col min="10756" max="10756" width="19.7109375" style="455" bestFit="1" customWidth="1"/>
    <col min="10757" max="10757" width="14.28515625" style="455" bestFit="1" customWidth="1"/>
    <col min="10758" max="10758" width="14" style="455" customWidth="1"/>
    <col min="10759" max="10759" width="14.28515625" style="455" bestFit="1" customWidth="1"/>
    <col min="10760" max="10760" width="18" style="455" bestFit="1" customWidth="1"/>
    <col min="10761" max="10761" width="14.28515625" style="455" bestFit="1" customWidth="1"/>
    <col min="10762" max="10762" width="16.5703125" style="455" bestFit="1" customWidth="1"/>
    <col min="10763" max="10763" width="14.28515625" style="455" bestFit="1" customWidth="1"/>
    <col min="10764" max="10764" width="12.5703125" style="455" bestFit="1" customWidth="1"/>
    <col min="10765" max="10765" width="14.28515625" style="455" bestFit="1" customWidth="1"/>
    <col min="10766" max="11008" width="9.140625" style="455"/>
    <col min="11009" max="11009" width="13" style="455" customWidth="1"/>
    <col min="11010" max="11010" width="17.5703125" style="455" bestFit="1" customWidth="1"/>
    <col min="11011" max="11011" width="14.28515625" style="455" bestFit="1" customWidth="1"/>
    <col min="11012" max="11012" width="19.7109375" style="455" bestFit="1" customWidth="1"/>
    <col min="11013" max="11013" width="14.28515625" style="455" bestFit="1" customWidth="1"/>
    <col min="11014" max="11014" width="14" style="455" customWidth="1"/>
    <col min="11015" max="11015" width="14.28515625" style="455" bestFit="1" customWidth="1"/>
    <col min="11016" max="11016" width="18" style="455" bestFit="1" customWidth="1"/>
    <col min="11017" max="11017" width="14.28515625" style="455" bestFit="1" customWidth="1"/>
    <col min="11018" max="11018" width="16.5703125" style="455" bestFit="1" customWidth="1"/>
    <col min="11019" max="11019" width="14.28515625" style="455" bestFit="1" customWidth="1"/>
    <col min="11020" max="11020" width="12.5703125" style="455" bestFit="1" customWidth="1"/>
    <col min="11021" max="11021" width="14.28515625" style="455" bestFit="1" customWidth="1"/>
    <col min="11022" max="11264" width="9.140625" style="455"/>
    <col min="11265" max="11265" width="13" style="455" customWidth="1"/>
    <col min="11266" max="11266" width="17.5703125" style="455" bestFit="1" customWidth="1"/>
    <col min="11267" max="11267" width="14.28515625" style="455" bestFit="1" customWidth="1"/>
    <col min="11268" max="11268" width="19.7109375" style="455" bestFit="1" customWidth="1"/>
    <col min="11269" max="11269" width="14.28515625" style="455" bestFit="1" customWidth="1"/>
    <col min="11270" max="11270" width="14" style="455" customWidth="1"/>
    <col min="11271" max="11271" width="14.28515625" style="455" bestFit="1" customWidth="1"/>
    <col min="11272" max="11272" width="18" style="455" bestFit="1" customWidth="1"/>
    <col min="11273" max="11273" width="14.28515625" style="455" bestFit="1" customWidth="1"/>
    <col min="11274" max="11274" width="16.5703125" style="455" bestFit="1" customWidth="1"/>
    <col min="11275" max="11275" width="14.28515625" style="455" bestFit="1" customWidth="1"/>
    <col min="11276" max="11276" width="12.5703125" style="455" bestFit="1" customWidth="1"/>
    <col min="11277" max="11277" width="14.28515625" style="455" bestFit="1" customWidth="1"/>
    <col min="11278" max="11520" width="9.140625" style="455"/>
    <col min="11521" max="11521" width="13" style="455" customWidth="1"/>
    <col min="11522" max="11522" width="17.5703125" style="455" bestFit="1" customWidth="1"/>
    <col min="11523" max="11523" width="14.28515625" style="455" bestFit="1" customWidth="1"/>
    <col min="11524" max="11524" width="19.7109375" style="455" bestFit="1" customWidth="1"/>
    <col min="11525" max="11525" width="14.28515625" style="455" bestFit="1" customWidth="1"/>
    <col min="11526" max="11526" width="14" style="455" customWidth="1"/>
    <col min="11527" max="11527" width="14.28515625" style="455" bestFit="1" customWidth="1"/>
    <col min="11528" max="11528" width="18" style="455" bestFit="1" customWidth="1"/>
    <col min="11529" max="11529" width="14.28515625" style="455" bestFit="1" customWidth="1"/>
    <col min="11530" max="11530" width="16.5703125" style="455" bestFit="1" customWidth="1"/>
    <col min="11531" max="11531" width="14.28515625" style="455" bestFit="1" customWidth="1"/>
    <col min="11532" max="11532" width="12.5703125" style="455" bestFit="1" customWidth="1"/>
    <col min="11533" max="11533" width="14.28515625" style="455" bestFit="1" customWidth="1"/>
    <col min="11534" max="11776" width="9.140625" style="455"/>
    <col min="11777" max="11777" width="13" style="455" customWidth="1"/>
    <col min="11778" max="11778" width="17.5703125" style="455" bestFit="1" customWidth="1"/>
    <col min="11779" max="11779" width="14.28515625" style="455" bestFit="1" customWidth="1"/>
    <col min="11780" max="11780" width="19.7109375" style="455" bestFit="1" customWidth="1"/>
    <col min="11781" max="11781" width="14.28515625" style="455" bestFit="1" customWidth="1"/>
    <col min="11782" max="11782" width="14" style="455" customWidth="1"/>
    <col min="11783" max="11783" width="14.28515625" style="455" bestFit="1" customWidth="1"/>
    <col min="11784" max="11784" width="18" style="455" bestFit="1" customWidth="1"/>
    <col min="11785" max="11785" width="14.28515625" style="455" bestFit="1" customWidth="1"/>
    <col min="11786" max="11786" width="16.5703125" style="455" bestFit="1" customWidth="1"/>
    <col min="11787" max="11787" width="14.28515625" style="455" bestFit="1" customWidth="1"/>
    <col min="11788" max="11788" width="12.5703125" style="455" bestFit="1" customWidth="1"/>
    <col min="11789" max="11789" width="14.28515625" style="455" bestFit="1" customWidth="1"/>
    <col min="11790" max="12032" width="9.140625" style="455"/>
    <col min="12033" max="12033" width="13" style="455" customWidth="1"/>
    <col min="12034" max="12034" width="17.5703125" style="455" bestFit="1" customWidth="1"/>
    <col min="12035" max="12035" width="14.28515625" style="455" bestFit="1" customWidth="1"/>
    <col min="12036" max="12036" width="19.7109375" style="455" bestFit="1" customWidth="1"/>
    <col min="12037" max="12037" width="14.28515625" style="455" bestFit="1" customWidth="1"/>
    <col min="12038" max="12038" width="14" style="455" customWidth="1"/>
    <col min="12039" max="12039" width="14.28515625" style="455" bestFit="1" customWidth="1"/>
    <col min="12040" max="12040" width="18" style="455" bestFit="1" customWidth="1"/>
    <col min="12041" max="12041" width="14.28515625" style="455" bestFit="1" customWidth="1"/>
    <col min="12042" max="12042" width="16.5703125" style="455" bestFit="1" customWidth="1"/>
    <col min="12043" max="12043" width="14.28515625" style="455" bestFit="1" customWidth="1"/>
    <col min="12044" max="12044" width="12.5703125" style="455" bestFit="1" customWidth="1"/>
    <col min="12045" max="12045" width="14.28515625" style="455" bestFit="1" customWidth="1"/>
    <col min="12046" max="12288" width="9.140625" style="455"/>
    <col min="12289" max="12289" width="13" style="455" customWidth="1"/>
    <col min="12290" max="12290" width="17.5703125" style="455" bestFit="1" customWidth="1"/>
    <col min="12291" max="12291" width="14.28515625" style="455" bestFit="1" customWidth="1"/>
    <col min="12292" max="12292" width="19.7109375" style="455" bestFit="1" customWidth="1"/>
    <col min="12293" max="12293" width="14.28515625" style="455" bestFit="1" customWidth="1"/>
    <col min="12294" max="12294" width="14" style="455" customWidth="1"/>
    <col min="12295" max="12295" width="14.28515625" style="455" bestFit="1" customWidth="1"/>
    <col min="12296" max="12296" width="18" style="455" bestFit="1" customWidth="1"/>
    <col min="12297" max="12297" width="14.28515625" style="455" bestFit="1" customWidth="1"/>
    <col min="12298" max="12298" width="16.5703125" style="455" bestFit="1" customWidth="1"/>
    <col min="12299" max="12299" width="14.28515625" style="455" bestFit="1" customWidth="1"/>
    <col min="12300" max="12300" width="12.5703125" style="455" bestFit="1" customWidth="1"/>
    <col min="12301" max="12301" width="14.28515625" style="455" bestFit="1" customWidth="1"/>
    <col min="12302" max="12544" width="9.140625" style="455"/>
    <col min="12545" max="12545" width="13" style="455" customWidth="1"/>
    <col min="12546" max="12546" width="17.5703125" style="455" bestFit="1" customWidth="1"/>
    <col min="12547" max="12547" width="14.28515625" style="455" bestFit="1" customWidth="1"/>
    <col min="12548" max="12548" width="19.7109375" style="455" bestFit="1" customWidth="1"/>
    <col min="12549" max="12549" width="14.28515625" style="455" bestFit="1" customWidth="1"/>
    <col min="12550" max="12550" width="14" style="455" customWidth="1"/>
    <col min="12551" max="12551" width="14.28515625" style="455" bestFit="1" customWidth="1"/>
    <col min="12552" max="12552" width="18" style="455" bestFit="1" customWidth="1"/>
    <col min="12553" max="12553" width="14.28515625" style="455" bestFit="1" customWidth="1"/>
    <col min="12554" max="12554" width="16.5703125" style="455" bestFit="1" customWidth="1"/>
    <col min="12555" max="12555" width="14.28515625" style="455" bestFit="1" customWidth="1"/>
    <col min="12556" max="12556" width="12.5703125" style="455" bestFit="1" customWidth="1"/>
    <col min="12557" max="12557" width="14.28515625" style="455" bestFit="1" customWidth="1"/>
    <col min="12558" max="12800" width="9.140625" style="455"/>
    <col min="12801" max="12801" width="13" style="455" customWidth="1"/>
    <col min="12802" max="12802" width="17.5703125" style="455" bestFit="1" customWidth="1"/>
    <col min="12803" max="12803" width="14.28515625" style="455" bestFit="1" customWidth="1"/>
    <col min="12804" max="12804" width="19.7109375" style="455" bestFit="1" customWidth="1"/>
    <col min="12805" max="12805" width="14.28515625" style="455" bestFit="1" customWidth="1"/>
    <col min="12806" max="12806" width="14" style="455" customWidth="1"/>
    <col min="12807" max="12807" width="14.28515625" style="455" bestFit="1" customWidth="1"/>
    <col min="12808" max="12808" width="18" style="455" bestFit="1" customWidth="1"/>
    <col min="12809" max="12809" width="14.28515625" style="455" bestFit="1" customWidth="1"/>
    <col min="12810" max="12810" width="16.5703125" style="455" bestFit="1" customWidth="1"/>
    <col min="12811" max="12811" width="14.28515625" style="455" bestFit="1" customWidth="1"/>
    <col min="12812" max="12812" width="12.5703125" style="455" bestFit="1" customWidth="1"/>
    <col min="12813" max="12813" width="14.28515625" style="455" bestFit="1" customWidth="1"/>
    <col min="12814" max="13056" width="9.140625" style="455"/>
    <col min="13057" max="13057" width="13" style="455" customWidth="1"/>
    <col min="13058" max="13058" width="17.5703125" style="455" bestFit="1" customWidth="1"/>
    <col min="13059" max="13059" width="14.28515625" style="455" bestFit="1" customWidth="1"/>
    <col min="13060" max="13060" width="19.7109375" style="455" bestFit="1" customWidth="1"/>
    <col min="13061" max="13061" width="14.28515625" style="455" bestFit="1" customWidth="1"/>
    <col min="13062" max="13062" width="14" style="455" customWidth="1"/>
    <col min="13063" max="13063" width="14.28515625" style="455" bestFit="1" customWidth="1"/>
    <col min="13064" max="13064" width="18" style="455" bestFit="1" customWidth="1"/>
    <col min="13065" max="13065" width="14.28515625" style="455" bestFit="1" customWidth="1"/>
    <col min="13066" max="13066" width="16.5703125" style="455" bestFit="1" customWidth="1"/>
    <col min="13067" max="13067" width="14.28515625" style="455" bestFit="1" customWidth="1"/>
    <col min="13068" max="13068" width="12.5703125" style="455" bestFit="1" customWidth="1"/>
    <col min="13069" max="13069" width="14.28515625" style="455" bestFit="1" customWidth="1"/>
    <col min="13070" max="13312" width="9.140625" style="455"/>
    <col min="13313" max="13313" width="13" style="455" customWidth="1"/>
    <col min="13314" max="13314" width="17.5703125" style="455" bestFit="1" customWidth="1"/>
    <col min="13315" max="13315" width="14.28515625" style="455" bestFit="1" customWidth="1"/>
    <col min="13316" max="13316" width="19.7109375" style="455" bestFit="1" customWidth="1"/>
    <col min="13317" max="13317" width="14.28515625" style="455" bestFit="1" customWidth="1"/>
    <col min="13318" max="13318" width="14" style="455" customWidth="1"/>
    <col min="13319" max="13319" width="14.28515625" style="455" bestFit="1" customWidth="1"/>
    <col min="13320" max="13320" width="18" style="455" bestFit="1" customWidth="1"/>
    <col min="13321" max="13321" width="14.28515625" style="455" bestFit="1" customWidth="1"/>
    <col min="13322" max="13322" width="16.5703125" style="455" bestFit="1" customWidth="1"/>
    <col min="13323" max="13323" width="14.28515625" style="455" bestFit="1" customWidth="1"/>
    <col min="13324" max="13324" width="12.5703125" style="455" bestFit="1" customWidth="1"/>
    <col min="13325" max="13325" width="14.28515625" style="455" bestFit="1" customWidth="1"/>
    <col min="13326" max="13568" width="9.140625" style="455"/>
    <col min="13569" max="13569" width="13" style="455" customWidth="1"/>
    <col min="13570" max="13570" width="17.5703125" style="455" bestFit="1" customWidth="1"/>
    <col min="13571" max="13571" width="14.28515625" style="455" bestFit="1" customWidth="1"/>
    <col min="13572" max="13572" width="19.7109375" style="455" bestFit="1" customWidth="1"/>
    <col min="13573" max="13573" width="14.28515625" style="455" bestFit="1" customWidth="1"/>
    <col min="13574" max="13574" width="14" style="455" customWidth="1"/>
    <col min="13575" max="13575" width="14.28515625" style="455" bestFit="1" customWidth="1"/>
    <col min="13576" max="13576" width="18" style="455" bestFit="1" customWidth="1"/>
    <col min="13577" max="13577" width="14.28515625" style="455" bestFit="1" customWidth="1"/>
    <col min="13578" max="13578" width="16.5703125" style="455" bestFit="1" customWidth="1"/>
    <col min="13579" max="13579" width="14.28515625" style="455" bestFit="1" customWidth="1"/>
    <col min="13580" max="13580" width="12.5703125" style="455" bestFit="1" customWidth="1"/>
    <col min="13581" max="13581" width="14.28515625" style="455" bestFit="1" customWidth="1"/>
    <col min="13582" max="13824" width="9.140625" style="455"/>
    <col min="13825" max="13825" width="13" style="455" customWidth="1"/>
    <col min="13826" max="13826" width="17.5703125" style="455" bestFit="1" customWidth="1"/>
    <col min="13827" max="13827" width="14.28515625" style="455" bestFit="1" customWidth="1"/>
    <col min="13828" max="13828" width="19.7109375" style="455" bestFit="1" customWidth="1"/>
    <col min="13829" max="13829" width="14.28515625" style="455" bestFit="1" customWidth="1"/>
    <col min="13830" max="13830" width="14" style="455" customWidth="1"/>
    <col min="13831" max="13831" width="14.28515625" style="455" bestFit="1" customWidth="1"/>
    <col min="13832" max="13832" width="18" style="455" bestFit="1" customWidth="1"/>
    <col min="13833" max="13833" width="14.28515625" style="455" bestFit="1" customWidth="1"/>
    <col min="13834" max="13834" width="16.5703125" style="455" bestFit="1" customWidth="1"/>
    <col min="13835" max="13835" width="14.28515625" style="455" bestFit="1" customWidth="1"/>
    <col min="13836" max="13836" width="12.5703125" style="455" bestFit="1" customWidth="1"/>
    <col min="13837" max="13837" width="14.28515625" style="455" bestFit="1" customWidth="1"/>
    <col min="13838" max="14080" width="9.140625" style="455"/>
    <col min="14081" max="14081" width="13" style="455" customWidth="1"/>
    <col min="14082" max="14082" width="17.5703125" style="455" bestFit="1" customWidth="1"/>
    <col min="14083" max="14083" width="14.28515625" style="455" bestFit="1" customWidth="1"/>
    <col min="14084" max="14084" width="19.7109375" style="455" bestFit="1" customWidth="1"/>
    <col min="14085" max="14085" width="14.28515625" style="455" bestFit="1" customWidth="1"/>
    <col min="14086" max="14086" width="14" style="455" customWidth="1"/>
    <col min="14087" max="14087" width="14.28515625" style="455" bestFit="1" customWidth="1"/>
    <col min="14088" max="14088" width="18" style="455" bestFit="1" customWidth="1"/>
    <col min="14089" max="14089" width="14.28515625" style="455" bestFit="1" customWidth="1"/>
    <col min="14090" max="14090" width="16.5703125" style="455" bestFit="1" customWidth="1"/>
    <col min="14091" max="14091" width="14.28515625" style="455" bestFit="1" customWidth="1"/>
    <col min="14092" max="14092" width="12.5703125" style="455" bestFit="1" customWidth="1"/>
    <col min="14093" max="14093" width="14.28515625" style="455" bestFit="1" customWidth="1"/>
    <col min="14094" max="14336" width="9.140625" style="455"/>
    <col min="14337" max="14337" width="13" style="455" customWidth="1"/>
    <col min="14338" max="14338" width="17.5703125" style="455" bestFit="1" customWidth="1"/>
    <col min="14339" max="14339" width="14.28515625" style="455" bestFit="1" customWidth="1"/>
    <col min="14340" max="14340" width="19.7109375" style="455" bestFit="1" customWidth="1"/>
    <col min="14341" max="14341" width="14.28515625" style="455" bestFit="1" customWidth="1"/>
    <col min="14342" max="14342" width="14" style="455" customWidth="1"/>
    <col min="14343" max="14343" width="14.28515625" style="455" bestFit="1" customWidth="1"/>
    <col min="14344" max="14344" width="18" style="455" bestFit="1" customWidth="1"/>
    <col min="14345" max="14345" width="14.28515625" style="455" bestFit="1" customWidth="1"/>
    <col min="14346" max="14346" width="16.5703125" style="455" bestFit="1" customWidth="1"/>
    <col min="14347" max="14347" width="14.28515625" style="455" bestFit="1" customWidth="1"/>
    <col min="14348" max="14348" width="12.5703125" style="455" bestFit="1" customWidth="1"/>
    <col min="14349" max="14349" width="14.28515625" style="455" bestFit="1" customWidth="1"/>
    <col min="14350" max="14592" width="9.140625" style="455"/>
    <col min="14593" max="14593" width="13" style="455" customWidth="1"/>
    <col min="14594" max="14594" width="17.5703125" style="455" bestFit="1" customWidth="1"/>
    <col min="14595" max="14595" width="14.28515625" style="455" bestFit="1" customWidth="1"/>
    <col min="14596" max="14596" width="19.7109375" style="455" bestFit="1" customWidth="1"/>
    <col min="14597" max="14597" width="14.28515625" style="455" bestFit="1" customWidth="1"/>
    <col min="14598" max="14598" width="14" style="455" customWidth="1"/>
    <col min="14599" max="14599" width="14.28515625" style="455" bestFit="1" customWidth="1"/>
    <col min="14600" max="14600" width="18" style="455" bestFit="1" customWidth="1"/>
    <col min="14601" max="14601" width="14.28515625" style="455" bestFit="1" customWidth="1"/>
    <col min="14602" max="14602" width="16.5703125" style="455" bestFit="1" customWidth="1"/>
    <col min="14603" max="14603" width="14.28515625" style="455" bestFit="1" customWidth="1"/>
    <col min="14604" max="14604" width="12.5703125" style="455" bestFit="1" customWidth="1"/>
    <col min="14605" max="14605" width="14.28515625" style="455" bestFit="1" customWidth="1"/>
    <col min="14606" max="14848" width="9.140625" style="455"/>
    <col min="14849" max="14849" width="13" style="455" customWidth="1"/>
    <col min="14850" max="14850" width="17.5703125" style="455" bestFit="1" customWidth="1"/>
    <col min="14851" max="14851" width="14.28515625" style="455" bestFit="1" customWidth="1"/>
    <col min="14852" max="14852" width="19.7109375" style="455" bestFit="1" customWidth="1"/>
    <col min="14853" max="14853" width="14.28515625" style="455" bestFit="1" customWidth="1"/>
    <col min="14854" max="14854" width="14" style="455" customWidth="1"/>
    <col min="14855" max="14855" width="14.28515625" style="455" bestFit="1" customWidth="1"/>
    <col min="14856" max="14856" width="18" style="455" bestFit="1" customWidth="1"/>
    <col min="14857" max="14857" width="14.28515625" style="455" bestFit="1" customWidth="1"/>
    <col min="14858" max="14858" width="16.5703125" style="455" bestFit="1" customWidth="1"/>
    <col min="14859" max="14859" width="14.28515625" style="455" bestFit="1" customWidth="1"/>
    <col min="14860" max="14860" width="12.5703125" style="455" bestFit="1" customWidth="1"/>
    <col min="14861" max="14861" width="14.28515625" style="455" bestFit="1" customWidth="1"/>
    <col min="14862" max="15104" width="9.140625" style="455"/>
    <col min="15105" max="15105" width="13" style="455" customWidth="1"/>
    <col min="15106" max="15106" width="17.5703125" style="455" bestFit="1" customWidth="1"/>
    <col min="15107" max="15107" width="14.28515625" style="455" bestFit="1" customWidth="1"/>
    <col min="15108" max="15108" width="19.7109375" style="455" bestFit="1" customWidth="1"/>
    <col min="15109" max="15109" width="14.28515625" style="455" bestFit="1" customWidth="1"/>
    <col min="15110" max="15110" width="14" style="455" customWidth="1"/>
    <col min="15111" max="15111" width="14.28515625" style="455" bestFit="1" customWidth="1"/>
    <col min="15112" max="15112" width="18" style="455" bestFit="1" customWidth="1"/>
    <col min="15113" max="15113" width="14.28515625" style="455" bestFit="1" customWidth="1"/>
    <col min="15114" max="15114" width="16.5703125" style="455" bestFit="1" customWidth="1"/>
    <col min="15115" max="15115" width="14.28515625" style="455" bestFit="1" customWidth="1"/>
    <col min="15116" max="15116" width="12.5703125" style="455" bestFit="1" customWidth="1"/>
    <col min="15117" max="15117" width="14.28515625" style="455" bestFit="1" customWidth="1"/>
    <col min="15118" max="15360" width="9.140625" style="455"/>
    <col min="15361" max="15361" width="13" style="455" customWidth="1"/>
    <col min="15362" max="15362" width="17.5703125" style="455" bestFit="1" customWidth="1"/>
    <col min="15363" max="15363" width="14.28515625" style="455" bestFit="1" customWidth="1"/>
    <col min="15364" max="15364" width="19.7109375" style="455" bestFit="1" customWidth="1"/>
    <col min="15365" max="15365" width="14.28515625" style="455" bestFit="1" customWidth="1"/>
    <col min="15366" max="15366" width="14" style="455" customWidth="1"/>
    <col min="15367" max="15367" width="14.28515625" style="455" bestFit="1" customWidth="1"/>
    <col min="15368" max="15368" width="18" style="455" bestFit="1" customWidth="1"/>
    <col min="15369" max="15369" width="14.28515625" style="455" bestFit="1" customWidth="1"/>
    <col min="15370" max="15370" width="16.5703125" style="455" bestFit="1" customWidth="1"/>
    <col min="15371" max="15371" width="14.28515625" style="455" bestFit="1" customWidth="1"/>
    <col min="15372" max="15372" width="12.5703125" style="455" bestFit="1" customWidth="1"/>
    <col min="15373" max="15373" width="14.28515625" style="455" bestFit="1" customWidth="1"/>
    <col min="15374" max="15616" width="9.140625" style="455"/>
    <col min="15617" max="15617" width="13" style="455" customWidth="1"/>
    <col min="15618" max="15618" width="17.5703125" style="455" bestFit="1" customWidth="1"/>
    <col min="15619" max="15619" width="14.28515625" style="455" bestFit="1" customWidth="1"/>
    <col min="15620" max="15620" width="19.7109375" style="455" bestFit="1" customWidth="1"/>
    <col min="15621" max="15621" width="14.28515625" style="455" bestFit="1" customWidth="1"/>
    <col min="15622" max="15622" width="14" style="455" customWidth="1"/>
    <col min="15623" max="15623" width="14.28515625" style="455" bestFit="1" customWidth="1"/>
    <col min="15624" max="15624" width="18" style="455" bestFit="1" customWidth="1"/>
    <col min="15625" max="15625" width="14.28515625" style="455" bestFit="1" customWidth="1"/>
    <col min="15626" max="15626" width="16.5703125" style="455" bestFit="1" customWidth="1"/>
    <col min="15627" max="15627" width="14.28515625" style="455" bestFit="1" customWidth="1"/>
    <col min="15628" max="15628" width="12.5703125" style="455" bestFit="1" customWidth="1"/>
    <col min="15629" max="15629" width="14.28515625" style="455" bestFit="1" customWidth="1"/>
    <col min="15630" max="15872" width="9.140625" style="455"/>
    <col min="15873" max="15873" width="13" style="455" customWidth="1"/>
    <col min="15874" max="15874" width="17.5703125" style="455" bestFit="1" customWidth="1"/>
    <col min="15875" max="15875" width="14.28515625" style="455" bestFit="1" customWidth="1"/>
    <col min="15876" max="15876" width="19.7109375" style="455" bestFit="1" customWidth="1"/>
    <col min="15877" max="15877" width="14.28515625" style="455" bestFit="1" customWidth="1"/>
    <col min="15878" max="15878" width="14" style="455" customWidth="1"/>
    <col min="15879" max="15879" width="14.28515625" style="455" bestFit="1" customWidth="1"/>
    <col min="15880" max="15880" width="18" style="455" bestFit="1" customWidth="1"/>
    <col min="15881" max="15881" width="14.28515625" style="455" bestFit="1" customWidth="1"/>
    <col min="15882" max="15882" width="16.5703125" style="455" bestFit="1" customWidth="1"/>
    <col min="15883" max="15883" width="14.28515625" style="455" bestFit="1" customWidth="1"/>
    <col min="15884" max="15884" width="12.5703125" style="455" bestFit="1" customWidth="1"/>
    <col min="15885" max="15885" width="14.28515625" style="455" bestFit="1" customWidth="1"/>
    <col min="15886" max="16128" width="9.140625" style="455"/>
    <col min="16129" max="16129" width="13" style="455" customWidth="1"/>
    <col min="16130" max="16130" width="17.5703125" style="455" bestFit="1" customWidth="1"/>
    <col min="16131" max="16131" width="14.28515625" style="455" bestFit="1" customWidth="1"/>
    <col min="16132" max="16132" width="19.7109375" style="455" bestFit="1" customWidth="1"/>
    <col min="16133" max="16133" width="14.28515625" style="455" bestFit="1" customWidth="1"/>
    <col min="16134" max="16134" width="14" style="455" customWidth="1"/>
    <col min="16135" max="16135" width="14.28515625" style="455" bestFit="1" customWidth="1"/>
    <col min="16136" max="16136" width="18" style="455" bestFit="1" customWidth="1"/>
    <col min="16137" max="16137" width="14.28515625" style="455" bestFit="1" customWidth="1"/>
    <col min="16138" max="16138" width="16.5703125" style="455" bestFit="1" customWidth="1"/>
    <col min="16139" max="16139" width="14.28515625" style="455" bestFit="1" customWidth="1"/>
    <col min="16140" max="16140" width="12.5703125" style="455" bestFit="1" customWidth="1"/>
    <col min="16141" max="16141" width="14.28515625" style="455" bestFit="1" customWidth="1"/>
    <col min="16142" max="16384" width="9.140625" style="455"/>
  </cols>
  <sheetData>
    <row r="1" spans="1:13">
      <c r="A1" s="2139" t="s">
        <v>1278</v>
      </c>
      <c r="B1" s="2139"/>
      <c r="C1" s="2139"/>
      <c r="D1" s="2139"/>
      <c r="E1" s="2139"/>
      <c r="F1" s="2139"/>
      <c r="G1" s="2139"/>
      <c r="H1" s="2139"/>
      <c r="I1" s="2139"/>
      <c r="J1" s="2139"/>
      <c r="K1" s="2139"/>
      <c r="L1" s="2139"/>
      <c r="M1" s="2139"/>
    </row>
    <row r="2" spans="1:13">
      <c r="A2" s="2139" t="s">
        <v>103</v>
      </c>
      <c r="B2" s="2139"/>
      <c r="C2" s="2139"/>
      <c r="D2" s="2139"/>
      <c r="E2" s="2139"/>
      <c r="F2" s="2139"/>
      <c r="G2" s="2139"/>
      <c r="H2" s="2139"/>
      <c r="I2" s="2139"/>
      <c r="J2" s="2139"/>
      <c r="K2" s="2139"/>
      <c r="L2" s="2139"/>
      <c r="M2" s="2139"/>
    </row>
    <row r="3" spans="1:13" ht="16.5" thickBot="1">
      <c r="A3" s="1429"/>
      <c r="B3" s="1429"/>
      <c r="C3" s="1429"/>
      <c r="D3" s="1429"/>
      <c r="E3" s="1429"/>
      <c r="F3" s="1429"/>
      <c r="G3" s="1429"/>
      <c r="H3" s="1429"/>
      <c r="I3" s="1429"/>
      <c r="J3" s="2182"/>
      <c r="K3" s="2182"/>
      <c r="L3" s="2182" t="s">
        <v>48</v>
      </c>
      <c r="M3" s="2182"/>
    </row>
    <row r="4" spans="1:13" ht="25.5" customHeight="1" thickTop="1">
      <c r="A4" s="2142" t="s">
        <v>639</v>
      </c>
      <c r="B4" s="2184" t="s">
        <v>1279</v>
      </c>
      <c r="C4" s="2185"/>
      <c r="D4" s="2185"/>
      <c r="E4" s="2185"/>
      <c r="F4" s="2185"/>
      <c r="G4" s="2186"/>
      <c r="H4" s="2185" t="s">
        <v>1280</v>
      </c>
      <c r="I4" s="2185"/>
      <c r="J4" s="2185"/>
      <c r="K4" s="2185"/>
      <c r="L4" s="2185"/>
      <c r="M4" s="2187"/>
    </row>
    <row r="5" spans="1:13" ht="25.5" customHeight="1">
      <c r="A5" s="2183"/>
      <c r="B5" s="2188" t="s">
        <v>4</v>
      </c>
      <c r="C5" s="2189"/>
      <c r="D5" s="2188" t="s">
        <v>33</v>
      </c>
      <c r="E5" s="2189"/>
      <c r="F5" s="2190" t="s">
        <v>110</v>
      </c>
      <c r="G5" s="2189"/>
      <c r="H5" s="2177" t="s">
        <v>4</v>
      </c>
      <c r="I5" s="2177"/>
      <c r="J5" s="2178" t="s">
        <v>33</v>
      </c>
      <c r="K5" s="2179"/>
      <c r="L5" s="2178" t="s">
        <v>110</v>
      </c>
      <c r="M5" s="2180"/>
    </row>
    <row r="6" spans="1:13" ht="25.5" customHeight="1" thickBot="1">
      <c r="A6" s="2183"/>
      <c r="B6" s="1430" t="s">
        <v>3</v>
      </c>
      <c r="C6" s="1431" t="s">
        <v>1281</v>
      </c>
      <c r="D6" s="1432" t="s">
        <v>3</v>
      </c>
      <c r="E6" s="1431" t="s">
        <v>1281</v>
      </c>
      <c r="F6" s="1431" t="s">
        <v>3</v>
      </c>
      <c r="G6" s="1431" t="s">
        <v>1281</v>
      </c>
      <c r="H6" s="1433" t="s">
        <v>3</v>
      </c>
      <c r="I6" s="1434" t="s">
        <v>1281</v>
      </c>
      <c r="J6" s="1430" t="s">
        <v>3</v>
      </c>
      <c r="K6" s="1431" t="s">
        <v>1281</v>
      </c>
      <c r="L6" s="1430" t="s">
        <v>3</v>
      </c>
      <c r="M6" s="1435" t="s">
        <v>1281</v>
      </c>
    </row>
    <row r="7" spans="1:13" ht="25.5" customHeight="1">
      <c r="A7" s="1436" t="s">
        <v>293</v>
      </c>
      <c r="B7" s="1437">
        <v>74532.06</v>
      </c>
      <c r="C7" s="1438">
        <v>0.82350000000000001</v>
      </c>
      <c r="D7" s="1437">
        <v>35750</v>
      </c>
      <c r="E7" s="1439">
        <v>0.28740629370629367</v>
      </c>
      <c r="F7" s="1440">
        <v>67999</v>
      </c>
      <c r="G7" s="1439">
        <v>1.8801234929925437</v>
      </c>
      <c r="H7" s="1441">
        <v>26350.12</v>
      </c>
      <c r="I7" s="1442">
        <v>3.1572</v>
      </c>
      <c r="J7" s="1443">
        <v>7000</v>
      </c>
      <c r="K7" s="1444">
        <v>3.5605727142857146</v>
      </c>
      <c r="L7" s="1445">
        <v>5770</v>
      </c>
      <c r="M7" s="1446">
        <v>4.3208799999999998</v>
      </c>
    </row>
    <row r="8" spans="1:13" ht="25.5" customHeight="1">
      <c r="A8" s="1447" t="s">
        <v>294</v>
      </c>
      <c r="B8" s="1448">
        <v>93260.44</v>
      </c>
      <c r="C8" s="1449">
        <v>2.56</v>
      </c>
      <c r="D8" s="1448">
        <v>58180.9</v>
      </c>
      <c r="E8" s="1450">
        <v>0.39290000000000003</v>
      </c>
      <c r="F8" s="1451">
        <v>141080</v>
      </c>
      <c r="G8" s="1450">
        <v>1.6778837822512049</v>
      </c>
      <c r="H8" s="1452">
        <v>19240.13</v>
      </c>
      <c r="I8" s="1453">
        <v>3.5777000000000001</v>
      </c>
      <c r="J8" s="1347">
        <v>80</v>
      </c>
      <c r="K8" s="1454">
        <v>4.25</v>
      </c>
      <c r="L8" s="1348">
        <v>9640</v>
      </c>
      <c r="M8" s="1455">
        <v>3.5541865145228209</v>
      </c>
    </row>
    <row r="9" spans="1:13" ht="25.5" customHeight="1">
      <c r="A9" s="1447" t="s">
        <v>295</v>
      </c>
      <c r="B9" s="1456">
        <v>112777.51000000001</v>
      </c>
      <c r="C9" s="1449">
        <v>3.2654353261213163</v>
      </c>
      <c r="D9" s="1448">
        <v>108468.29</v>
      </c>
      <c r="E9" s="1450">
        <v>1.1338999999999999</v>
      </c>
      <c r="F9" s="1451">
        <v>127788</v>
      </c>
      <c r="G9" s="1450">
        <v>1.8590500000000001</v>
      </c>
      <c r="H9" s="1457">
        <v>42780.54</v>
      </c>
      <c r="I9" s="1453">
        <v>4.1276929722252218</v>
      </c>
      <c r="J9" s="1347">
        <v>0</v>
      </c>
      <c r="K9" s="1454">
        <v>0</v>
      </c>
      <c r="L9" s="1348">
        <v>17030</v>
      </c>
      <c r="M9" s="1455">
        <v>3.4184600000000001</v>
      </c>
    </row>
    <row r="10" spans="1:13" ht="25.5" customHeight="1">
      <c r="A10" s="1447" t="s">
        <v>296</v>
      </c>
      <c r="B10" s="1456">
        <v>119761.42000000001</v>
      </c>
      <c r="C10" s="1449">
        <v>3.5897992254016362</v>
      </c>
      <c r="D10" s="1448">
        <v>118700.81</v>
      </c>
      <c r="E10" s="1450">
        <v>2.6753</v>
      </c>
      <c r="F10" s="1451">
        <v>85040</v>
      </c>
      <c r="G10" s="1450">
        <v>1.6787000000000001</v>
      </c>
      <c r="H10" s="1457">
        <v>32375.370000000003</v>
      </c>
      <c r="I10" s="1453">
        <v>5.0840074514360767</v>
      </c>
      <c r="J10" s="1347">
        <v>100</v>
      </c>
      <c r="K10" s="1454">
        <v>3.5</v>
      </c>
      <c r="L10" s="1348">
        <v>16245</v>
      </c>
      <c r="M10" s="1455">
        <v>3.7641</v>
      </c>
    </row>
    <row r="11" spans="1:13" ht="25.5" customHeight="1">
      <c r="A11" s="1447" t="s">
        <v>297</v>
      </c>
      <c r="B11" s="1456">
        <v>86370.65</v>
      </c>
      <c r="C11" s="1449">
        <v>2.672718214439743</v>
      </c>
      <c r="D11" s="1448">
        <v>122227.5</v>
      </c>
      <c r="E11" s="1450">
        <v>4.8301971251968672</v>
      </c>
      <c r="F11" s="1451">
        <v>142263.83000000005</v>
      </c>
      <c r="G11" s="1450">
        <v>1.1969024903247523</v>
      </c>
      <c r="H11" s="1458">
        <v>31129.22</v>
      </c>
      <c r="I11" s="1453">
        <v>5.2248389755991305</v>
      </c>
      <c r="J11" s="1347">
        <v>0.9</v>
      </c>
      <c r="K11" s="1454">
        <v>1.2</v>
      </c>
      <c r="L11" s="1348">
        <v>59394.070999999996</v>
      </c>
      <c r="M11" s="1455">
        <v>3.1235377859584537</v>
      </c>
    </row>
    <row r="12" spans="1:13" ht="25.5" customHeight="1">
      <c r="A12" s="1447" t="s">
        <v>298</v>
      </c>
      <c r="B12" s="1456">
        <v>108890.69</v>
      </c>
      <c r="C12" s="1449">
        <v>2.71</v>
      </c>
      <c r="D12" s="1448">
        <v>141951.71</v>
      </c>
      <c r="E12" s="1450">
        <v>4.4027000000000003</v>
      </c>
      <c r="F12" s="1451">
        <v>150727</v>
      </c>
      <c r="G12" s="1450">
        <v>2.839016408473598</v>
      </c>
      <c r="H12" s="1458">
        <v>46055.28</v>
      </c>
      <c r="I12" s="1453">
        <v>5.53</v>
      </c>
      <c r="J12" s="1347">
        <v>2450</v>
      </c>
      <c r="K12" s="1454">
        <v>5.1094999999999997</v>
      </c>
      <c r="L12" s="1348">
        <v>35749</v>
      </c>
      <c r="M12" s="1455">
        <v>3.3509934767406069</v>
      </c>
    </row>
    <row r="13" spans="1:13" ht="25.5" customHeight="1">
      <c r="A13" s="1447" t="s">
        <v>299</v>
      </c>
      <c r="B13" s="1456">
        <v>103429.5</v>
      </c>
      <c r="C13" s="1449">
        <v>4.1268000000000002</v>
      </c>
      <c r="D13" s="1448">
        <v>108882</v>
      </c>
      <c r="E13" s="1450">
        <v>4.3061999999999996</v>
      </c>
      <c r="F13" s="1451">
        <v>145859</v>
      </c>
      <c r="G13" s="1450">
        <v>5.8193062217621119</v>
      </c>
      <c r="H13" s="1458">
        <v>41950</v>
      </c>
      <c r="I13" s="1453">
        <v>7.0519999999999996</v>
      </c>
      <c r="J13" s="1459">
        <v>4750</v>
      </c>
      <c r="K13" s="1454">
        <v>5.3541999999999996</v>
      </c>
      <c r="L13" s="1460">
        <v>21736</v>
      </c>
      <c r="M13" s="1455">
        <v>4.5070550377254328</v>
      </c>
    </row>
    <row r="14" spans="1:13" ht="25.5" customHeight="1">
      <c r="A14" s="1447" t="s">
        <v>300</v>
      </c>
      <c r="B14" s="1448">
        <v>51465.06</v>
      </c>
      <c r="C14" s="1449">
        <v>0.89629999999999999</v>
      </c>
      <c r="D14" s="1448">
        <v>97952</v>
      </c>
      <c r="E14" s="1450">
        <v>4.8701999999999996</v>
      </c>
      <c r="F14" s="1451">
        <v>144722</v>
      </c>
      <c r="G14" s="1450">
        <v>5.1538275562803166</v>
      </c>
      <c r="H14" s="1458">
        <v>35965.33</v>
      </c>
      <c r="I14" s="1453">
        <v>7.9599000000000002</v>
      </c>
      <c r="J14" s="1459">
        <v>4820</v>
      </c>
      <c r="K14" s="1454">
        <v>5.7742000000000004</v>
      </c>
      <c r="L14" s="1460">
        <v>16539</v>
      </c>
      <c r="M14" s="1455">
        <v>4.8960012697261019</v>
      </c>
    </row>
    <row r="15" spans="1:13" ht="25.5" customHeight="1">
      <c r="A15" s="1447" t="s">
        <v>301</v>
      </c>
      <c r="B15" s="1448">
        <v>21562.539999999997</v>
      </c>
      <c r="C15" s="1449">
        <v>0.747</v>
      </c>
      <c r="D15" s="1448">
        <v>90757</v>
      </c>
      <c r="E15" s="1450">
        <v>4.1199000000000003</v>
      </c>
      <c r="F15" s="1451">
        <v>159520</v>
      </c>
      <c r="G15" s="1450">
        <v>5.2796798269809431</v>
      </c>
      <c r="H15" s="1451">
        <v>20935</v>
      </c>
      <c r="I15" s="1461">
        <v>7.2720000000000002</v>
      </c>
      <c r="J15" s="1459">
        <v>8210</v>
      </c>
      <c r="K15" s="1454">
        <v>5.7297000000000002</v>
      </c>
      <c r="L15" s="1460">
        <v>17229</v>
      </c>
      <c r="M15" s="1455">
        <v>5.061133472633351</v>
      </c>
    </row>
    <row r="16" spans="1:13" ht="25.5" customHeight="1">
      <c r="A16" s="1447" t="s">
        <v>302</v>
      </c>
      <c r="B16" s="1448">
        <v>118780.26</v>
      </c>
      <c r="C16" s="1449">
        <v>2.7259000000000002</v>
      </c>
      <c r="D16" s="1448">
        <v>89462</v>
      </c>
      <c r="E16" s="1450">
        <v>4.5331224005723101</v>
      </c>
      <c r="F16" s="1451"/>
      <c r="G16" s="1450"/>
      <c r="H16" s="1451">
        <v>25031.5</v>
      </c>
      <c r="I16" s="1461">
        <v>3.9184000000000001</v>
      </c>
      <c r="J16" s="1459">
        <v>7100</v>
      </c>
      <c r="K16" s="1454">
        <v>5.8808640845070421</v>
      </c>
      <c r="L16" s="1460"/>
      <c r="M16" s="1455"/>
    </row>
    <row r="17" spans="1:13" ht="25.5" customHeight="1">
      <c r="A17" s="1447" t="s">
        <v>303</v>
      </c>
      <c r="B17" s="1448">
        <v>115766.1</v>
      </c>
      <c r="C17" s="1449">
        <v>2.46</v>
      </c>
      <c r="D17" s="1448">
        <v>110063</v>
      </c>
      <c r="E17" s="1450">
        <v>4.1825550203065518</v>
      </c>
      <c r="F17" s="1451"/>
      <c r="G17" s="1450"/>
      <c r="H17" s="1451">
        <v>38970.300000000003</v>
      </c>
      <c r="I17" s="1461">
        <v>4.4800000000000004</v>
      </c>
      <c r="J17" s="1459">
        <v>8770</v>
      </c>
      <c r="K17" s="1454">
        <v>5.6951330672748011</v>
      </c>
      <c r="L17" s="1460"/>
      <c r="M17" s="1455"/>
    </row>
    <row r="18" spans="1:13" ht="25.5" customHeight="1" thickBot="1">
      <c r="A18" s="1462" t="s">
        <v>304</v>
      </c>
      <c r="B18" s="1463">
        <v>55440.06</v>
      </c>
      <c r="C18" s="1464">
        <v>0.6364510804822362</v>
      </c>
      <c r="D18" s="1463">
        <v>78919</v>
      </c>
      <c r="E18" s="1465">
        <v>2.9625572473041983</v>
      </c>
      <c r="F18" s="1466"/>
      <c r="G18" s="1465"/>
      <c r="H18" s="1466">
        <v>20234.22</v>
      </c>
      <c r="I18" s="1467">
        <v>4.4662400074724902</v>
      </c>
      <c r="J18" s="1468">
        <v>6150</v>
      </c>
      <c r="K18" s="1469">
        <v>5.4048780487804882</v>
      </c>
      <c r="L18" s="1470"/>
      <c r="M18" s="1471"/>
    </row>
    <row r="19" spans="1:13" ht="25.5" customHeight="1" thickBot="1">
      <c r="A19" s="1472" t="s">
        <v>647</v>
      </c>
      <c r="B19" s="1473">
        <f>SUM(B7:B18)</f>
        <v>1062036.29</v>
      </c>
      <c r="C19" s="1474">
        <v>2.6</v>
      </c>
      <c r="D19" s="1475">
        <f>SUM(D7:D18)</f>
        <v>1161314.21</v>
      </c>
      <c r="E19" s="1476">
        <v>3.54</v>
      </c>
      <c r="F19" s="1477">
        <f>SUM(F7:F18)</f>
        <v>1164998.83</v>
      </c>
      <c r="G19" s="1476"/>
      <c r="H19" s="1478">
        <f>SUM(H7:H18)</f>
        <v>381017.01</v>
      </c>
      <c r="I19" s="1479">
        <v>5.27</v>
      </c>
      <c r="J19" s="1475">
        <f>SUM(J7:J18)</f>
        <v>49430.9</v>
      </c>
      <c r="K19" s="1476">
        <v>5.33</v>
      </c>
      <c r="L19" s="1477">
        <f>SUM(L7:L18)</f>
        <v>199332.071</v>
      </c>
      <c r="M19" s="1480"/>
    </row>
    <row r="20" spans="1:13" ht="25.5" customHeight="1" thickTop="1">
      <c r="A20" s="2181" t="s">
        <v>1282</v>
      </c>
      <c r="B20" s="2181"/>
      <c r="C20" s="2181"/>
      <c r="D20" s="2181"/>
      <c r="E20" s="2181"/>
      <c r="F20" s="2181"/>
      <c r="G20" s="2181"/>
      <c r="H20" s="2181"/>
      <c r="I20" s="2181"/>
      <c r="J20" s="2181"/>
      <c r="K20" s="2181"/>
      <c r="L20" s="2181"/>
      <c r="M20" s="2181"/>
    </row>
    <row r="21" spans="1:13">
      <c r="A21" s="1481"/>
    </row>
    <row r="24" spans="1:13">
      <c r="J24" s="1482"/>
      <c r="K24" s="1482"/>
    </row>
    <row r="25" spans="1:13">
      <c r="B25" s="1483"/>
      <c r="K25" s="1482"/>
    </row>
    <row r="26" spans="1:13">
      <c r="J26" s="1484"/>
      <c r="K26" s="1482"/>
    </row>
    <row r="34" spans="4:8">
      <c r="D34" s="1482"/>
    </row>
    <row r="35" spans="4:8">
      <c r="D35" s="1482"/>
      <c r="H35" s="1482"/>
    </row>
    <row r="36" spans="4:8">
      <c r="D36" s="1482"/>
      <c r="H36" s="1482"/>
    </row>
  </sheetData>
  <mergeCells count="14">
    <mergeCell ref="H5:I5"/>
    <mergeCell ref="J5:K5"/>
    <mergeCell ref="L5:M5"/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</mergeCells>
  <pageMargins left="0.39370078740157483" right="0.39370078740157483" top="0.74803149606299213" bottom="0.74803149606299213" header="0.31496062992125984" footer="0.31496062992125984"/>
  <pageSetup scale="73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"/>
  <sheetViews>
    <sheetView zoomScaleSheetLayoutView="96" workbookViewId="0">
      <selection activeCell="M1" sqref="M1"/>
    </sheetView>
  </sheetViews>
  <sheetFormatPr defaultRowHeight="15.75"/>
  <cols>
    <col min="1" max="1" width="9.140625" style="626"/>
    <col min="2" max="2" width="21.28515625" style="626" customWidth="1"/>
    <col min="3" max="5" width="8.7109375" style="1486" bestFit="1" customWidth="1"/>
    <col min="6" max="6" width="10.7109375" style="1486" customWidth="1"/>
    <col min="7" max="11" width="8.7109375" style="1486" bestFit="1" customWidth="1"/>
    <col min="12" max="12" width="10.28515625" style="1486" customWidth="1"/>
    <col min="13" max="257" width="9.140625" style="1486"/>
    <col min="258" max="258" width="16.140625" style="1486" bestFit="1" customWidth="1"/>
    <col min="259" max="261" width="11" style="1486" customWidth="1"/>
    <col min="262" max="263" width="10.7109375" style="1486" customWidth="1"/>
    <col min="264" max="264" width="11.7109375" style="1486" customWidth="1"/>
    <col min="265" max="265" width="10.7109375" style="1486" customWidth="1"/>
    <col min="266" max="266" width="11.28515625" style="1486" customWidth="1"/>
    <col min="267" max="267" width="11.42578125" style="1486" customWidth="1"/>
    <col min="268" max="268" width="12.42578125" style="1486" customWidth="1"/>
    <col min="269" max="513" width="9.140625" style="1486"/>
    <col min="514" max="514" width="16.140625" style="1486" bestFit="1" customWidth="1"/>
    <col min="515" max="517" width="11" style="1486" customWidth="1"/>
    <col min="518" max="519" width="10.7109375" style="1486" customWidth="1"/>
    <col min="520" max="520" width="11.7109375" style="1486" customWidth="1"/>
    <col min="521" max="521" width="10.7109375" style="1486" customWidth="1"/>
    <col min="522" max="522" width="11.28515625" style="1486" customWidth="1"/>
    <col min="523" max="523" width="11.42578125" style="1486" customWidth="1"/>
    <col min="524" max="524" width="12.42578125" style="1486" customWidth="1"/>
    <col min="525" max="769" width="9.140625" style="1486"/>
    <col min="770" max="770" width="16.140625" style="1486" bestFit="1" customWidth="1"/>
    <col min="771" max="773" width="11" style="1486" customWidth="1"/>
    <col min="774" max="775" width="10.7109375" style="1486" customWidth="1"/>
    <col min="776" max="776" width="11.7109375" style="1486" customWidth="1"/>
    <col min="777" max="777" width="10.7109375" style="1486" customWidth="1"/>
    <col min="778" max="778" width="11.28515625" style="1486" customWidth="1"/>
    <col min="779" max="779" width="11.42578125" style="1486" customWidth="1"/>
    <col min="780" max="780" width="12.42578125" style="1486" customWidth="1"/>
    <col min="781" max="1025" width="9.140625" style="1486"/>
    <col min="1026" max="1026" width="16.140625" style="1486" bestFit="1" customWidth="1"/>
    <col min="1027" max="1029" width="11" style="1486" customWidth="1"/>
    <col min="1030" max="1031" width="10.7109375" style="1486" customWidth="1"/>
    <col min="1032" max="1032" width="11.7109375" style="1486" customWidth="1"/>
    <col min="1033" max="1033" width="10.7109375" style="1486" customWidth="1"/>
    <col min="1034" max="1034" width="11.28515625" style="1486" customWidth="1"/>
    <col min="1035" max="1035" width="11.42578125" style="1486" customWidth="1"/>
    <col min="1036" max="1036" width="12.42578125" style="1486" customWidth="1"/>
    <col min="1037" max="1281" width="9.140625" style="1486"/>
    <col min="1282" max="1282" width="16.140625" style="1486" bestFit="1" customWidth="1"/>
    <col min="1283" max="1285" width="11" style="1486" customWidth="1"/>
    <col min="1286" max="1287" width="10.7109375" style="1486" customWidth="1"/>
    <col min="1288" max="1288" width="11.7109375" style="1486" customWidth="1"/>
    <col min="1289" max="1289" width="10.7109375" style="1486" customWidth="1"/>
    <col min="1290" max="1290" width="11.28515625" style="1486" customWidth="1"/>
    <col min="1291" max="1291" width="11.42578125" style="1486" customWidth="1"/>
    <col min="1292" max="1292" width="12.42578125" style="1486" customWidth="1"/>
    <col min="1293" max="1537" width="9.140625" style="1486"/>
    <col min="1538" max="1538" width="16.140625" style="1486" bestFit="1" customWidth="1"/>
    <col min="1539" max="1541" width="11" style="1486" customWidth="1"/>
    <col min="1542" max="1543" width="10.7109375" style="1486" customWidth="1"/>
    <col min="1544" max="1544" width="11.7109375" style="1486" customWidth="1"/>
    <col min="1545" max="1545" width="10.7109375" style="1486" customWidth="1"/>
    <col min="1546" max="1546" width="11.28515625" style="1486" customWidth="1"/>
    <col min="1547" max="1547" width="11.42578125" style="1486" customWidth="1"/>
    <col min="1548" max="1548" width="12.42578125" style="1486" customWidth="1"/>
    <col min="1549" max="1793" width="9.140625" style="1486"/>
    <col min="1794" max="1794" width="16.140625" style="1486" bestFit="1" customWidth="1"/>
    <col min="1795" max="1797" width="11" style="1486" customWidth="1"/>
    <col min="1798" max="1799" width="10.7109375" style="1486" customWidth="1"/>
    <col min="1800" max="1800" width="11.7109375" style="1486" customWidth="1"/>
    <col min="1801" max="1801" width="10.7109375" style="1486" customWidth="1"/>
    <col min="1802" max="1802" width="11.28515625" style="1486" customWidth="1"/>
    <col min="1803" max="1803" width="11.42578125" style="1486" customWidth="1"/>
    <col min="1804" max="1804" width="12.42578125" style="1486" customWidth="1"/>
    <col min="1805" max="2049" width="9.140625" style="1486"/>
    <col min="2050" max="2050" width="16.140625" style="1486" bestFit="1" customWidth="1"/>
    <col min="2051" max="2053" width="11" style="1486" customWidth="1"/>
    <col min="2054" max="2055" width="10.7109375" style="1486" customWidth="1"/>
    <col min="2056" max="2056" width="11.7109375" style="1486" customWidth="1"/>
    <col min="2057" max="2057" width="10.7109375" style="1486" customWidth="1"/>
    <col min="2058" max="2058" width="11.28515625" style="1486" customWidth="1"/>
    <col min="2059" max="2059" width="11.42578125" style="1486" customWidth="1"/>
    <col min="2060" max="2060" width="12.42578125" style="1486" customWidth="1"/>
    <col min="2061" max="2305" width="9.140625" style="1486"/>
    <col min="2306" max="2306" width="16.140625" style="1486" bestFit="1" customWidth="1"/>
    <col min="2307" max="2309" width="11" style="1486" customWidth="1"/>
    <col min="2310" max="2311" width="10.7109375" style="1486" customWidth="1"/>
    <col min="2312" max="2312" width="11.7109375" style="1486" customWidth="1"/>
    <col min="2313" max="2313" width="10.7109375" style="1486" customWidth="1"/>
    <col min="2314" max="2314" width="11.28515625" style="1486" customWidth="1"/>
    <col min="2315" max="2315" width="11.42578125" style="1486" customWidth="1"/>
    <col min="2316" max="2316" width="12.42578125" style="1486" customWidth="1"/>
    <col min="2317" max="2561" width="9.140625" style="1486"/>
    <col min="2562" max="2562" width="16.140625" style="1486" bestFit="1" customWidth="1"/>
    <col min="2563" max="2565" width="11" style="1486" customWidth="1"/>
    <col min="2566" max="2567" width="10.7109375" style="1486" customWidth="1"/>
    <col min="2568" max="2568" width="11.7109375" style="1486" customWidth="1"/>
    <col min="2569" max="2569" width="10.7109375" style="1486" customWidth="1"/>
    <col min="2570" max="2570" width="11.28515625" style="1486" customWidth="1"/>
    <col min="2571" max="2571" width="11.42578125" style="1486" customWidth="1"/>
    <col min="2572" max="2572" width="12.42578125" style="1486" customWidth="1"/>
    <col min="2573" max="2817" width="9.140625" style="1486"/>
    <col min="2818" max="2818" width="16.140625" style="1486" bestFit="1" customWidth="1"/>
    <col min="2819" max="2821" width="11" style="1486" customWidth="1"/>
    <col min="2822" max="2823" width="10.7109375" style="1486" customWidth="1"/>
    <col min="2824" max="2824" width="11.7109375" style="1486" customWidth="1"/>
    <col min="2825" max="2825" width="10.7109375" style="1486" customWidth="1"/>
    <col min="2826" max="2826" width="11.28515625" style="1486" customWidth="1"/>
    <col min="2827" max="2827" width="11.42578125" style="1486" customWidth="1"/>
    <col min="2828" max="2828" width="12.42578125" style="1486" customWidth="1"/>
    <col min="2829" max="3073" width="9.140625" style="1486"/>
    <col min="3074" max="3074" width="16.140625" style="1486" bestFit="1" customWidth="1"/>
    <col min="3075" max="3077" width="11" style="1486" customWidth="1"/>
    <col min="3078" max="3079" width="10.7109375" style="1486" customWidth="1"/>
    <col min="3080" max="3080" width="11.7109375" style="1486" customWidth="1"/>
    <col min="3081" max="3081" width="10.7109375" style="1486" customWidth="1"/>
    <col min="3082" max="3082" width="11.28515625" style="1486" customWidth="1"/>
    <col min="3083" max="3083" width="11.42578125" style="1486" customWidth="1"/>
    <col min="3084" max="3084" width="12.42578125" style="1486" customWidth="1"/>
    <col min="3085" max="3329" width="9.140625" style="1486"/>
    <col min="3330" max="3330" width="16.140625" style="1486" bestFit="1" customWidth="1"/>
    <col min="3331" max="3333" width="11" style="1486" customWidth="1"/>
    <col min="3334" max="3335" width="10.7109375" style="1486" customWidth="1"/>
    <col min="3336" max="3336" width="11.7109375" style="1486" customWidth="1"/>
    <col min="3337" max="3337" width="10.7109375" style="1486" customWidth="1"/>
    <col min="3338" max="3338" width="11.28515625" style="1486" customWidth="1"/>
    <col min="3339" max="3339" width="11.42578125" style="1486" customWidth="1"/>
    <col min="3340" max="3340" width="12.42578125" style="1486" customWidth="1"/>
    <col min="3341" max="3585" width="9.140625" style="1486"/>
    <col min="3586" max="3586" width="16.140625" style="1486" bestFit="1" customWidth="1"/>
    <col min="3587" max="3589" width="11" style="1486" customWidth="1"/>
    <col min="3590" max="3591" width="10.7109375" style="1486" customWidth="1"/>
    <col min="3592" max="3592" width="11.7109375" style="1486" customWidth="1"/>
    <col min="3593" max="3593" width="10.7109375" style="1486" customWidth="1"/>
    <col min="3594" max="3594" width="11.28515625" style="1486" customWidth="1"/>
    <col min="3595" max="3595" width="11.42578125" style="1486" customWidth="1"/>
    <col min="3596" max="3596" width="12.42578125" style="1486" customWidth="1"/>
    <col min="3597" max="3841" width="9.140625" style="1486"/>
    <col min="3842" max="3842" width="16.140625" style="1486" bestFit="1" customWidth="1"/>
    <col min="3843" max="3845" width="11" style="1486" customWidth="1"/>
    <col min="3846" max="3847" width="10.7109375" style="1486" customWidth="1"/>
    <col min="3848" max="3848" width="11.7109375" style="1486" customWidth="1"/>
    <col min="3849" max="3849" width="10.7109375" style="1486" customWidth="1"/>
    <col min="3850" max="3850" width="11.28515625" style="1486" customWidth="1"/>
    <col min="3851" max="3851" width="11.42578125" style="1486" customWidth="1"/>
    <col min="3852" max="3852" width="12.42578125" style="1486" customWidth="1"/>
    <col min="3853" max="4097" width="9.140625" style="1486"/>
    <col min="4098" max="4098" width="16.140625" style="1486" bestFit="1" customWidth="1"/>
    <col min="4099" max="4101" width="11" style="1486" customWidth="1"/>
    <col min="4102" max="4103" width="10.7109375" style="1486" customWidth="1"/>
    <col min="4104" max="4104" width="11.7109375" style="1486" customWidth="1"/>
    <col min="4105" max="4105" width="10.7109375" style="1486" customWidth="1"/>
    <col min="4106" max="4106" width="11.28515625" style="1486" customWidth="1"/>
    <col min="4107" max="4107" width="11.42578125" style="1486" customWidth="1"/>
    <col min="4108" max="4108" width="12.42578125" style="1486" customWidth="1"/>
    <col min="4109" max="4353" width="9.140625" style="1486"/>
    <col min="4354" max="4354" width="16.140625" style="1486" bestFit="1" customWidth="1"/>
    <col min="4355" max="4357" width="11" style="1486" customWidth="1"/>
    <col min="4358" max="4359" width="10.7109375" style="1486" customWidth="1"/>
    <col min="4360" max="4360" width="11.7109375" style="1486" customWidth="1"/>
    <col min="4361" max="4361" width="10.7109375" style="1486" customWidth="1"/>
    <col min="4362" max="4362" width="11.28515625" style="1486" customWidth="1"/>
    <col min="4363" max="4363" width="11.42578125" style="1486" customWidth="1"/>
    <col min="4364" max="4364" width="12.42578125" style="1486" customWidth="1"/>
    <col min="4365" max="4609" width="9.140625" style="1486"/>
    <col min="4610" max="4610" width="16.140625" style="1486" bestFit="1" customWidth="1"/>
    <col min="4611" max="4613" width="11" style="1486" customWidth="1"/>
    <col min="4614" max="4615" width="10.7109375" style="1486" customWidth="1"/>
    <col min="4616" max="4616" width="11.7109375" style="1486" customWidth="1"/>
    <col min="4617" max="4617" width="10.7109375" style="1486" customWidth="1"/>
    <col min="4618" max="4618" width="11.28515625" style="1486" customWidth="1"/>
    <col min="4619" max="4619" width="11.42578125" style="1486" customWidth="1"/>
    <col min="4620" max="4620" width="12.42578125" style="1486" customWidth="1"/>
    <col min="4621" max="4865" width="9.140625" style="1486"/>
    <col min="4866" max="4866" width="16.140625" style="1486" bestFit="1" customWidth="1"/>
    <col min="4867" max="4869" width="11" style="1486" customWidth="1"/>
    <col min="4870" max="4871" width="10.7109375" style="1486" customWidth="1"/>
    <col min="4872" max="4872" width="11.7109375" style="1486" customWidth="1"/>
    <col min="4873" max="4873" width="10.7109375" style="1486" customWidth="1"/>
    <col min="4874" max="4874" width="11.28515625" style="1486" customWidth="1"/>
    <col min="4875" max="4875" width="11.42578125" style="1486" customWidth="1"/>
    <col min="4876" max="4876" width="12.42578125" style="1486" customWidth="1"/>
    <col min="4877" max="5121" width="9.140625" style="1486"/>
    <col min="5122" max="5122" width="16.140625" style="1486" bestFit="1" customWidth="1"/>
    <col min="5123" max="5125" width="11" style="1486" customWidth="1"/>
    <col min="5126" max="5127" width="10.7109375" style="1486" customWidth="1"/>
    <col min="5128" max="5128" width="11.7109375" style="1486" customWidth="1"/>
    <col min="5129" max="5129" width="10.7109375" style="1486" customWidth="1"/>
    <col min="5130" max="5130" width="11.28515625" style="1486" customWidth="1"/>
    <col min="5131" max="5131" width="11.42578125" style="1486" customWidth="1"/>
    <col min="5132" max="5132" width="12.42578125" style="1486" customWidth="1"/>
    <col min="5133" max="5377" width="9.140625" style="1486"/>
    <col min="5378" max="5378" width="16.140625" style="1486" bestFit="1" customWidth="1"/>
    <col min="5379" max="5381" width="11" style="1486" customWidth="1"/>
    <col min="5382" max="5383" width="10.7109375" style="1486" customWidth="1"/>
    <col min="5384" max="5384" width="11.7109375" style="1486" customWidth="1"/>
    <col min="5385" max="5385" width="10.7109375" style="1486" customWidth="1"/>
    <col min="5386" max="5386" width="11.28515625" style="1486" customWidth="1"/>
    <col min="5387" max="5387" width="11.42578125" style="1486" customWidth="1"/>
    <col min="5388" max="5388" width="12.42578125" style="1486" customWidth="1"/>
    <col min="5389" max="5633" width="9.140625" style="1486"/>
    <col min="5634" max="5634" width="16.140625" style="1486" bestFit="1" customWidth="1"/>
    <col min="5635" max="5637" width="11" style="1486" customWidth="1"/>
    <col min="5638" max="5639" width="10.7109375" style="1486" customWidth="1"/>
    <col min="5640" max="5640" width="11.7109375" style="1486" customWidth="1"/>
    <col min="5641" max="5641" width="10.7109375" style="1486" customWidth="1"/>
    <col min="5642" max="5642" width="11.28515625" style="1486" customWidth="1"/>
    <col min="5643" max="5643" width="11.42578125" style="1486" customWidth="1"/>
    <col min="5644" max="5644" width="12.42578125" style="1486" customWidth="1"/>
    <col min="5645" max="5889" width="9.140625" style="1486"/>
    <col min="5890" max="5890" width="16.140625" style="1486" bestFit="1" customWidth="1"/>
    <col min="5891" max="5893" width="11" style="1486" customWidth="1"/>
    <col min="5894" max="5895" width="10.7109375" style="1486" customWidth="1"/>
    <col min="5896" max="5896" width="11.7109375" style="1486" customWidth="1"/>
    <col min="5897" max="5897" width="10.7109375" style="1486" customWidth="1"/>
    <col min="5898" max="5898" width="11.28515625" style="1486" customWidth="1"/>
    <col min="5899" max="5899" width="11.42578125" style="1486" customWidth="1"/>
    <col min="5900" max="5900" width="12.42578125" style="1486" customWidth="1"/>
    <col min="5901" max="6145" width="9.140625" style="1486"/>
    <col min="6146" max="6146" width="16.140625" style="1486" bestFit="1" customWidth="1"/>
    <col min="6147" max="6149" width="11" style="1486" customWidth="1"/>
    <col min="6150" max="6151" width="10.7109375" style="1486" customWidth="1"/>
    <col min="6152" max="6152" width="11.7109375" style="1486" customWidth="1"/>
    <col min="6153" max="6153" width="10.7109375" style="1486" customWidth="1"/>
    <col min="6154" max="6154" width="11.28515625" style="1486" customWidth="1"/>
    <col min="6155" max="6155" width="11.42578125" style="1486" customWidth="1"/>
    <col min="6156" max="6156" width="12.42578125" style="1486" customWidth="1"/>
    <col min="6157" max="6401" width="9.140625" style="1486"/>
    <col min="6402" max="6402" width="16.140625" style="1486" bestFit="1" customWidth="1"/>
    <col min="6403" max="6405" width="11" style="1486" customWidth="1"/>
    <col min="6406" max="6407" width="10.7109375" style="1486" customWidth="1"/>
    <col min="6408" max="6408" width="11.7109375" style="1486" customWidth="1"/>
    <col min="6409" max="6409" width="10.7109375" style="1486" customWidth="1"/>
    <col min="6410" max="6410" width="11.28515625" style="1486" customWidth="1"/>
    <col min="6411" max="6411" width="11.42578125" style="1486" customWidth="1"/>
    <col min="6412" max="6412" width="12.42578125" style="1486" customWidth="1"/>
    <col min="6413" max="6657" width="9.140625" style="1486"/>
    <col min="6658" max="6658" width="16.140625" style="1486" bestFit="1" customWidth="1"/>
    <col min="6659" max="6661" width="11" style="1486" customWidth="1"/>
    <col min="6662" max="6663" width="10.7109375" style="1486" customWidth="1"/>
    <col min="6664" max="6664" width="11.7109375" style="1486" customWidth="1"/>
    <col min="6665" max="6665" width="10.7109375" style="1486" customWidth="1"/>
    <col min="6666" max="6666" width="11.28515625" style="1486" customWidth="1"/>
    <col min="6667" max="6667" width="11.42578125" style="1486" customWidth="1"/>
    <col min="6668" max="6668" width="12.42578125" style="1486" customWidth="1"/>
    <col min="6669" max="6913" width="9.140625" style="1486"/>
    <col min="6914" max="6914" width="16.140625" style="1486" bestFit="1" customWidth="1"/>
    <col min="6915" max="6917" width="11" style="1486" customWidth="1"/>
    <col min="6918" max="6919" width="10.7109375" style="1486" customWidth="1"/>
    <col min="6920" max="6920" width="11.7109375" style="1486" customWidth="1"/>
    <col min="6921" max="6921" width="10.7109375" style="1486" customWidth="1"/>
    <col min="6922" max="6922" width="11.28515625" style="1486" customWidth="1"/>
    <col min="6923" max="6923" width="11.42578125" style="1486" customWidth="1"/>
    <col min="6924" max="6924" width="12.42578125" style="1486" customWidth="1"/>
    <col min="6925" max="7169" width="9.140625" style="1486"/>
    <col min="7170" max="7170" width="16.140625" style="1486" bestFit="1" customWidth="1"/>
    <col min="7171" max="7173" width="11" style="1486" customWidth="1"/>
    <col min="7174" max="7175" width="10.7109375" style="1486" customWidth="1"/>
    <col min="7176" max="7176" width="11.7109375" style="1486" customWidth="1"/>
    <col min="7177" max="7177" width="10.7109375" style="1486" customWidth="1"/>
    <col min="7178" max="7178" width="11.28515625" style="1486" customWidth="1"/>
    <col min="7179" max="7179" width="11.42578125" style="1486" customWidth="1"/>
    <col min="7180" max="7180" width="12.42578125" style="1486" customWidth="1"/>
    <col min="7181" max="7425" width="9.140625" style="1486"/>
    <col min="7426" max="7426" width="16.140625" style="1486" bestFit="1" customWidth="1"/>
    <col min="7427" max="7429" width="11" style="1486" customWidth="1"/>
    <col min="7430" max="7431" width="10.7109375" style="1486" customWidth="1"/>
    <col min="7432" max="7432" width="11.7109375" style="1486" customWidth="1"/>
    <col min="7433" max="7433" width="10.7109375" style="1486" customWidth="1"/>
    <col min="7434" max="7434" width="11.28515625" style="1486" customWidth="1"/>
    <col min="7435" max="7435" width="11.42578125" style="1486" customWidth="1"/>
    <col min="7436" max="7436" width="12.42578125" style="1486" customWidth="1"/>
    <col min="7437" max="7681" width="9.140625" style="1486"/>
    <col min="7682" max="7682" width="16.140625" style="1486" bestFit="1" customWidth="1"/>
    <col min="7683" max="7685" width="11" style="1486" customWidth="1"/>
    <col min="7686" max="7687" width="10.7109375" style="1486" customWidth="1"/>
    <col min="7688" max="7688" width="11.7109375" style="1486" customWidth="1"/>
    <col min="7689" max="7689" width="10.7109375" style="1486" customWidth="1"/>
    <col min="7690" max="7690" width="11.28515625" style="1486" customWidth="1"/>
    <col min="7691" max="7691" width="11.42578125" style="1486" customWidth="1"/>
    <col min="7692" max="7692" width="12.42578125" style="1486" customWidth="1"/>
    <col min="7693" max="7937" width="9.140625" style="1486"/>
    <col min="7938" max="7938" width="16.140625" style="1486" bestFit="1" customWidth="1"/>
    <col min="7939" max="7941" width="11" style="1486" customWidth="1"/>
    <col min="7942" max="7943" width="10.7109375" style="1486" customWidth="1"/>
    <col min="7944" max="7944" width="11.7109375" style="1486" customWidth="1"/>
    <col min="7945" max="7945" width="10.7109375" style="1486" customWidth="1"/>
    <col min="7946" max="7946" width="11.28515625" style="1486" customWidth="1"/>
    <col min="7947" max="7947" width="11.42578125" style="1486" customWidth="1"/>
    <col min="7948" max="7948" width="12.42578125" style="1486" customWidth="1"/>
    <col min="7949" max="8193" width="9.140625" style="1486"/>
    <col min="8194" max="8194" width="16.140625" style="1486" bestFit="1" customWidth="1"/>
    <col min="8195" max="8197" width="11" style="1486" customWidth="1"/>
    <col min="8198" max="8199" width="10.7109375" style="1486" customWidth="1"/>
    <col min="8200" max="8200" width="11.7109375" style="1486" customWidth="1"/>
    <col min="8201" max="8201" width="10.7109375" style="1486" customWidth="1"/>
    <col min="8202" max="8202" width="11.28515625" style="1486" customWidth="1"/>
    <col min="8203" max="8203" width="11.42578125" style="1486" customWidth="1"/>
    <col min="8204" max="8204" width="12.42578125" style="1486" customWidth="1"/>
    <col min="8205" max="8449" width="9.140625" style="1486"/>
    <col min="8450" max="8450" width="16.140625" style="1486" bestFit="1" customWidth="1"/>
    <col min="8451" max="8453" width="11" style="1486" customWidth="1"/>
    <col min="8454" max="8455" width="10.7109375" style="1486" customWidth="1"/>
    <col min="8456" max="8456" width="11.7109375" style="1486" customWidth="1"/>
    <col min="8457" max="8457" width="10.7109375" style="1486" customWidth="1"/>
    <col min="8458" max="8458" width="11.28515625" style="1486" customWidth="1"/>
    <col min="8459" max="8459" width="11.42578125" style="1486" customWidth="1"/>
    <col min="8460" max="8460" width="12.42578125" style="1486" customWidth="1"/>
    <col min="8461" max="8705" width="9.140625" style="1486"/>
    <col min="8706" max="8706" width="16.140625" style="1486" bestFit="1" customWidth="1"/>
    <col min="8707" max="8709" width="11" style="1486" customWidth="1"/>
    <col min="8710" max="8711" width="10.7109375" style="1486" customWidth="1"/>
    <col min="8712" max="8712" width="11.7109375" style="1486" customWidth="1"/>
    <col min="8713" max="8713" width="10.7109375" style="1486" customWidth="1"/>
    <col min="8714" max="8714" width="11.28515625" style="1486" customWidth="1"/>
    <col min="8715" max="8715" width="11.42578125" style="1486" customWidth="1"/>
    <col min="8716" max="8716" width="12.42578125" style="1486" customWidth="1"/>
    <col min="8717" max="8961" width="9.140625" style="1486"/>
    <col min="8962" max="8962" width="16.140625" style="1486" bestFit="1" customWidth="1"/>
    <col min="8963" max="8965" width="11" style="1486" customWidth="1"/>
    <col min="8966" max="8967" width="10.7109375" style="1486" customWidth="1"/>
    <col min="8968" max="8968" width="11.7109375" style="1486" customWidth="1"/>
    <col min="8969" max="8969" width="10.7109375" style="1486" customWidth="1"/>
    <col min="8970" max="8970" width="11.28515625" style="1486" customWidth="1"/>
    <col min="8971" max="8971" width="11.42578125" style="1486" customWidth="1"/>
    <col min="8972" max="8972" width="12.42578125" style="1486" customWidth="1"/>
    <col min="8973" max="9217" width="9.140625" style="1486"/>
    <col min="9218" max="9218" width="16.140625" style="1486" bestFit="1" customWidth="1"/>
    <col min="9219" max="9221" width="11" style="1486" customWidth="1"/>
    <col min="9222" max="9223" width="10.7109375" style="1486" customWidth="1"/>
    <col min="9224" max="9224" width="11.7109375" style="1486" customWidth="1"/>
    <col min="9225" max="9225" width="10.7109375" style="1486" customWidth="1"/>
    <col min="9226" max="9226" width="11.28515625" style="1486" customWidth="1"/>
    <col min="9227" max="9227" width="11.42578125" style="1486" customWidth="1"/>
    <col min="9228" max="9228" width="12.42578125" style="1486" customWidth="1"/>
    <col min="9229" max="9473" width="9.140625" style="1486"/>
    <col min="9474" max="9474" width="16.140625" style="1486" bestFit="1" customWidth="1"/>
    <col min="9475" max="9477" width="11" style="1486" customWidth="1"/>
    <col min="9478" max="9479" width="10.7109375" style="1486" customWidth="1"/>
    <col min="9480" max="9480" width="11.7109375" style="1486" customWidth="1"/>
    <col min="9481" max="9481" width="10.7109375" style="1486" customWidth="1"/>
    <col min="9482" max="9482" width="11.28515625" style="1486" customWidth="1"/>
    <col min="9483" max="9483" width="11.42578125" style="1486" customWidth="1"/>
    <col min="9484" max="9484" width="12.42578125" style="1486" customWidth="1"/>
    <col min="9485" max="9729" width="9.140625" style="1486"/>
    <col min="9730" max="9730" width="16.140625" style="1486" bestFit="1" customWidth="1"/>
    <col min="9731" max="9733" width="11" style="1486" customWidth="1"/>
    <col min="9734" max="9735" width="10.7109375" style="1486" customWidth="1"/>
    <col min="9736" max="9736" width="11.7109375" style="1486" customWidth="1"/>
    <col min="9737" max="9737" width="10.7109375" style="1486" customWidth="1"/>
    <col min="9738" max="9738" width="11.28515625" style="1486" customWidth="1"/>
    <col min="9739" max="9739" width="11.42578125" style="1486" customWidth="1"/>
    <col min="9740" max="9740" width="12.42578125" style="1486" customWidth="1"/>
    <col min="9741" max="9985" width="9.140625" style="1486"/>
    <col min="9986" max="9986" width="16.140625" style="1486" bestFit="1" customWidth="1"/>
    <col min="9987" max="9989" width="11" style="1486" customWidth="1"/>
    <col min="9990" max="9991" width="10.7109375" style="1486" customWidth="1"/>
    <col min="9992" max="9992" width="11.7109375" style="1486" customWidth="1"/>
    <col min="9993" max="9993" width="10.7109375" style="1486" customWidth="1"/>
    <col min="9994" max="9994" width="11.28515625" style="1486" customWidth="1"/>
    <col min="9995" max="9995" width="11.42578125" style="1486" customWidth="1"/>
    <col min="9996" max="9996" width="12.42578125" style="1486" customWidth="1"/>
    <col min="9997" max="10241" width="9.140625" style="1486"/>
    <col min="10242" max="10242" width="16.140625" style="1486" bestFit="1" customWidth="1"/>
    <col min="10243" max="10245" width="11" style="1486" customWidth="1"/>
    <col min="10246" max="10247" width="10.7109375" style="1486" customWidth="1"/>
    <col min="10248" max="10248" width="11.7109375" style="1486" customWidth="1"/>
    <col min="10249" max="10249" width="10.7109375" style="1486" customWidth="1"/>
    <col min="10250" max="10250" width="11.28515625" style="1486" customWidth="1"/>
    <col min="10251" max="10251" width="11.42578125" style="1486" customWidth="1"/>
    <col min="10252" max="10252" width="12.42578125" style="1486" customWidth="1"/>
    <col min="10253" max="10497" width="9.140625" style="1486"/>
    <col min="10498" max="10498" width="16.140625" style="1486" bestFit="1" customWidth="1"/>
    <col min="10499" max="10501" width="11" style="1486" customWidth="1"/>
    <col min="10502" max="10503" width="10.7109375" style="1486" customWidth="1"/>
    <col min="10504" max="10504" width="11.7109375" style="1486" customWidth="1"/>
    <col min="10505" max="10505" width="10.7109375" style="1486" customWidth="1"/>
    <col min="10506" max="10506" width="11.28515625" style="1486" customWidth="1"/>
    <col min="10507" max="10507" width="11.42578125" style="1486" customWidth="1"/>
    <col min="10508" max="10508" width="12.42578125" style="1486" customWidth="1"/>
    <col min="10509" max="10753" width="9.140625" style="1486"/>
    <col min="10754" max="10754" width="16.140625" style="1486" bestFit="1" customWidth="1"/>
    <col min="10755" max="10757" width="11" style="1486" customWidth="1"/>
    <col min="10758" max="10759" width="10.7109375" style="1486" customWidth="1"/>
    <col min="10760" max="10760" width="11.7109375" style="1486" customWidth="1"/>
    <col min="10761" max="10761" width="10.7109375" style="1486" customWidth="1"/>
    <col min="10762" max="10762" width="11.28515625" style="1486" customWidth="1"/>
    <col min="10763" max="10763" width="11.42578125" style="1486" customWidth="1"/>
    <col min="10764" max="10764" width="12.42578125" style="1486" customWidth="1"/>
    <col min="10765" max="11009" width="9.140625" style="1486"/>
    <col min="11010" max="11010" width="16.140625" style="1486" bestFit="1" customWidth="1"/>
    <col min="11011" max="11013" width="11" style="1486" customWidth="1"/>
    <col min="11014" max="11015" width="10.7109375" style="1486" customWidth="1"/>
    <col min="11016" max="11016" width="11.7109375" style="1486" customWidth="1"/>
    <col min="11017" max="11017" width="10.7109375" style="1486" customWidth="1"/>
    <col min="11018" max="11018" width="11.28515625" style="1486" customWidth="1"/>
    <col min="11019" max="11019" width="11.42578125" style="1486" customWidth="1"/>
    <col min="11020" max="11020" width="12.42578125" style="1486" customWidth="1"/>
    <col min="11021" max="11265" width="9.140625" style="1486"/>
    <col min="11266" max="11266" width="16.140625" style="1486" bestFit="1" customWidth="1"/>
    <col min="11267" max="11269" width="11" style="1486" customWidth="1"/>
    <col min="11270" max="11271" width="10.7109375" style="1486" customWidth="1"/>
    <col min="11272" max="11272" width="11.7109375" style="1486" customWidth="1"/>
    <col min="11273" max="11273" width="10.7109375" style="1486" customWidth="1"/>
    <col min="11274" max="11274" width="11.28515625" style="1486" customWidth="1"/>
    <col min="11275" max="11275" width="11.42578125" style="1486" customWidth="1"/>
    <col min="11276" max="11276" width="12.42578125" style="1486" customWidth="1"/>
    <col min="11277" max="11521" width="9.140625" style="1486"/>
    <col min="11522" max="11522" width="16.140625" style="1486" bestFit="1" customWidth="1"/>
    <col min="11523" max="11525" width="11" style="1486" customWidth="1"/>
    <col min="11526" max="11527" width="10.7109375" style="1486" customWidth="1"/>
    <col min="11528" max="11528" width="11.7109375" style="1486" customWidth="1"/>
    <col min="11529" max="11529" width="10.7109375" style="1486" customWidth="1"/>
    <col min="11530" max="11530" width="11.28515625" style="1486" customWidth="1"/>
    <col min="11531" max="11531" width="11.42578125" style="1486" customWidth="1"/>
    <col min="11532" max="11532" width="12.42578125" style="1486" customWidth="1"/>
    <col min="11533" max="11777" width="9.140625" style="1486"/>
    <col min="11778" max="11778" width="16.140625" style="1486" bestFit="1" customWidth="1"/>
    <col min="11779" max="11781" width="11" style="1486" customWidth="1"/>
    <col min="11782" max="11783" width="10.7109375" style="1486" customWidth="1"/>
    <col min="11784" max="11784" width="11.7109375" style="1486" customWidth="1"/>
    <col min="11785" max="11785" width="10.7109375" style="1486" customWidth="1"/>
    <col min="11786" max="11786" width="11.28515625" style="1486" customWidth="1"/>
    <col min="11787" max="11787" width="11.42578125" style="1486" customWidth="1"/>
    <col min="11788" max="11788" width="12.42578125" style="1486" customWidth="1"/>
    <col min="11789" max="12033" width="9.140625" style="1486"/>
    <col min="12034" max="12034" width="16.140625" style="1486" bestFit="1" customWidth="1"/>
    <col min="12035" max="12037" width="11" style="1486" customWidth="1"/>
    <col min="12038" max="12039" width="10.7109375" style="1486" customWidth="1"/>
    <col min="12040" max="12040" width="11.7109375" style="1486" customWidth="1"/>
    <col min="12041" max="12041" width="10.7109375" style="1486" customWidth="1"/>
    <col min="12042" max="12042" width="11.28515625" style="1486" customWidth="1"/>
    <col min="12043" max="12043" width="11.42578125" style="1486" customWidth="1"/>
    <col min="12044" max="12044" width="12.42578125" style="1486" customWidth="1"/>
    <col min="12045" max="12289" width="9.140625" style="1486"/>
    <col min="12290" max="12290" width="16.140625" style="1486" bestFit="1" customWidth="1"/>
    <col min="12291" max="12293" width="11" style="1486" customWidth="1"/>
    <col min="12294" max="12295" width="10.7109375" style="1486" customWidth="1"/>
    <col min="12296" max="12296" width="11.7109375" style="1486" customWidth="1"/>
    <col min="12297" max="12297" width="10.7109375" style="1486" customWidth="1"/>
    <col min="12298" max="12298" width="11.28515625" style="1486" customWidth="1"/>
    <col min="12299" max="12299" width="11.42578125" style="1486" customWidth="1"/>
    <col min="12300" max="12300" width="12.42578125" style="1486" customWidth="1"/>
    <col min="12301" max="12545" width="9.140625" style="1486"/>
    <col min="12546" max="12546" width="16.140625" style="1486" bestFit="1" customWidth="1"/>
    <col min="12547" max="12549" width="11" style="1486" customWidth="1"/>
    <col min="12550" max="12551" width="10.7109375" style="1486" customWidth="1"/>
    <col min="12552" max="12552" width="11.7109375" style="1486" customWidth="1"/>
    <col min="12553" max="12553" width="10.7109375" style="1486" customWidth="1"/>
    <col min="12554" max="12554" width="11.28515625" style="1486" customWidth="1"/>
    <col min="12555" max="12555" width="11.42578125" style="1486" customWidth="1"/>
    <col min="12556" max="12556" width="12.42578125" style="1486" customWidth="1"/>
    <col min="12557" max="12801" width="9.140625" style="1486"/>
    <col min="12802" max="12802" width="16.140625" style="1486" bestFit="1" customWidth="1"/>
    <col min="12803" max="12805" width="11" style="1486" customWidth="1"/>
    <col min="12806" max="12807" width="10.7109375" style="1486" customWidth="1"/>
    <col min="12808" max="12808" width="11.7109375" style="1486" customWidth="1"/>
    <col min="12809" max="12809" width="10.7109375" style="1486" customWidth="1"/>
    <col min="12810" max="12810" width="11.28515625" style="1486" customWidth="1"/>
    <col min="12811" max="12811" width="11.42578125" style="1486" customWidth="1"/>
    <col min="12812" max="12812" width="12.42578125" style="1486" customWidth="1"/>
    <col min="12813" max="13057" width="9.140625" style="1486"/>
    <col min="13058" max="13058" width="16.140625" style="1486" bestFit="1" customWidth="1"/>
    <col min="13059" max="13061" width="11" style="1486" customWidth="1"/>
    <col min="13062" max="13063" width="10.7109375" style="1486" customWidth="1"/>
    <col min="13064" max="13064" width="11.7109375" style="1486" customWidth="1"/>
    <col min="13065" max="13065" width="10.7109375" style="1486" customWidth="1"/>
    <col min="13066" max="13066" width="11.28515625" style="1486" customWidth="1"/>
    <col min="13067" max="13067" width="11.42578125" style="1486" customWidth="1"/>
    <col min="13068" max="13068" width="12.42578125" style="1486" customWidth="1"/>
    <col min="13069" max="13313" width="9.140625" style="1486"/>
    <col min="13314" max="13314" width="16.140625" style="1486" bestFit="1" customWidth="1"/>
    <col min="13315" max="13317" width="11" style="1486" customWidth="1"/>
    <col min="13318" max="13319" width="10.7109375" style="1486" customWidth="1"/>
    <col min="13320" max="13320" width="11.7109375" style="1486" customWidth="1"/>
    <col min="13321" max="13321" width="10.7109375" style="1486" customWidth="1"/>
    <col min="13322" max="13322" width="11.28515625" style="1486" customWidth="1"/>
    <col min="13323" max="13323" width="11.42578125" style="1486" customWidth="1"/>
    <col min="13324" max="13324" width="12.42578125" style="1486" customWidth="1"/>
    <col min="13325" max="13569" width="9.140625" style="1486"/>
    <col min="13570" max="13570" width="16.140625" style="1486" bestFit="1" customWidth="1"/>
    <col min="13571" max="13573" width="11" style="1486" customWidth="1"/>
    <col min="13574" max="13575" width="10.7109375" style="1486" customWidth="1"/>
    <col min="13576" max="13576" width="11.7109375" style="1486" customWidth="1"/>
    <col min="13577" max="13577" width="10.7109375" style="1486" customWidth="1"/>
    <col min="13578" max="13578" width="11.28515625" style="1486" customWidth="1"/>
    <col min="13579" max="13579" width="11.42578125" style="1486" customWidth="1"/>
    <col min="13580" max="13580" width="12.42578125" style="1486" customWidth="1"/>
    <col min="13581" max="13825" width="9.140625" style="1486"/>
    <col min="13826" max="13826" width="16.140625" style="1486" bestFit="1" customWidth="1"/>
    <col min="13827" max="13829" width="11" style="1486" customWidth="1"/>
    <col min="13830" max="13831" width="10.7109375" style="1486" customWidth="1"/>
    <col min="13832" max="13832" width="11.7109375" style="1486" customWidth="1"/>
    <col min="13833" max="13833" width="10.7109375" style="1486" customWidth="1"/>
    <col min="13834" max="13834" width="11.28515625" style="1486" customWidth="1"/>
    <col min="13835" max="13835" width="11.42578125" style="1486" customWidth="1"/>
    <col min="13836" max="13836" width="12.42578125" style="1486" customWidth="1"/>
    <col min="13837" max="14081" width="9.140625" style="1486"/>
    <col min="14082" max="14082" width="16.140625" style="1486" bestFit="1" customWidth="1"/>
    <col min="14083" max="14085" width="11" style="1486" customWidth="1"/>
    <col min="14086" max="14087" width="10.7109375" style="1486" customWidth="1"/>
    <col min="14088" max="14088" width="11.7109375" style="1486" customWidth="1"/>
    <col min="14089" max="14089" width="10.7109375" style="1486" customWidth="1"/>
    <col min="14090" max="14090" width="11.28515625" style="1486" customWidth="1"/>
    <col min="14091" max="14091" width="11.42578125" style="1486" customWidth="1"/>
    <col min="14092" max="14092" width="12.42578125" style="1486" customWidth="1"/>
    <col min="14093" max="14337" width="9.140625" style="1486"/>
    <col min="14338" max="14338" width="16.140625" style="1486" bestFit="1" customWidth="1"/>
    <col min="14339" max="14341" width="11" style="1486" customWidth="1"/>
    <col min="14342" max="14343" width="10.7109375" style="1486" customWidth="1"/>
    <col min="14344" max="14344" width="11.7109375" style="1486" customWidth="1"/>
    <col min="14345" max="14345" width="10.7109375" style="1486" customWidth="1"/>
    <col min="14346" max="14346" width="11.28515625" style="1486" customWidth="1"/>
    <col min="14347" max="14347" width="11.42578125" style="1486" customWidth="1"/>
    <col min="14348" max="14348" width="12.42578125" style="1486" customWidth="1"/>
    <col min="14349" max="14593" width="9.140625" style="1486"/>
    <col min="14594" max="14594" width="16.140625" style="1486" bestFit="1" customWidth="1"/>
    <col min="14595" max="14597" width="11" style="1486" customWidth="1"/>
    <col min="14598" max="14599" width="10.7109375" style="1486" customWidth="1"/>
    <col min="14600" max="14600" width="11.7109375" style="1486" customWidth="1"/>
    <col min="14601" max="14601" width="10.7109375" style="1486" customWidth="1"/>
    <col min="14602" max="14602" width="11.28515625" style="1486" customWidth="1"/>
    <col min="14603" max="14603" width="11.42578125" style="1486" customWidth="1"/>
    <col min="14604" max="14604" width="12.42578125" style="1486" customWidth="1"/>
    <col min="14605" max="14849" width="9.140625" style="1486"/>
    <col min="14850" max="14850" width="16.140625" style="1486" bestFit="1" customWidth="1"/>
    <col min="14851" max="14853" width="11" style="1486" customWidth="1"/>
    <col min="14854" max="14855" width="10.7109375" style="1486" customWidth="1"/>
    <col min="14856" max="14856" width="11.7109375" style="1486" customWidth="1"/>
    <col min="14857" max="14857" width="10.7109375" style="1486" customWidth="1"/>
    <col min="14858" max="14858" width="11.28515625" style="1486" customWidth="1"/>
    <col min="14859" max="14859" width="11.42578125" style="1486" customWidth="1"/>
    <col min="14860" max="14860" width="12.42578125" style="1486" customWidth="1"/>
    <col min="14861" max="15105" width="9.140625" style="1486"/>
    <col min="15106" max="15106" width="16.140625" style="1486" bestFit="1" customWidth="1"/>
    <col min="15107" max="15109" width="11" style="1486" customWidth="1"/>
    <col min="15110" max="15111" width="10.7109375" style="1486" customWidth="1"/>
    <col min="15112" max="15112" width="11.7109375" style="1486" customWidth="1"/>
    <col min="15113" max="15113" width="10.7109375" style="1486" customWidth="1"/>
    <col min="15114" max="15114" width="11.28515625" style="1486" customWidth="1"/>
    <col min="15115" max="15115" width="11.42578125" style="1486" customWidth="1"/>
    <col min="15116" max="15116" width="12.42578125" style="1486" customWidth="1"/>
    <col min="15117" max="15361" width="9.140625" style="1486"/>
    <col min="15362" max="15362" width="16.140625" style="1486" bestFit="1" customWidth="1"/>
    <col min="15363" max="15365" width="11" style="1486" customWidth="1"/>
    <col min="15366" max="15367" width="10.7109375" style="1486" customWidth="1"/>
    <col min="15368" max="15368" width="11.7109375" style="1486" customWidth="1"/>
    <col min="15369" max="15369" width="10.7109375" style="1486" customWidth="1"/>
    <col min="15370" max="15370" width="11.28515625" style="1486" customWidth="1"/>
    <col min="15371" max="15371" width="11.42578125" style="1486" customWidth="1"/>
    <col min="15372" max="15372" width="12.42578125" style="1486" customWidth="1"/>
    <col min="15373" max="15617" width="9.140625" style="1486"/>
    <col min="15618" max="15618" width="16.140625" style="1486" bestFit="1" customWidth="1"/>
    <col min="15619" max="15621" width="11" style="1486" customWidth="1"/>
    <col min="15622" max="15623" width="10.7109375" style="1486" customWidth="1"/>
    <col min="15624" max="15624" width="11.7109375" style="1486" customWidth="1"/>
    <col min="15625" max="15625" width="10.7109375" style="1486" customWidth="1"/>
    <col min="15626" max="15626" width="11.28515625" style="1486" customWidth="1"/>
    <col min="15627" max="15627" width="11.42578125" style="1486" customWidth="1"/>
    <col min="15628" max="15628" width="12.42578125" style="1486" customWidth="1"/>
    <col min="15629" max="15873" width="9.140625" style="1486"/>
    <col min="15874" max="15874" width="16.140625" style="1486" bestFit="1" customWidth="1"/>
    <col min="15875" max="15877" width="11" style="1486" customWidth="1"/>
    <col min="15878" max="15879" width="10.7109375" style="1486" customWidth="1"/>
    <col min="15880" max="15880" width="11.7109375" style="1486" customWidth="1"/>
    <col min="15881" max="15881" width="10.7109375" style="1486" customWidth="1"/>
    <col min="15882" max="15882" width="11.28515625" style="1486" customWidth="1"/>
    <col min="15883" max="15883" width="11.42578125" style="1486" customWidth="1"/>
    <col min="15884" max="15884" width="12.42578125" style="1486" customWidth="1"/>
    <col min="15885" max="16129" width="9.140625" style="1486"/>
    <col min="16130" max="16130" width="16.140625" style="1486" bestFit="1" customWidth="1"/>
    <col min="16131" max="16133" width="11" style="1486" customWidth="1"/>
    <col min="16134" max="16135" width="10.7109375" style="1486" customWidth="1"/>
    <col min="16136" max="16136" width="11.7109375" style="1486" customWidth="1"/>
    <col min="16137" max="16137" width="10.7109375" style="1486" customWidth="1"/>
    <col min="16138" max="16138" width="11.28515625" style="1486" customWidth="1"/>
    <col min="16139" max="16139" width="11.42578125" style="1486" customWidth="1"/>
    <col min="16140" max="16140" width="12.42578125" style="1486" customWidth="1"/>
    <col min="16141" max="16384" width="9.140625" style="1486"/>
  </cols>
  <sheetData>
    <row r="1" spans="1:12">
      <c r="A1" s="1485"/>
      <c r="B1" s="1904" t="s">
        <v>1283</v>
      </c>
      <c r="C1" s="1904"/>
      <c r="D1" s="1904"/>
      <c r="E1" s="1904"/>
      <c r="F1" s="1904"/>
      <c r="G1" s="1904"/>
      <c r="H1" s="1904"/>
      <c r="I1" s="1904"/>
      <c r="J1" s="1904"/>
      <c r="K1" s="1904"/>
      <c r="L1" s="1904"/>
    </row>
    <row r="2" spans="1:12">
      <c r="A2" s="1485"/>
      <c r="B2" s="1904" t="s">
        <v>105</v>
      </c>
      <c r="C2" s="1904"/>
      <c r="D2" s="1904"/>
      <c r="E2" s="1904"/>
      <c r="F2" s="1904"/>
      <c r="G2" s="1904"/>
      <c r="H2" s="1904"/>
      <c r="I2" s="1904"/>
      <c r="J2" s="1904"/>
      <c r="K2" s="1904"/>
      <c r="L2" s="1904"/>
    </row>
    <row r="3" spans="1:12">
      <c r="C3" s="1487"/>
      <c r="D3" s="1487"/>
      <c r="E3" s="1487"/>
      <c r="F3" s="1487"/>
      <c r="G3" s="1487"/>
    </row>
    <row r="4" spans="1:12" ht="16.5" thickBot="1">
      <c r="B4" s="1488"/>
      <c r="C4" s="1488"/>
      <c r="D4" s="1488"/>
      <c r="E4" s="1488"/>
      <c r="F4" s="1488"/>
      <c r="G4" s="1488"/>
      <c r="H4" s="1488"/>
      <c r="I4" s="1488"/>
      <c r="J4" s="1488"/>
      <c r="L4" s="1488" t="s">
        <v>1284</v>
      </c>
    </row>
    <row r="5" spans="1:12" ht="27" customHeight="1" thickTop="1">
      <c r="B5" s="2191" t="s">
        <v>639</v>
      </c>
      <c r="C5" s="2193" t="s">
        <v>1285</v>
      </c>
      <c r="D5" s="2194"/>
      <c r="E5" s="2194"/>
      <c r="F5" s="2194"/>
      <c r="G5" s="2195"/>
      <c r="H5" s="2196" t="s">
        <v>1286</v>
      </c>
      <c r="I5" s="2196"/>
      <c r="J5" s="2196"/>
      <c r="K5" s="2196"/>
      <c r="L5" s="2197"/>
    </row>
    <row r="6" spans="1:12" ht="27" customHeight="1">
      <c r="B6" s="2192"/>
      <c r="C6" s="1489" t="s">
        <v>127</v>
      </c>
      <c r="D6" s="1490" t="s">
        <v>128</v>
      </c>
      <c r="E6" s="1490" t="s">
        <v>4</v>
      </c>
      <c r="F6" s="1490" t="s">
        <v>33</v>
      </c>
      <c r="G6" s="1489" t="s">
        <v>110</v>
      </c>
      <c r="H6" s="1491" t="s">
        <v>127</v>
      </c>
      <c r="I6" s="1490" t="s">
        <v>128</v>
      </c>
      <c r="J6" s="1489" t="s">
        <v>4</v>
      </c>
      <c r="K6" s="1491" t="s">
        <v>33</v>
      </c>
      <c r="L6" s="1492" t="s">
        <v>110</v>
      </c>
    </row>
    <row r="7" spans="1:12" ht="27" customHeight="1">
      <c r="B7" s="1493" t="s">
        <v>293</v>
      </c>
      <c r="C7" s="1494">
        <v>4.4000000000000003E-3</v>
      </c>
      <c r="D7" s="1495">
        <v>0.94777795275590537</v>
      </c>
      <c r="E7" s="1495">
        <v>0.43990000000000001</v>
      </c>
      <c r="F7" s="1496">
        <v>0.55069999999999997</v>
      </c>
      <c r="G7" s="74">
        <v>3.34</v>
      </c>
      <c r="H7" s="1497" t="s">
        <v>144</v>
      </c>
      <c r="I7" s="1498" t="s">
        <v>144</v>
      </c>
      <c r="J7" s="1499" t="s">
        <v>144</v>
      </c>
      <c r="K7" s="1500">
        <v>1.3228599999999999</v>
      </c>
      <c r="L7" s="1501">
        <v>3.9347799999999999</v>
      </c>
    </row>
    <row r="8" spans="1:12" ht="27" customHeight="1">
      <c r="B8" s="1502" t="s">
        <v>294</v>
      </c>
      <c r="C8" s="1503">
        <v>6.5600000000000006E-2</v>
      </c>
      <c r="D8" s="1503">
        <v>2.2200000000000002</v>
      </c>
      <c r="E8" s="1503">
        <v>2.0503999999999998</v>
      </c>
      <c r="F8" s="1504">
        <v>0.48</v>
      </c>
      <c r="G8" s="74">
        <v>2.87</v>
      </c>
      <c r="H8" s="1505">
        <v>0.54</v>
      </c>
      <c r="I8" s="1506">
        <v>3.04</v>
      </c>
      <c r="J8" s="1503">
        <v>2.6856</v>
      </c>
      <c r="K8" s="1505">
        <v>1.51</v>
      </c>
      <c r="L8" s="1501">
        <v>3.6044</v>
      </c>
    </row>
    <row r="9" spans="1:12" ht="27" customHeight="1">
      <c r="B9" s="1502" t="s">
        <v>295</v>
      </c>
      <c r="C9" s="1503">
        <v>0.92669999999999997</v>
      </c>
      <c r="D9" s="1503">
        <v>1.1000000000000001</v>
      </c>
      <c r="E9" s="1503">
        <v>2.1162000000000001</v>
      </c>
      <c r="F9" s="1504">
        <v>1.1832</v>
      </c>
      <c r="G9" s="74">
        <v>1.7707999999999999</v>
      </c>
      <c r="H9" s="1505">
        <v>0.93489999999999995</v>
      </c>
      <c r="I9" s="1506">
        <v>1.97</v>
      </c>
      <c r="J9" s="1503">
        <v>2.7359</v>
      </c>
      <c r="K9" s="1505">
        <v>2.0476999999999999</v>
      </c>
      <c r="L9" s="1501">
        <v>3.2067000000000001</v>
      </c>
    </row>
    <row r="10" spans="1:12" ht="27" customHeight="1">
      <c r="B10" s="1502" t="s">
        <v>296</v>
      </c>
      <c r="C10" s="1503">
        <v>0.52349999999999997</v>
      </c>
      <c r="D10" s="1503">
        <v>0.28999999999999998</v>
      </c>
      <c r="E10" s="1503">
        <v>3.0040184818481848</v>
      </c>
      <c r="F10" s="1504">
        <v>2.5548000000000002</v>
      </c>
      <c r="G10" s="74">
        <v>2.2000000000000002</v>
      </c>
      <c r="H10" s="1505">
        <v>0.87260000000000004</v>
      </c>
      <c r="I10" s="1506">
        <v>0.97</v>
      </c>
      <c r="J10" s="1503">
        <v>3.6509746666666669</v>
      </c>
      <c r="K10" s="1505">
        <v>3.1175000000000002</v>
      </c>
      <c r="L10" s="1501">
        <v>3.1</v>
      </c>
    </row>
    <row r="11" spans="1:12" ht="27" customHeight="1">
      <c r="B11" s="1502" t="s">
        <v>297</v>
      </c>
      <c r="C11" s="1503">
        <v>0.128</v>
      </c>
      <c r="D11" s="1503">
        <v>0.48370000000000002</v>
      </c>
      <c r="E11" s="1503">
        <v>2.3419982353698852</v>
      </c>
      <c r="F11" s="1504">
        <v>5.5149176531715014</v>
      </c>
      <c r="G11" s="74">
        <v>0.99690000000000001</v>
      </c>
      <c r="H11" s="1505">
        <v>0.58030000000000004</v>
      </c>
      <c r="I11" s="1506">
        <v>0.95879999999999999</v>
      </c>
      <c r="J11" s="1503">
        <v>3.25</v>
      </c>
      <c r="K11" s="1505">
        <v>4.9699</v>
      </c>
      <c r="L11" s="1501">
        <v>2.1920000000000002</v>
      </c>
    </row>
    <row r="12" spans="1:12" ht="27" customHeight="1">
      <c r="B12" s="1502" t="s">
        <v>298</v>
      </c>
      <c r="C12" s="1503">
        <v>0.15509999999999999</v>
      </c>
      <c r="D12" s="1503">
        <v>0.67949999999999999</v>
      </c>
      <c r="E12" s="1503">
        <v>1.7373000000000001</v>
      </c>
      <c r="F12" s="1504">
        <v>5.8220000000000001</v>
      </c>
      <c r="G12" s="74">
        <v>0.86</v>
      </c>
      <c r="H12" s="1505">
        <v>0.36899999999999999</v>
      </c>
      <c r="I12" s="1506">
        <v>0.94340000000000002</v>
      </c>
      <c r="J12" s="1503">
        <v>2.6956000000000002</v>
      </c>
      <c r="K12" s="1505">
        <v>5.7587999999999999</v>
      </c>
      <c r="L12" s="1501">
        <v>2</v>
      </c>
    </row>
    <row r="13" spans="1:12" ht="27" customHeight="1">
      <c r="B13" s="1502" t="s">
        <v>299</v>
      </c>
      <c r="C13" s="1503">
        <v>0.7409</v>
      </c>
      <c r="D13" s="1503">
        <v>0.35</v>
      </c>
      <c r="E13" s="1503">
        <v>2.6432000000000002</v>
      </c>
      <c r="F13" s="1504">
        <v>3.9250794520547947</v>
      </c>
      <c r="G13" s="74">
        <v>3.4394</v>
      </c>
      <c r="H13" s="1507" t="s">
        <v>144</v>
      </c>
      <c r="I13" s="1508" t="s">
        <v>144</v>
      </c>
      <c r="J13" s="1509" t="s">
        <v>144</v>
      </c>
      <c r="K13" s="1507" t="s">
        <v>144</v>
      </c>
      <c r="L13" s="1501" t="s">
        <v>144</v>
      </c>
    </row>
    <row r="14" spans="1:12" s="1515" customFormat="1" ht="27" customHeight="1">
      <c r="A14" s="1510"/>
      <c r="B14" s="1511" t="s">
        <v>300</v>
      </c>
      <c r="C14" s="1503">
        <v>1.1286</v>
      </c>
      <c r="D14" s="1512">
        <v>0.5323</v>
      </c>
      <c r="E14" s="1512">
        <v>0.74419999999999997</v>
      </c>
      <c r="F14" s="1513">
        <v>4.7</v>
      </c>
      <c r="G14" s="74">
        <v>3.5543999999999998</v>
      </c>
      <c r="H14" s="1507">
        <v>1.3758999999999999</v>
      </c>
      <c r="I14" s="1514">
        <v>1.3328</v>
      </c>
      <c r="J14" s="1512">
        <v>2.2334999999999998</v>
      </c>
      <c r="K14" s="1500">
        <v>5.17</v>
      </c>
      <c r="L14" s="1501">
        <v>4.7937000000000003</v>
      </c>
    </row>
    <row r="15" spans="1:12" s="1515" customFormat="1" ht="27" customHeight="1">
      <c r="A15" s="1510"/>
      <c r="B15" s="1511" t="s">
        <v>301</v>
      </c>
      <c r="C15" s="1503">
        <v>0.68700000000000006</v>
      </c>
      <c r="D15" s="1503">
        <v>1.0973999999999999</v>
      </c>
      <c r="E15" s="1503">
        <v>0.92610000000000003</v>
      </c>
      <c r="F15" s="1504">
        <v>4.9848999999999997</v>
      </c>
      <c r="G15" s="74">
        <v>4.4381650070126222</v>
      </c>
      <c r="H15" s="1507">
        <v>1.1623000000000001</v>
      </c>
      <c r="I15" s="1506">
        <v>1.2907999999999999</v>
      </c>
      <c r="J15" s="1503">
        <v>2.3067000000000002</v>
      </c>
      <c r="K15" s="1505">
        <v>5.1997</v>
      </c>
      <c r="L15" s="1501">
        <v>4.686042546683332</v>
      </c>
    </row>
    <row r="16" spans="1:12" ht="27" customHeight="1">
      <c r="B16" s="1502" t="s">
        <v>302</v>
      </c>
      <c r="C16" s="1503">
        <v>0.59040000000000004</v>
      </c>
      <c r="D16" s="1512">
        <v>1.3361000000000001</v>
      </c>
      <c r="E16" s="1512">
        <v>0.77629999999999999</v>
      </c>
      <c r="F16" s="1513">
        <v>5.1452</v>
      </c>
      <c r="G16" s="74"/>
      <c r="H16" s="1507">
        <v>0.98270000000000002</v>
      </c>
      <c r="I16" s="1506">
        <v>0.60160000000000002</v>
      </c>
      <c r="J16" s="1503">
        <v>2.8351000000000002</v>
      </c>
      <c r="K16" s="1505">
        <v>5.3190999999999997</v>
      </c>
      <c r="L16" s="1501"/>
    </row>
    <row r="17" spans="2:12" ht="27" customHeight="1">
      <c r="B17" s="1502" t="s">
        <v>303</v>
      </c>
      <c r="C17" s="1503">
        <v>0.37190000000000001</v>
      </c>
      <c r="D17" s="1503">
        <v>0.1182</v>
      </c>
      <c r="E17" s="1503">
        <v>1.03</v>
      </c>
      <c r="F17" s="1504">
        <v>4.3784369186716257</v>
      </c>
      <c r="G17" s="74"/>
      <c r="H17" s="1507" t="s">
        <v>144</v>
      </c>
      <c r="I17" s="1508">
        <v>0.67369999999999997</v>
      </c>
      <c r="J17" s="1503">
        <v>2.1</v>
      </c>
      <c r="K17" s="1505">
        <v>4.8255237762237764</v>
      </c>
      <c r="L17" s="1501"/>
    </row>
    <row r="18" spans="2:12" ht="27" customHeight="1">
      <c r="B18" s="1516" t="s">
        <v>304</v>
      </c>
      <c r="C18" s="1517">
        <v>0.1739</v>
      </c>
      <c r="D18" s="1518">
        <v>4.5600000000000002E-2</v>
      </c>
      <c r="E18" s="1517">
        <v>0.71033567156063082</v>
      </c>
      <c r="F18" s="1519">
        <v>3.7410999999999999</v>
      </c>
      <c r="G18" s="74"/>
      <c r="H18" s="1520">
        <v>0.75790000000000002</v>
      </c>
      <c r="I18" s="1518">
        <v>0.7218</v>
      </c>
      <c r="J18" s="1503" t="s">
        <v>1261</v>
      </c>
      <c r="K18" s="1505" t="s">
        <v>144</v>
      </c>
      <c r="L18" s="1501"/>
    </row>
    <row r="19" spans="2:12" ht="27" customHeight="1" thickBot="1">
      <c r="B19" s="1521" t="s">
        <v>1287</v>
      </c>
      <c r="C19" s="1522">
        <v>0.43</v>
      </c>
      <c r="D19" s="1523">
        <v>0.7860129132792667</v>
      </c>
      <c r="E19" s="1522">
        <v>1.4459628150761978</v>
      </c>
      <c r="F19" s="1524">
        <v>4.4763999999999999</v>
      </c>
      <c r="G19" s="1525"/>
      <c r="H19" s="1526">
        <v>0.78</v>
      </c>
      <c r="I19" s="1523">
        <v>1.03</v>
      </c>
      <c r="J19" s="1522">
        <v>2.5409970529741455</v>
      </c>
      <c r="K19" s="1526">
        <v>4.18</v>
      </c>
      <c r="L19" s="1527"/>
    </row>
    <row r="20" spans="2:12" ht="16.5" thickTop="1">
      <c r="K20" s="1515"/>
      <c r="L20" s="1515"/>
    </row>
    <row r="21" spans="2:12">
      <c r="K21" s="1515"/>
      <c r="L21" s="1515"/>
    </row>
    <row r="22" spans="2:12">
      <c r="C22" s="1528"/>
      <c r="D22" s="1529"/>
      <c r="E22" s="1529"/>
      <c r="F22" s="1529"/>
      <c r="G22" s="1529"/>
    </row>
    <row r="23" spans="2:12">
      <c r="C23" s="1530"/>
      <c r="D23" s="1531"/>
      <c r="E23" s="1531"/>
      <c r="F23" s="1531"/>
      <c r="G23" s="1531"/>
    </row>
    <row r="24" spans="2:12">
      <c r="C24" s="1530"/>
      <c r="D24" s="1531"/>
      <c r="E24" s="1531"/>
      <c r="F24" s="1531"/>
      <c r="G24" s="1531"/>
    </row>
    <row r="25" spans="2:12">
      <c r="C25" s="1530"/>
      <c r="D25" s="1531"/>
      <c r="E25" s="1531"/>
      <c r="F25" s="1531"/>
      <c r="G25" s="1531"/>
    </row>
    <row r="26" spans="2:12">
      <c r="C26" s="1530"/>
      <c r="D26" s="1531"/>
      <c r="E26" s="1531"/>
      <c r="F26" s="1531"/>
      <c r="G26" s="1531"/>
    </row>
    <row r="27" spans="2:12">
      <c r="C27" s="1530"/>
      <c r="D27" s="1531"/>
      <c r="E27" s="1531"/>
      <c r="F27" s="1531"/>
      <c r="G27" s="1531"/>
    </row>
    <row r="28" spans="2:12">
      <c r="C28" s="1530"/>
      <c r="D28" s="1531"/>
      <c r="E28" s="1531"/>
      <c r="F28" s="1531"/>
      <c r="G28" s="1531"/>
    </row>
    <row r="29" spans="2:12">
      <c r="C29" s="1530"/>
      <c r="D29" s="1532"/>
      <c r="E29" s="1532"/>
      <c r="F29" s="1532"/>
      <c r="G29" s="1532"/>
    </row>
    <row r="30" spans="2:12">
      <c r="C30" s="1528"/>
      <c r="D30" s="1531"/>
      <c r="E30" s="1531"/>
      <c r="F30" s="1531"/>
      <c r="G30" s="1531"/>
    </row>
    <row r="31" spans="2:12">
      <c r="C31" s="1530"/>
      <c r="D31" s="446"/>
      <c r="E31" s="446"/>
      <c r="F31" s="446"/>
      <c r="G31" s="446"/>
    </row>
    <row r="32" spans="2:12">
      <c r="C32" s="1528"/>
      <c r="D32" s="1533"/>
      <c r="E32" s="1533"/>
      <c r="F32" s="1533"/>
      <c r="G32" s="1533"/>
    </row>
    <row r="33" spans="3:12">
      <c r="C33" s="1530"/>
      <c r="D33" s="446"/>
      <c r="E33" s="446"/>
      <c r="F33" s="446"/>
      <c r="G33" s="446"/>
      <c r="H33" s="21"/>
      <c r="I33" s="21"/>
      <c r="J33" s="21"/>
      <c r="K33" s="21"/>
      <c r="L33" s="21"/>
    </row>
    <row r="34" spans="3:12">
      <c r="C34" s="1530"/>
      <c r="D34" s="1533"/>
      <c r="E34" s="1533"/>
      <c r="F34" s="1533"/>
      <c r="G34" s="1533"/>
      <c r="H34" s="1534"/>
      <c r="I34" s="21"/>
      <c r="J34" s="21"/>
      <c r="K34" s="21"/>
      <c r="L34" s="21"/>
    </row>
    <row r="35" spans="3:12">
      <c r="C35" s="1535"/>
      <c r="D35" s="1533"/>
      <c r="E35" s="1533"/>
      <c r="F35" s="1533"/>
      <c r="G35" s="1533"/>
    </row>
    <row r="36" spans="3:12">
      <c r="C36" s="1536"/>
      <c r="E36" s="1536"/>
    </row>
    <row r="37" spans="3:12">
      <c r="C37" s="1536"/>
      <c r="E37" s="1536"/>
    </row>
  </sheetData>
  <mergeCells count="5">
    <mergeCell ref="B1:L1"/>
    <mergeCell ref="B2:L2"/>
    <mergeCell ref="B5:B6"/>
    <mergeCell ref="C5:G5"/>
    <mergeCell ref="H5:L5"/>
  </mergeCells>
  <pageMargins left="0.39370078740157483" right="0.39370078740157483" top="0.39370078740157483" bottom="0.39370078740157483" header="0.31496062992125984" footer="0.31496062992125984"/>
  <pageSetup scale="87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workbookViewId="0">
      <selection activeCell="H1" sqref="H1"/>
    </sheetView>
  </sheetViews>
  <sheetFormatPr defaultColWidth="11.42578125" defaultRowHeight="15.75"/>
  <cols>
    <col min="1" max="1" width="52" style="884" bestFit="1" customWidth="1"/>
    <col min="2" max="5" width="12.85546875" style="884" customWidth="1"/>
    <col min="6" max="7" width="9.42578125" style="884" bestFit="1" customWidth="1"/>
    <col min="8" max="8" width="11.42578125" style="884" customWidth="1"/>
    <col min="9" max="255" width="11.42578125" style="884"/>
    <col min="256" max="256" width="46.85546875" style="884" customWidth="1"/>
    <col min="257" max="259" width="8.28515625" style="884" bestFit="1" customWidth="1"/>
    <col min="260" max="261" width="7.7109375" style="884" bestFit="1" customWidth="1"/>
    <col min="262" max="262" width="11.42578125" style="884" customWidth="1"/>
    <col min="263" max="263" width="9.42578125" style="884" bestFit="1" customWidth="1"/>
    <col min="264" max="511" width="11.42578125" style="884"/>
    <col min="512" max="512" width="46.85546875" style="884" customWidth="1"/>
    <col min="513" max="515" width="8.28515625" style="884" bestFit="1" customWidth="1"/>
    <col min="516" max="517" width="7.7109375" style="884" bestFit="1" customWidth="1"/>
    <col min="518" max="518" width="11.42578125" style="884" customWidth="1"/>
    <col min="519" max="519" width="9.42578125" style="884" bestFit="1" customWidth="1"/>
    <col min="520" max="767" width="11.42578125" style="884"/>
    <col min="768" max="768" width="46.85546875" style="884" customWidth="1"/>
    <col min="769" max="771" width="8.28515625" style="884" bestFit="1" customWidth="1"/>
    <col min="772" max="773" width="7.7109375" style="884" bestFit="1" customWidth="1"/>
    <col min="774" max="774" width="11.42578125" style="884" customWidth="1"/>
    <col min="775" max="775" width="9.42578125" style="884" bestFit="1" customWidth="1"/>
    <col min="776" max="1023" width="11.42578125" style="884"/>
    <col min="1024" max="1024" width="46.85546875" style="884" customWidth="1"/>
    <col min="1025" max="1027" width="8.28515625" style="884" bestFit="1" customWidth="1"/>
    <col min="1028" max="1029" width="7.7109375" style="884" bestFit="1" customWidth="1"/>
    <col min="1030" max="1030" width="11.42578125" style="884" customWidth="1"/>
    <col min="1031" max="1031" width="9.42578125" style="884" bestFit="1" customWidth="1"/>
    <col min="1032" max="1279" width="11.42578125" style="884"/>
    <col min="1280" max="1280" width="46.85546875" style="884" customWidth="1"/>
    <col min="1281" max="1283" width="8.28515625" style="884" bestFit="1" customWidth="1"/>
    <col min="1284" max="1285" width="7.7109375" style="884" bestFit="1" customWidth="1"/>
    <col min="1286" max="1286" width="11.42578125" style="884" customWidth="1"/>
    <col min="1287" max="1287" width="9.42578125" style="884" bestFit="1" customWidth="1"/>
    <col min="1288" max="1535" width="11.42578125" style="884"/>
    <col min="1536" max="1536" width="46.85546875" style="884" customWidth="1"/>
    <col min="1537" max="1539" width="8.28515625" style="884" bestFit="1" customWidth="1"/>
    <col min="1540" max="1541" width="7.7109375" style="884" bestFit="1" customWidth="1"/>
    <col min="1542" max="1542" width="11.42578125" style="884" customWidth="1"/>
    <col min="1543" max="1543" width="9.42578125" style="884" bestFit="1" customWidth="1"/>
    <col min="1544" max="1791" width="11.42578125" style="884"/>
    <col min="1792" max="1792" width="46.85546875" style="884" customWidth="1"/>
    <col min="1793" max="1795" width="8.28515625" style="884" bestFit="1" customWidth="1"/>
    <col min="1796" max="1797" width="7.7109375" style="884" bestFit="1" customWidth="1"/>
    <col min="1798" max="1798" width="11.42578125" style="884" customWidth="1"/>
    <col min="1799" max="1799" width="9.42578125" style="884" bestFit="1" customWidth="1"/>
    <col min="1800" max="2047" width="11.42578125" style="884"/>
    <col min="2048" max="2048" width="46.85546875" style="884" customWidth="1"/>
    <col min="2049" max="2051" width="8.28515625" style="884" bestFit="1" customWidth="1"/>
    <col min="2052" max="2053" width="7.7109375" style="884" bestFit="1" customWidth="1"/>
    <col min="2054" max="2054" width="11.42578125" style="884" customWidth="1"/>
    <col min="2055" max="2055" width="9.42578125" style="884" bestFit="1" customWidth="1"/>
    <col min="2056" max="2303" width="11.42578125" style="884"/>
    <col min="2304" max="2304" width="46.85546875" style="884" customWidth="1"/>
    <col min="2305" max="2307" width="8.28515625" style="884" bestFit="1" customWidth="1"/>
    <col min="2308" max="2309" width="7.7109375" style="884" bestFit="1" customWidth="1"/>
    <col min="2310" max="2310" width="11.42578125" style="884" customWidth="1"/>
    <col min="2311" max="2311" width="9.42578125" style="884" bestFit="1" customWidth="1"/>
    <col min="2312" max="2559" width="11.42578125" style="884"/>
    <col min="2560" max="2560" width="46.85546875" style="884" customWidth="1"/>
    <col min="2561" max="2563" width="8.28515625" style="884" bestFit="1" customWidth="1"/>
    <col min="2564" max="2565" width="7.7109375" style="884" bestFit="1" customWidth="1"/>
    <col min="2566" max="2566" width="11.42578125" style="884" customWidth="1"/>
    <col min="2567" max="2567" width="9.42578125" style="884" bestFit="1" customWidth="1"/>
    <col min="2568" max="2815" width="11.42578125" style="884"/>
    <col min="2816" max="2816" width="46.85546875" style="884" customWidth="1"/>
    <col min="2817" max="2819" width="8.28515625" style="884" bestFit="1" customWidth="1"/>
    <col min="2820" max="2821" width="7.7109375" style="884" bestFit="1" customWidth="1"/>
    <col min="2822" max="2822" width="11.42578125" style="884" customWidth="1"/>
    <col min="2823" max="2823" width="9.42578125" style="884" bestFit="1" customWidth="1"/>
    <col min="2824" max="3071" width="11.42578125" style="884"/>
    <col min="3072" max="3072" width="46.85546875" style="884" customWidth="1"/>
    <col min="3073" max="3075" width="8.28515625" style="884" bestFit="1" customWidth="1"/>
    <col min="3076" max="3077" width="7.7109375" style="884" bestFit="1" customWidth="1"/>
    <col min="3078" max="3078" width="11.42578125" style="884" customWidth="1"/>
    <col min="3079" max="3079" width="9.42578125" style="884" bestFit="1" customWidth="1"/>
    <col min="3080" max="3327" width="11.42578125" style="884"/>
    <col min="3328" max="3328" width="46.85546875" style="884" customWidth="1"/>
    <col min="3329" max="3331" width="8.28515625" style="884" bestFit="1" customWidth="1"/>
    <col min="3332" max="3333" width="7.7109375" style="884" bestFit="1" customWidth="1"/>
    <col min="3334" max="3334" width="11.42578125" style="884" customWidth="1"/>
    <col min="3335" max="3335" width="9.42578125" style="884" bestFit="1" customWidth="1"/>
    <col min="3336" max="3583" width="11.42578125" style="884"/>
    <col min="3584" max="3584" width="46.85546875" style="884" customWidth="1"/>
    <col min="3585" max="3587" width="8.28515625" style="884" bestFit="1" customWidth="1"/>
    <col min="3588" max="3589" width="7.7109375" style="884" bestFit="1" customWidth="1"/>
    <col min="3590" max="3590" width="11.42578125" style="884" customWidth="1"/>
    <col min="3591" max="3591" width="9.42578125" style="884" bestFit="1" customWidth="1"/>
    <col min="3592" max="3839" width="11.42578125" style="884"/>
    <col min="3840" max="3840" width="46.85546875" style="884" customWidth="1"/>
    <col min="3841" max="3843" width="8.28515625" style="884" bestFit="1" customWidth="1"/>
    <col min="3844" max="3845" width="7.7109375" style="884" bestFit="1" customWidth="1"/>
    <col min="3846" max="3846" width="11.42578125" style="884" customWidth="1"/>
    <col min="3847" max="3847" width="9.42578125" style="884" bestFit="1" customWidth="1"/>
    <col min="3848" max="4095" width="11.42578125" style="884"/>
    <col min="4096" max="4096" width="46.85546875" style="884" customWidth="1"/>
    <col min="4097" max="4099" width="8.28515625" style="884" bestFit="1" customWidth="1"/>
    <col min="4100" max="4101" width="7.7109375" style="884" bestFit="1" customWidth="1"/>
    <col min="4102" max="4102" width="11.42578125" style="884" customWidth="1"/>
    <col min="4103" max="4103" width="9.42578125" style="884" bestFit="1" customWidth="1"/>
    <col min="4104" max="4351" width="11.42578125" style="884"/>
    <col min="4352" max="4352" width="46.85546875" style="884" customWidth="1"/>
    <col min="4353" max="4355" width="8.28515625" style="884" bestFit="1" customWidth="1"/>
    <col min="4356" max="4357" width="7.7109375" style="884" bestFit="1" customWidth="1"/>
    <col min="4358" max="4358" width="11.42578125" style="884" customWidth="1"/>
    <col min="4359" max="4359" width="9.42578125" style="884" bestFit="1" customWidth="1"/>
    <col min="4360" max="4607" width="11.42578125" style="884"/>
    <col min="4608" max="4608" width="46.85546875" style="884" customWidth="1"/>
    <col min="4609" max="4611" width="8.28515625" style="884" bestFit="1" customWidth="1"/>
    <col min="4612" max="4613" width="7.7109375" style="884" bestFit="1" customWidth="1"/>
    <col min="4614" max="4614" width="11.42578125" style="884" customWidth="1"/>
    <col min="4615" max="4615" width="9.42578125" style="884" bestFit="1" customWidth="1"/>
    <col min="4616" max="4863" width="11.42578125" style="884"/>
    <col min="4864" max="4864" width="46.85546875" style="884" customWidth="1"/>
    <col min="4865" max="4867" width="8.28515625" style="884" bestFit="1" customWidth="1"/>
    <col min="4868" max="4869" width="7.7109375" style="884" bestFit="1" customWidth="1"/>
    <col min="4870" max="4870" width="11.42578125" style="884" customWidth="1"/>
    <col min="4871" max="4871" width="9.42578125" style="884" bestFit="1" customWidth="1"/>
    <col min="4872" max="5119" width="11.42578125" style="884"/>
    <col min="5120" max="5120" width="46.85546875" style="884" customWidth="1"/>
    <col min="5121" max="5123" width="8.28515625" style="884" bestFit="1" customWidth="1"/>
    <col min="5124" max="5125" width="7.7109375" style="884" bestFit="1" customWidth="1"/>
    <col min="5126" max="5126" width="11.42578125" style="884" customWidth="1"/>
    <col min="5127" max="5127" width="9.42578125" style="884" bestFit="1" customWidth="1"/>
    <col min="5128" max="5375" width="11.42578125" style="884"/>
    <col min="5376" max="5376" width="46.85546875" style="884" customWidth="1"/>
    <col min="5377" max="5379" width="8.28515625" style="884" bestFit="1" customWidth="1"/>
    <col min="5380" max="5381" width="7.7109375" style="884" bestFit="1" customWidth="1"/>
    <col min="5382" max="5382" width="11.42578125" style="884" customWidth="1"/>
    <col min="5383" max="5383" width="9.42578125" style="884" bestFit="1" customWidth="1"/>
    <col min="5384" max="5631" width="11.42578125" style="884"/>
    <col min="5632" max="5632" width="46.85546875" style="884" customWidth="1"/>
    <col min="5633" max="5635" width="8.28515625" style="884" bestFit="1" customWidth="1"/>
    <col min="5636" max="5637" width="7.7109375" style="884" bestFit="1" customWidth="1"/>
    <col min="5638" max="5638" width="11.42578125" style="884" customWidth="1"/>
    <col min="5639" max="5639" width="9.42578125" style="884" bestFit="1" customWidth="1"/>
    <col min="5640" max="5887" width="11.42578125" style="884"/>
    <col min="5888" max="5888" width="46.85546875" style="884" customWidth="1"/>
    <col min="5889" max="5891" width="8.28515625" style="884" bestFit="1" customWidth="1"/>
    <col min="5892" max="5893" width="7.7109375" style="884" bestFit="1" customWidth="1"/>
    <col min="5894" max="5894" width="11.42578125" style="884" customWidth="1"/>
    <col min="5895" max="5895" width="9.42578125" style="884" bestFit="1" customWidth="1"/>
    <col min="5896" max="6143" width="11.42578125" style="884"/>
    <col min="6144" max="6144" width="46.85546875" style="884" customWidth="1"/>
    <col min="6145" max="6147" width="8.28515625" style="884" bestFit="1" customWidth="1"/>
    <col min="6148" max="6149" width="7.7109375" style="884" bestFit="1" customWidth="1"/>
    <col min="6150" max="6150" width="11.42578125" style="884" customWidth="1"/>
    <col min="6151" max="6151" width="9.42578125" style="884" bestFit="1" customWidth="1"/>
    <col min="6152" max="6399" width="11.42578125" style="884"/>
    <col min="6400" max="6400" width="46.85546875" style="884" customWidth="1"/>
    <col min="6401" max="6403" width="8.28515625" style="884" bestFit="1" customWidth="1"/>
    <col min="6404" max="6405" width="7.7109375" style="884" bestFit="1" customWidth="1"/>
    <col min="6406" max="6406" width="11.42578125" style="884" customWidth="1"/>
    <col min="6407" max="6407" width="9.42578125" style="884" bestFit="1" customWidth="1"/>
    <col min="6408" max="6655" width="11.42578125" style="884"/>
    <col min="6656" max="6656" width="46.85546875" style="884" customWidth="1"/>
    <col min="6657" max="6659" width="8.28515625" style="884" bestFit="1" customWidth="1"/>
    <col min="6660" max="6661" width="7.7109375" style="884" bestFit="1" customWidth="1"/>
    <col min="6662" max="6662" width="11.42578125" style="884" customWidth="1"/>
    <col min="6663" max="6663" width="9.42578125" style="884" bestFit="1" customWidth="1"/>
    <col min="6664" max="6911" width="11.42578125" style="884"/>
    <col min="6912" max="6912" width="46.85546875" style="884" customWidth="1"/>
    <col min="6913" max="6915" width="8.28515625" style="884" bestFit="1" customWidth="1"/>
    <col min="6916" max="6917" width="7.7109375" style="884" bestFit="1" customWidth="1"/>
    <col min="6918" max="6918" width="11.42578125" style="884" customWidth="1"/>
    <col min="6919" max="6919" width="9.42578125" style="884" bestFit="1" customWidth="1"/>
    <col min="6920" max="7167" width="11.42578125" style="884"/>
    <col min="7168" max="7168" width="46.85546875" style="884" customWidth="1"/>
    <col min="7169" max="7171" width="8.28515625" style="884" bestFit="1" customWidth="1"/>
    <col min="7172" max="7173" width="7.7109375" style="884" bestFit="1" customWidth="1"/>
    <col min="7174" max="7174" width="11.42578125" style="884" customWidth="1"/>
    <col min="7175" max="7175" width="9.42578125" style="884" bestFit="1" customWidth="1"/>
    <col min="7176" max="7423" width="11.42578125" style="884"/>
    <col min="7424" max="7424" width="46.85546875" style="884" customWidth="1"/>
    <col min="7425" max="7427" width="8.28515625" style="884" bestFit="1" customWidth="1"/>
    <col min="7428" max="7429" width="7.7109375" style="884" bestFit="1" customWidth="1"/>
    <col min="7430" max="7430" width="11.42578125" style="884" customWidth="1"/>
    <col min="7431" max="7431" width="9.42578125" style="884" bestFit="1" customWidth="1"/>
    <col min="7432" max="7679" width="11.42578125" style="884"/>
    <col min="7680" max="7680" width="46.85546875" style="884" customWidth="1"/>
    <col min="7681" max="7683" width="8.28515625" style="884" bestFit="1" customWidth="1"/>
    <col min="7684" max="7685" width="7.7109375" style="884" bestFit="1" customWidth="1"/>
    <col min="7686" max="7686" width="11.42578125" style="884" customWidth="1"/>
    <col min="7687" max="7687" width="9.42578125" style="884" bestFit="1" customWidth="1"/>
    <col min="7688" max="7935" width="11.42578125" style="884"/>
    <col min="7936" max="7936" width="46.85546875" style="884" customWidth="1"/>
    <col min="7937" max="7939" width="8.28515625" style="884" bestFit="1" customWidth="1"/>
    <col min="7940" max="7941" width="7.7109375" style="884" bestFit="1" customWidth="1"/>
    <col min="7942" max="7942" width="11.42578125" style="884" customWidth="1"/>
    <col min="7943" max="7943" width="9.42578125" style="884" bestFit="1" customWidth="1"/>
    <col min="7944" max="8191" width="11.42578125" style="884"/>
    <col min="8192" max="8192" width="46.85546875" style="884" customWidth="1"/>
    <col min="8193" max="8195" width="8.28515625" style="884" bestFit="1" customWidth="1"/>
    <col min="8196" max="8197" width="7.7109375" style="884" bestFit="1" customWidth="1"/>
    <col min="8198" max="8198" width="11.42578125" style="884" customWidth="1"/>
    <col min="8199" max="8199" width="9.42578125" style="884" bestFit="1" customWidth="1"/>
    <col min="8200" max="8447" width="11.42578125" style="884"/>
    <col min="8448" max="8448" width="46.85546875" style="884" customWidth="1"/>
    <col min="8449" max="8451" width="8.28515625" style="884" bestFit="1" customWidth="1"/>
    <col min="8452" max="8453" width="7.7109375" style="884" bestFit="1" customWidth="1"/>
    <col min="8454" max="8454" width="11.42578125" style="884" customWidth="1"/>
    <col min="8455" max="8455" width="9.42578125" style="884" bestFit="1" customWidth="1"/>
    <col min="8456" max="8703" width="11.42578125" style="884"/>
    <col min="8704" max="8704" width="46.85546875" style="884" customWidth="1"/>
    <col min="8705" max="8707" width="8.28515625" style="884" bestFit="1" customWidth="1"/>
    <col min="8708" max="8709" width="7.7109375" style="884" bestFit="1" customWidth="1"/>
    <col min="8710" max="8710" width="11.42578125" style="884" customWidth="1"/>
    <col min="8711" max="8711" width="9.42578125" style="884" bestFit="1" customWidth="1"/>
    <col min="8712" max="8959" width="11.42578125" style="884"/>
    <col min="8960" max="8960" width="46.85546875" style="884" customWidth="1"/>
    <col min="8961" max="8963" width="8.28515625" style="884" bestFit="1" customWidth="1"/>
    <col min="8964" max="8965" width="7.7109375" style="884" bestFit="1" customWidth="1"/>
    <col min="8966" max="8966" width="11.42578125" style="884" customWidth="1"/>
    <col min="8967" max="8967" width="9.42578125" style="884" bestFit="1" customWidth="1"/>
    <col min="8968" max="9215" width="11.42578125" style="884"/>
    <col min="9216" max="9216" width="46.85546875" style="884" customWidth="1"/>
    <col min="9217" max="9219" width="8.28515625" style="884" bestFit="1" customWidth="1"/>
    <col min="9220" max="9221" width="7.7109375" style="884" bestFit="1" customWidth="1"/>
    <col min="9222" max="9222" width="11.42578125" style="884" customWidth="1"/>
    <col min="9223" max="9223" width="9.42578125" style="884" bestFit="1" customWidth="1"/>
    <col min="9224" max="9471" width="11.42578125" style="884"/>
    <col min="9472" max="9472" width="46.85546875" style="884" customWidth="1"/>
    <col min="9473" max="9475" width="8.28515625" style="884" bestFit="1" customWidth="1"/>
    <col min="9476" max="9477" width="7.7109375" style="884" bestFit="1" customWidth="1"/>
    <col min="9478" max="9478" width="11.42578125" style="884" customWidth="1"/>
    <col min="9479" max="9479" width="9.42578125" style="884" bestFit="1" customWidth="1"/>
    <col min="9480" max="9727" width="11.42578125" style="884"/>
    <col min="9728" max="9728" width="46.85546875" style="884" customWidth="1"/>
    <col min="9729" max="9731" width="8.28515625" style="884" bestFit="1" customWidth="1"/>
    <col min="9732" max="9733" width="7.7109375" style="884" bestFit="1" customWidth="1"/>
    <col min="9734" max="9734" width="11.42578125" style="884" customWidth="1"/>
    <col min="9735" max="9735" width="9.42578125" style="884" bestFit="1" customWidth="1"/>
    <col min="9736" max="9983" width="11.42578125" style="884"/>
    <col min="9984" max="9984" width="46.85546875" style="884" customWidth="1"/>
    <col min="9985" max="9987" width="8.28515625" style="884" bestFit="1" customWidth="1"/>
    <col min="9988" max="9989" width="7.7109375" style="884" bestFit="1" customWidth="1"/>
    <col min="9990" max="9990" width="11.42578125" style="884" customWidth="1"/>
    <col min="9991" max="9991" width="9.42578125" style="884" bestFit="1" customWidth="1"/>
    <col min="9992" max="10239" width="11.42578125" style="884"/>
    <col min="10240" max="10240" width="46.85546875" style="884" customWidth="1"/>
    <col min="10241" max="10243" width="8.28515625" style="884" bestFit="1" customWidth="1"/>
    <col min="10244" max="10245" width="7.7109375" style="884" bestFit="1" customWidth="1"/>
    <col min="10246" max="10246" width="11.42578125" style="884" customWidth="1"/>
    <col min="10247" max="10247" width="9.42578125" style="884" bestFit="1" customWidth="1"/>
    <col min="10248" max="10495" width="11.42578125" style="884"/>
    <col min="10496" max="10496" width="46.85546875" style="884" customWidth="1"/>
    <col min="10497" max="10499" width="8.28515625" style="884" bestFit="1" customWidth="1"/>
    <col min="10500" max="10501" width="7.7109375" style="884" bestFit="1" customWidth="1"/>
    <col min="10502" max="10502" width="11.42578125" style="884" customWidth="1"/>
    <col min="10503" max="10503" width="9.42578125" style="884" bestFit="1" customWidth="1"/>
    <col min="10504" max="10751" width="11.42578125" style="884"/>
    <col min="10752" max="10752" width="46.85546875" style="884" customWidth="1"/>
    <col min="10753" max="10755" width="8.28515625" style="884" bestFit="1" customWidth="1"/>
    <col min="10756" max="10757" width="7.7109375" style="884" bestFit="1" customWidth="1"/>
    <col min="10758" max="10758" width="11.42578125" style="884" customWidth="1"/>
    <col min="10759" max="10759" width="9.42578125" style="884" bestFit="1" customWidth="1"/>
    <col min="10760" max="11007" width="11.42578125" style="884"/>
    <col min="11008" max="11008" width="46.85546875" style="884" customWidth="1"/>
    <col min="11009" max="11011" width="8.28515625" style="884" bestFit="1" customWidth="1"/>
    <col min="11012" max="11013" width="7.7109375" style="884" bestFit="1" customWidth="1"/>
    <col min="11014" max="11014" width="11.42578125" style="884" customWidth="1"/>
    <col min="11015" max="11015" width="9.42578125" style="884" bestFit="1" customWidth="1"/>
    <col min="11016" max="11263" width="11.42578125" style="884"/>
    <col min="11264" max="11264" width="46.85546875" style="884" customWidth="1"/>
    <col min="11265" max="11267" width="8.28515625" style="884" bestFit="1" customWidth="1"/>
    <col min="11268" max="11269" width="7.7109375" style="884" bestFit="1" customWidth="1"/>
    <col min="11270" max="11270" width="11.42578125" style="884" customWidth="1"/>
    <col min="11271" max="11271" width="9.42578125" style="884" bestFit="1" customWidth="1"/>
    <col min="11272" max="11519" width="11.42578125" style="884"/>
    <col min="11520" max="11520" width="46.85546875" style="884" customWidth="1"/>
    <col min="11521" max="11523" width="8.28515625" style="884" bestFit="1" customWidth="1"/>
    <col min="11524" max="11525" width="7.7109375" style="884" bestFit="1" customWidth="1"/>
    <col min="11526" max="11526" width="11.42578125" style="884" customWidth="1"/>
    <col min="11527" max="11527" width="9.42578125" style="884" bestFit="1" customWidth="1"/>
    <col min="11528" max="11775" width="11.42578125" style="884"/>
    <col min="11776" max="11776" width="46.85546875" style="884" customWidth="1"/>
    <col min="11777" max="11779" width="8.28515625" style="884" bestFit="1" customWidth="1"/>
    <col min="11780" max="11781" width="7.7109375" style="884" bestFit="1" customWidth="1"/>
    <col min="11782" max="11782" width="11.42578125" style="884" customWidth="1"/>
    <col min="11783" max="11783" width="9.42578125" style="884" bestFit="1" customWidth="1"/>
    <col min="11784" max="12031" width="11.42578125" style="884"/>
    <col min="12032" max="12032" width="46.85546875" style="884" customWidth="1"/>
    <col min="12033" max="12035" width="8.28515625" style="884" bestFit="1" customWidth="1"/>
    <col min="12036" max="12037" width="7.7109375" style="884" bestFit="1" customWidth="1"/>
    <col min="12038" max="12038" width="11.42578125" style="884" customWidth="1"/>
    <col min="12039" max="12039" width="9.42578125" style="884" bestFit="1" customWidth="1"/>
    <col min="12040" max="12287" width="11.42578125" style="884"/>
    <col min="12288" max="12288" width="46.85546875" style="884" customWidth="1"/>
    <col min="12289" max="12291" width="8.28515625" style="884" bestFit="1" customWidth="1"/>
    <col min="12292" max="12293" width="7.7109375" style="884" bestFit="1" customWidth="1"/>
    <col min="12294" max="12294" width="11.42578125" style="884" customWidth="1"/>
    <col min="12295" max="12295" width="9.42578125" style="884" bestFit="1" customWidth="1"/>
    <col min="12296" max="12543" width="11.42578125" style="884"/>
    <col min="12544" max="12544" width="46.85546875" style="884" customWidth="1"/>
    <col min="12545" max="12547" width="8.28515625" style="884" bestFit="1" customWidth="1"/>
    <col min="12548" max="12549" width="7.7109375" style="884" bestFit="1" customWidth="1"/>
    <col min="12550" max="12550" width="11.42578125" style="884" customWidth="1"/>
    <col min="12551" max="12551" width="9.42578125" style="884" bestFit="1" customWidth="1"/>
    <col min="12552" max="12799" width="11.42578125" style="884"/>
    <col min="12800" max="12800" width="46.85546875" style="884" customWidth="1"/>
    <col min="12801" max="12803" width="8.28515625" style="884" bestFit="1" customWidth="1"/>
    <col min="12804" max="12805" width="7.7109375" style="884" bestFit="1" customWidth="1"/>
    <col min="12806" max="12806" width="11.42578125" style="884" customWidth="1"/>
    <col min="12807" max="12807" width="9.42578125" style="884" bestFit="1" customWidth="1"/>
    <col min="12808" max="13055" width="11.42578125" style="884"/>
    <col min="13056" max="13056" width="46.85546875" style="884" customWidth="1"/>
    <col min="13057" max="13059" width="8.28515625" style="884" bestFit="1" customWidth="1"/>
    <col min="13060" max="13061" width="7.7109375" style="884" bestFit="1" customWidth="1"/>
    <col min="13062" max="13062" width="11.42578125" style="884" customWidth="1"/>
    <col min="13063" max="13063" width="9.42578125" style="884" bestFit="1" customWidth="1"/>
    <col min="13064" max="13311" width="11.42578125" style="884"/>
    <col min="13312" max="13312" width="46.85546875" style="884" customWidth="1"/>
    <col min="13313" max="13315" width="8.28515625" style="884" bestFit="1" customWidth="1"/>
    <col min="13316" max="13317" width="7.7109375" style="884" bestFit="1" customWidth="1"/>
    <col min="13318" max="13318" width="11.42578125" style="884" customWidth="1"/>
    <col min="13319" max="13319" width="9.42578125" style="884" bestFit="1" customWidth="1"/>
    <col min="13320" max="13567" width="11.42578125" style="884"/>
    <col min="13568" max="13568" width="46.85546875" style="884" customWidth="1"/>
    <col min="13569" max="13571" width="8.28515625" style="884" bestFit="1" customWidth="1"/>
    <col min="13572" max="13573" width="7.7109375" style="884" bestFit="1" customWidth="1"/>
    <col min="13574" max="13574" width="11.42578125" style="884" customWidth="1"/>
    <col min="13575" max="13575" width="9.42578125" style="884" bestFit="1" customWidth="1"/>
    <col min="13576" max="13823" width="11.42578125" style="884"/>
    <col min="13824" max="13824" width="46.85546875" style="884" customWidth="1"/>
    <col min="13825" max="13827" width="8.28515625" style="884" bestFit="1" customWidth="1"/>
    <col min="13828" max="13829" width="7.7109375" style="884" bestFit="1" customWidth="1"/>
    <col min="13830" max="13830" width="11.42578125" style="884" customWidth="1"/>
    <col min="13831" max="13831" width="9.42578125" style="884" bestFit="1" customWidth="1"/>
    <col min="13832" max="14079" width="11.42578125" style="884"/>
    <col min="14080" max="14080" width="46.85546875" style="884" customWidth="1"/>
    <col min="14081" max="14083" width="8.28515625" style="884" bestFit="1" customWidth="1"/>
    <col min="14084" max="14085" width="7.7109375" style="884" bestFit="1" customWidth="1"/>
    <col min="14086" max="14086" width="11.42578125" style="884" customWidth="1"/>
    <col min="14087" max="14087" width="9.42578125" style="884" bestFit="1" customWidth="1"/>
    <col min="14088" max="14335" width="11.42578125" style="884"/>
    <col min="14336" max="14336" width="46.85546875" style="884" customWidth="1"/>
    <col min="14337" max="14339" width="8.28515625" style="884" bestFit="1" customWidth="1"/>
    <col min="14340" max="14341" width="7.7109375" style="884" bestFit="1" customWidth="1"/>
    <col min="14342" max="14342" width="11.42578125" style="884" customWidth="1"/>
    <col min="14343" max="14343" width="9.42578125" style="884" bestFit="1" customWidth="1"/>
    <col min="14344" max="14591" width="11.42578125" style="884"/>
    <col min="14592" max="14592" width="46.85546875" style="884" customWidth="1"/>
    <col min="14593" max="14595" width="8.28515625" style="884" bestFit="1" customWidth="1"/>
    <col min="14596" max="14597" width="7.7109375" style="884" bestFit="1" customWidth="1"/>
    <col min="14598" max="14598" width="11.42578125" style="884" customWidth="1"/>
    <col min="14599" max="14599" width="9.42578125" style="884" bestFit="1" customWidth="1"/>
    <col min="14600" max="14847" width="11.42578125" style="884"/>
    <col min="14848" max="14848" width="46.85546875" style="884" customWidth="1"/>
    <col min="14849" max="14851" width="8.28515625" style="884" bestFit="1" customWidth="1"/>
    <col min="14852" max="14853" width="7.7109375" style="884" bestFit="1" customWidth="1"/>
    <col min="14854" max="14854" width="11.42578125" style="884" customWidth="1"/>
    <col min="14855" max="14855" width="9.42578125" style="884" bestFit="1" customWidth="1"/>
    <col min="14856" max="15103" width="11.42578125" style="884"/>
    <col min="15104" max="15104" width="46.85546875" style="884" customWidth="1"/>
    <col min="15105" max="15107" width="8.28515625" style="884" bestFit="1" customWidth="1"/>
    <col min="15108" max="15109" width="7.7109375" style="884" bestFit="1" customWidth="1"/>
    <col min="15110" max="15110" width="11.42578125" style="884" customWidth="1"/>
    <col min="15111" max="15111" width="9.42578125" style="884" bestFit="1" customWidth="1"/>
    <col min="15112" max="15359" width="11.42578125" style="884"/>
    <col min="15360" max="15360" width="46.85546875" style="884" customWidth="1"/>
    <col min="15361" max="15363" width="8.28515625" style="884" bestFit="1" customWidth="1"/>
    <col min="15364" max="15365" width="7.7109375" style="884" bestFit="1" customWidth="1"/>
    <col min="15366" max="15366" width="11.42578125" style="884" customWidth="1"/>
    <col min="15367" max="15367" width="9.42578125" style="884" bestFit="1" customWidth="1"/>
    <col min="15368" max="15615" width="11.42578125" style="884"/>
    <col min="15616" max="15616" width="46.85546875" style="884" customWidth="1"/>
    <col min="15617" max="15619" width="8.28515625" style="884" bestFit="1" customWidth="1"/>
    <col min="15620" max="15621" width="7.7109375" style="884" bestFit="1" customWidth="1"/>
    <col min="15622" max="15622" width="11.42578125" style="884" customWidth="1"/>
    <col min="15623" max="15623" width="9.42578125" style="884" bestFit="1" customWidth="1"/>
    <col min="15624" max="15871" width="11.42578125" style="884"/>
    <col min="15872" max="15872" width="46.85546875" style="884" customWidth="1"/>
    <col min="15873" max="15875" width="8.28515625" style="884" bestFit="1" customWidth="1"/>
    <col min="15876" max="15877" width="7.7109375" style="884" bestFit="1" customWidth="1"/>
    <col min="15878" max="15878" width="11.42578125" style="884" customWidth="1"/>
    <col min="15879" max="15879" width="9.42578125" style="884" bestFit="1" customWidth="1"/>
    <col min="15880" max="16127" width="11.42578125" style="884"/>
    <col min="16128" max="16128" width="46.85546875" style="884" customWidth="1"/>
    <col min="16129" max="16131" width="8.28515625" style="884" bestFit="1" customWidth="1"/>
    <col min="16132" max="16133" width="7.7109375" style="884" bestFit="1" customWidth="1"/>
    <col min="16134" max="16134" width="11.42578125" style="884" customWidth="1"/>
    <col min="16135" max="16135" width="9.42578125" style="884" bestFit="1" customWidth="1"/>
    <col min="16136" max="16384" width="11.42578125" style="884"/>
  </cols>
  <sheetData>
    <row r="1" spans="1:8">
      <c r="A1" s="2099" t="s">
        <v>1288</v>
      </c>
      <c r="B1" s="2099"/>
      <c r="C1" s="2099"/>
      <c r="D1" s="2099"/>
      <c r="E1" s="2099"/>
      <c r="F1" s="2099"/>
      <c r="G1" s="2099"/>
    </row>
    <row r="2" spans="1:8">
      <c r="A2" s="2198" t="s">
        <v>107</v>
      </c>
      <c r="B2" s="2198"/>
      <c r="C2" s="2198"/>
      <c r="D2" s="2198"/>
      <c r="E2" s="2198"/>
      <c r="F2" s="2198"/>
      <c r="G2" s="2198"/>
    </row>
    <row r="3" spans="1:8" ht="16.5" thickBot="1">
      <c r="A3" s="886"/>
      <c r="B3" s="886"/>
      <c r="C3" s="886"/>
      <c r="D3" s="886"/>
      <c r="E3" s="886"/>
      <c r="F3" s="886"/>
      <c r="G3" s="886"/>
      <c r="H3" s="955"/>
    </row>
    <row r="4" spans="1:8" ht="16.5" thickTop="1">
      <c r="A4" s="2060" t="s">
        <v>692</v>
      </c>
      <c r="B4" s="2199" t="s">
        <v>240</v>
      </c>
      <c r="C4" s="2200"/>
      <c r="D4" s="2201"/>
      <c r="E4" s="1537" t="s">
        <v>1289</v>
      </c>
      <c r="F4" s="2202" t="s">
        <v>111</v>
      </c>
      <c r="G4" s="2203"/>
    </row>
    <row r="5" spans="1:8">
      <c r="A5" s="2061"/>
      <c r="B5" s="1538">
        <v>2017</v>
      </c>
      <c r="C5" s="1538">
        <v>2018</v>
      </c>
      <c r="D5" s="1538">
        <v>2019</v>
      </c>
      <c r="E5" s="2204">
        <v>2018</v>
      </c>
      <c r="F5" s="2204" t="s">
        <v>1290</v>
      </c>
      <c r="G5" s="2206" t="s">
        <v>376</v>
      </c>
    </row>
    <row r="6" spans="1:8">
      <c r="A6" s="2062"/>
      <c r="B6" s="1538">
        <v>1</v>
      </c>
      <c r="C6" s="1538">
        <v>2</v>
      </c>
      <c r="D6" s="1538">
        <v>3</v>
      </c>
      <c r="E6" s="2205"/>
      <c r="F6" s="2205"/>
      <c r="G6" s="2207"/>
    </row>
    <row r="7" spans="1:8" ht="29.25" customHeight="1">
      <c r="A7" s="1539" t="s">
        <v>1291</v>
      </c>
      <c r="B7" s="1540">
        <v>1697.13</v>
      </c>
      <c r="C7" s="1540">
        <v>1277.55</v>
      </c>
      <c r="D7" s="1540">
        <v>1184.02</v>
      </c>
      <c r="E7" s="1540">
        <v>1212.3599999999999</v>
      </c>
      <c r="F7" s="1541">
        <v>-24.722914567534602</v>
      </c>
      <c r="G7" s="1542">
        <v>-7.3210441861375273</v>
      </c>
    </row>
    <row r="8" spans="1:8" ht="29.25" customHeight="1">
      <c r="A8" s="1539" t="s">
        <v>1292</v>
      </c>
      <c r="B8" s="1540">
        <v>367.52</v>
      </c>
      <c r="C8" s="1540">
        <v>272.45</v>
      </c>
      <c r="D8" s="1540">
        <v>253.64</v>
      </c>
      <c r="E8" s="1540">
        <v>255.2</v>
      </c>
      <c r="F8" s="1541">
        <v>-25.867979973878974</v>
      </c>
      <c r="G8" s="1542">
        <v>-6.9040190860708464</v>
      </c>
    </row>
    <row r="9" spans="1:8" ht="29.25" customHeight="1">
      <c r="A9" s="1543" t="s">
        <v>1293</v>
      </c>
      <c r="B9" s="1540">
        <v>127.31</v>
      </c>
      <c r="C9" s="1540">
        <v>92.12</v>
      </c>
      <c r="D9" s="1540">
        <v>86.91</v>
      </c>
      <c r="E9" s="1540">
        <v>87.15</v>
      </c>
      <c r="F9" s="1541">
        <v>-27.641190794124583</v>
      </c>
      <c r="G9" s="1542">
        <v>-5.6556665219279267</v>
      </c>
    </row>
    <row r="10" spans="1:8" ht="29.25" customHeight="1">
      <c r="A10" s="1543" t="s">
        <v>1294</v>
      </c>
      <c r="B10" s="1540">
        <v>1581.22</v>
      </c>
      <c r="C10" s="1540">
        <v>1134.04</v>
      </c>
      <c r="D10" s="1540">
        <v>1052.1162999999999</v>
      </c>
      <c r="E10" s="1540">
        <v>1023.56</v>
      </c>
      <c r="F10" s="1541">
        <v>-28.280694653495402</v>
      </c>
      <c r="G10" s="1542">
        <v>-7.2240573524743326</v>
      </c>
    </row>
    <row r="11" spans="1:8" ht="29.25" customHeight="1">
      <c r="A11" s="1539" t="s">
        <v>1295</v>
      </c>
      <c r="B11" s="1544">
        <v>1951153.82</v>
      </c>
      <c r="C11" s="1544">
        <v>1497796.05</v>
      </c>
      <c r="D11" s="1544">
        <v>1462507.74</v>
      </c>
      <c r="E11" s="1544">
        <v>1435137.67</v>
      </c>
      <c r="F11" s="1541">
        <v>-23.235367983442728</v>
      </c>
      <c r="G11" s="1542">
        <v>-2.3560156938589927</v>
      </c>
    </row>
    <row r="12" spans="1:8" ht="29.25" customHeight="1">
      <c r="A12" s="1545" t="s">
        <v>1296</v>
      </c>
      <c r="B12" s="1544">
        <v>269754.42</v>
      </c>
      <c r="C12" s="1544">
        <v>339290.18</v>
      </c>
      <c r="D12" s="1544">
        <v>407639.92</v>
      </c>
      <c r="E12" s="1544">
        <v>352094.55</v>
      </c>
      <c r="F12" s="1541">
        <v>25.777431190932859</v>
      </c>
      <c r="G12" s="1542">
        <v>20.144921376740101</v>
      </c>
    </row>
    <row r="13" spans="1:8" ht="29.25" customHeight="1">
      <c r="A13" s="1546" t="s">
        <v>1297</v>
      </c>
      <c r="B13" s="1544">
        <v>210</v>
      </c>
      <c r="C13" s="1544">
        <v>196</v>
      </c>
      <c r="D13" s="1544">
        <v>207</v>
      </c>
      <c r="E13" s="1544">
        <v>196</v>
      </c>
      <c r="F13" s="1547">
        <v>-6.6666666666666714</v>
      </c>
      <c r="G13" s="1542">
        <v>5.6122448979591866</v>
      </c>
    </row>
    <row r="14" spans="1:8" ht="29.25" customHeight="1">
      <c r="A14" s="1546" t="s">
        <v>1298</v>
      </c>
      <c r="B14" s="1544">
        <v>2767524</v>
      </c>
      <c r="C14" s="1548">
        <v>3470701</v>
      </c>
      <c r="D14" s="1544">
        <v>4072193.93</v>
      </c>
      <c r="E14" s="1544">
        <v>3598745</v>
      </c>
      <c r="F14" s="1547">
        <v>25.408162675373365</v>
      </c>
      <c r="G14" s="1542">
        <v>17.330589123061888</v>
      </c>
    </row>
    <row r="15" spans="1:8" ht="29.25" customHeight="1">
      <c r="A15" s="1549" t="s">
        <v>1299</v>
      </c>
      <c r="B15" s="1540">
        <v>72.954163638230796</v>
      </c>
      <c r="C15" s="1540">
        <v>49.415356804073802</v>
      </c>
      <c r="D15" s="1540">
        <v>42.216311125977839</v>
      </c>
      <c r="E15" s="1540">
        <v>47.722656211031619</v>
      </c>
      <c r="F15" s="1550">
        <v>-32.265200038317971</v>
      </c>
      <c r="G15" s="1551">
        <v>-14.568438120642028</v>
      </c>
    </row>
    <row r="16" spans="1:8" ht="29.25" customHeight="1">
      <c r="A16" s="1552" t="s">
        <v>1300</v>
      </c>
      <c r="B16" s="1540">
        <v>170.83344166441256</v>
      </c>
      <c r="C16" s="1540">
        <v>132.52000000000001</v>
      </c>
      <c r="D16" s="1540">
        <v>68.315686666364343</v>
      </c>
      <c r="E16" s="1540">
        <v>140.9</v>
      </c>
      <c r="F16" s="1540">
        <v>-22.427366264549054</v>
      </c>
      <c r="G16" s="1542">
        <v>-48.448772512553326</v>
      </c>
    </row>
    <row r="17" spans="1:7" ht="29.25" customHeight="1">
      <c r="A17" s="1552" t="s">
        <v>1301</v>
      </c>
      <c r="B17" s="1540">
        <v>1.9199598630400314</v>
      </c>
      <c r="C17" s="1540">
        <v>0.71375436835382822</v>
      </c>
      <c r="D17" s="1540">
        <v>0.70328330360239</v>
      </c>
      <c r="E17" s="1540">
        <v>0.57941476820391558</v>
      </c>
      <c r="F17" s="1540">
        <v>-62.824516173807829</v>
      </c>
      <c r="G17" s="1551">
        <v>-1.4670403735094766</v>
      </c>
    </row>
    <row r="18" spans="1:7" ht="29.25" customHeight="1">
      <c r="A18" s="1552" t="s">
        <v>1302</v>
      </c>
      <c r="B18" s="1540">
        <v>1.5003148239742574</v>
      </c>
      <c r="C18" s="1540">
        <v>0.56717268015228106</v>
      </c>
      <c r="D18" s="1540">
        <v>0.5240409872976125</v>
      </c>
      <c r="E18" s="1540">
        <v>0.4273652715143349</v>
      </c>
      <c r="F18" s="1540">
        <v>-62.196422304895343</v>
      </c>
      <c r="G18" s="1551">
        <v>-7.6046844927523836</v>
      </c>
    </row>
    <row r="19" spans="1:7" ht="29.25" customHeight="1" thickBot="1">
      <c r="A19" s="1553" t="s">
        <v>1303</v>
      </c>
      <c r="B19" s="1554">
        <v>87.947854874917027</v>
      </c>
      <c r="C19" s="1554">
        <v>87.343660707343957</v>
      </c>
      <c r="D19" s="1554">
        <v>84.856892449676891</v>
      </c>
      <c r="E19" s="1554">
        <v>86.480149322538509</v>
      </c>
      <c r="F19" s="1554">
        <v>-0.68699136372613623</v>
      </c>
      <c r="G19" s="1555">
        <v>-2.8471078925799844</v>
      </c>
    </row>
    <row r="20" spans="1:7" ht="16.5" thickTop="1">
      <c r="A20" s="884" t="s">
        <v>1304</v>
      </c>
      <c r="B20" s="1556"/>
      <c r="C20" s="912"/>
      <c r="D20" s="912"/>
      <c r="E20" s="912"/>
      <c r="F20" s="1557"/>
      <c r="G20" s="1557"/>
    </row>
    <row r="21" spans="1:7">
      <c r="A21" s="884" t="s">
        <v>1305</v>
      </c>
    </row>
    <row r="22" spans="1:7">
      <c r="A22" s="884" t="s">
        <v>1306</v>
      </c>
    </row>
    <row r="23" spans="1:7">
      <c r="A23" s="884" t="s">
        <v>1307</v>
      </c>
      <c r="D23" s="1558"/>
      <c r="E23" s="1558"/>
      <c r="F23" s="1559"/>
    </row>
    <row r="24" spans="1:7">
      <c r="A24" s="1560" t="s">
        <v>1308</v>
      </c>
    </row>
    <row r="25" spans="1:7" ht="30.75" customHeight="1"/>
    <row r="26" spans="1:7" s="955" customFormat="1" ht="33" customHeight="1">
      <c r="A26" s="884"/>
      <c r="B26" s="884"/>
      <c r="C26" s="884"/>
      <c r="D26" s="884"/>
      <c r="E26" s="884"/>
      <c r="F26" s="884"/>
      <c r="G26" s="884"/>
    </row>
    <row r="27" spans="1:7" ht="28.5" customHeight="1"/>
    <row r="28" spans="1:7" ht="9" customHeight="1"/>
    <row r="52" spans="1:7" ht="16.5" thickBot="1">
      <c r="A52" s="1561" t="s">
        <v>1309</v>
      </c>
      <c r="B52" s="1562">
        <v>1193679</v>
      </c>
      <c r="C52" s="1562">
        <v>1369430</v>
      </c>
      <c r="D52" s="1562">
        <v>1558174</v>
      </c>
      <c r="E52" s="1562"/>
      <c r="F52" s="1563">
        <f>C52/B52%-100</f>
        <v>14.72347255836786</v>
      </c>
      <c r="G52" s="1564">
        <f>D52/C52%-100</f>
        <v>13.782668701576569</v>
      </c>
    </row>
  </sheetData>
  <mergeCells count="8">
    <mergeCell ref="A1:G1"/>
    <mergeCell ref="A2:G2"/>
    <mergeCell ref="A4:A6"/>
    <mergeCell ref="B4:D4"/>
    <mergeCell ref="F4:G4"/>
    <mergeCell ref="E5:E6"/>
    <mergeCell ref="F5:F6"/>
    <mergeCell ref="G5:G6"/>
  </mergeCells>
  <pageMargins left="0.39370078740157483" right="0.39370078740157483" top="0.39370078740157483" bottom="0.39370078740157483" header="0.31496062992125984" footer="0.31496062992125984"/>
  <pageSetup paperSize="9" scale="7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54"/>
  <sheetViews>
    <sheetView zoomScaleSheetLayoutView="100" workbookViewId="0">
      <selection activeCell="G1" sqref="G1"/>
    </sheetView>
  </sheetViews>
  <sheetFormatPr defaultColWidth="8.85546875" defaultRowHeight="15.75"/>
  <cols>
    <col min="1" max="1" width="46.5703125" style="884" bestFit="1" customWidth="1"/>
    <col min="2" max="2" width="15.140625" style="884" bestFit="1" customWidth="1"/>
    <col min="3" max="3" width="15.28515625" style="884" customWidth="1"/>
    <col min="4" max="4" width="46.42578125" style="884" bestFit="1" customWidth="1"/>
    <col min="5" max="5" width="15.140625" style="884" bestFit="1" customWidth="1"/>
    <col min="6" max="6" width="14.42578125" style="884" customWidth="1"/>
    <col min="7" max="256" width="8.85546875" style="884"/>
    <col min="257" max="257" width="39.85546875" style="884" customWidth="1"/>
    <col min="258" max="258" width="14" style="884" customWidth="1"/>
    <col min="259" max="259" width="11.42578125" style="884" bestFit="1" customWidth="1"/>
    <col min="260" max="260" width="8.85546875" style="884"/>
    <col min="261" max="261" width="10.7109375" style="884" bestFit="1" customWidth="1"/>
    <col min="262" max="512" width="8.85546875" style="884"/>
    <col min="513" max="513" width="39.85546875" style="884" customWidth="1"/>
    <col min="514" max="514" width="14" style="884" customWidth="1"/>
    <col min="515" max="515" width="11.42578125" style="884" bestFit="1" customWidth="1"/>
    <col min="516" max="516" width="8.85546875" style="884"/>
    <col min="517" max="517" width="10.7109375" style="884" bestFit="1" customWidth="1"/>
    <col min="518" max="768" width="8.85546875" style="884"/>
    <col min="769" max="769" width="39.85546875" style="884" customWidth="1"/>
    <col min="770" max="770" width="14" style="884" customWidth="1"/>
    <col min="771" max="771" width="11.42578125" style="884" bestFit="1" customWidth="1"/>
    <col min="772" max="772" width="8.85546875" style="884"/>
    <col min="773" max="773" width="10.7109375" style="884" bestFit="1" customWidth="1"/>
    <col min="774" max="1024" width="8.85546875" style="884"/>
    <col min="1025" max="1025" width="39.85546875" style="884" customWidth="1"/>
    <col min="1026" max="1026" width="14" style="884" customWidth="1"/>
    <col min="1027" max="1027" width="11.42578125" style="884" bestFit="1" customWidth="1"/>
    <col min="1028" max="1028" width="8.85546875" style="884"/>
    <col min="1029" max="1029" width="10.7109375" style="884" bestFit="1" customWidth="1"/>
    <col min="1030" max="1280" width="8.85546875" style="884"/>
    <col min="1281" max="1281" width="39.85546875" style="884" customWidth="1"/>
    <col min="1282" max="1282" width="14" style="884" customWidth="1"/>
    <col min="1283" max="1283" width="11.42578125" style="884" bestFit="1" customWidth="1"/>
    <col min="1284" max="1284" width="8.85546875" style="884"/>
    <col min="1285" max="1285" width="10.7109375" style="884" bestFit="1" customWidth="1"/>
    <col min="1286" max="1536" width="8.85546875" style="884"/>
    <col min="1537" max="1537" width="39.85546875" style="884" customWidth="1"/>
    <col min="1538" max="1538" width="14" style="884" customWidth="1"/>
    <col min="1539" max="1539" width="11.42578125" style="884" bestFit="1" customWidth="1"/>
    <col min="1540" max="1540" width="8.85546875" style="884"/>
    <col min="1541" max="1541" width="10.7109375" style="884" bestFit="1" customWidth="1"/>
    <col min="1542" max="1792" width="8.85546875" style="884"/>
    <col min="1793" max="1793" width="39.85546875" style="884" customWidth="1"/>
    <col min="1794" max="1794" width="14" style="884" customWidth="1"/>
    <col min="1795" max="1795" width="11.42578125" style="884" bestFit="1" customWidth="1"/>
    <col min="1796" max="1796" width="8.85546875" style="884"/>
    <col min="1797" max="1797" width="10.7109375" style="884" bestFit="1" customWidth="1"/>
    <col min="1798" max="2048" width="8.85546875" style="884"/>
    <col min="2049" max="2049" width="39.85546875" style="884" customWidth="1"/>
    <col min="2050" max="2050" width="14" style="884" customWidth="1"/>
    <col min="2051" max="2051" width="11.42578125" style="884" bestFit="1" customWidth="1"/>
    <col min="2052" max="2052" width="8.85546875" style="884"/>
    <col min="2053" max="2053" width="10.7109375" style="884" bestFit="1" customWidth="1"/>
    <col min="2054" max="2304" width="8.85546875" style="884"/>
    <col min="2305" max="2305" width="39.85546875" style="884" customWidth="1"/>
    <col min="2306" max="2306" width="14" style="884" customWidth="1"/>
    <col min="2307" max="2307" width="11.42578125" style="884" bestFit="1" customWidth="1"/>
    <col min="2308" max="2308" width="8.85546875" style="884"/>
    <col min="2309" max="2309" width="10.7109375" style="884" bestFit="1" customWidth="1"/>
    <col min="2310" max="2560" width="8.85546875" style="884"/>
    <col min="2561" max="2561" width="39.85546875" style="884" customWidth="1"/>
    <col min="2562" max="2562" width="14" style="884" customWidth="1"/>
    <col min="2563" max="2563" width="11.42578125" style="884" bestFit="1" customWidth="1"/>
    <col min="2564" max="2564" width="8.85546875" style="884"/>
    <col min="2565" max="2565" width="10.7109375" style="884" bestFit="1" customWidth="1"/>
    <col min="2566" max="2816" width="8.85546875" style="884"/>
    <col min="2817" max="2817" width="39.85546875" style="884" customWidth="1"/>
    <col min="2818" max="2818" width="14" style="884" customWidth="1"/>
    <col min="2819" max="2819" width="11.42578125" style="884" bestFit="1" customWidth="1"/>
    <col min="2820" max="2820" width="8.85546875" style="884"/>
    <col min="2821" max="2821" width="10.7109375" style="884" bestFit="1" customWidth="1"/>
    <col min="2822" max="3072" width="8.85546875" style="884"/>
    <col min="3073" max="3073" width="39.85546875" style="884" customWidth="1"/>
    <col min="3074" max="3074" width="14" style="884" customWidth="1"/>
    <col min="3075" max="3075" width="11.42578125" style="884" bestFit="1" customWidth="1"/>
    <col min="3076" max="3076" width="8.85546875" style="884"/>
    <col min="3077" max="3077" width="10.7109375" style="884" bestFit="1" customWidth="1"/>
    <col min="3078" max="3328" width="8.85546875" style="884"/>
    <col min="3329" max="3329" width="39.85546875" style="884" customWidth="1"/>
    <col min="3330" max="3330" width="14" style="884" customWidth="1"/>
    <col min="3331" max="3331" width="11.42578125" style="884" bestFit="1" customWidth="1"/>
    <col min="3332" max="3332" width="8.85546875" style="884"/>
    <col min="3333" max="3333" width="10.7109375" style="884" bestFit="1" customWidth="1"/>
    <col min="3334" max="3584" width="8.85546875" style="884"/>
    <col min="3585" max="3585" width="39.85546875" style="884" customWidth="1"/>
    <col min="3586" max="3586" width="14" style="884" customWidth="1"/>
    <col min="3587" max="3587" width="11.42578125" style="884" bestFit="1" customWidth="1"/>
    <col min="3588" max="3588" width="8.85546875" style="884"/>
    <col min="3589" max="3589" width="10.7109375" style="884" bestFit="1" customWidth="1"/>
    <col min="3590" max="3840" width="8.85546875" style="884"/>
    <col min="3841" max="3841" width="39.85546875" style="884" customWidth="1"/>
    <col min="3842" max="3842" width="14" style="884" customWidth="1"/>
    <col min="3843" max="3843" width="11.42578125" style="884" bestFit="1" customWidth="1"/>
    <col min="3844" max="3844" width="8.85546875" style="884"/>
    <col min="3845" max="3845" width="10.7109375" style="884" bestFit="1" customWidth="1"/>
    <col min="3846" max="4096" width="8.85546875" style="884"/>
    <col min="4097" max="4097" width="39.85546875" style="884" customWidth="1"/>
    <col min="4098" max="4098" width="14" style="884" customWidth="1"/>
    <col min="4099" max="4099" width="11.42578125" style="884" bestFit="1" customWidth="1"/>
    <col min="4100" max="4100" width="8.85546875" style="884"/>
    <col min="4101" max="4101" width="10.7109375" style="884" bestFit="1" customWidth="1"/>
    <col min="4102" max="4352" width="8.85546875" style="884"/>
    <col min="4353" max="4353" width="39.85546875" style="884" customWidth="1"/>
    <col min="4354" max="4354" width="14" style="884" customWidth="1"/>
    <col min="4355" max="4355" width="11.42578125" style="884" bestFit="1" customWidth="1"/>
    <col min="4356" max="4356" width="8.85546875" style="884"/>
    <col min="4357" max="4357" width="10.7109375" style="884" bestFit="1" customWidth="1"/>
    <col min="4358" max="4608" width="8.85546875" style="884"/>
    <col min="4609" max="4609" width="39.85546875" style="884" customWidth="1"/>
    <col min="4610" max="4610" width="14" style="884" customWidth="1"/>
    <col min="4611" max="4611" width="11.42578125" style="884" bestFit="1" customWidth="1"/>
    <col min="4612" max="4612" width="8.85546875" style="884"/>
    <col min="4613" max="4613" width="10.7109375" style="884" bestFit="1" customWidth="1"/>
    <col min="4614" max="4864" width="8.85546875" style="884"/>
    <col min="4865" max="4865" width="39.85546875" style="884" customWidth="1"/>
    <col min="4866" max="4866" width="14" style="884" customWidth="1"/>
    <col min="4867" max="4867" width="11.42578125" style="884" bestFit="1" customWidth="1"/>
    <col min="4868" max="4868" width="8.85546875" style="884"/>
    <col min="4869" max="4869" width="10.7109375" style="884" bestFit="1" customWidth="1"/>
    <col min="4870" max="5120" width="8.85546875" style="884"/>
    <col min="5121" max="5121" width="39.85546875" style="884" customWidth="1"/>
    <col min="5122" max="5122" width="14" style="884" customWidth="1"/>
    <col min="5123" max="5123" width="11.42578125" style="884" bestFit="1" customWidth="1"/>
    <col min="5124" max="5124" width="8.85546875" style="884"/>
    <col min="5125" max="5125" width="10.7109375" style="884" bestFit="1" customWidth="1"/>
    <col min="5126" max="5376" width="8.85546875" style="884"/>
    <col min="5377" max="5377" width="39.85546875" style="884" customWidth="1"/>
    <col min="5378" max="5378" width="14" style="884" customWidth="1"/>
    <col min="5379" max="5379" width="11.42578125" style="884" bestFit="1" customWidth="1"/>
    <col min="5380" max="5380" width="8.85546875" style="884"/>
    <col min="5381" max="5381" width="10.7109375" style="884" bestFit="1" customWidth="1"/>
    <col min="5382" max="5632" width="8.85546875" style="884"/>
    <col min="5633" max="5633" width="39.85546875" style="884" customWidth="1"/>
    <col min="5634" max="5634" width="14" style="884" customWidth="1"/>
    <col min="5635" max="5635" width="11.42578125" style="884" bestFit="1" customWidth="1"/>
    <col min="5636" max="5636" width="8.85546875" style="884"/>
    <col min="5637" max="5637" width="10.7109375" style="884" bestFit="1" customWidth="1"/>
    <col min="5638" max="5888" width="8.85546875" style="884"/>
    <col min="5889" max="5889" width="39.85546875" style="884" customWidth="1"/>
    <col min="5890" max="5890" width="14" style="884" customWidth="1"/>
    <col min="5891" max="5891" width="11.42578125" style="884" bestFit="1" customWidth="1"/>
    <col min="5892" max="5892" width="8.85546875" style="884"/>
    <col min="5893" max="5893" width="10.7109375" style="884" bestFit="1" customWidth="1"/>
    <col min="5894" max="6144" width="8.85546875" style="884"/>
    <col min="6145" max="6145" width="39.85546875" style="884" customWidth="1"/>
    <col min="6146" max="6146" width="14" style="884" customWidth="1"/>
    <col min="6147" max="6147" width="11.42578125" style="884" bestFit="1" customWidth="1"/>
    <col min="6148" max="6148" width="8.85546875" style="884"/>
    <col min="6149" max="6149" width="10.7109375" style="884" bestFit="1" customWidth="1"/>
    <col min="6150" max="6400" width="8.85546875" style="884"/>
    <col min="6401" max="6401" width="39.85546875" style="884" customWidth="1"/>
    <col min="6402" max="6402" width="14" style="884" customWidth="1"/>
    <col min="6403" max="6403" width="11.42578125" style="884" bestFit="1" customWidth="1"/>
    <col min="6404" max="6404" width="8.85546875" style="884"/>
    <col min="6405" max="6405" width="10.7109375" style="884" bestFit="1" customWidth="1"/>
    <col min="6406" max="6656" width="8.85546875" style="884"/>
    <col min="6657" max="6657" width="39.85546875" style="884" customWidth="1"/>
    <col min="6658" max="6658" width="14" style="884" customWidth="1"/>
    <col min="6659" max="6659" width="11.42578125" style="884" bestFit="1" customWidth="1"/>
    <col min="6660" max="6660" width="8.85546875" style="884"/>
    <col min="6661" max="6661" width="10.7109375" style="884" bestFit="1" customWidth="1"/>
    <col min="6662" max="6912" width="8.85546875" style="884"/>
    <col min="6913" max="6913" width="39.85546875" style="884" customWidth="1"/>
    <col min="6914" max="6914" width="14" style="884" customWidth="1"/>
    <col min="6915" max="6915" width="11.42578125" style="884" bestFit="1" customWidth="1"/>
    <col min="6916" max="6916" width="8.85546875" style="884"/>
    <col min="6917" max="6917" width="10.7109375" style="884" bestFit="1" customWidth="1"/>
    <col min="6918" max="7168" width="8.85546875" style="884"/>
    <col min="7169" max="7169" width="39.85546875" style="884" customWidth="1"/>
    <col min="7170" max="7170" width="14" style="884" customWidth="1"/>
    <col min="7171" max="7171" width="11.42578125" style="884" bestFit="1" customWidth="1"/>
    <col min="7172" max="7172" width="8.85546875" style="884"/>
    <col min="7173" max="7173" width="10.7109375" style="884" bestFit="1" customWidth="1"/>
    <col min="7174" max="7424" width="8.85546875" style="884"/>
    <col min="7425" max="7425" width="39.85546875" style="884" customWidth="1"/>
    <col min="7426" max="7426" width="14" style="884" customWidth="1"/>
    <col min="7427" max="7427" width="11.42578125" style="884" bestFit="1" customWidth="1"/>
    <col min="7428" max="7428" width="8.85546875" style="884"/>
    <col min="7429" max="7429" width="10.7109375" style="884" bestFit="1" customWidth="1"/>
    <col min="7430" max="7680" width="8.85546875" style="884"/>
    <col min="7681" max="7681" width="39.85546875" style="884" customWidth="1"/>
    <col min="7682" max="7682" width="14" style="884" customWidth="1"/>
    <col min="7683" max="7683" width="11.42578125" style="884" bestFit="1" customWidth="1"/>
    <col min="7684" max="7684" width="8.85546875" style="884"/>
    <col min="7685" max="7685" width="10.7109375" style="884" bestFit="1" customWidth="1"/>
    <col min="7686" max="7936" width="8.85546875" style="884"/>
    <col min="7937" max="7937" width="39.85546875" style="884" customWidth="1"/>
    <col min="7938" max="7938" width="14" style="884" customWidth="1"/>
    <col min="7939" max="7939" width="11.42578125" style="884" bestFit="1" customWidth="1"/>
    <col min="7940" max="7940" width="8.85546875" style="884"/>
    <col min="7941" max="7941" width="10.7109375" style="884" bestFit="1" customWidth="1"/>
    <col min="7942" max="8192" width="8.85546875" style="884"/>
    <col min="8193" max="8193" width="39.85546875" style="884" customWidth="1"/>
    <col min="8194" max="8194" width="14" style="884" customWidth="1"/>
    <col min="8195" max="8195" width="11.42578125" style="884" bestFit="1" customWidth="1"/>
    <col min="8196" max="8196" width="8.85546875" style="884"/>
    <col min="8197" max="8197" width="10.7109375" style="884" bestFit="1" customWidth="1"/>
    <col min="8198" max="8448" width="8.85546875" style="884"/>
    <col min="8449" max="8449" width="39.85546875" style="884" customWidth="1"/>
    <col min="8450" max="8450" width="14" style="884" customWidth="1"/>
    <col min="8451" max="8451" width="11.42578125" style="884" bestFit="1" customWidth="1"/>
    <col min="8452" max="8452" width="8.85546875" style="884"/>
    <col min="8453" max="8453" width="10.7109375" style="884" bestFit="1" customWidth="1"/>
    <col min="8454" max="8704" width="8.85546875" style="884"/>
    <col min="8705" max="8705" width="39.85546875" style="884" customWidth="1"/>
    <col min="8706" max="8706" width="14" style="884" customWidth="1"/>
    <col min="8707" max="8707" width="11.42578125" style="884" bestFit="1" customWidth="1"/>
    <col min="8708" max="8708" width="8.85546875" style="884"/>
    <col min="8709" max="8709" width="10.7109375" style="884" bestFit="1" customWidth="1"/>
    <col min="8710" max="8960" width="8.85546875" style="884"/>
    <col min="8961" max="8961" width="39.85546875" style="884" customWidth="1"/>
    <col min="8962" max="8962" width="14" style="884" customWidth="1"/>
    <col min="8963" max="8963" width="11.42578125" style="884" bestFit="1" customWidth="1"/>
    <col min="8964" max="8964" width="8.85546875" style="884"/>
    <col min="8965" max="8965" width="10.7109375" style="884" bestFit="1" customWidth="1"/>
    <col min="8966" max="9216" width="8.85546875" style="884"/>
    <col min="9217" max="9217" width="39.85546875" style="884" customWidth="1"/>
    <col min="9218" max="9218" width="14" style="884" customWidth="1"/>
    <col min="9219" max="9219" width="11.42578125" style="884" bestFit="1" customWidth="1"/>
    <col min="9220" max="9220" width="8.85546875" style="884"/>
    <col min="9221" max="9221" width="10.7109375" style="884" bestFit="1" customWidth="1"/>
    <col min="9222" max="9472" width="8.85546875" style="884"/>
    <col min="9473" max="9473" width="39.85546875" style="884" customWidth="1"/>
    <col min="9474" max="9474" width="14" style="884" customWidth="1"/>
    <col min="9475" max="9475" width="11.42578125" style="884" bestFit="1" customWidth="1"/>
    <col min="9476" max="9476" width="8.85546875" style="884"/>
    <col min="9477" max="9477" width="10.7109375" style="884" bestFit="1" customWidth="1"/>
    <col min="9478" max="9728" width="8.85546875" style="884"/>
    <col min="9729" max="9729" width="39.85546875" style="884" customWidth="1"/>
    <col min="9730" max="9730" width="14" style="884" customWidth="1"/>
    <col min="9731" max="9731" width="11.42578125" style="884" bestFit="1" customWidth="1"/>
    <col min="9732" max="9732" width="8.85546875" style="884"/>
    <col min="9733" max="9733" width="10.7109375" style="884" bestFit="1" customWidth="1"/>
    <col min="9734" max="9984" width="8.85546875" style="884"/>
    <col min="9985" max="9985" width="39.85546875" style="884" customWidth="1"/>
    <col min="9986" max="9986" width="14" style="884" customWidth="1"/>
    <col min="9987" max="9987" width="11.42578125" style="884" bestFit="1" customWidth="1"/>
    <col min="9988" max="9988" width="8.85546875" style="884"/>
    <col min="9989" max="9989" width="10.7109375" style="884" bestFit="1" customWidth="1"/>
    <col min="9990" max="10240" width="8.85546875" style="884"/>
    <col min="10241" max="10241" width="39.85546875" style="884" customWidth="1"/>
    <col min="10242" max="10242" width="14" style="884" customWidth="1"/>
    <col min="10243" max="10243" width="11.42578125" style="884" bestFit="1" customWidth="1"/>
    <col min="10244" max="10244" width="8.85546875" style="884"/>
    <col min="10245" max="10245" width="10.7109375" style="884" bestFit="1" customWidth="1"/>
    <col min="10246" max="10496" width="8.85546875" style="884"/>
    <col min="10497" max="10497" width="39.85546875" style="884" customWidth="1"/>
    <col min="10498" max="10498" width="14" style="884" customWidth="1"/>
    <col min="10499" max="10499" width="11.42578125" style="884" bestFit="1" customWidth="1"/>
    <col min="10500" max="10500" width="8.85546875" style="884"/>
    <col min="10501" max="10501" width="10.7109375" style="884" bestFit="1" customWidth="1"/>
    <col min="10502" max="10752" width="8.85546875" style="884"/>
    <col min="10753" max="10753" width="39.85546875" style="884" customWidth="1"/>
    <col min="10754" max="10754" width="14" style="884" customWidth="1"/>
    <col min="10755" max="10755" width="11.42578125" style="884" bestFit="1" customWidth="1"/>
    <col min="10756" max="10756" width="8.85546875" style="884"/>
    <col min="10757" max="10757" width="10.7109375" style="884" bestFit="1" customWidth="1"/>
    <col min="10758" max="11008" width="8.85546875" style="884"/>
    <col min="11009" max="11009" width="39.85546875" style="884" customWidth="1"/>
    <col min="11010" max="11010" width="14" style="884" customWidth="1"/>
    <col min="11011" max="11011" width="11.42578125" style="884" bestFit="1" customWidth="1"/>
    <col min="11012" max="11012" width="8.85546875" style="884"/>
    <col min="11013" max="11013" width="10.7109375" style="884" bestFit="1" customWidth="1"/>
    <col min="11014" max="11264" width="8.85546875" style="884"/>
    <col min="11265" max="11265" width="39.85546875" style="884" customWidth="1"/>
    <col min="11266" max="11266" width="14" style="884" customWidth="1"/>
    <col min="11267" max="11267" width="11.42578125" style="884" bestFit="1" customWidth="1"/>
    <col min="11268" max="11268" width="8.85546875" style="884"/>
    <col min="11269" max="11269" width="10.7109375" style="884" bestFit="1" customWidth="1"/>
    <col min="11270" max="11520" width="8.85546875" style="884"/>
    <col min="11521" max="11521" width="39.85546875" style="884" customWidth="1"/>
    <col min="11522" max="11522" width="14" style="884" customWidth="1"/>
    <col min="11523" max="11523" width="11.42578125" style="884" bestFit="1" customWidth="1"/>
    <col min="11524" max="11524" width="8.85546875" style="884"/>
    <col min="11525" max="11525" width="10.7109375" style="884" bestFit="1" customWidth="1"/>
    <col min="11526" max="11776" width="8.85546875" style="884"/>
    <col min="11777" max="11777" width="39.85546875" style="884" customWidth="1"/>
    <col min="11778" max="11778" width="14" style="884" customWidth="1"/>
    <col min="11779" max="11779" width="11.42578125" style="884" bestFit="1" customWidth="1"/>
    <col min="11780" max="11780" width="8.85546875" style="884"/>
    <col min="11781" max="11781" width="10.7109375" style="884" bestFit="1" customWidth="1"/>
    <col min="11782" max="12032" width="8.85546875" style="884"/>
    <col min="12033" max="12033" width="39.85546875" style="884" customWidth="1"/>
    <col min="12034" max="12034" width="14" style="884" customWidth="1"/>
    <col min="12035" max="12035" width="11.42578125" style="884" bestFit="1" customWidth="1"/>
    <col min="12036" max="12036" width="8.85546875" style="884"/>
    <col min="12037" max="12037" width="10.7109375" style="884" bestFit="1" customWidth="1"/>
    <col min="12038" max="12288" width="8.85546875" style="884"/>
    <col min="12289" max="12289" width="39.85546875" style="884" customWidth="1"/>
    <col min="12290" max="12290" width="14" style="884" customWidth="1"/>
    <col min="12291" max="12291" width="11.42578125" style="884" bestFit="1" customWidth="1"/>
    <col min="12292" max="12292" width="8.85546875" style="884"/>
    <col min="12293" max="12293" width="10.7109375" style="884" bestFit="1" customWidth="1"/>
    <col min="12294" max="12544" width="8.85546875" style="884"/>
    <col min="12545" max="12545" width="39.85546875" style="884" customWidth="1"/>
    <col min="12546" max="12546" width="14" style="884" customWidth="1"/>
    <col min="12547" max="12547" width="11.42578125" style="884" bestFit="1" customWidth="1"/>
    <col min="12548" max="12548" width="8.85546875" style="884"/>
    <col min="12549" max="12549" width="10.7109375" style="884" bestFit="1" customWidth="1"/>
    <col min="12550" max="12800" width="8.85546875" style="884"/>
    <col min="12801" max="12801" width="39.85546875" style="884" customWidth="1"/>
    <col min="12802" max="12802" width="14" style="884" customWidth="1"/>
    <col min="12803" max="12803" width="11.42578125" style="884" bestFit="1" customWidth="1"/>
    <col min="12804" max="12804" width="8.85546875" style="884"/>
    <col min="12805" max="12805" width="10.7109375" style="884" bestFit="1" customWidth="1"/>
    <col min="12806" max="13056" width="8.85546875" style="884"/>
    <col min="13057" max="13057" width="39.85546875" style="884" customWidth="1"/>
    <col min="13058" max="13058" width="14" style="884" customWidth="1"/>
    <col min="13059" max="13059" width="11.42578125" style="884" bestFit="1" customWidth="1"/>
    <col min="13060" max="13060" width="8.85546875" style="884"/>
    <col min="13061" max="13061" width="10.7109375" style="884" bestFit="1" customWidth="1"/>
    <col min="13062" max="13312" width="8.85546875" style="884"/>
    <col min="13313" max="13313" width="39.85546875" style="884" customWidth="1"/>
    <col min="13314" max="13314" width="14" style="884" customWidth="1"/>
    <col min="13315" max="13315" width="11.42578125" style="884" bestFit="1" customWidth="1"/>
    <col min="13316" max="13316" width="8.85546875" style="884"/>
    <col min="13317" max="13317" width="10.7109375" style="884" bestFit="1" customWidth="1"/>
    <col min="13318" max="13568" width="8.85546875" style="884"/>
    <col min="13569" max="13569" width="39.85546875" style="884" customWidth="1"/>
    <col min="13570" max="13570" width="14" style="884" customWidth="1"/>
    <col min="13571" max="13571" width="11.42578125" style="884" bestFit="1" customWidth="1"/>
    <col min="13572" max="13572" width="8.85546875" style="884"/>
    <col min="13573" max="13573" width="10.7109375" style="884" bestFit="1" customWidth="1"/>
    <col min="13574" max="13824" width="8.85546875" style="884"/>
    <col min="13825" max="13825" width="39.85546875" style="884" customWidth="1"/>
    <col min="13826" max="13826" width="14" style="884" customWidth="1"/>
    <col min="13827" max="13827" width="11.42578125" style="884" bestFit="1" customWidth="1"/>
    <col min="13828" max="13828" width="8.85546875" style="884"/>
    <col min="13829" max="13829" width="10.7109375" style="884" bestFit="1" customWidth="1"/>
    <col min="13830" max="14080" width="8.85546875" style="884"/>
    <col min="14081" max="14081" width="39.85546875" style="884" customWidth="1"/>
    <col min="14082" max="14082" width="14" style="884" customWidth="1"/>
    <col min="14083" max="14083" width="11.42578125" style="884" bestFit="1" customWidth="1"/>
    <col min="14084" max="14084" width="8.85546875" style="884"/>
    <col min="14085" max="14085" width="10.7109375" style="884" bestFit="1" customWidth="1"/>
    <col min="14086" max="14336" width="8.85546875" style="884"/>
    <col min="14337" max="14337" width="39.85546875" style="884" customWidth="1"/>
    <col min="14338" max="14338" width="14" style="884" customWidth="1"/>
    <col min="14339" max="14339" width="11.42578125" style="884" bestFit="1" customWidth="1"/>
    <col min="14340" max="14340" width="8.85546875" style="884"/>
    <col min="14341" max="14341" width="10.7109375" style="884" bestFit="1" customWidth="1"/>
    <col min="14342" max="14592" width="8.85546875" style="884"/>
    <col min="14593" max="14593" width="39.85546875" style="884" customWidth="1"/>
    <col min="14594" max="14594" width="14" style="884" customWidth="1"/>
    <col min="14595" max="14595" width="11.42578125" style="884" bestFit="1" customWidth="1"/>
    <col min="14596" max="14596" width="8.85546875" style="884"/>
    <col min="14597" max="14597" width="10.7109375" style="884" bestFit="1" customWidth="1"/>
    <col min="14598" max="14848" width="8.85546875" style="884"/>
    <col min="14849" max="14849" width="39.85546875" style="884" customWidth="1"/>
    <col min="14850" max="14850" width="14" style="884" customWidth="1"/>
    <col min="14851" max="14851" width="11.42578125" style="884" bestFit="1" customWidth="1"/>
    <col min="14852" max="14852" width="8.85546875" style="884"/>
    <col min="14853" max="14853" width="10.7109375" style="884" bestFit="1" customWidth="1"/>
    <col min="14854" max="15104" width="8.85546875" style="884"/>
    <col min="15105" max="15105" width="39.85546875" style="884" customWidth="1"/>
    <col min="15106" max="15106" width="14" style="884" customWidth="1"/>
    <col min="15107" max="15107" width="11.42578125" style="884" bestFit="1" customWidth="1"/>
    <col min="15108" max="15108" width="8.85546875" style="884"/>
    <col min="15109" max="15109" width="10.7109375" style="884" bestFit="1" customWidth="1"/>
    <col min="15110" max="15360" width="8.85546875" style="884"/>
    <col min="15361" max="15361" width="39.85546875" style="884" customWidth="1"/>
    <col min="15362" max="15362" width="14" style="884" customWidth="1"/>
    <col min="15363" max="15363" width="11.42578125" style="884" bestFit="1" customWidth="1"/>
    <col min="15364" max="15364" width="8.85546875" style="884"/>
    <col min="15365" max="15365" width="10.7109375" style="884" bestFit="1" customWidth="1"/>
    <col min="15366" max="15616" width="8.85546875" style="884"/>
    <col min="15617" max="15617" width="39.85546875" style="884" customWidth="1"/>
    <col min="15618" max="15618" width="14" style="884" customWidth="1"/>
    <col min="15619" max="15619" width="11.42578125" style="884" bestFit="1" customWidth="1"/>
    <col min="15620" max="15620" width="8.85546875" style="884"/>
    <col min="15621" max="15621" width="10.7109375" style="884" bestFit="1" customWidth="1"/>
    <col min="15622" max="15872" width="8.85546875" style="884"/>
    <col min="15873" max="15873" width="39.85546875" style="884" customWidth="1"/>
    <col min="15874" max="15874" width="14" style="884" customWidth="1"/>
    <col min="15875" max="15875" width="11.42578125" style="884" bestFit="1" customWidth="1"/>
    <col min="15876" max="15876" width="8.85546875" style="884"/>
    <col min="15877" max="15877" width="10.7109375" style="884" bestFit="1" customWidth="1"/>
    <col min="15878" max="16128" width="8.85546875" style="884"/>
    <col min="16129" max="16129" width="39.85546875" style="884" customWidth="1"/>
    <col min="16130" max="16130" width="14" style="884" customWidth="1"/>
    <col min="16131" max="16131" width="11.42578125" style="884" bestFit="1" customWidth="1"/>
    <col min="16132" max="16132" width="8.85546875" style="884"/>
    <col min="16133" max="16133" width="10.7109375" style="884" bestFit="1" customWidth="1"/>
    <col min="16134" max="16384" width="8.85546875" style="884"/>
  </cols>
  <sheetData>
    <row r="1" spans="1:7">
      <c r="A1" s="2208" t="s">
        <v>1310</v>
      </c>
      <c r="B1" s="2208"/>
      <c r="C1" s="2208"/>
      <c r="D1" s="2208"/>
      <c r="E1" s="2208"/>
      <c r="F1" s="2208"/>
    </row>
    <row r="2" spans="1:7">
      <c r="A2" s="2198" t="s">
        <v>108</v>
      </c>
      <c r="B2" s="2198"/>
      <c r="C2" s="2198"/>
      <c r="D2" s="2198"/>
      <c r="E2" s="2198"/>
      <c r="F2" s="2198"/>
    </row>
    <row r="3" spans="1:7">
      <c r="A3" s="2209" t="s">
        <v>1311</v>
      </c>
      <c r="B3" s="2209"/>
      <c r="C3" s="2209"/>
      <c r="D3" s="2209"/>
      <c r="E3" s="2209"/>
      <c r="F3" s="2209"/>
    </row>
    <row r="4" spans="1:7" ht="16.5" thickBot="1">
      <c r="A4" s="2210" t="s">
        <v>1312</v>
      </c>
      <c r="B4" s="2210"/>
      <c r="C4" s="2210"/>
      <c r="D4" s="2210"/>
      <c r="E4" s="2210"/>
      <c r="F4" s="2210"/>
    </row>
    <row r="5" spans="1:7" ht="32.25" thickTop="1">
      <c r="A5" s="1565" t="s">
        <v>1313</v>
      </c>
      <c r="B5" s="1566" t="s">
        <v>1314</v>
      </c>
      <c r="C5" s="1567" t="s">
        <v>1315</v>
      </c>
      <c r="D5" s="1568" t="s">
        <v>1313</v>
      </c>
      <c r="E5" s="1569" t="s">
        <v>1314</v>
      </c>
      <c r="F5" s="1570" t="s">
        <v>1315</v>
      </c>
    </row>
    <row r="6" spans="1:7">
      <c r="A6" s="1571" t="s">
        <v>1316</v>
      </c>
      <c r="B6" s="1572"/>
      <c r="C6" s="1573">
        <v>31487.373007000009</v>
      </c>
      <c r="D6" s="1574" t="s">
        <v>1317</v>
      </c>
      <c r="E6" s="1575"/>
      <c r="F6" s="1576">
        <v>17050.896999999997</v>
      </c>
    </row>
    <row r="7" spans="1:7">
      <c r="A7" s="1577" t="s">
        <v>1318</v>
      </c>
      <c r="B7" s="1578">
        <v>63646</v>
      </c>
      <c r="C7" s="1579">
        <v>617.08650399999999</v>
      </c>
      <c r="D7" s="1577" t="s">
        <v>1319</v>
      </c>
      <c r="E7" s="1580">
        <v>63664</v>
      </c>
      <c r="F7" s="1581">
        <v>18</v>
      </c>
    </row>
    <row r="8" spans="1:7">
      <c r="A8" s="1577" t="s">
        <v>1320</v>
      </c>
      <c r="B8" s="1578">
        <v>63648</v>
      </c>
      <c r="C8" s="1579">
        <v>288.95625000000001</v>
      </c>
      <c r="D8" s="1577" t="s">
        <v>1321</v>
      </c>
      <c r="E8" s="1580">
        <v>63667</v>
      </c>
      <c r="F8" s="1581">
        <v>97.5</v>
      </c>
      <c r="G8" s="902"/>
    </row>
    <row r="9" spans="1:7">
      <c r="A9" s="1577" t="s">
        <v>1322</v>
      </c>
      <c r="B9" s="1578">
        <v>63649</v>
      </c>
      <c r="C9" s="1579">
        <v>230</v>
      </c>
      <c r="D9" s="1582" t="s">
        <v>1323</v>
      </c>
      <c r="E9" s="1578">
        <v>63742</v>
      </c>
      <c r="F9" s="1581">
        <v>76.459999999999994</v>
      </c>
      <c r="G9" s="902"/>
    </row>
    <row r="10" spans="1:7">
      <c r="A10" s="1577" t="s">
        <v>1324</v>
      </c>
      <c r="B10" s="1578">
        <v>63650</v>
      </c>
      <c r="C10" s="1579">
        <v>165.285</v>
      </c>
      <c r="D10" s="1582" t="s">
        <v>1325</v>
      </c>
      <c r="E10" s="1578">
        <v>63771</v>
      </c>
      <c r="F10" s="1581">
        <v>110</v>
      </c>
      <c r="G10" s="902"/>
    </row>
    <row r="11" spans="1:7">
      <c r="A11" s="1577" t="s">
        <v>1326</v>
      </c>
      <c r="B11" s="1578">
        <v>63664</v>
      </c>
      <c r="C11" s="1579">
        <v>7.8</v>
      </c>
      <c r="D11" s="1582" t="s">
        <v>1327</v>
      </c>
      <c r="E11" s="1578">
        <v>63792</v>
      </c>
      <c r="F11" s="1581">
        <v>876</v>
      </c>
      <c r="G11" s="902"/>
    </row>
    <row r="12" spans="1:7">
      <c r="A12" s="1577" t="s">
        <v>1328</v>
      </c>
      <c r="B12" s="1578">
        <v>63667</v>
      </c>
      <c r="C12" s="1579">
        <v>72.5</v>
      </c>
      <c r="D12" s="1582" t="s">
        <v>1329</v>
      </c>
      <c r="E12" s="1578">
        <v>63795</v>
      </c>
      <c r="F12" s="1581">
        <v>16.5</v>
      </c>
      <c r="G12" s="902"/>
    </row>
    <row r="13" spans="1:7">
      <c r="A13" s="1577" t="s">
        <v>1330</v>
      </c>
      <c r="B13" s="1580">
        <v>63667</v>
      </c>
      <c r="C13" s="1579">
        <v>192.28125</v>
      </c>
      <c r="D13" s="1582" t="s">
        <v>1331</v>
      </c>
      <c r="E13" s="1578">
        <v>63784</v>
      </c>
      <c r="F13" s="1581">
        <v>526.99</v>
      </c>
      <c r="G13" s="1583"/>
    </row>
    <row r="14" spans="1:7">
      <c r="A14" s="1577" t="s">
        <v>1332</v>
      </c>
      <c r="B14" s="1580">
        <v>63670</v>
      </c>
      <c r="C14" s="1579">
        <v>2978.503463</v>
      </c>
      <c r="D14" s="1582" t="s">
        <v>1333</v>
      </c>
      <c r="E14" s="1578">
        <v>63784</v>
      </c>
      <c r="F14" s="1581">
        <v>2044.58</v>
      </c>
      <c r="G14" s="1583"/>
    </row>
    <row r="15" spans="1:7">
      <c r="A15" s="1577" t="s">
        <v>1334</v>
      </c>
      <c r="B15" s="1580" t="s">
        <v>1335</v>
      </c>
      <c r="C15" s="1579">
        <v>493.18349999999998</v>
      </c>
      <c r="D15" s="1582" t="s">
        <v>1336</v>
      </c>
      <c r="E15" s="1578">
        <v>63808</v>
      </c>
      <c r="F15" s="1581">
        <v>30</v>
      </c>
      <c r="G15" s="1583"/>
    </row>
    <row r="16" spans="1:7">
      <c r="A16" s="1577" t="s">
        <v>1337</v>
      </c>
      <c r="B16" s="1580">
        <v>63699</v>
      </c>
      <c r="C16" s="1579">
        <v>197.39</v>
      </c>
      <c r="D16" s="1582" t="s">
        <v>1338</v>
      </c>
      <c r="E16" s="1578">
        <v>63817</v>
      </c>
      <c r="F16" s="1581">
        <v>1642.1</v>
      </c>
      <c r="G16" s="1583"/>
    </row>
    <row r="17" spans="1:7">
      <c r="A17" s="1577" t="s">
        <v>1339</v>
      </c>
      <c r="B17" s="1580">
        <v>63699</v>
      </c>
      <c r="C17" s="1579">
        <v>264.35388</v>
      </c>
      <c r="D17" s="1582" t="s">
        <v>1340</v>
      </c>
      <c r="E17" s="1578">
        <v>63817</v>
      </c>
      <c r="F17" s="1581">
        <v>29.4</v>
      </c>
      <c r="G17" s="1583"/>
    </row>
    <row r="18" spans="1:7">
      <c r="A18" s="1577" t="s">
        <v>1341</v>
      </c>
      <c r="B18" s="1580">
        <v>63699</v>
      </c>
      <c r="C18" s="1579">
        <v>211.2</v>
      </c>
      <c r="D18" s="1582" t="s">
        <v>1342</v>
      </c>
      <c r="E18" s="1578">
        <v>63818</v>
      </c>
      <c r="F18" s="1581">
        <v>60</v>
      </c>
      <c r="G18" s="1583"/>
    </row>
    <row r="19" spans="1:7">
      <c r="A19" s="1577" t="s">
        <v>1343</v>
      </c>
      <c r="B19" s="1580">
        <v>63728</v>
      </c>
      <c r="C19" s="1579">
        <v>34.58</v>
      </c>
      <c r="D19" s="1582" t="s">
        <v>1344</v>
      </c>
      <c r="E19" s="1578">
        <v>63916</v>
      </c>
      <c r="F19" s="1581">
        <v>37.14</v>
      </c>
      <c r="G19" s="1583"/>
    </row>
    <row r="20" spans="1:7">
      <c r="A20" s="1577" t="s">
        <v>1345</v>
      </c>
      <c r="B20" s="1580">
        <v>63730</v>
      </c>
      <c r="C20" s="1579">
        <v>230.65716</v>
      </c>
      <c r="D20" s="1582" t="s">
        <v>1346</v>
      </c>
      <c r="E20" s="1578">
        <v>63916</v>
      </c>
      <c r="F20" s="1581">
        <v>20</v>
      </c>
      <c r="G20" s="1583"/>
    </row>
    <row r="21" spans="1:7">
      <c r="A21" s="1577" t="s">
        <v>1347</v>
      </c>
      <c r="B21" s="1580">
        <v>63736</v>
      </c>
      <c r="C21" s="1579">
        <v>2074.0880000000002</v>
      </c>
      <c r="D21" s="1582" t="s">
        <v>1348</v>
      </c>
      <c r="E21" s="1578">
        <v>63928</v>
      </c>
      <c r="F21" s="1581">
        <v>84</v>
      </c>
      <c r="G21" s="1583"/>
    </row>
    <row r="22" spans="1:7">
      <c r="A22" s="1577" t="s">
        <v>1349</v>
      </c>
      <c r="B22" s="1580">
        <v>63758</v>
      </c>
      <c r="C22" s="1579">
        <v>260.33</v>
      </c>
      <c r="D22" s="1582" t="s">
        <v>1350</v>
      </c>
      <c r="E22" s="1578">
        <v>63953</v>
      </c>
      <c r="F22" s="1581">
        <v>48</v>
      </c>
      <c r="G22" s="1583"/>
    </row>
    <row r="23" spans="1:7">
      <c r="A23" s="1577" t="s">
        <v>1351</v>
      </c>
      <c r="B23" s="1580">
        <v>63758</v>
      </c>
      <c r="C23" s="1579">
        <v>128.30000000000001</v>
      </c>
      <c r="D23" s="1582" t="s">
        <v>1352</v>
      </c>
      <c r="E23" s="1578">
        <v>63973</v>
      </c>
      <c r="F23" s="1581">
        <v>2647.5</v>
      </c>
      <c r="G23" s="1583"/>
    </row>
    <row r="24" spans="1:7">
      <c r="A24" s="1577" t="s">
        <v>1353</v>
      </c>
      <c r="B24" s="1580">
        <v>63758</v>
      </c>
      <c r="C24" s="1579">
        <v>1086.78</v>
      </c>
      <c r="D24" s="1582" t="s">
        <v>1354</v>
      </c>
      <c r="E24" s="1578">
        <v>63979</v>
      </c>
      <c r="F24" s="1581">
        <v>55</v>
      </c>
      <c r="G24" s="1583"/>
    </row>
    <row r="25" spans="1:7">
      <c r="A25" s="1577" t="s">
        <v>1355</v>
      </c>
      <c r="B25" s="1578">
        <v>63769</v>
      </c>
      <c r="C25" s="1579">
        <v>400</v>
      </c>
      <c r="D25" s="1582" t="s">
        <v>1356</v>
      </c>
      <c r="E25" s="1578">
        <v>63984</v>
      </c>
      <c r="F25" s="1581">
        <v>2024</v>
      </c>
      <c r="G25" s="1583"/>
    </row>
    <row r="26" spans="1:7">
      <c r="A26" s="1577" t="s">
        <v>1357</v>
      </c>
      <c r="B26" s="1578">
        <v>63770</v>
      </c>
      <c r="C26" s="1579">
        <v>2304.9</v>
      </c>
      <c r="D26" s="1582" t="s">
        <v>1358</v>
      </c>
      <c r="E26" s="1578">
        <v>63985</v>
      </c>
      <c r="F26" s="1581">
        <v>110</v>
      </c>
      <c r="G26" s="1583"/>
    </row>
    <row r="27" spans="1:7">
      <c r="A27" s="1577" t="s">
        <v>1359</v>
      </c>
      <c r="B27" s="1578">
        <v>63784</v>
      </c>
      <c r="C27" s="1579">
        <v>286.72000000000003</v>
      </c>
      <c r="D27" s="1582" t="s">
        <v>1360</v>
      </c>
      <c r="E27" s="1578">
        <v>63986</v>
      </c>
      <c r="F27" s="1581">
        <v>75</v>
      </c>
      <c r="G27" s="1583"/>
    </row>
    <row r="28" spans="1:7">
      <c r="A28" s="1577" t="s">
        <v>1361</v>
      </c>
      <c r="B28" s="1578">
        <v>63799</v>
      </c>
      <c r="C28" s="1579">
        <v>339.75</v>
      </c>
      <c r="D28" s="1582" t="s">
        <v>1362</v>
      </c>
      <c r="E28" s="1578">
        <v>64005</v>
      </c>
      <c r="F28" s="1581">
        <v>200</v>
      </c>
      <c r="G28" s="1583"/>
    </row>
    <row r="29" spans="1:7">
      <c r="A29" s="1577" t="s">
        <v>1363</v>
      </c>
      <c r="B29" s="1578">
        <v>63801</v>
      </c>
      <c r="C29" s="1579">
        <v>682.61</v>
      </c>
      <c r="D29" s="1582" t="s">
        <v>1342</v>
      </c>
      <c r="E29" s="1578">
        <v>64042</v>
      </c>
      <c r="F29" s="1581">
        <v>120</v>
      </c>
      <c r="G29" s="1583"/>
    </row>
    <row r="30" spans="1:7">
      <c r="A30" s="1577" t="s">
        <v>1364</v>
      </c>
      <c r="B30" s="1578">
        <v>63801</v>
      </c>
      <c r="C30" s="1579">
        <v>98.37</v>
      </c>
      <c r="D30" s="1582" t="s">
        <v>1365</v>
      </c>
      <c r="E30" s="1578">
        <v>64060</v>
      </c>
      <c r="F30" s="1581">
        <v>54</v>
      </c>
      <c r="G30" s="1583"/>
    </row>
    <row r="31" spans="1:7">
      <c r="A31" s="1577" t="s">
        <v>1366</v>
      </c>
      <c r="B31" s="1578">
        <v>63803</v>
      </c>
      <c r="C31" s="1579">
        <v>2352.56</v>
      </c>
      <c r="D31" s="1582" t="s">
        <v>1367</v>
      </c>
      <c r="E31" s="1578">
        <v>64072</v>
      </c>
      <c r="F31" s="1581">
        <v>0.99</v>
      </c>
      <c r="G31" s="1583"/>
    </row>
    <row r="32" spans="1:7">
      <c r="A32" s="1577" t="s">
        <v>1368</v>
      </c>
      <c r="B32" s="1578">
        <v>63810</v>
      </c>
      <c r="C32" s="1579">
        <v>200.89</v>
      </c>
      <c r="D32" s="1582" t="s">
        <v>1369</v>
      </c>
      <c r="E32" s="1578">
        <v>64099</v>
      </c>
      <c r="F32" s="1581">
        <v>1440</v>
      </c>
      <c r="G32" s="1583"/>
    </row>
    <row r="33" spans="1:7">
      <c r="A33" s="1577" t="s">
        <v>1370</v>
      </c>
      <c r="B33" s="1578">
        <v>63820</v>
      </c>
      <c r="C33" s="1579">
        <v>402.8</v>
      </c>
      <c r="D33" s="1582" t="s">
        <v>1344</v>
      </c>
      <c r="E33" s="1578">
        <v>64118</v>
      </c>
      <c r="F33" s="1581">
        <v>169</v>
      </c>
      <c r="G33" s="1583"/>
    </row>
    <row r="34" spans="1:7">
      <c r="A34" s="1577" t="s">
        <v>1371</v>
      </c>
      <c r="B34" s="1578">
        <v>63820</v>
      </c>
      <c r="C34" s="1579">
        <v>228.13</v>
      </c>
      <c r="D34" s="1582" t="s">
        <v>1356</v>
      </c>
      <c r="E34" s="1578">
        <v>64147</v>
      </c>
      <c r="F34" s="1581">
        <v>155.577</v>
      </c>
      <c r="G34" s="1583"/>
    </row>
    <row r="35" spans="1:7">
      <c r="A35" s="1577" t="s">
        <v>1372</v>
      </c>
      <c r="B35" s="1578">
        <v>63820</v>
      </c>
      <c r="C35" s="1579">
        <v>309.41000000000003</v>
      </c>
      <c r="D35" s="1582" t="s">
        <v>1373</v>
      </c>
      <c r="E35" s="1578">
        <v>64158</v>
      </c>
      <c r="F35" s="1581">
        <v>966.16</v>
      </c>
      <c r="G35" s="1583"/>
    </row>
    <row r="36" spans="1:7">
      <c r="A36" s="1577" t="s">
        <v>1374</v>
      </c>
      <c r="B36" s="1578">
        <v>63822</v>
      </c>
      <c r="C36" s="1579">
        <v>392.09</v>
      </c>
      <c r="D36" s="1582" t="s">
        <v>1375</v>
      </c>
      <c r="E36" s="1578">
        <v>64175</v>
      </c>
      <c r="F36" s="1581">
        <v>147.63999999999999</v>
      </c>
      <c r="G36" s="1583"/>
    </row>
    <row r="37" spans="1:7">
      <c r="A37" s="1577" t="s">
        <v>1376</v>
      </c>
      <c r="B37" s="1578">
        <v>63836</v>
      </c>
      <c r="C37" s="1579">
        <v>36.200000000000003</v>
      </c>
      <c r="D37" s="1582" t="s">
        <v>1377</v>
      </c>
      <c r="E37" s="1578">
        <v>64173</v>
      </c>
      <c r="F37" s="1581">
        <v>192.5</v>
      </c>
      <c r="G37" s="1583"/>
    </row>
    <row r="38" spans="1:7">
      <c r="A38" s="1577" t="s">
        <v>1378</v>
      </c>
      <c r="B38" s="1578">
        <v>63838</v>
      </c>
      <c r="C38" s="1579">
        <v>28</v>
      </c>
      <c r="D38" s="1582" t="s">
        <v>1379</v>
      </c>
      <c r="E38" s="1578">
        <v>64179</v>
      </c>
      <c r="F38" s="1581">
        <v>180</v>
      </c>
      <c r="G38" s="1583"/>
    </row>
    <row r="39" spans="1:7">
      <c r="A39" s="1577" t="s">
        <v>1380</v>
      </c>
      <c r="B39" s="1578">
        <v>63852</v>
      </c>
      <c r="C39" s="1579">
        <v>653.29999999999995</v>
      </c>
      <c r="D39" s="1582" t="s">
        <v>1381</v>
      </c>
      <c r="E39" s="1578">
        <v>64191</v>
      </c>
      <c r="F39" s="1581">
        <v>67.400000000000006</v>
      </c>
      <c r="G39" s="1583"/>
    </row>
    <row r="40" spans="1:7">
      <c r="A40" s="1577" t="s">
        <v>1382</v>
      </c>
      <c r="B40" s="1578">
        <v>63855</v>
      </c>
      <c r="C40" s="1579">
        <v>976.3</v>
      </c>
      <c r="D40" s="1582" t="s">
        <v>1383</v>
      </c>
      <c r="E40" s="1578">
        <v>64213</v>
      </c>
      <c r="F40" s="1581">
        <v>148.5</v>
      </c>
      <c r="G40" s="1583"/>
    </row>
    <row r="41" spans="1:7">
      <c r="A41" s="1577" t="s">
        <v>1384</v>
      </c>
      <c r="B41" s="1578">
        <v>63887</v>
      </c>
      <c r="C41" s="1579">
        <v>301.99</v>
      </c>
      <c r="D41" s="1582" t="s">
        <v>1360</v>
      </c>
      <c r="E41" s="1578">
        <v>64220</v>
      </c>
      <c r="F41" s="1581">
        <v>353.43</v>
      </c>
    </row>
    <row r="42" spans="1:7">
      <c r="A42" s="1577" t="s">
        <v>1385</v>
      </c>
      <c r="B42" s="1578">
        <v>63566</v>
      </c>
      <c r="C42" s="1579">
        <v>288.75</v>
      </c>
      <c r="D42" s="1582" t="s">
        <v>1354</v>
      </c>
      <c r="E42" s="1578">
        <v>63930</v>
      </c>
      <c r="F42" s="1581">
        <v>181.61</v>
      </c>
    </row>
    <row r="43" spans="1:7">
      <c r="A43" s="1577" t="s">
        <v>1386</v>
      </c>
      <c r="B43" s="1578">
        <v>63778</v>
      </c>
      <c r="C43" s="1579">
        <v>182.49</v>
      </c>
      <c r="D43" s="1582" t="s">
        <v>1387</v>
      </c>
      <c r="E43" s="1578">
        <v>63989</v>
      </c>
      <c r="F43" s="1581">
        <v>26.93</v>
      </c>
    </row>
    <row r="44" spans="1:7">
      <c r="A44" s="1577" t="s">
        <v>1388</v>
      </c>
      <c r="B44" s="1580" t="s">
        <v>1389</v>
      </c>
      <c r="C44" s="1579">
        <v>297.11</v>
      </c>
      <c r="D44" s="1582" t="s">
        <v>1390</v>
      </c>
      <c r="E44" s="1578" t="s">
        <v>1391</v>
      </c>
      <c r="F44" s="1581">
        <v>370.5</v>
      </c>
    </row>
    <row r="45" spans="1:7">
      <c r="A45" s="1577" t="s">
        <v>1392</v>
      </c>
      <c r="B45" s="1580" t="s">
        <v>1389</v>
      </c>
      <c r="C45" s="1579">
        <v>1193.99</v>
      </c>
      <c r="D45" s="1582" t="s">
        <v>1393</v>
      </c>
      <c r="E45" s="1578">
        <v>64112</v>
      </c>
      <c r="F45" s="1581">
        <v>33.5</v>
      </c>
    </row>
    <row r="46" spans="1:7">
      <c r="A46" s="1577" t="s">
        <v>1320</v>
      </c>
      <c r="B46" s="1580" t="s">
        <v>1394</v>
      </c>
      <c r="C46" s="1579">
        <v>231.16</v>
      </c>
      <c r="D46" s="1582" t="s">
        <v>1327</v>
      </c>
      <c r="E46" s="1578">
        <v>64204</v>
      </c>
      <c r="F46" s="1581">
        <v>547.5</v>
      </c>
    </row>
    <row r="47" spans="1:7">
      <c r="A47" s="1577" t="s">
        <v>1395</v>
      </c>
      <c r="B47" s="1580" t="s">
        <v>1396</v>
      </c>
      <c r="C47" s="1579">
        <v>224.49</v>
      </c>
      <c r="D47" s="1582" t="s">
        <v>1338</v>
      </c>
      <c r="E47" s="1578">
        <v>64204</v>
      </c>
      <c r="F47" s="1581">
        <v>1026.31</v>
      </c>
    </row>
    <row r="48" spans="1:7">
      <c r="A48" s="1577" t="s">
        <v>1397</v>
      </c>
      <c r="B48" s="1580" t="s">
        <v>1396</v>
      </c>
      <c r="C48" s="1579">
        <v>23.32</v>
      </c>
      <c r="D48" s="1582" t="s">
        <v>1398</v>
      </c>
      <c r="E48" s="1578" t="s">
        <v>1399</v>
      </c>
      <c r="F48" s="1581">
        <v>16.18</v>
      </c>
    </row>
    <row r="49" spans="1:6">
      <c r="A49" s="1577" t="s">
        <v>1322</v>
      </c>
      <c r="B49" s="1580" t="s">
        <v>1400</v>
      </c>
      <c r="C49" s="1579">
        <v>215.97</v>
      </c>
      <c r="D49" s="1582" t="s">
        <v>1401</v>
      </c>
      <c r="E49" s="1578" t="s">
        <v>1402</v>
      </c>
      <c r="F49" s="1581">
        <v>25</v>
      </c>
    </row>
    <row r="50" spans="1:6">
      <c r="A50" s="1577" t="s">
        <v>1403</v>
      </c>
      <c r="B50" s="1580" t="s">
        <v>1404</v>
      </c>
      <c r="C50" s="1579">
        <v>316.66000000000003</v>
      </c>
      <c r="D50" s="1584" t="s">
        <v>1405</v>
      </c>
      <c r="E50" s="1572"/>
      <c r="F50" s="1585">
        <v>6000</v>
      </c>
    </row>
    <row r="51" spans="1:6">
      <c r="A51" s="1577" t="s">
        <v>1406</v>
      </c>
      <c r="B51" s="1580" t="s">
        <v>1407</v>
      </c>
      <c r="C51" s="1579">
        <v>118.6</v>
      </c>
      <c r="D51" s="1582" t="s">
        <v>1408</v>
      </c>
      <c r="E51" s="1578">
        <v>63688</v>
      </c>
      <c r="F51" s="1586">
        <v>1500</v>
      </c>
    </row>
    <row r="52" spans="1:6">
      <c r="A52" s="1577" t="s">
        <v>1409</v>
      </c>
      <c r="B52" s="1580">
        <v>63921</v>
      </c>
      <c r="C52" s="1579">
        <v>45</v>
      </c>
      <c r="D52" s="1582" t="s">
        <v>1410</v>
      </c>
      <c r="E52" s="1578">
        <v>63762</v>
      </c>
      <c r="F52" s="1586">
        <v>1300</v>
      </c>
    </row>
    <row r="53" spans="1:6">
      <c r="A53" s="1577" t="s">
        <v>1411</v>
      </c>
      <c r="B53" s="1580">
        <v>64011</v>
      </c>
      <c r="C53" s="1587">
        <v>993.64</v>
      </c>
      <c r="D53" s="1582" t="s">
        <v>1412</v>
      </c>
      <c r="E53" s="1588">
        <v>63808</v>
      </c>
      <c r="F53" s="1586">
        <v>1000</v>
      </c>
    </row>
    <row r="54" spans="1:6">
      <c r="A54" s="1577" t="s">
        <v>1413</v>
      </c>
      <c r="B54" s="1580">
        <v>64164</v>
      </c>
      <c r="C54" s="1587">
        <v>76.643000000000001</v>
      </c>
      <c r="D54" s="1582" t="s">
        <v>1414</v>
      </c>
      <c r="E54" s="1588">
        <v>63824</v>
      </c>
      <c r="F54" s="1586">
        <v>1000</v>
      </c>
    </row>
    <row r="55" spans="1:6">
      <c r="A55" s="1577" t="s">
        <v>1415</v>
      </c>
      <c r="B55" s="1580" t="s">
        <v>1416</v>
      </c>
      <c r="C55" s="1587">
        <v>122.49</v>
      </c>
      <c r="D55" s="1582" t="s">
        <v>1417</v>
      </c>
      <c r="E55" s="1578">
        <v>64204</v>
      </c>
      <c r="F55" s="1586">
        <v>1200</v>
      </c>
    </row>
    <row r="56" spans="1:6">
      <c r="A56" s="1577" t="s">
        <v>1418</v>
      </c>
      <c r="B56" s="1580" t="s">
        <v>1416</v>
      </c>
      <c r="C56" s="1587">
        <v>18.96</v>
      </c>
      <c r="D56" s="1584" t="s">
        <v>1419</v>
      </c>
      <c r="E56" s="1572"/>
      <c r="F56" s="1585">
        <v>10565</v>
      </c>
    </row>
    <row r="57" spans="1:6">
      <c r="A57" s="1577" t="s">
        <v>1420</v>
      </c>
      <c r="B57" s="1580">
        <v>64042</v>
      </c>
      <c r="C57" s="1587">
        <v>432</v>
      </c>
      <c r="D57" s="1582" t="s">
        <v>1421</v>
      </c>
      <c r="E57" s="1578">
        <v>64044</v>
      </c>
      <c r="F57" s="1586">
        <v>1465</v>
      </c>
    </row>
    <row r="58" spans="1:6">
      <c r="A58" s="1577" t="s">
        <v>1422</v>
      </c>
      <c r="B58" s="1580">
        <v>64073</v>
      </c>
      <c r="C58" s="1587">
        <v>590.1</v>
      </c>
      <c r="D58" s="1582" t="s">
        <v>1423</v>
      </c>
      <c r="E58" s="1578">
        <v>64107</v>
      </c>
      <c r="F58" s="1586">
        <v>1600</v>
      </c>
    </row>
    <row r="59" spans="1:6">
      <c r="A59" s="1577" t="s">
        <v>1424</v>
      </c>
      <c r="B59" s="1580" t="s">
        <v>1425</v>
      </c>
      <c r="C59" s="1587">
        <v>2339.52</v>
      </c>
      <c r="D59" s="1582" t="s">
        <v>1363</v>
      </c>
      <c r="E59" s="1578">
        <v>64137</v>
      </c>
      <c r="F59" s="1586">
        <v>1800</v>
      </c>
    </row>
    <row r="60" spans="1:6">
      <c r="A60" s="1577" t="s">
        <v>1426</v>
      </c>
      <c r="B60" s="1580" t="s">
        <v>1427</v>
      </c>
      <c r="C60" s="1587">
        <v>60</v>
      </c>
      <c r="D60" s="1582" t="s">
        <v>1428</v>
      </c>
      <c r="E60" s="1589">
        <v>64192</v>
      </c>
      <c r="F60" s="1586">
        <v>900</v>
      </c>
    </row>
    <row r="61" spans="1:6">
      <c r="A61" s="1577" t="s">
        <v>1429</v>
      </c>
      <c r="B61" s="1580" t="s">
        <v>1427</v>
      </c>
      <c r="C61" s="1587">
        <v>250</v>
      </c>
      <c r="D61" s="1582" t="s">
        <v>1421</v>
      </c>
      <c r="E61" s="1589">
        <v>64192</v>
      </c>
      <c r="F61" s="1586">
        <v>2400</v>
      </c>
    </row>
    <row r="62" spans="1:6">
      <c r="A62" s="1577" t="s">
        <v>1430</v>
      </c>
      <c r="B62" s="1580" t="s">
        <v>1431</v>
      </c>
      <c r="C62" s="1587">
        <v>115</v>
      </c>
      <c r="D62" s="1582" t="s">
        <v>1432</v>
      </c>
      <c r="E62" s="1589">
        <v>64237</v>
      </c>
      <c r="F62" s="1586">
        <v>1800</v>
      </c>
    </row>
    <row r="63" spans="1:6" ht="16.5" thickBot="1">
      <c r="A63" s="1577" t="s">
        <v>1433</v>
      </c>
      <c r="B63" s="1580" t="s">
        <v>1434</v>
      </c>
      <c r="C63" s="1587">
        <v>30</v>
      </c>
      <c r="D63" s="1590" t="s">
        <v>1435</v>
      </c>
      <c r="E63" s="1591">
        <v>63931</v>
      </c>
      <c r="F63" s="1592">
        <v>600</v>
      </c>
    </row>
    <row r="64" spans="1:6" ht="16.5" thickTop="1">
      <c r="A64" s="1577" t="s">
        <v>1326</v>
      </c>
      <c r="B64" s="1580" t="s">
        <v>1436</v>
      </c>
      <c r="C64" s="1587">
        <v>24.024999999999999</v>
      </c>
      <c r="D64" s="2211" t="s">
        <v>1437</v>
      </c>
      <c r="E64" s="2211"/>
      <c r="F64" s="2211"/>
    </row>
    <row r="65" spans="1:256">
      <c r="A65" s="1593" t="s">
        <v>1438</v>
      </c>
      <c r="B65" s="1594">
        <v>64016</v>
      </c>
      <c r="C65" s="1587">
        <v>140</v>
      </c>
      <c r="D65" s="1595"/>
      <c r="E65" s="1595"/>
      <c r="F65" s="902"/>
    </row>
    <row r="66" spans="1:256">
      <c r="A66" s="1596" t="s">
        <v>1350</v>
      </c>
      <c r="B66" s="1594" t="s">
        <v>1439</v>
      </c>
      <c r="C66" s="1587">
        <v>160</v>
      </c>
      <c r="D66" s="1595"/>
      <c r="E66" s="1595"/>
      <c r="F66" s="902"/>
    </row>
    <row r="67" spans="1:256">
      <c r="A67" s="1596" t="s">
        <v>1385</v>
      </c>
      <c r="B67" s="1580">
        <v>64261</v>
      </c>
      <c r="C67" s="1587">
        <v>792.33</v>
      </c>
      <c r="E67" s="1595"/>
      <c r="F67" s="902"/>
    </row>
    <row r="68" spans="1:256">
      <c r="A68" s="1596" t="s">
        <v>1440</v>
      </c>
      <c r="B68" s="1580" t="s">
        <v>1441</v>
      </c>
      <c r="C68" s="1587">
        <v>32.979999999999997</v>
      </c>
      <c r="D68" s="1595"/>
      <c r="E68" s="1595"/>
      <c r="F68" s="902"/>
    </row>
    <row r="69" spans="1:256">
      <c r="A69" s="1596" t="s">
        <v>1329</v>
      </c>
      <c r="B69" s="1580" t="s">
        <v>1442</v>
      </c>
      <c r="C69" s="1587">
        <v>11</v>
      </c>
      <c r="D69" s="1595"/>
      <c r="E69" s="1595"/>
      <c r="F69" s="902"/>
    </row>
    <row r="70" spans="1:256">
      <c r="A70" s="1597" t="s">
        <v>1443</v>
      </c>
      <c r="B70" s="1580" t="s">
        <v>1444</v>
      </c>
      <c r="C70" s="1598">
        <v>328.9</v>
      </c>
      <c r="D70" s="1595"/>
      <c r="E70" s="1595"/>
      <c r="F70" s="902"/>
    </row>
    <row r="71" spans="1:256">
      <c r="A71" s="1597" t="s">
        <v>1384</v>
      </c>
      <c r="B71" s="1580" t="s">
        <v>1444</v>
      </c>
      <c r="C71" s="1598">
        <v>401.46</v>
      </c>
      <c r="D71" s="1595"/>
      <c r="E71" s="1595"/>
      <c r="F71" s="902"/>
    </row>
    <row r="72" spans="1:256">
      <c r="A72" s="1597" t="s">
        <v>1370</v>
      </c>
      <c r="B72" s="1580" t="s">
        <v>1445</v>
      </c>
      <c r="C72" s="1598">
        <v>754.04</v>
      </c>
      <c r="D72" s="1595"/>
      <c r="E72" s="1595"/>
      <c r="F72" s="902"/>
      <c r="AR72" s="884">
        <v>5527.5299999999988</v>
      </c>
      <c r="AS72" s="884">
        <v>5527.5299999999988</v>
      </c>
      <c r="AT72" s="884">
        <v>5527.5299999999988</v>
      </c>
      <c r="AU72" s="884">
        <v>5527.5299999999988</v>
      </c>
      <c r="AV72" s="884">
        <v>5527.5299999999988</v>
      </c>
      <c r="AW72" s="884">
        <v>5527.5299999999988</v>
      </c>
      <c r="AX72" s="884">
        <v>5527.5299999999988</v>
      </c>
      <c r="AY72" s="884">
        <v>5527.5299999999988</v>
      </c>
      <c r="AZ72" s="884">
        <v>5527.5299999999988</v>
      </c>
      <c r="BA72" s="884">
        <v>5527.5299999999988</v>
      </c>
      <c r="BB72" s="884">
        <v>5527.5299999999988</v>
      </c>
      <c r="BC72" s="884">
        <v>5527.5299999999988</v>
      </c>
      <c r="BD72" s="884">
        <v>5527.5299999999988</v>
      </c>
      <c r="BE72" s="884">
        <v>5527.5299999999988</v>
      </c>
      <c r="BF72" s="884">
        <v>5527.5299999999988</v>
      </c>
      <c r="BG72" s="884">
        <v>5527.5299999999988</v>
      </c>
      <c r="BH72" s="884">
        <v>5527.5299999999988</v>
      </c>
      <c r="BI72" s="884">
        <v>5527.5299999999988</v>
      </c>
      <c r="BJ72" s="884">
        <v>5527.5299999999988</v>
      </c>
      <c r="BK72" s="884">
        <v>5527.5299999999988</v>
      </c>
      <c r="BL72" s="884">
        <v>5527.5299999999988</v>
      </c>
      <c r="BM72" s="884">
        <v>5527.5299999999988</v>
      </c>
      <c r="BN72" s="884">
        <v>5527.5299999999988</v>
      </c>
      <c r="BO72" s="884">
        <v>5527.5299999999988</v>
      </c>
      <c r="BP72" s="884">
        <v>5527.5299999999988</v>
      </c>
      <c r="BQ72" s="884">
        <v>5527.5299999999988</v>
      </c>
      <c r="BR72" s="884">
        <v>5527.5299999999988</v>
      </c>
      <c r="BS72" s="884">
        <v>5527.5299999999988</v>
      </c>
      <c r="BT72" s="884">
        <v>5527.5299999999988</v>
      </c>
      <c r="BU72" s="884">
        <v>5527.5299999999988</v>
      </c>
      <c r="BV72" s="884">
        <v>5527.5299999999988</v>
      </c>
      <c r="BW72" s="884">
        <v>5527.5299999999988</v>
      </c>
      <c r="BX72" s="884">
        <v>5527.5299999999988</v>
      </c>
      <c r="BY72" s="884">
        <v>5527.5299999999988</v>
      </c>
      <c r="BZ72" s="884">
        <v>5527.5299999999988</v>
      </c>
      <c r="CA72" s="884">
        <v>5527.5299999999988</v>
      </c>
      <c r="CB72" s="884">
        <v>5527.5299999999988</v>
      </c>
      <c r="CC72" s="884">
        <v>5527.5299999999988</v>
      </c>
      <c r="CD72" s="884">
        <v>5527.5299999999988</v>
      </c>
      <c r="CE72" s="884">
        <v>5527.5299999999988</v>
      </c>
      <c r="CF72" s="884">
        <v>5527.5299999999988</v>
      </c>
      <c r="CG72" s="884">
        <v>5527.5299999999988</v>
      </c>
      <c r="CH72" s="884">
        <v>5527.5299999999988</v>
      </c>
      <c r="CI72" s="884">
        <v>5527.5299999999988</v>
      </c>
      <c r="CJ72" s="884">
        <v>5527.5299999999988</v>
      </c>
      <c r="CK72" s="884">
        <v>5527.5299999999988</v>
      </c>
      <c r="CL72" s="884">
        <v>5527.5299999999988</v>
      </c>
      <c r="CM72" s="884">
        <v>5527.5299999999988</v>
      </c>
      <c r="CN72" s="884">
        <v>5527.5299999999988</v>
      </c>
      <c r="CO72" s="884">
        <v>5527.5299999999988</v>
      </c>
      <c r="CP72" s="884">
        <v>5527.5299999999988</v>
      </c>
      <c r="CQ72" s="884">
        <v>5527.5299999999988</v>
      </c>
      <c r="CR72" s="884">
        <v>5527.5299999999988</v>
      </c>
      <c r="CS72" s="884">
        <v>5527.5299999999988</v>
      </c>
      <c r="CT72" s="884">
        <v>5527.5299999999988</v>
      </c>
      <c r="CU72" s="884">
        <v>5527.5299999999988</v>
      </c>
      <c r="CV72" s="884">
        <v>5527.5299999999988</v>
      </c>
      <c r="CW72" s="884">
        <v>5527.5299999999988</v>
      </c>
      <c r="CX72" s="884">
        <v>5527.5299999999988</v>
      </c>
      <c r="CY72" s="884">
        <v>5527.5299999999988</v>
      </c>
      <c r="CZ72" s="884">
        <v>5527.5299999999988</v>
      </c>
      <c r="DA72" s="884">
        <v>5527.5299999999988</v>
      </c>
      <c r="DB72" s="884">
        <v>5527.5299999999988</v>
      </c>
      <c r="DC72" s="884">
        <v>5527.5299999999988</v>
      </c>
      <c r="DD72" s="884">
        <v>5527.5299999999988</v>
      </c>
      <c r="DE72" s="884">
        <v>5527.5299999999988</v>
      </c>
      <c r="DF72" s="884">
        <v>5527.5299999999988</v>
      </c>
      <c r="DG72" s="884">
        <v>5527.5299999999988</v>
      </c>
      <c r="DH72" s="884">
        <v>5527.5299999999988</v>
      </c>
      <c r="DI72" s="884">
        <v>5527.5299999999988</v>
      </c>
      <c r="DJ72" s="884">
        <v>5527.5299999999988</v>
      </c>
      <c r="DK72" s="884">
        <v>5527.5299999999988</v>
      </c>
      <c r="DL72" s="884">
        <v>5527.5299999999988</v>
      </c>
      <c r="DM72" s="884">
        <v>5527.5299999999988</v>
      </c>
      <c r="DN72" s="884">
        <v>5527.5299999999988</v>
      </c>
      <c r="DO72" s="884">
        <v>5527.5299999999988</v>
      </c>
      <c r="DP72" s="884">
        <v>5527.5299999999988</v>
      </c>
      <c r="DQ72" s="884">
        <v>5527.5299999999988</v>
      </c>
      <c r="DR72" s="884">
        <v>5527.5299999999988</v>
      </c>
      <c r="DS72" s="884">
        <v>5527.5299999999988</v>
      </c>
      <c r="DT72" s="884">
        <v>5527.5299999999988</v>
      </c>
      <c r="DU72" s="884">
        <v>5527.5299999999988</v>
      </c>
      <c r="DV72" s="884">
        <v>5527.5299999999988</v>
      </c>
      <c r="DW72" s="884">
        <v>5527.5299999999988</v>
      </c>
      <c r="DX72" s="884">
        <v>5527.5299999999988</v>
      </c>
      <c r="DY72" s="884">
        <v>5527.5299999999988</v>
      </c>
      <c r="DZ72" s="884">
        <v>5527.5299999999988</v>
      </c>
      <c r="EA72" s="884">
        <v>5527.5299999999988</v>
      </c>
      <c r="EB72" s="884">
        <v>5527.5299999999988</v>
      </c>
      <c r="EC72" s="884">
        <v>5527.5299999999988</v>
      </c>
      <c r="ED72" s="884">
        <v>5527.5299999999988</v>
      </c>
      <c r="EE72" s="884">
        <v>5527.5299999999988</v>
      </c>
      <c r="EF72" s="884">
        <v>5527.5299999999988</v>
      </c>
      <c r="EG72" s="884">
        <v>5527.5299999999988</v>
      </c>
      <c r="EH72" s="884">
        <v>5527.5299999999988</v>
      </c>
      <c r="EI72" s="884">
        <v>5527.5299999999988</v>
      </c>
      <c r="EJ72" s="884">
        <v>5527.5299999999988</v>
      </c>
      <c r="EK72" s="884">
        <v>5527.5299999999988</v>
      </c>
      <c r="EL72" s="884">
        <v>5527.5299999999988</v>
      </c>
      <c r="EM72" s="884">
        <v>5527.5299999999988</v>
      </c>
      <c r="EN72" s="884">
        <v>5527.5299999999988</v>
      </c>
      <c r="EO72" s="884">
        <v>5527.5299999999988</v>
      </c>
      <c r="EP72" s="884">
        <v>5527.5299999999988</v>
      </c>
      <c r="EQ72" s="884">
        <v>5527.5299999999988</v>
      </c>
      <c r="ER72" s="884">
        <v>5527.5299999999988</v>
      </c>
      <c r="ES72" s="884">
        <v>5527.5299999999988</v>
      </c>
      <c r="ET72" s="884">
        <v>5527.5299999999988</v>
      </c>
      <c r="EU72" s="884">
        <v>5527.5299999999988</v>
      </c>
      <c r="EV72" s="884">
        <v>5527.5299999999988</v>
      </c>
      <c r="EW72" s="884">
        <v>5527.5299999999988</v>
      </c>
      <c r="EX72" s="884">
        <v>5527.5299999999988</v>
      </c>
      <c r="EY72" s="884">
        <v>5527.5299999999988</v>
      </c>
      <c r="EZ72" s="884">
        <v>5527.5299999999988</v>
      </c>
      <c r="FA72" s="884">
        <v>5527.5299999999988</v>
      </c>
      <c r="FB72" s="884">
        <v>5527.5299999999988</v>
      </c>
      <c r="FC72" s="884">
        <v>5527.5299999999988</v>
      </c>
      <c r="FD72" s="884">
        <v>5527.5299999999988</v>
      </c>
      <c r="FE72" s="884">
        <v>5527.5299999999988</v>
      </c>
      <c r="FF72" s="884">
        <v>5527.5299999999988</v>
      </c>
      <c r="FG72" s="884">
        <v>5527.5299999999988</v>
      </c>
      <c r="FH72" s="884">
        <v>5527.5299999999988</v>
      </c>
      <c r="FI72" s="884">
        <v>5527.5299999999988</v>
      </c>
      <c r="FJ72" s="884">
        <v>5527.5299999999988</v>
      </c>
      <c r="FK72" s="884">
        <v>5527.5299999999988</v>
      </c>
      <c r="FL72" s="884">
        <v>5527.5299999999988</v>
      </c>
      <c r="FM72" s="884">
        <v>5527.5299999999988</v>
      </c>
      <c r="FN72" s="884">
        <v>5527.5299999999988</v>
      </c>
      <c r="FO72" s="884">
        <v>5527.5299999999988</v>
      </c>
      <c r="FP72" s="884">
        <v>5527.5299999999988</v>
      </c>
      <c r="FQ72" s="884">
        <v>5527.5299999999988</v>
      </c>
      <c r="FR72" s="884">
        <v>5527.5299999999988</v>
      </c>
      <c r="FS72" s="884">
        <v>5527.5299999999988</v>
      </c>
      <c r="FT72" s="884">
        <v>5527.5299999999988</v>
      </c>
      <c r="FU72" s="884">
        <v>5527.5299999999988</v>
      </c>
      <c r="FV72" s="884">
        <v>5527.5299999999988</v>
      </c>
      <c r="FW72" s="884">
        <v>5527.5299999999988</v>
      </c>
      <c r="FX72" s="884">
        <v>5527.5299999999988</v>
      </c>
      <c r="FY72" s="884">
        <v>5527.5299999999988</v>
      </c>
      <c r="FZ72" s="884">
        <v>5527.5299999999988</v>
      </c>
      <c r="GA72" s="884">
        <v>5527.5299999999988</v>
      </c>
      <c r="GB72" s="884">
        <v>5527.5299999999988</v>
      </c>
      <c r="GC72" s="884">
        <v>5527.5299999999988</v>
      </c>
      <c r="GD72" s="884">
        <v>5527.5299999999988</v>
      </c>
      <c r="GE72" s="884">
        <v>5527.5299999999988</v>
      </c>
      <c r="GF72" s="884">
        <v>5527.5299999999988</v>
      </c>
      <c r="GG72" s="884">
        <v>5527.5299999999988</v>
      </c>
      <c r="GH72" s="884">
        <v>5527.5299999999988</v>
      </c>
      <c r="GI72" s="884">
        <v>5527.5299999999988</v>
      </c>
      <c r="GJ72" s="884">
        <v>5527.5299999999988</v>
      </c>
      <c r="GK72" s="884">
        <v>5527.5299999999988</v>
      </c>
      <c r="GL72" s="884">
        <v>5527.5299999999988</v>
      </c>
      <c r="GM72" s="884">
        <v>5527.5299999999988</v>
      </c>
      <c r="GN72" s="884">
        <v>5527.5299999999988</v>
      </c>
      <c r="GO72" s="884">
        <v>5527.5299999999988</v>
      </c>
      <c r="GP72" s="884">
        <v>5527.5299999999988</v>
      </c>
      <c r="GQ72" s="884">
        <v>5527.5299999999988</v>
      </c>
      <c r="GR72" s="884">
        <v>5527.5299999999988</v>
      </c>
      <c r="GS72" s="884">
        <v>5527.5299999999988</v>
      </c>
      <c r="GT72" s="884">
        <v>5527.5299999999988</v>
      </c>
      <c r="GU72" s="884">
        <v>5527.5299999999988</v>
      </c>
      <c r="GV72" s="884">
        <v>5527.5299999999988</v>
      </c>
      <c r="GW72" s="884">
        <v>5527.5299999999988</v>
      </c>
      <c r="GX72" s="884">
        <v>5527.5299999999988</v>
      </c>
      <c r="GY72" s="884">
        <v>5527.5299999999988</v>
      </c>
      <c r="GZ72" s="884">
        <v>5527.5299999999988</v>
      </c>
      <c r="HA72" s="884">
        <v>5527.5299999999988</v>
      </c>
      <c r="HB72" s="884">
        <v>5527.5299999999988</v>
      </c>
      <c r="HC72" s="884">
        <v>5527.5299999999988</v>
      </c>
      <c r="HD72" s="884">
        <v>5527.5299999999988</v>
      </c>
      <c r="HE72" s="884">
        <v>5527.5299999999988</v>
      </c>
      <c r="HF72" s="884">
        <v>5527.5299999999988</v>
      </c>
      <c r="HG72" s="884">
        <v>5527.5299999999988</v>
      </c>
      <c r="HH72" s="884">
        <v>5527.5299999999988</v>
      </c>
      <c r="HI72" s="884">
        <v>5527.5299999999988</v>
      </c>
      <c r="HJ72" s="884">
        <v>5527.5299999999988</v>
      </c>
      <c r="HK72" s="884">
        <v>5527.5299999999988</v>
      </c>
      <c r="HL72" s="884">
        <v>5527.5299999999988</v>
      </c>
      <c r="HM72" s="884">
        <v>5527.5299999999988</v>
      </c>
      <c r="HN72" s="884">
        <v>5527.5299999999988</v>
      </c>
      <c r="HO72" s="884">
        <v>5527.5299999999988</v>
      </c>
      <c r="HP72" s="884">
        <v>5527.5299999999988</v>
      </c>
      <c r="HQ72" s="884">
        <v>5527.5299999999988</v>
      </c>
      <c r="HR72" s="884">
        <v>5527.5299999999988</v>
      </c>
      <c r="HS72" s="884">
        <v>5527.5299999999988</v>
      </c>
      <c r="HT72" s="884">
        <v>5527.5299999999988</v>
      </c>
      <c r="HU72" s="884">
        <v>5527.5299999999988</v>
      </c>
      <c r="HV72" s="884">
        <v>5527.5299999999988</v>
      </c>
      <c r="HW72" s="884">
        <v>5527.5299999999988</v>
      </c>
      <c r="HX72" s="884">
        <v>5527.5299999999988</v>
      </c>
      <c r="HY72" s="884">
        <v>5527.5299999999988</v>
      </c>
      <c r="HZ72" s="884">
        <v>5527.5299999999988</v>
      </c>
      <c r="IA72" s="884">
        <v>5527.5299999999988</v>
      </c>
      <c r="IB72" s="884">
        <v>5527.5299999999988</v>
      </c>
      <c r="IC72" s="884">
        <v>5527.5299999999988</v>
      </c>
      <c r="ID72" s="884">
        <v>5527.5299999999988</v>
      </c>
      <c r="IE72" s="884">
        <v>5527.5299999999988</v>
      </c>
      <c r="IF72" s="884">
        <v>5527.5299999999988</v>
      </c>
      <c r="IG72" s="884">
        <v>5527.5299999999988</v>
      </c>
      <c r="IH72" s="884">
        <v>5527.5299999999988</v>
      </c>
      <c r="II72" s="884">
        <v>5527.5299999999988</v>
      </c>
      <c r="IJ72" s="884">
        <v>5527.5299999999988</v>
      </c>
      <c r="IK72" s="884">
        <v>5527.5299999999988</v>
      </c>
      <c r="IL72" s="884">
        <v>5527.5299999999988</v>
      </c>
      <c r="IM72" s="884">
        <v>5527.5299999999988</v>
      </c>
      <c r="IN72" s="884">
        <v>5527.5299999999988</v>
      </c>
      <c r="IO72" s="884">
        <v>5527.5299999999988</v>
      </c>
      <c r="IP72" s="884">
        <v>5527.5299999999988</v>
      </c>
      <c r="IQ72" s="884">
        <v>5527.5299999999988</v>
      </c>
      <c r="IR72" s="884">
        <v>5527.5299999999988</v>
      </c>
      <c r="IS72" s="884">
        <v>5527.5299999999988</v>
      </c>
      <c r="IT72" s="884">
        <v>5527.5299999999988</v>
      </c>
      <c r="IU72" s="884">
        <v>5527.5299999999988</v>
      </c>
      <c r="IV72" s="884">
        <v>5527.5299999999988</v>
      </c>
    </row>
    <row r="73" spans="1:256">
      <c r="A73" s="1597" t="s">
        <v>1446</v>
      </c>
      <c r="B73" s="1580" t="s">
        <v>1447</v>
      </c>
      <c r="C73" s="1598">
        <v>327.5</v>
      </c>
      <c r="D73" s="1595"/>
      <c r="E73" s="1595"/>
      <c r="F73" s="902"/>
    </row>
    <row r="74" spans="1:256" ht="16.5" thickBot="1">
      <c r="A74" s="1599" t="s">
        <v>1438</v>
      </c>
      <c r="B74" s="1600" t="s">
        <v>1448</v>
      </c>
      <c r="C74" s="1601">
        <v>821.95</v>
      </c>
      <c r="D74" s="1595"/>
      <c r="E74" s="1595"/>
      <c r="F74" s="1583"/>
      <c r="AB74" s="884">
        <v>27681.384293999999</v>
      </c>
      <c r="AC74" s="884" t="s">
        <v>647</v>
      </c>
      <c r="AD74" s="884">
        <v>27681.384293999999</v>
      </c>
      <c r="AE74" s="884" t="s">
        <v>647</v>
      </c>
      <c r="AF74" s="884">
        <v>27681.384293999999</v>
      </c>
      <c r="AG74" s="884" t="s">
        <v>647</v>
      </c>
      <c r="AH74" s="884">
        <v>27681.384293999999</v>
      </c>
      <c r="AI74" s="884" t="s">
        <v>647</v>
      </c>
      <c r="AJ74" s="884">
        <v>27681.384293999999</v>
      </c>
      <c r="AK74" s="884" t="s">
        <v>647</v>
      </c>
      <c r="AL74" s="884">
        <v>27681.384293999999</v>
      </c>
      <c r="AM74" s="884" t="s">
        <v>647</v>
      </c>
      <c r="AN74" s="884">
        <v>27681.384293999999</v>
      </c>
      <c r="AO74" s="884" t="s">
        <v>647</v>
      </c>
      <c r="AP74" s="884">
        <v>27681.384293999999</v>
      </c>
      <c r="AQ74" s="884" t="s">
        <v>647</v>
      </c>
      <c r="AR74" s="884">
        <v>27681.384293999999</v>
      </c>
      <c r="AS74" s="884" t="s">
        <v>647</v>
      </c>
      <c r="AT74" s="884">
        <v>27681.384293999999</v>
      </c>
      <c r="AU74" s="884" t="s">
        <v>647</v>
      </c>
      <c r="AV74" s="884">
        <v>27681.384293999999</v>
      </c>
      <c r="AW74" s="884" t="s">
        <v>647</v>
      </c>
      <c r="AX74" s="884">
        <v>27681.384293999999</v>
      </c>
      <c r="AY74" s="884" t="s">
        <v>647</v>
      </c>
      <c r="AZ74" s="884">
        <v>27681.384293999999</v>
      </c>
      <c r="BA74" s="884" t="s">
        <v>647</v>
      </c>
      <c r="BB74" s="884">
        <v>27681.384293999999</v>
      </c>
      <c r="BC74" s="884" t="s">
        <v>647</v>
      </c>
      <c r="BD74" s="884">
        <v>27681.384293999999</v>
      </c>
      <c r="BE74" s="884" t="s">
        <v>647</v>
      </c>
      <c r="BF74" s="884">
        <v>27681.384293999999</v>
      </c>
      <c r="BG74" s="884" t="s">
        <v>647</v>
      </c>
      <c r="BH74" s="884">
        <v>27681.384293999999</v>
      </c>
      <c r="BI74" s="884" t="s">
        <v>647</v>
      </c>
      <c r="BJ74" s="884">
        <v>27681.384293999999</v>
      </c>
      <c r="BK74" s="884" t="s">
        <v>647</v>
      </c>
      <c r="BL74" s="884">
        <v>27681.384293999999</v>
      </c>
      <c r="BM74" s="884" t="s">
        <v>647</v>
      </c>
      <c r="BN74" s="884">
        <v>27681.384293999999</v>
      </c>
      <c r="BO74" s="884" t="s">
        <v>647</v>
      </c>
      <c r="BP74" s="884">
        <v>27681.384293999999</v>
      </c>
      <c r="BQ74" s="884" t="s">
        <v>647</v>
      </c>
      <c r="BR74" s="884">
        <v>27681.384293999999</v>
      </c>
      <c r="BS74" s="884" t="s">
        <v>647</v>
      </c>
      <c r="BT74" s="884">
        <v>27681.384293999999</v>
      </c>
      <c r="BU74" s="884" t="s">
        <v>647</v>
      </c>
      <c r="BV74" s="884">
        <v>27681.384293999999</v>
      </c>
      <c r="BW74" s="884" t="s">
        <v>647</v>
      </c>
      <c r="BX74" s="884">
        <v>27681.384293999999</v>
      </c>
      <c r="BY74" s="884" t="s">
        <v>647</v>
      </c>
      <c r="BZ74" s="884">
        <v>27681.384293999999</v>
      </c>
      <c r="CA74" s="884" t="s">
        <v>647</v>
      </c>
      <c r="CB74" s="884">
        <v>27681.384293999999</v>
      </c>
      <c r="CC74" s="884" t="s">
        <v>647</v>
      </c>
      <c r="CD74" s="884">
        <v>27681.384293999999</v>
      </c>
      <c r="CE74" s="884" t="s">
        <v>647</v>
      </c>
      <c r="CF74" s="884">
        <v>27681.384293999999</v>
      </c>
      <c r="CG74" s="884" t="s">
        <v>647</v>
      </c>
      <c r="CH74" s="884">
        <v>27681.384293999999</v>
      </c>
      <c r="CI74" s="884" t="s">
        <v>647</v>
      </c>
      <c r="CJ74" s="884">
        <v>27681.384293999999</v>
      </c>
      <c r="CK74" s="884" t="s">
        <v>647</v>
      </c>
      <c r="CL74" s="884">
        <v>27681.384293999999</v>
      </c>
      <c r="CM74" s="884" t="s">
        <v>647</v>
      </c>
      <c r="CN74" s="884">
        <v>27681.384293999999</v>
      </c>
      <c r="CO74" s="884" t="s">
        <v>647</v>
      </c>
      <c r="CP74" s="884">
        <v>27681.384293999999</v>
      </c>
      <c r="CQ74" s="884" t="s">
        <v>647</v>
      </c>
      <c r="CR74" s="884">
        <v>27681.384293999999</v>
      </c>
      <c r="CS74" s="884" t="s">
        <v>647</v>
      </c>
      <c r="CT74" s="884">
        <v>27681.384293999999</v>
      </c>
      <c r="CU74" s="884" t="s">
        <v>647</v>
      </c>
      <c r="CV74" s="884">
        <v>27681.384293999999</v>
      </c>
      <c r="CW74" s="884" t="s">
        <v>647</v>
      </c>
      <c r="CX74" s="884">
        <v>27681.384293999999</v>
      </c>
      <c r="CY74" s="884" t="s">
        <v>647</v>
      </c>
      <c r="CZ74" s="884">
        <v>27681.384293999999</v>
      </c>
      <c r="DA74" s="884" t="s">
        <v>647</v>
      </c>
      <c r="DB74" s="884">
        <v>27681.384293999999</v>
      </c>
      <c r="DC74" s="884" t="s">
        <v>647</v>
      </c>
      <c r="DD74" s="884">
        <v>27681.384293999999</v>
      </c>
      <c r="DE74" s="884" t="s">
        <v>647</v>
      </c>
      <c r="DF74" s="884">
        <v>27681.384293999999</v>
      </c>
      <c r="DG74" s="884" t="s">
        <v>647</v>
      </c>
      <c r="DH74" s="884">
        <v>27681.384293999999</v>
      </c>
      <c r="DI74" s="884" t="s">
        <v>647</v>
      </c>
      <c r="DJ74" s="884">
        <v>27681.384293999999</v>
      </c>
      <c r="DK74" s="884" t="s">
        <v>647</v>
      </c>
      <c r="DL74" s="884">
        <v>27681.384293999999</v>
      </c>
      <c r="DM74" s="884" t="s">
        <v>647</v>
      </c>
      <c r="DN74" s="884">
        <v>27681.384293999999</v>
      </c>
      <c r="DO74" s="884" t="s">
        <v>647</v>
      </c>
      <c r="DP74" s="884">
        <v>27681.384293999999</v>
      </c>
      <c r="DQ74" s="884" t="s">
        <v>647</v>
      </c>
      <c r="DR74" s="884">
        <v>27681.384293999999</v>
      </c>
      <c r="DS74" s="884" t="s">
        <v>647</v>
      </c>
      <c r="DT74" s="884">
        <v>27681.384293999999</v>
      </c>
      <c r="DU74" s="884" t="s">
        <v>647</v>
      </c>
      <c r="DV74" s="884">
        <v>27681.384293999999</v>
      </c>
      <c r="DW74" s="884" t="s">
        <v>647</v>
      </c>
      <c r="DX74" s="884">
        <v>27681.384293999999</v>
      </c>
      <c r="DY74" s="884" t="s">
        <v>647</v>
      </c>
      <c r="DZ74" s="884">
        <v>27681.384293999999</v>
      </c>
      <c r="EA74" s="884" t="s">
        <v>647</v>
      </c>
      <c r="EB74" s="884">
        <v>27681.384293999999</v>
      </c>
      <c r="EC74" s="884" t="s">
        <v>647</v>
      </c>
      <c r="ED74" s="884">
        <v>27681.384293999999</v>
      </c>
      <c r="EE74" s="884" t="s">
        <v>647</v>
      </c>
      <c r="EF74" s="884">
        <v>27681.384293999999</v>
      </c>
      <c r="EG74" s="884" t="s">
        <v>647</v>
      </c>
      <c r="EH74" s="884">
        <v>27681.384293999999</v>
      </c>
      <c r="EI74" s="884" t="s">
        <v>647</v>
      </c>
      <c r="EJ74" s="884">
        <v>27681.384293999999</v>
      </c>
      <c r="EK74" s="884" t="s">
        <v>647</v>
      </c>
      <c r="EL74" s="884">
        <v>27681.384293999999</v>
      </c>
      <c r="EM74" s="884" t="s">
        <v>647</v>
      </c>
      <c r="EN74" s="884">
        <v>27681.384293999999</v>
      </c>
      <c r="EO74" s="884" t="s">
        <v>647</v>
      </c>
      <c r="EP74" s="884">
        <v>27681.384293999999</v>
      </c>
      <c r="EQ74" s="884" t="s">
        <v>647</v>
      </c>
      <c r="ER74" s="884">
        <v>27681.384293999999</v>
      </c>
      <c r="ES74" s="884" t="s">
        <v>647</v>
      </c>
      <c r="ET74" s="884">
        <v>27681.384293999999</v>
      </c>
      <c r="EU74" s="884" t="s">
        <v>647</v>
      </c>
      <c r="EV74" s="884">
        <v>27681.384293999999</v>
      </c>
      <c r="EW74" s="884" t="s">
        <v>647</v>
      </c>
      <c r="EX74" s="884">
        <v>27681.384293999999</v>
      </c>
      <c r="EY74" s="884" t="s">
        <v>647</v>
      </c>
      <c r="EZ74" s="884">
        <v>27681.384293999999</v>
      </c>
      <c r="FA74" s="884" t="s">
        <v>647</v>
      </c>
      <c r="FB74" s="884">
        <v>27681.384293999999</v>
      </c>
      <c r="FC74" s="884" t="s">
        <v>647</v>
      </c>
      <c r="FD74" s="884">
        <v>27681.384293999999</v>
      </c>
      <c r="FE74" s="884" t="s">
        <v>647</v>
      </c>
      <c r="FF74" s="884">
        <v>27681.384293999999</v>
      </c>
      <c r="FG74" s="884" t="s">
        <v>647</v>
      </c>
      <c r="FH74" s="884">
        <v>27681.384293999999</v>
      </c>
      <c r="FI74" s="884" t="s">
        <v>647</v>
      </c>
      <c r="FJ74" s="884">
        <v>27681.384293999999</v>
      </c>
      <c r="FK74" s="884" t="s">
        <v>647</v>
      </c>
      <c r="FL74" s="884">
        <v>27681.384293999999</v>
      </c>
      <c r="FM74" s="884" t="s">
        <v>647</v>
      </c>
      <c r="FN74" s="884">
        <v>27681.384293999999</v>
      </c>
      <c r="FO74" s="884" t="s">
        <v>647</v>
      </c>
      <c r="FP74" s="884">
        <v>27681.384293999999</v>
      </c>
      <c r="FQ74" s="884" t="s">
        <v>647</v>
      </c>
      <c r="FR74" s="884">
        <v>27681.384293999999</v>
      </c>
      <c r="FS74" s="884" t="s">
        <v>647</v>
      </c>
      <c r="FT74" s="884">
        <v>27681.384293999999</v>
      </c>
      <c r="FU74" s="884" t="s">
        <v>647</v>
      </c>
      <c r="FV74" s="884">
        <v>27681.384293999999</v>
      </c>
      <c r="FW74" s="884" t="s">
        <v>647</v>
      </c>
      <c r="FX74" s="884">
        <v>27681.384293999999</v>
      </c>
      <c r="FY74" s="884" t="s">
        <v>647</v>
      </c>
      <c r="FZ74" s="884">
        <v>27681.384293999999</v>
      </c>
      <c r="GA74" s="884" t="s">
        <v>647</v>
      </c>
      <c r="GB74" s="884">
        <v>27681.384293999999</v>
      </c>
      <c r="GC74" s="884" t="s">
        <v>647</v>
      </c>
      <c r="GD74" s="884">
        <v>27681.384293999999</v>
      </c>
      <c r="GE74" s="884" t="s">
        <v>647</v>
      </c>
      <c r="GF74" s="884">
        <v>27681.384293999999</v>
      </c>
      <c r="GG74" s="884" t="s">
        <v>647</v>
      </c>
      <c r="GH74" s="884">
        <v>27681.384293999999</v>
      </c>
      <c r="GI74" s="884" t="s">
        <v>647</v>
      </c>
      <c r="GJ74" s="884">
        <v>27681.384293999999</v>
      </c>
      <c r="GK74" s="884" t="s">
        <v>647</v>
      </c>
      <c r="GL74" s="884">
        <v>27681.384293999999</v>
      </c>
      <c r="GM74" s="884" t="s">
        <v>647</v>
      </c>
      <c r="GN74" s="884">
        <v>27681.384293999999</v>
      </c>
      <c r="GO74" s="884" t="s">
        <v>647</v>
      </c>
      <c r="GP74" s="884">
        <v>27681.384293999999</v>
      </c>
      <c r="GQ74" s="884" t="s">
        <v>647</v>
      </c>
      <c r="GR74" s="884">
        <v>27681.384293999999</v>
      </c>
      <c r="GS74" s="884" t="s">
        <v>647</v>
      </c>
      <c r="GT74" s="884">
        <v>27681.384293999999</v>
      </c>
      <c r="GU74" s="884" t="s">
        <v>647</v>
      </c>
      <c r="GV74" s="884">
        <v>27681.384293999999</v>
      </c>
      <c r="GW74" s="884" t="s">
        <v>647</v>
      </c>
      <c r="GX74" s="884">
        <v>27681.384293999999</v>
      </c>
      <c r="GY74" s="884" t="s">
        <v>647</v>
      </c>
      <c r="GZ74" s="884">
        <v>27681.384293999999</v>
      </c>
      <c r="HA74" s="884" t="s">
        <v>647</v>
      </c>
      <c r="HB74" s="884">
        <v>27681.384293999999</v>
      </c>
      <c r="HC74" s="884" t="s">
        <v>647</v>
      </c>
      <c r="HD74" s="884">
        <v>27681.384293999999</v>
      </c>
      <c r="HE74" s="884" t="s">
        <v>647</v>
      </c>
      <c r="HF74" s="884">
        <v>27681.384293999999</v>
      </c>
      <c r="HG74" s="884" t="s">
        <v>647</v>
      </c>
      <c r="HH74" s="884">
        <v>27681.384293999999</v>
      </c>
      <c r="HI74" s="884" t="s">
        <v>647</v>
      </c>
      <c r="HJ74" s="884">
        <v>27681.384293999999</v>
      </c>
      <c r="HK74" s="884" t="s">
        <v>647</v>
      </c>
      <c r="HL74" s="884">
        <v>27681.384293999999</v>
      </c>
      <c r="HM74" s="884" t="s">
        <v>647</v>
      </c>
      <c r="HN74" s="884">
        <v>27681.384293999999</v>
      </c>
      <c r="HO74" s="884" t="s">
        <v>647</v>
      </c>
      <c r="HP74" s="884">
        <v>27681.384293999999</v>
      </c>
      <c r="HQ74" s="884" t="s">
        <v>647</v>
      </c>
      <c r="HR74" s="884">
        <v>27681.384293999999</v>
      </c>
      <c r="HS74" s="884" t="s">
        <v>647</v>
      </c>
      <c r="HT74" s="884">
        <v>27681.384293999999</v>
      </c>
      <c r="HU74" s="884" t="s">
        <v>647</v>
      </c>
      <c r="HV74" s="884">
        <v>27681.384293999999</v>
      </c>
      <c r="HW74" s="884" t="s">
        <v>647</v>
      </c>
      <c r="HX74" s="884">
        <v>27681.384293999999</v>
      </c>
      <c r="HY74" s="884" t="s">
        <v>647</v>
      </c>
      <c r="HZ74" s="884">
        <v>27681.384293999999</v>
      </c>
      <c r="IA74" s="884" t="s">
        <v>647</v>
      </c>
      <c r="IB74" s="884">
        <v>27681.384293999999</v>
      </c>
      <c r="IC74" s="884" t="s">
        <v>647</v>
      </c>
      <c r="ID74" s="884">
        <v>27681.384293999999</v>
      </c>
      <c r="IE74" s="884" t="s">
        <v>647</v>
      </c>
      <c r="IF74" s="884">
        <v>27681.384293999999</v>
      </c>
      <c r="IG74" s="884" t="s">
        <v>647</v>
      </c>
      <c r="IH74" s="884">
        <v>27681.384293999999</v>
      </c>
      <c r="II74" s="884" t="s">
        <v>647</v>
      </c>
      <c r="IJ74" s="884">
        <v>27681.384293999999</v>
      </c>
      <c r="IK74" s="884" t="s">
        <v>647</v>
      </c>
      <c r="IL74" s="884">
        <v>27681.384293999999</v>
      </c>
      <c r="IM74" s="884" t="s">
        <v>647</v>
      </c>
      <c r="IN74" s="884">
        <v>27681.384293999999</v>
      </c>
      <c r="IO74" s="884" t="s">
        <v>647</v>
      </c>
      <c r="IP74" s="884">
        <v>27681.384293999999</v>
      </c>
      <c r="IQ74" s="884" t="s">
        <v>647</v>
      </c>
      <c r="IR74" s="884">
        <v>27681.384293999999</v>
      </c>
      <c r="IS74" s="884" t="s">
        <v>647</v>
      </c>
      <c r="IT74" s="884">
        <v>27681.384293999999</v>
      </c>
      <c r="IU74" s="884" t="s">
        <v>647</v>
      </c>
      <c r="IV74" s="884">
        <v>27681.384293999999</v>
      </c>
    </row>
    <row r="75" spans="1:256" ht="16.5" thickTop="1">
      <c r="D75" s="1595"/>
      <c r="E75" s="1595"/>
      <c r="F75" s="1583"/>
    </row>
    <row r="76" spans="1:256">
      <c r="D76" s="1595"/>
      <c r="E76" s="1595"/>
      <c r="F76" s="1583"/>
    </row>
    <row r="77" spans="1:256">
      <c r="D77" s="1595"/>
      <c r="E77" s="1595"/>
      <c r="F77" s="1583"/>
    </row>
    <row r="78" spans="1:256">
      <c r="D78" s="1595"/>
      <c r="E78" s="1595"/>
      <c r="F78" s="1583"/>
    </row>
    <row r="79" spans="1:256">
      <c r="D79" s="1595"/>
      <c r="E79" s="1595"/>
      <c r="F79" s="1583"/>
    </row>
    <row r="80" spans="1:256">
      <c r="D80" s="1595"/>
      <c r="E80" s="1595"/>
      <c r="F80" s="1583"/>
    </row>
    <row r="81" spans="4:7">
      <c r="D81" s="1595"/>
      <c r="E81" s="1595"/>
      <c r="F81" s="1583"/>
    </row>
    <row r="82" spans="4:7">
      <c r="D82" s="1595"/>
      <c r="E82" s="1595"/>
      <c r="F82" s="1583"/>
    </row>
    <row r="83" spans="4:7">
      <c r="D83" s="1595"/>
      <c r="E83" s="1595"/>
      <c r="F83" s="1583"/>
    </row>
    <row r="84" spans="4:7">
      <c r="D84" s="1595"/>
      <c r="E84" s="1595"/>
      <c r="F84" s="1583"/>
    </row>
    <row r="85" spans="4:7">
      <c r="D85" s="1595"/>
      <c r="E85" s="1595"/>
      <c r="F85" s="1583"/>
    </row>
    <row r="86" spans="4:7">
      <c r="D86" s="1595"/>
      <c r="E86" s="1595"/>
      <c r="F86" s="1583"/>
      <c r="G86" s="1602"/>
    </row>
    <row r="87" spans="4:7">
      <c r="D87" s="1595"/>
      <c r="E87" s="1595"/>
      <c r="F87" s="1583"/>
    </row>
    <row r="88" spans="4:7">
      <c r="D88" s="1595"/>
      <c r="E88" s="1595"/>
      <c r="F88" s="1583"/>
    </row>
    <row r="89" spans="4:7">
      <c r="D89" s="1595"/>
      <c r="E89" s="1595"/>
      <c r="F89" s="1583"/>
    </row>
    <row r="90" spans="4:7">
      <c r="D90" s="1595"/>
      <c r="E90" s="1595"/>
      <c r="F90" s="1602"/>
    </row>
    <row r="91" spans="4:7">
      <c r="D91" s="1595"/>
      <c r="E91" s="1595"/>
    </row>
    <row r="92" spans="4:7">
      <c r="D92" s="1595"/>
      <c r="E92" s="1595"/>
    </row>
    <row r="93" spans="4:7">
      <c r="D93" s="1595"/>
      <c r="E93" s="1595"/>
    </row>
    <row r="94" spans="4:7">
      <c r="D94" s="1595"/>
      <c r="E94" s="1595"/>
    </row>
    <row r="95" spans="4:7">
      <c r="D95" s="1595"/>
      <c r="E95" s="1595"/>
    </row>
    <row r="96" spans="4:7">
      <c r="D96" s="1595"/>
      <c r="E96" s="1595"/>
    </row>
    <row r="97" spans="4:6">
      <c r="D97" s="1595"/>
      <c r="E97" s="1595"/>
      <c r="F97" s="1602"/>
    </row>
    <row r="98" spans="4:6">
      <c r="D98" s="1595"/>
      <c r="E98" s="1595"/>
    </row>
    <row r="99" spans="4:6">
      <c r="D99" s="1595"/>
      <c r="E99" s="1595"/>
      <c r="F99" s="1602"/>
    </row>
    <row r="100" spans="4:6">
      <c r="D100" s="1595"/>
      <c r="E100" s="1595"/>
    </row>
    <row r="101" spans="4:6">
      <c r="D101" s="1595"/>
      <c r="E101" s="1595"/>
    </row>
    <row r="102" spans="4:6">
      <c r="D102" s="1595"/>
      <c r="E102" s="1595"/>
    </row>
    <row r="103" spans="4:6">
      <c r="D103" s="1595"/>
      <c r="E103" s="1595"/>
    </row>
    <row r="104" spans="4:6">
      <c r="D104" s="1595"/>
      <c r="E104" s="1595"/>
    </row>
    <row r="105" spans="4:6">
      <c r="D105" s="1595"/>
      <c r="E105" s="1595"/>
    </row>
    <row r="106" spans="4:6">
      <c r="D106" s="1595"/>
      <c r="E106" s="1595"/>
    </row>
    <row r="107" spans="4:6">
      <c r="D107" s="1595"/>
      <c r="E107" s="1595"/>
    </row>
    <row r="108" spans="4:6">
      <c r="D108" s="1595"/>
      <c r="E108" s="1595"/>
    </row>
    <row r="109" spans="4:6">
      <c r="D109" s="1595"/>
      <c r="E109" s="1595"/>
    </row>
    <row r="110" spans="4:6">
      <c r="D110" s="1595"/>
      <c r="E110" s="1595"/>
    </row>
    <row r="111" spans="4:6">
      <c r="D111" s="1595"/>
      <c r="E111" s="1595"/>
    </row>
    <row r="112" spans="4:6">
      <c r="D112" s="1595"/>
      <c r="E112" s="1595"/>
    </row>
    <row r="113" spans="4:5">
      <c r="D113" s="1595"/>
      <c r="E113" s="1595"/>
    </row>
    <row r="114" spans="4:5">
      <c r="D114" s="1595"/>
      <c r="E114" s="1595"/>
    </row>
    <row r="115" spans="4:5">
      <c r="D115" s="1595"/>
      <c r="E115" s="1595"/>
    </row>
    <row r="116" spans="4:5">
      <c r="D116" s="1595"/>
      <c r="E116" s="1595"/>
    </row>
    <row r="117" spans="4:5">
      <c r="D117" s="1595"/>
      <c r="E117" s="1595"/>
    </row>
    <row r="118" spans="4:5">
      <c r="D118" s="1595"/>
      <c r="E118" s="1595"/>
    </row>
    <row r="119" spans="4:5">
      <c r="D119" s="1595"/>
      <c r="E119" s="1595"/>
    </row>
    <row r="120" spans="4:5">
      <c r="D120" s="1595"/>
      <c r="E120" s="1595"/>
    </row>
    <row r="121" spans="4:5">
      <c r="D121" s="1595"/>
      <c r="E121" s="1595"/>
    </row>
    <row r="122" spans="4:5">
      <c r="D122" s="1595"/>
      <c r="E122" s="1595"/>
    </row>
    <row r="123" spans="4:5">
      <c r="D123" s="1595"/>
      <c r="E123" s="1595"/>
    </row>
    <row r="124" spans="4:5">
      <c r="D124" s="1595"/>
      <c r="E124" s="1595"/>
    </row>
    <row r="125" spans="4:5">
      <c r="D125" s="1595"/>
      <c r="E125" s="1595"/>
    </row>
    <row r="126" spans="4:5">
      <c r="D126" s="1595"/>
      <c r="E126" s="1595"/>
    </row>
    <row r="127" spans="4:5">
      <c r="D127" s="1595"/>
      <c r="E127" s="1595"/>
    </row>
    <row r="128" spans="4:5">
      <c r="D128" s="1595"/>
      <c r="E128" s="1595"/>
    </row>
    <row r="129" spans="4:5">
      <c r="D129" s="1595"/>
      <c r="E129" s="1595"/>
    </row>
    <row r="130" spans="4:5">
      <c r="D130" s="1595"/>
      <c r="E130" s="1595"/>
    </row>
    <row r="131" spans="4:5">
      <c r="D131" s="1595"/>
      <c r="E131" s="1595"/>
    </row>
    <row r="132" spans="4:5">
      <c r="D132" s="1595"/>
      <c r="E132" s="1595"/>
    </row>
    <row r="133" spans="4:5">
      <c r="D133" s="1595"/>
      <c r="E133" s="1595"/>
    </row>
    <row r="134" spans="4:5">
      <c r="D134" s="1595"/>
      <c r="E134" s="1595"/>
    </row>
    <row r="135" spans="4:5">
      <c r="D135" s="1595"/>
      <c r="E135" s="1595"/>
    </row>
    <row r="136" spans="4:5">
      <c r="D136" s="1595"/>
      <c r="E136" s="1595"/>
    </row>
    <row r="137" spans="4:5">
      <c r="D137" s="1595"/>
      <c r="E137" s="1595"/>
    </row>
    <row r="138" spans="4:5">
      <c r="D138" s="1595"/>
      <c r="E138" s="1595"/>
    </row>
    <row r="139" spans="4:5">
      <c r="D139" s="1595"/>
      <c r="E139" s="1595"/>
    </row>
    <row r="140" spans="4:5">
      <c r="D140" s="1595"/>
      <c r="E140" s="1595"/>
    </row>
    <row r="141" spans="4:5">
      <c r="D141" s="1595"/>
      <c r="E141" s="1595"/>
    </row>
    <row r="142" spans="4:5">
      <c r="D142" s="1595"/>
      <c r="E142" s="1595"/>
    </row>
    <row r="143" spans="4:5">
      <c r="D143" s="1595"/>
      <c r="E143" s="1595"/>
    </row>
    <row r="144" spans="4:5">
      <c r="D144" s="1595"/>
      <c r="E144" s="1595"/>
    </row>
    <row r="145" spans="4:5">
      <c r="D145" s="1595"/>
      <c r="E145" s="1595"/>
    </row>
    <row r="146" spans="4:5">
      <c r="D146" s="1595"/>
      <c r="E146" s="1595"/>
    </row>
    <row r="147" spans="4:5">
      <c r="D147" s="1595"/>
      <c r="E147" s="1595"/>
    </row>
    <row r="148" spans="4:5">
      <c r="D148" s="1595"/>
      <c r="E148" s="1595"/>
    </row>
    <row r="149" spans="4:5">
      <c r="D149" s="1595"/>
      <c r="E149" s="1595"/>
    </row>
    <row r="150" spans="4:5">
      <c r="D150" s="1595"/>
      <c r="E150" s="1595"/>
    </row>
    <row r="151" spans="4:5">
      <c r="D151" s="1595"/>
      <c r="E151" s="1595"/>
    </row>
    <row r="152" spans="4:5">
      <c r="D152" s="1595"/>
      <c r="E152" s="1595"/>
    </row>
    <row r="153" spans="4:5">
      <c r="D153" s="1595"/>
      <c r="E153" s="1595"/>
    </row>
    <row r="154" spans="4:5">
      <c r="D154" s="1595"/>
      <c r="E154" s="1595"/>
    </row>
  </sheetData>
  <mergeCells count="5">
    <mergeCell ref="A1:F1"/>
    <mergeCell ref="A2:F2"/>
    <mergeCell ref="A3:F3"/>
    <mergeCell ref="A4:F4"/>
    <mergeCell ref="D64:F64"/>
  </mergeCells>
  <pageMargins left="0.39370078740157483" right="0.39370078740157483" top="0.70866141732283472" bottom="0.39370078740157483" header="0.31496062992125984" footer="0.31496062992125984"/>
  <pageSetup paperSize="9" scale="6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M1" sqref="M1"/>
    </sheetView>
  </sheetViews>
  <sheetFormatPr defaultColWidth="12" defaultRowHeight="15.75"/>
  <cols>
    <col min="1" max="1" width="26" style="884" bestFit="1" customWidth="1"/>
    <col min="2" max="4" width="9.7109375" style="884" customWidth="1"/>
    <col min="5" max="5" width="13" style="884" customWidth="1"/>
    <col min="6" max="6" width="10.7109375" style="884" customWidth="1"/>
    <col min="7" max="7" width="13" style="884" customWidth="1"/>
    <col min="8" max="8" width="10.7109375" style="884" customWidth="1"/>
    <col min="9" max="9" width="10.7109375" style="884" bestFit="1" customWidth="1"/>
    <col min="10" max="10" width="10.5703125" style="884" customWidth="1"/>
    <col min="11" max="12" width="8.7109375" style="884" customWidth="1"/>
    <col min="13" max="256" width="12" style="884"/>
    <col min="257" max="257" width="24.85546875" style="884" customWidth="1"/>
    <col min="258" max="258" width="10.140625" style="884" customWidth="1"/>
    <col min="259" max="259" width="6.7109375" style="884" customWidth="1"/>
    <col min="260" max="260" width="7.140625" style="884" customWidth="1"/>
    <col min="261" max="261" width="9.140625" style="884" customWidth="1"/>
    <col min="262" max="262" width="8.28515625" style="884" bestFit="1" customWidth="1"/>
    <col min="263" max="263" width="10.42578125" style="884" customWidth="1"/>
    <col min="264" max="264" width="8.28515625" style="884" bestFit="1" customWidth="1"/>
    <col min="265" max="265" width="9" style="884" customWidth="1"/>
    <col min="266" max="266" width="8.28515625" style="884" bestFit="1" customWidth="1"/>
    <col min="267" max="267" width="8.140625" style="884" customWidth="1"/>
    <col min="268" max="268" width="7" style="884" bestFit="1" customWidth="1"/>
    <col min="269" max="512" width="12" style="884"/>
    <col min="513" max="513" width="24.85546875" style="884" customWidth="1"/>
    <col min="514" max="514" width="10.140625" style="884" customWidth="1"/>
    <col min="515" max="515" width="6.7109375" style="884" customWidth="1"/>
    <col min="516" max="516" width="7.140625" style="884" customWidth="1"/>
    <col min="517" max="517" width="9.140625" style="884" customWidth="1"/>
    <col min="518" max="518" width="8.28515625" style="884" bestFit="1" customWidth="1"/>
    <col min="519" max="519" width="10.42578125" style="884" customWidth="1"/>
    <col min="520" max="520" width="8.28515625" style="884" bestFit="1" customWidth="1"/>
    <col min="521" max="521" width="9" style="884" customWidth="1"/>
    <col min="522" max="522" width="8.28515625" style="884" bestFit="1" customWidth="1"/>
    <col min="523" max="523" width="8.140625" style="884" customWidth="1"/>
    <col min="524" max="524" width="7" style="884" bestFit="1" customWidth="1"/>
    <col min="525" max="768" width="12" style="884"/>
    <col min="769" max="769" width="24.85546875" style="884" customWidth="1"/>
    <col min="770" max="770" width="10.140625" style="884" customWidth="1"/>
    <col min="771" max="771" width="6.7109375" style="884" customWidth="1"/>
    <col min="772" max="772" width="7.140625" style="884" customWidth="1"/>
    <col min="773" max="773" width="9.140625" style="884" customWidth="1"/>
    <col min="774" max="774" width="8.28515625" style="884" bestFit="1" customWidth="1"/>
    <col min="775" max="775" width="10.42578125" style="884" customWidth="1"/>
    <col min="776" max="776" width="8.28515625" style="884" bestFit="1" customWidth="1"/>
    <col min="777" max="777" width="9" style="884" customWidth="1"/>
    <col min="778" max="778" width="8.28515625" style="884" bestFit="1" customWidth="1"/>
    <col min="779" max="779" width="8.140625" style="884" customWidth="1"/>
    <col min="780" max="780" width="7" style="884" bestFit="1" customWidth="1"/>
    <col min="781" max="1024" width="12" style="884"/>
    <col min="1025" max="1025" width="24.85546875" style="884" customWidth="1"/>
    <col min="1026" max="1026" width="10.140625" style="884" customWidth="1"/>
    <col min="1027" max="1027" width="6.7109375" style="884" customWidth="1"/>
    <col min="1028" max="1028" width="7.140625" style="884" customWidth="1"/>
    <col min="1029" max="1029" width="9.140625" style="884" customWidth="1"/>
    <col min="1030" max="1030" width="8.28515625" style="884" bestFit="1" customWidth="1"/>
    <col min="1031" max="1031" width="10.42578125" style="884" customWidth="1"/>
    <col min="1032" max="1032" width="8.28515625" style="884" bestFit="1" customWidth="1"/>
    <col min="1033" max="1033" width="9" style="884" customWidth="1"/>
    <col min="1034" max="1034" width="8.28515625" style="884" bestFit="1" customWidth="1"/>
    <col min="1035" max="1035" width="8.140625" style="884" customWidth="1"/>
    <col min="1036" max="1036" width="7" style="884" bestFit="1" customWidth="1"/>
    <col min="1037" max="1280" width="12" style="884"/>
    <col min="1281" max="1281" width="24.85546875" style="884" customWidth="1"/>
    <col min="1282" max="1282" width="10.140625" style="884" customWidth="1"/>
    <col min="1283" max="1283" width="6.7109375" style="884" customWidth="1"/>
    <col min="1284" max="1284" width="7.140625" style="884" customWidth="1"/>
    <col min="1285" max="1285" width="9.140625" style="884" customWidth="1"/>
    <col min="1286" max="1286" width="8.28515625" style="884" bestFit="1" customWidth="1"/>
    <col min="1287" max="1287" width="10.42578125" style="884" customWidth="1"/>
    <col min="1288" max="1288" width="8.28515625" style="884" bestFit="1" customWidth="1"/>
    <col min="1289" max="1289" width="9" style="884" customWidth="1"/>
    <col min="1290" max="1290" width="8.28515625" style="884" bestFit="1" customWidth="1"/>
    <col min="1291" max="1291" width="8.140625" style="884" customWidth="1"/>
    <col min="1292" max="1292" width="7" style="884" bestFit="1" customWidth="1"/>
    <col min="1293" max="1536" width="12" style="884"/>
    <col min="1537" max="1537" width="24.85546875" style="884" customWidth="1"/>
    <col min="1538" max="1538" width="10.140625" style="884" customWidth="1"/>
    <col min="1539" max="1539" width="6.7109375" style="884" customWidth="1"/>
    <col min="1540" max="1540" width="7.140625" style="884" customWidth="1"/>
    <col min="1541" max="1541" width="9.140625" style="884" customWidth="1"/>
    <col min="1542" max="1542" width="8.28515625" style="884" bestFit="1" customWidth="1"/>
    <col min="1543" max="1543" width="10.42578125" style="884" customWidth="1"/>
    <col min="1544" max="1544" width="8.28515625" style="884" bestFit="1" customWidth="1"/>
    <col min="1545" max="1545" width="9" style="884" customWidth="1"/>
    <col min="1546" max="1546" width="8.28515625" style="884" bestFit="1" customWidth="1"/>
    <col min="1547" max="1547" width="8.140625" style="884" customWidth="1"/>
    <col min="1548" max="1548" width="7" style="884" bestFit="1" customWidth="1"/>
    <col min="1549" max="1792" width="12" style="884"/>
    <col min="1793" max="1793" width="24.85546875" style="884" customWidth="1"/>
    <col min="1794" max="1794" width="10.140625" style="884" customWidth="1"/>
    <col min="1795" max="1795" width="6.7109375" style="884" customWidth="1"/>
    <col min="1796" max="1796" width="7.140625" style="884" customWidth="1"/>
    <col min="1797" max="1797" width="9.140625" style="884" customWidth="1"/>
    <col min="1798" max="1798" width="8.28515625" style="884" bestFit="1" customWidth="1"/>
    <col min="1799" max="1799" width="10.42578125" style="884" customWidth="1"/>
    <col min="1800" max="1800" width="8.28515625" style="884" bestFit="1" customWidth="1"/>
    <col min="1801" max="1801" width="9" style="884" customWidth="1"/>
    <col min="1802" max="1802" width="8.28515625" style="884" bestFit="1" customWidth="1"/>
    <col min="1803" max="1803" width="8.140625" style="884" customWidth="1"/>
    <col min="1804" max="1804" width="7" style="884" bestFit="1" customWidth="1"/>
    <col min="1805" max="2048" width="12" style="884"/>
    <col min="2049" max="2049" width="24.85546875" style="884" customWidth="1"/>
    <col min="2050" max="2050" width="10.140625" style="884" customWidth="1"/>
    <col min="2051" max="2051" width="6.7109375" style="884" customWidth="1"/>
    <col min="2052" max="2052" width="7.140625" style="884" customWidth="1"/>
    <col min="2053" max="2053" width="9.140625" style="884" customWidth="1"/>
    <col min="2054" max="2054" width="8.28515625" style="884" bestFit="1" customWidth="1"/>
    <col min="2055" max="2055" width="10.42578125" style="884" customWidth="1"/>
    <col min="2056" max="2056" width="8.28515625" style="884" bestFit="1" customWidth="1"/>
    <col min="2057" max="2057" width="9" style="884" customWidth="1"/>
    <col min="2058" max="2058" width="8.28515625" style="884" bestFit="1" customWidth="1"/>
    <col min="2059" max="2059" width="8.140625" style="884" customWidth="1"/>
    <col min="2060" max="2060" width="7" style="884" bestFit="1" customWidth="1"/>
    <col min="2061" max="2304" width="12" style="884"/>
    <col min="2305" max="2305" width="24.85546875" style="884" customWidth="1"/>
    <col min="2306" max="2306" width="10.140625" style="884" customWidth="1"/>
    <col min="2307" max="2307" width="6.7109375" style="884" customWidth="1"/>
    <col min="2308" max="2308" width="7.140625" style="884" customWidth="1"/>
    <col min="2309" max="2309" width="9.140625" style="884" customWidth="1"/>
    <col min="2310" max="2310" width="8.28515625" style="884" bestFit="1" customWidth="1"/>
    <col min="2311" max="2311" width="10.42578125" style="884" customWidth="1"/>
    <col min="2312" max="2312" width="8.28515625" style="884" bestFit="1" customWidth="1"/>
    <col min="2313" max="2313" width="9" style="884" customWidth="1"/>
    <col min="2314" max="2314" width="8.28515625" style="884" bestFit="1" customWidth="1"/>
    <col min="2315" max="2315" width="8.140625" style="884" customWidth="1"/>
    <col min="2316" max="2316" width="7" style="884" bestFit="1" customWidth="1"/>
    <col min="2317" max="2560" width="12" style="884"/>
    <col min="2561" max="2561" width="24.85546875" style="884" customWidth="1"/>
    <col min="2562" max="2562" width="10.140625" style="884" customWidth="1"/>
    <col min="2563" max="2563" width="6.7109375" style="884" customWidth="1"/>
    <col min="2564" max="2564" width="7.140625" style="884" customWidth="1"/>
    <col min="2565" max="2565" width="9.140625" style="884" customWidth="1"/>
    <col min="2566" max="2566" width="8.28515625" style="884" bestFit="1" customWidth="1"/>
    <col min="2567" max="2567" width="10.42578125" style="884" customWidth="1"/>
    <col min="2568" max="2568" width="8.28515625" style="884" bestFit="1" customWidth="1"/>
    <col min="2569" max="2569" width="9" style="884" customWidth="1"/>
    <col min="2570" max="2570" width="8.28515625" style="884" bestFit="1" customWidth="1"/>
    <col min="2571" max="2571" width="8.140625" style="884" customWidth="1"/>
    <col min="2572" max="2572" width="7" style="884" bestFit="1" customWidth="1"/>
    <col min="2573" max="2816" width="12" style="884"/>
    <col min="2817" max="2817" width="24.85546875" style="884" customWidth="1"/>
    <col min="2818" max="2818" width="10.140625" style="884" customWidth="1"/>
    <col min="2819" max="2819" width="6.7109375" style="884" customWidth="1"/>
    <col min="2820" max="2820" width="7.140625" style="884" customWidth="1"/>
    <col min="2821" max="2821" width="9.140625" style="884" customWidth="1"/>
    <col min="2822" max="2822" width="8.28515625" style="884" bestFit="1" customWidth="1"/>
    <col min="2823" max="2823" width="10.42578125" style="884" customWidth="1"/>
    <col min="2824" max="2824" width="8.28515625" style="884" bestFit="1" customWidth="1"/>
    <col min="2825" max="2825" width="9" style="884" customWidth="1"/>
    <col min="2826" max="2826" width="8.28515625" style="884" bestFit="1" customWidth="1"/>
    <col min="2827" max="2827" width="8.140625" style="884" customWidth="1"/>
    <col min="2828" max="2828" width="7" style="884" bestFit="1" customWidth="1"/>
    <col min="2829" max="3072" width="12" style="884"/>
    <col min="3073" max="3073" width="24.85546875" style="884" customWidth="1"/>
    <col min="3074" max="3074" width="10.140625" style="884" customWidth="1"/>
    <col min="3075" max="3075" width="6.7109375" style="884" customWidth="1"/>
    <col min="3076" max="3076" width="7.140625" style="884" customWidth="1"/>
    <col min="3077" max="3077" width="9.140625" style="884" customWidth="1"/>
    <col min="3078" max="3078" width="8.28515625" style="884" bestFit="1" customWidth="1"/>
    <col min="3079" max="3079" width="10.42578125" style="884" customWidth="1"/>
    <col min="3080" max="3080" width="8.28515625" style="884" bestFit="1" customWidth="1"/>
    <col min="3081" max="3081" width="9" style="884" customWidth="1"/>
    <col min="3082" max="3082" width="8.28515625" style="884" bestFit="1" customWidth="1"/>
    <col min="3083" max="3083" width="8.140625" style="884" customWidth="1"/>
    <col min="3084" max="3084" width="7" style="884" bestFit="1" customWidth="1"/>
    <col min="3085" max="3328" width="12" style="884"/>
    <col min="3329" max="3329" width="24.85546875" style="884" customWidth="1"/>
    <col min="3330" max="3330" width="10.140625" style="884" customWidth="1"/>
    <col min="3331" max="3331" width="6.7109375" style="884" customWidth="1"/>
    <col min="3332" max="3332" width="7.140625" style="884" customWidth="1"/>
    <col min="3333" max="3333" width="9.140625" style="884" customWidth="1"/>
    <col min="3334" max="3334" width="8.28515625" style="884" bestFit="1" customWidth="1"/>
    <col min="3335" max="3335" width="10.42578125" style="884" customWidth="1"/>
    <col min="3336" max="3336" width="8.28515625" style="884" bestFit="1" customWidth="1"/>
    <col min="3337" max="3337" width="9" style="884" customWidth="1"/>
    <col min="3338" max="3338" width="8.28515625" style="884" bestFit="1" customWidth="1"/>
    <col min="3339" max="3339" width="8.140625" style="884" customWidth="1"/>
    <col min="3340" max="3340" width="7" style="884" bestFit="1" customWidth="1"/>
    <col min="3341" max="3584" width="12" style="884"/>
    <col min="3585" max="3585" width="24.85546875" style="884" customWidth="1"/>
    <col min="3586" max="3586" width="10.140625" style="884" customWidth="1"/>
    <col min="3587" max="3587" width="6.7109375" style="884" customWidth="1"/>
    <col min="3588" max="3588" width="7.140625" style="884" customWidth="1"/>
    <col min="3589" max="3589" width="9.140625" style="884" customWidth="1"/>
    <col min="3590" max="3590" width="8.28515625" style="884" bestFit="1" customWidth="1"/>
    <col min="3591" max="3591" width="10.42578125" style="884" customWidth="1"/>
    <col min="3592" max="3592" width="8.28515625" style="884" bestFit="1" customWidth="1"/>
    <col min="3593" max="3593" width="9" style="884" customWidth="1"/>
    <col min="3594" max="3594" width="8.28515625" style="884" bestFit="1" customWidth="1"/>
    <col min="3595" max="3595" width="8.140625" style="884" customWidth="1"/>
    <col min="3596" max="3596" width="7" style="884" bestFit="1" customWidth="1"/>
    <col min="3597" max="3840" width="12" style="884"/>
    <col min="3841" max="3841" width="24.85546875" style="884" customWidth="1"/>
    <col min="3842" max="3842" width="10.140625" style="884" customWidth="1"/>
    <col min="3843" max="3843" width="6.7109375" style="884" customWidth="1"/>
    <col min="3844" max="3844" width="7.140625" style="884" customWidth="1"/>
    <col min="3845" max="3845" width="9.140625" style="884" customWidth="1"/>
    <col min="3846" max="3846" width="8.28515625" style="884" bestFit="1" customWidth="1"/>
    <col min="3847" max="3847" width="10.42578125" style="884" customWidth="1"/>
    <col min="3848" max="3848" width="8.28515625" style="884" bestFit="1" customWidth="1"/>
    <col min="3849" max="3849" width="9" style="884" customWidth="1"/>
    <col min="3850" max="3850" width="8.28515625" style="884" bestFit="1" customWidth="1"/>
    <col min="3851" max="3851" width="8.140625" style="884" customWidth="1"/>
    <col min="3852" max="3852" width="7" style="884" bestFit="1" customWidth="1"/>
    <col min="3853" max="4096" width="12" style="884"/>
    <col min="4097" max="4097" width="24.85546875" style="884" customWidth="1"/>
    <col min="4098" max="4098" width="10.140625" style="884" customWidth="1"/>
    <col min="4099" max="4099" width="6.7109375" style="884" customWidth="1"/>
    <col min="4100" max="4100" width="7.140625" style="884" customWidth="1"/>
    <col min="4101" max="4101" width="9.140625" style="884" customWidth="1"/>
    <col min="4102" max="4102" width="8.28515625" style="884" bestFit="1" customWidth="1"/>
    <col min="4103" max="4103" width="10.42578125" style="884" customWidth="1"/>
    <col min="4104" max="4104" width="8.28515625" style="884" bestFit="1" customWidth="1"/>
    <col min="4105" max="4105" width="9" style="884" customWidth="1"/>
    <col min="4106" max="4106" width="8.28515625" style="884" bestFit="1" customWidth="1"/>
    <col min="4107" max="4107" width="8.140625" style="884" customWidth="1"/>
    <col min="4108" max="4108" width="7" style="884" bestFit="1" customWidth="1"/>
    <col min="4109" max="4352" width="12" style="884"/>
    <col min="4353" max="4353" width="24.85546875" style="884" customWidth="1"/>
    <col min="4354" max="4354" width="10.140625" style="884" customWidth="1"/>
    <col min="4355" max="4355" width="6.7109375" style="884" customWidth="1"/>
    <col min="4356" max="4356" width="7.140625" style="884" customWidth="1"/>
    <col min="4357" max="4357" width="9.140625" style="884" customWidth="1"/>
    <col min="4358" max="4358" width="8.28515625" style="884" bestFit="1" customWidth="1"/>
    <col min="4359" max="4359" width="10.42578125" style="884" customWidth="1"/>
    <col min="4360" max="4360" width="8.28515625" style="884" bestFit="1" customWidth="1"/>
    <col min="4361" max="4361" width="9" style="884" customWidth="1"/>
    <col min="4362" max="4362" width="8.28515625" style="884" bestFit="1" customWidth="1"/>
    <col min="4363" max="4363" width="8.140625" style="884" customWidth="1"/>
    <col min="4364" max="4364" width="7" style="884" bestFit="1" customWidth="1"/>
    <col min="4365" max="4608" width="12" style="884"/>
    <col min="4609" max="4609" width="24.85546875" style="884" customWidth="1"/>
    <col min="4610" max="4610" width="10.140625" style="884" customWidth="1"/>
    <col min="4611" max="4611" width="6.7109375" style="884" customWidth="1"/>
    <col min="4612" max="4612" width="7.140625" style="884" customWidth="1"/>
    <col min="4613" max="4613" width="9.140625" style="884" customWidth="1"/>
    <col min="4614" max="4614" width="8.28515625" style="884" bestFit="1" customWidth="1"/>
    <col min="4615" max="4615" width="10.42578125" style="884" customWidth="1"/>
    <col min="4616" max="4616" width="8.28515625" style="884" bestFit="1" customWidth="1"/>
    <col min="4617" max="4617" width="9" style="884" customWidth="1"/>
    <col min="4618" max="4618" width="8.28515625" style="884" bestFit="1" customWidth="1"/>
    <col min="4619" max="4619" width="8.140625" style="884" customWidth="1"/>
    <col min="4620" max="4620" width="7" style="884" bestFit="1" customWidth="1"/>
    <col min="4621" max="4864" width="12" style="884"/>
    <col min="4865" max="4865" width="24.85546875" style="884" customWidth="1"/>
    <col min="4866" max="4866" width="10.140625" style="884" customWidth="1"/>
    <col min="4867" max="4867" width="6.7109375" style="884" customWidth="1"/>
    <col min="4868" max="4868" width="7.140625" style="884" customWidth="1"/>
    <col min="4869" max="4869" width="9.140625" style="884" customWidth="1"/>
    <col min="4870" max="4870" width="8.28515625" style="884" bestFit="1" customWidth="1"/>
    <col min="4871" max="4871" width="10.42578125" style="884" customWidth="1"/>
    <col min="4872" max="4872" width="8.28515625" style="884" bestFit="1" customWidth="1"/>
    <col min="4873" max="4873" width="9" style="884" customWidth="1"/>
    <col min="4874" max="4874" width="8.28515625" style="884" bestFit="1" customWidth="1"/>
    <col min="4875" max="4875" width="8.140625" style="884" customWidth="1"/>
    <col min="4876" max="4876" width="7" style="884" bestFit="1" customWidth="1"/>
    <col min="4877" max="5120" width="12" style="884"/>
    <col min="5121" max="5121" width="24.85546875" style="884" customWidth="1"/>
    <col min="5122" max="5122" width="10.140625" style="884" customWidth="1"/>
    <col min="5123" max="5123" width="6.7109375" style="884" customWidth="1"/>
    <col min="5124" max="5124" width="7.140625" style="884" customWidth="1"/>
    <col min="5125" max="5125" width="9.140625" style="884" customWidth="1"/>
    <col min="5126" max="5126" width="8.28515625" style="884" bestFit="1" customWidth="1"/>
    <col min="5127" max="5127" width="10.42578125" style="884" customWidth="1"/>
    <col min="5128" max="5128" width="8.28515625" style="884" bestFit="1" customWidth="1"/>
    <col min="5129" max="5129" width="9" style="884" customWidth="1"/>
    <col min="5130" max="5130" width="8.28515625" style="884" bestFit="1" customWidth="1"/>
    <col min="5131" max="5131" width="8.140625" style="884" customWidth="1"/>
    <col min="5132" max="5132" width="7" style="884" bestFit="1" customWidth="1"/>
    <col min="5133" max="5376" width="12" style="884"/>
    <col min="5377" max="5377" width="24.85546875" style="884" customWidth="1"/>
    <col min="5378" max="5378" width="10.140625" style="884" customWidth="1"/>
    <col min="5379" max="5379" width="6.7109375" style="884" customWidth="1"/>
    <col min="5380" max="5380" width="7.140625" style="884" customWidth="1"/>
    <col min="5381" max="5381" width="9.140625" style="884" customWidth="1"/>
    <col min="5382" max="5382" width="8.28515625" style="884" bestFit="1" customWidth="1"/>
    <col min="5383" max="5383" width="10.42578125" style="884" customWidth="1"/>
    <col min="5384" max="5384" width="8.28515625" style="884" bestFit="1" customWidth="1"/>
    <col min="5385" max="5385" width="9" style="884" customWidth="1"/>
    <col min="5386" max="5386" width="8.28515625" style="884" bestFit="1" customWidth="1"/>
    <col min="5387" max="5387" width="8.140625" style="884" customWidth="1"/>
    <col min="5388" max="5388" width="7" style="884" bestFit="1" customWidth="1"/>
    <col min="5389" max="5632" width="12" style="884"/>
    <col min="5633" max="5633" width="24.85546875" style="884" customWidth="1"/>
    <col min="5634" max="5634" width="10.140625" style="884" customWidth="1"/>
    <col min="5635" max="5635" width="6.7109375" style="884" customWidth="1"/>
    <col min="5636" max="5636" width="7.140625" style="884" customWidth="1"/>
    <col min="5637" max="5637" width="9.140625" style="884" customWidth="1"/>
    <col min="5638" max="5638" width="8.28515625" style="884" bestFit="1" customWidth="1"/>
    <col min="5639" max="5639" width="10.42578125" style="884" customWidth="1"/>
    <col min="5640" max="5640" width="8.28515625" style="884" bestFit="1" customWidth="1"/>
    <col min="5641" max="5641" width="9" style="884" customWidth="1"/>
    <col min="5642" max="5642" width="8.28515625" style="884" bestFit="1" customWidth="1"/>
    <col min="5643" max="5643" width="8.140625" style="884" customWidth="1"/>
    <col min="5644" max="5644" width="7" style="884" bestFit="1" customWidth="1"/>
    <col min="5645" max="5888" width="12" style="884"/>
    <col min="5889" max="5889" width="24.85546875" style="884" customWidth="1"/>
    <col min="5890" max="5890" width="10.140625" style="884" customWidth="1"/>
    <col min="5891" max="5891" width="6.7109375" style="884" customWidth="1"/>
    <col min="5892" max="5892" width="7.140625" style="884" customWidth="1"/>
    <col min="5893" max="5893" width="9.140625" style="884" customWidth="1"/>
    <col min="5894" max="5894" width="8.28515625" style="884" bestFit="1" customWidth="1"/>
    <col min="5895" max="5895" width="10.42578125" style="884" customWidth="1"/>
    <col min="5896" max="5896" width="8.28515625" style="884" bestFit="1" customWidth="1"/>
    <col min="5897" max="5897" width="9" style="884" customWidth="1"/>
    <col min="5898" max="5898" width="8.28515625" style="884" bestFit="1" customWidth="1"/>
    <col min="5899" max="5899" width="8.140625" style="884" customWidth="1"/>
    <col min="5900" max="5900" width="7" style="884" bestFit="1" customWidth="1"/>
    <col min="5901" max="6144" width="12" style="884"/>
    <col min="6145" max="6145" width="24.85546875" style="884" customWidth="1"/>
    <col min="6146" max="6146" width="10.140625" style="884" customWidth="1"/>
    <col min="6147" max="6147" width="6.7109375" style="884" customWidth="1"/>
    <col min="6148" max="6148" width="7.140625" style="884" customWidth="1"/>
    <col min="6149" max="6149" width="9.140625" style="884" customWidth="1"/>
    <col min="6150" max="6150" width="8.28515625" style="884" bestFit="1" customWidth="1"/>
    <col min="6151" max="6151" width="10.42578125" style="884" customWidth="1"/>
    <col min="6152" max="6152" width="8.28515625" style="884" bestFit="1" customWidth="1"/>
    <col min="6153" max="6153" width="9" style="884" customWidth="1"/>
    <col min="6154" max="6154" width="8.28515625" style="884" bestFit="1" customWidth="1"/>
    <col min="6155" max="6155" width="8.140625" style="884" customWidth="1"/>
    <col min="6156" max="6156" width="7" style="884" bestFit="1" customWidth="1"/>
    <col min="6157" max="6400" width="12" style="884"/>
    <col min="6401" max="6401" width="24.85546875" style="884" customWidth="1"/>
    <col min="6402" max="6402" width="10.140625" style="884" customWidth="1"/>
    <col min="6403" max="6403" width="6.7109375" style="884" customWidth="1"/>
    <col min="6404" max="6404" width="7.140625" style="884" customWidth="1"/>
    <col min="6405" max="6405" width="9.140625" style="884" customWidth="1"/>
    <col min="6406" max="6406" width="8.28515625" style="884" bestFit="1" customWidth="1"/>
    <col min="6407" max="6407" width="10.42578125" style="884" customWidth="1"/>
    <col min="6408" max="6408" width="8.28515625" style="884" bestFit="1" customWidth="1"/>
    <col min="6409" max="6409" width="9" style="884" customWidth="1"/>
    <col min="6410" max="6410" width="8.28515625" style="884" bestFit="1" customWidth="1"/>
    <col min="6411" max="6411" width="8.140625" style="884" customWidth="1"/>
    <col min="6412" max="6412" width="7" style="884" bestFit="1" customWidth="1"/>
    <col min="6413" max="6656" width="12" style="884"/>
    <col min="6657" max="6657" width="24.85546875" style="884" customWidth="1"/>
    <col min="6658" max="6658" width="10.140625" style="884" customWidth="1"/>
    <col min="6659" max="6659" width="6.7109375" style="884" customWidth="1"/>
    <col min="6660" max="6660" width="7.140625" style="884" customWidth="1"/>
    <col min="6661" max="6661" width="9.140625" style="884" customWidth="1"/>
    <col min="6662" max="6662" width="8.28515625" style="884" bestFit="1" customWidth="1"/>
    <col min="6663" max="6663" width="10.42578125" style="884" customWidth="1"/>
    <col min="6664" max="6664" width="8.28515625" style="884" bestFit="1" customWidth="1"/>
    <col min="6665" max="6665" width="9" style="884" customWidth="1"/>
    <col min="6666" max="6666" width="8.28515625" style="884" bestFit="1" customWidth="1"/>
    <col min="6667" max="6667" width="8.140625" style="884" customWidth="1"/>
    <col min="6668" max="6668" width="7" style="884" bestFit="1" customWidth="1"/>
    <col min="6669" max="6912" width="12" style="884"/>
    <col min="6913" max="6913" width="24.85546875" style="884" customWidth="1"/>
    <col min="6914" max="6914" width="10.140625" style="884" customWidth="1"/>
    <col min="6915" max="6915" width="6.7109375" style="884" customWidth="1"/>
    <col min="6916" max="6916" width="7.140625" style="884" customWidth="1"/>
    <col min="6917" max="6917" width="9.140625" style="884" customWidth="1"/>
    <col min="6918" max="6918" width="8.28515625" style="884" bestFit="1" customWidth="1"/>
    <col min="6919" max="6919" width="10.42578125" style="884" customWidth="1"/>
    <col min="6920" max="6920" width="8.28515625" style="884" bestFit="1" customWidth="1"/>
    <col min="6921" max="6921" width="9" style="884" customWidth="1"/>
    <col min="6922" max="6922" width="8.28515625" style="884" bestFit="1" customWidth="1"/>
    <col min="6923" max="6923" width="8.140625" style="884" customWidth="1"/>
    <col min="6924" max="6924" width="7" style="884" bestFit="1" customWidth="1"/>
    <col min="6925" max="7168" width="12" style="884"/>
    <col min="7169" max="7169" width="24.85546875" style="884" customWidth="1"/>
    <col min="7170" max="7170" width="10.140625" style="884" customWidth="1"/>
    <col min="7171" max="7171" width="6.7109375" style="884" customWidth="1"/>
    <col min="7172" max="7172" width="7.140625" style="884" customWidth="1"/>
    <col min="7173" max="7173" width="9.140625" style="884" customWidth="1"/>
    <col min="7174" max="7174" width="8.28515625" style="884" bestFit="1" customWidth="1"/>
    <col min="7175" max="7175" width="10.42578125" style="884" customWidth="1"/>
    <col min="7176" max="7176" width="8.28515625" style="884" bestFit="1" customWidth="1"/>
    <col min="7177" max="7177" width="9" style="884" customWidth="1"/>
    <col min="7178" max="7178" width="8.28515625" style="884" bestFit="1" customWidth="1"/>
    <col min="7179" max="7179" width="8.140625" style="884" customWidth="1"/>
    <col min="7180" max="7180" width="7" style="884" bestFit="1" customWidth="1"/>
    <col min="7181" max="7424" width="12" style="884"/>
    <col min="7425" max="7425" width="24.85546875" style="884" customWidth="1"/>
    <col min="7426" max="7426" width="10.140625" style="884" customWidth="1"/>
    <col min="7427" max="7427" width="6.7109375" style="884" customWidth="1"/>
    <col min="7428" max="7428" width="7.140625" style="884" customWidth="1"/>
    <col min="7429" max="7429" width="9.140625" style="884" customWidth="1"/>
    <col min="7430" max="7430" width="8.28515625" style="884" bestFit="1" customWidth="1"/>
    <col min="7431" max="7431" width="10.42578125" style="884" customWidth="1"/>
    <col min="7432" max="7432" width="8.28515625" style="884" bestFit="1" customWidth="1"/>
    <col min="7433" max="7433" width="9" style="884" customWidth="1"/>
    <col min="7434" max="7434" width="8.28515625" style="884" bestFit="1" customWidth="1"/>
    <col min="7435" max="7435" width="8.140625" style="884" customWidth="1"/>
    <col min="7436" max="7436" width="7" style="884" bestFit="1" customWidth="1"/>
    <col min="7437" max="7680" width="12" style="884"/>
    <col min="7681" max="7681" width="24.85546875" style="884" customWidth="1"/>
    <col min="7682" max="7682" width="10.140625" style="884" customWidth="1"/>
    <col min="7683" max="7683" width="6.7109375" style="884" customWidth="1"/>
    <col min="7684" max="7684" width="7.140625" style="884" customWidth="1"/>
    <col min="7685" max="7685" width="9.140625" style="884" customWidth="1"/>
    <col min="7686" max="7686" width="8.28515625" style="884" bestFit="1" customWidth="1"/>
    <col min="7687" max="7687" width="10.42578125" style="884" customWidth="1"/>
    <col min="7688" max="7688" width="8.28515625" style="884" bestFit="1" customWidth="1"/>
    <col min="7689" max="7689" width="9" style="884" customWidth="1"/>
    <col min="7690" max="7690" width="8.28515625" style="884" bestFit="1" customWidth="1"/>
    <col min="7691" max="7691" width="8.140625" style="884" customWidth="1"/>
    <col min="7692" max="7692" width="7" style="884" bestFit="1" customWidth="1"/>
    <col min="7693" max="7936" width="12" style="884"/>
    <col min="7937" max="7937" width="24.85546875" style="884" customWidth="1"/>
    <col min="7938" max="7938" width="10.140625" style="884" customWidth="1"/>
    <col min="7939" max="7939" width="6.7109375" style="884" customWidth="1"/>
    <col min="7940" max="7940" width="7.140625" style="884" customWidth="1"/>
    <col min="7941" max="7941" width="9.140625" style="884" customWidth="1"/>
    <col min="7942" max="7942" width="8.28515625" style="884" bestFit="1" customWidth="1"/>
    <col min="7943" max="7943" width="10.42578125" style="884" customWidth="1"/>
    <col min="7944" max="7944" width="8.28515625" style="884" bestFit="1" customWidth="1"/>
    <col min="7945" max="7945" width="9" style="884" customWidth="1"/>
    <col min="7946" max="7946" width="8.28515625" style="884" bestFit="1" customWidth="1"/>
    <col min="7947" max="7947" width="8.140625" style="884" customWidth="1"/>
    <col min="7948" max="7948" width="7" style="884" bestFit="1" customWidth="1"/>
    <col min="7949" max="8192" width="12" style="884"/>
    <col min="8193" max="8193" width="24.85546875" style="884" customWidth="1"/>
    <col min="8194" max="8194" width="10.140625" style="884" customWidth="1"/>
    <col min="8195" max="8195" width="6.7109375" style="884" customWidth="1"/>
    <col min="8196" max="8196" width="7.140625" style="884" customWidth="1"/>
    <col min="8197" max="8197" width="9.140625" style="884" customWidth="1"/>
    <col min="8198" max="8198" width="8.28515625" style="884" bestFit="1" customWidth="1"/>
    <col min="8199" max="8199" width="10.42578125" style="884" customWidth="1"/>
    <col min="8200" max="8200" width="8.28515625" style="884" bestFit="1" customWidth="1"/>
    <col min="8201" max="8201" width="9" style="884" customWidth="1"/>
    <col min="8202" max="8202" width="8.28515625" style="884" bestFit="1" customWidth="1"/>
    <col min="8203" max="8203" width="8.140625" style="884" customWidth="1"/>
    <col min="8204" max="8204" width="7" style="884" bestFit="1" customWidth="1"/>
    <col min="8205" max="8448" width="12" style="884"/>
    <col min="8449" max="8449" width="24.85546875" style="884" customWidth="1"/>
    <col min="8450" max="8450" width="10.140625" style="884" customWidth="1"/>
    <col min="8451" max="8451" width="6.7109375" style="884" customWidth="1"/>
    <col min="8452" max="8452" width="7.140625" style="884" customWidth="1"/>
    <col min="8453" max="8453" width="9.140625" style="884" customWidth="1"/>
    <col min="8454" max="8454" width="8.28515625" style="884" bestFit="1" customWidth="1"/>
    <col min="8455" max="8455" width="10.42578125" style="884" customWidth="1"/>
    <col min="8456" max="8456" width="8.28515625" style="884" bestFit="1" customWidth="1"/>
    <col min="8457" max="8457" width="9" style="884" customWidth="1"/>
    <col min="8458" max="8458" width="8.28515625" style="884" bestFit="1" customWidth="1"/>
    <col min="8459" max="8459" width="8.140625" style="884" customWidth="1"/>
    <col min="8460" max="8460" width="7" style="884" bestFit="1" customWidth="1"/>
    <col min="8461" max="8704" width="12" style="884"/>
    <col min="8705" max="8705" width="24.85546875" style="884" customWidth="1"/>
    <col min="8706" max="8706" width="10.140625" style="884" customWidth="1"/>
    <col min="8707" max="8707" width="6.7109375" style="884" customWidth="1"/>
    <col min="8708" max="8708" width="7.140625" style="884" customWidth="1"/>
    <col min="8709" max="8709" width="9.140625" style="884" customWidth="1"/>
    <col min="8710" max="8710" width="8.28515625" style="884" bestFit="1" customWidth="1"/>
    <col min="8711" max="8711" width="10.42578125" style="884" customWidth="1"/>
    <col min="8712" max="8712" width="8.28515625" style="884" bestFit="1" customWidth="1"/>
    <col min="8713" max="8713" width="9" style="884" customWidth="1"/>
    <col min="8714" max="8714" width="8.28515625" style="884" bestFit="1" customWidth="1"/>
    <col min="8715" max="8715" width="8.140625" style="884" customWidth="1"/>
    <col min="8716" max="8716" width="7" style="884" bestFit="1" customWidth="1"/>
    <col min="8717" max="8960" width="12" style="884"/>
    <col min="8961" max="8961" width="24.85546875" style="884" customWidth="1"/>
    <col min="8962" max="8962" width="10.140625" style="884" customWidth="1"/>
    <col min="8963" max="8963" width="6.7109375" style="884" customWidth="1"/>
    <col min="8964" max="8964" width="7.140625" style="884" customWidth="1"/>
    <col min="8965" max="8965" width="9.140625" style="884" customWidth="1"/>
    <col min="8966" max="8966" width="8.28515625" style="884" bestFit="1" customWidth="1"/>
    <col min="8967" max="8967" width="10.42578125" style="884" customWidth="1"/>
    <col min="8968" max="8968" width="8.28515625" style="884" bestFit="1" customWidth="1"/>
    <col min="8969" max="8969" width="9" style="884" customWidth="1"/>
    <col min="8970" max="8970" width="8.28515625" style="884" bestFit="1" customWidth="1"/>
    <col min="8971" max="8971" width="8.140625" style="884" customWidth="1"/>
    <col min="8972" max="8972" width="7" style="884" bestFit="1" customWidth="1"/>
    <col min="8973" max="9216" width="12" style="884"/>
    <col min="9217" max="9217" width="24.85546875" style="884" customWidth="1"/>
    <col min="9218" max="9218" width="10.140625" style="884" customWidth="1"/>
    <col min="9219" max="9219" width="6.7109375" style="884" customWidth="1"/>
    <col min="9220" max="9220" width="7.140625" style="884" customWidth="1"/>
    <col min="9221" max="9221" width="9.140625" style="884" customWidth="1"/>
    <col min="9222" max="9222" width="8.28515625" style="884" bestFit="1" customWidth="1"/>
    <col min="9223" max="9223" width="10.42578125" style="884" customWidth="1"/>
    <col min="9224" max="9224" width="8.28515625" style="884" bestFit="1" customWidth="1"/>
    <col min="9225" max="9225" width="9" style="884" customWidth="1"/>
    <col min="9226" max="9226" width="8.28515625" style="884" bestFit="1" customWidth="1"/>
    <col min="9227" max="9227" width="8.140625" style="884" customWidth="1"/>
    <col min="9228" max="9228" width="7" style="884" bestFit="1" customWidth="1"/>
    <col min="9229" max="9472" width="12" style="884"/>
    <col min="9473" max="9473" width="24.85546875" style="884" customWidth="1"/>
    <col min="9474" max="9474" width="10.140625" style="884" customWidth="1"/>
    <col min="9475" max="9475" width="6.7109375" style="884" customWidth="1"/>
    <col min="9476" max="9476" width="7.140625" style="884" customWidth="1"/>
    <col min="9477" max="9477" width="9.140625" style="884" customWidth="1"/>
    <col min="9478" max="9478" width="8.28515625" style="884" bestFit="1" customWidth="1"/>
    <col min="9479" max="9479" width="10.42578125" style="884" customWidth="1"/>
    <col min="9480" max="9480" width="8.28515625" style="884" bestFit="1" customWidth="1"/>
    <col min="9481" max="9481" width="9" style="884" customWidth="1"/>
    <col min="9482" max="9482" width="8.28515625" style="884" bestFit="1" customWidth="1"/>
    <col min="9483" max="9483" width="8.140625" style="884" customWidth="1"/>
    <col min="9484" max="9484" width="7" style="884" bestFit="1" customWidth="1"/>
    <col min="9485" max="9728" width="12" style="884"/>
    <col min="9729" max="9729" width="24.85546875" style="884" customWidth="1"/>
    <col min="9730" max="9730" width="10.140625" style="884" customWidth="1"/>
    <col min="9731" max="9731" width="6.7109375" style="884" customWidth="1"/>
    <col min="9732" max="9732" width="7.140625" style="884" customWidth="1"/>
    <col min="9733" max="9733" width="9.140625" style="884" customWidth="1"/>
    <col min="9734" max="9734" width="8.28515625" style="884" bestFit="1" customWidth="1"/>
    <col min="9735" max="9735" width="10.42578125" style="884" customWidth="1"/>
    <col min="9736" max="9736" width="8.28515625" style="884" bestFit="1" customWidth="1"/>
    <col min="9737" max="9737" width="9" style="884" customWidth="1"/>
    <col min="9738" max="9738" width="8.28515625" style="884" bestFit="1" customWidth="1"/>
    <col min="9739" max="9739" width="8.140625" style="884" customWidth="1"/>
    <col min="9740" max="9740" width="7" style="884" bestFit="1" customWidth="1"/>
    <col min="9741" max="9984" width="12" style="884"/>
    <col min="9985" max="9985" width="24.85546875" style="884" customWidth="1"/>
    <col min="9986" max="9986" width="10.140625" style="884" customWidth="1"/>
    <col min="9987" max="9987" width="6.7109375" style="884" customWidth="1"/>
    <col min="9988" max="9988" width="7.140625" style="884" customWidth="1"/>
    <col min="9989" max="9989" width="9.140625" style="884" customWidth="1"/>
    <col min="9990" max="9990" width="8.28515625" style="884" bestFit="1" customWidth="1"/>
    <col min="9991" max="9991" width="10.42578125" style="884" customWidth="1"/>
    <col min="9992" max="9992" width="8.28515625" style="884" bestFit="1" customWidth="1"/>
    <col min="9993" max="9993" width="9" style="884" customWidth="1"/>
    <col min="9994" max="9994" width="8.28515625" style="884" bestFit="1" customWidth="1"/>
    <col min="9995" max="9995" width="8.140625" style="884" customWidth="1"/>
    <col min="9996" max="9996" width="7" style="884" bestFit="1" customWidth="1"/>
    <col min="9997" max="10240" width="12" style="884"/>
    <col min="10241" max="10241" width="24.85546875" style="884" customWidth="1"/>
    <col min="10242" max="10242" width="10.140625" style="884" customWidth="1"/>
    <col min="10243" max="10243" width="6.7109375" style="884" customWidth="1"/>
    <col min="10244" max="10244" width="7.140625" style="884" customWidth="1"/>
    <col min="10245" max="10245" width="9.140625" style="884" customWidth="1"/>
    <col min="10246" max="10246" width="8.28515625" style="884" bestFit="1" customWidth="1"/>
    <col min="10247" max="10247" width="10.42578125" style="884" customWidth="1"/>
    <col min="10248" max="10248" width="8.28515625" style="884" bestFit="1" customWidth="1"/>
    <col min="10249" max="10249" width="9" style="884" customWidth="1"/>
    <col min="10250" max="10250" width="8.28515625" style="884" bestFit="1" customWidth="1"/>
    <col min="10251" max="10251" width="8.140625" style="884" customWidth="1"/>
    <col min="10252" max="10252" width="7" style="884" bestFit="1" customWidth="1"/>
    <col min="10253" max="10496" width="12" style="884"/>
    <col min="10497" max="10497" width="24.85546875" style="884" customWidth="1"/>
    <col min="10498" max="10498" width="10.140625" style="884" customWidth="1"/>
    <col min="10499" max="10499" width="6.7109375" style="884" customWidth="1"/>
    <col min="10500" max="10500" width="7.140625" style="884" customWidth="1"/>
    <col min="10501" max="10501" width="9.140625" style="884" customWidth="1"/>
    <col min="10502" max="10502" width="8.28515625" style="884" bestFit="1" customWidth="1"/>
    <col min="10503" max="10503" width="10.42578125" style="884" customWidth="1"/>
    <col min="10504" max="10504" width="8.28515625" style="884" bestFit="1" customWidth="1"/>
    <col min="10505" max="10505" width="9" style="884" customWidth="1"/>
    <col min="10506" max="10506" width="8.28515625" style="884" bestFit="1" customWidth="1"/>
    <col min="10507" max="10507" width="8.140625" style="884" customWidth="1"/>
    <col min="10508" max="10508" width="7" style="884" bestFit="1" customWidth="1"/>
    <col min="10509" max="10752" width="12" style="884"/>
    <col min="10753" max="10753" width="24.85546875" style="884" customWidth="1"/>
    <col min="10754" max="10754" width="10.140625" style="884" customWidth="1"/>
    <col min="10755" max="10755" width="6.7109375" style="884" customWidth="1"/>
    <col min="10756" max="10756" width="7.140625" style="884" customWidth="1"/>
    <col min="10757" max="10757" width="9.140625" style="884" customWidth="1"/>
    <col min="10758" max="10758" width="8.28515625" style="884" bestFit="1" customWidth="1"/>
    <col min="10759" max="10759" width="10.42578125" style="884" customWidth="1"/>
    <col min="10760" max="10760" width="8.28515625" style="884" bestFit="1" customWidth="1"/>
    <col min="10761" max="10761" width="9" style="884" customWidth="1"/>
    <col min="10762" max="10762" width="8.28515625" style="884" bestFit="1" customWidth="1"/>
    <col min="10763" max="10763" width="8.140625" style="884" customWidth="1"/>
    <col min="10764" max="10764" width="7" style="884" bestFit="1" customWidth="1"/>
    <col min="10765" max="11008" width="12" style="884"/>
    <col min="11009" max="11009" width="24.85546875" style="884" customWidth="1"/>
    <col min="11010" max="11010" width="10.140625" style="884" customWidth="1"/>
    <col min="11011" max="11011" width="6.7109375" style="884" customWidth="1"/>
    <col min="11012" max="11012" width="7.140625" style="884" customWidth="1"/>
    <col min="11013" max="11013" width="9.140625" style="884" customWidth="1"/>
    <col min="11014" max="11014" width="8.28515625" style="884" bestFit="1" customWidth="1"/>
    <col min="11015" max="11015" width="10.42578125" style="884" customWidth="1"/>
    <col min="11016" max="11016" width="8.28515625" style="884" bestFit="1" customWidth="1"/>
    <col min="11017" max="11017" width="9" style="884" customWidth="1"/>
    <col min="11018" max="11018" width="8.28515625" style="884" bestFit="1" customWidth="1"/>
    <col min="11019" max="11019" width="8.140625" style="884" customWidth="1"/>
    <col min="11020" max="11020" width="7" style="884" bestFit="1" customWidth="1"/>
    <col min="11021" max="11264" width="12" style="884"/>
    <col min="11265" max="11265" width="24.85546875" style="884" customWidth="1"/>
    <col min="11266" max="11266" width="10.140625" style="884" customWidth="1"/>
    <col min="11267" max="11267" width="6.7109375" style="884" customWidth="1"/>
    <col min="11268" max="11268" width="7.140625" style="884" customWidth="1"/>
    <col min="11269" max="11269" width="9.140625" style="884" customWidth="1"/>
    <col min="11270" max="11270" width="8.28515625" style="884" bestFit="1" customWidth="1"/>
    <col min="11271" max="11271" width="10.42578125" style="884" customWidth="1"/>
    <col min="11272" max="11272" width="8.28515625" style="884" bestFit="1" customWidth="1"/>
    <col min="11273" max="11273" width="9" style="884" customWidth="1"/>
    <col min="11274" max="11274" width="8.28515625" style="884" bestFit="1" customWidth="1"/>
    <col min="11275" max="11275" width="8.140625" style="884" customWidth="1"/>
    <col min="11276" max="11276" width="7" style="884" bestFit="1" customWidth="1"/>
    <col min="11277" max="11520" width="12" style="884"/>
    <col min="11521" max="11521" width="24.85546875" style="884" customWidth="1"/>
    <col min="11522" max="11522" width="10.140625" style="884" customWidth="1"/>
    <col min="11523" max="11523" width="6.7109375" style="884" customWidth="1"/>
    <col min="11524" max="11524" width="7.140625" style="884" customWidth="1"/>
    <col min="11525" max="11525" width="9.140625" style="884" customWidth="1"/>
    <col min="11526" max="11526" width="8.28515625" style="884" bestFit="1" customWidth="1"/>
    <col min="11527" max="11527" width="10.42578125" style="884" customWidth="1"/>
    <col min="11528" max="11528" width="8.28515625" style="884" bestFit="1" customWidth="1"/>
    <col min="11529" max="11529" width="9" style="884" customWidth="1"/>
    <col min="11530" max="11530" width="8.28515625" style="884" bestFit="1" customWidth="1"/>
    <col min="11531" max="11531" width="8.140625" style="884" customWidth="1"/>
    <col min="11532" max="11532" width="7" style="884" bestFit="1" customWidth="1"/>
    <col min="11533" max="11776" width="12" style="884"/>
    <col min="11777" max="11777" width="24.85546875" style="884" customWidth="1"/>
    <col min="11778" max="11778" width="10.140625" style="884" customWidth="1"/>
    <col min="11779" max="11779" width="6.7109375" style="884" customWidth="1"/>
    <col min="11780" max="11780" width="7.140625" style="884" customWidth="1"/>
    <col min="11781" max="11781" width="9.140625" style="884" customWidth="1"/>
    <col min="11782" max="11782" width="8.28515625" style="884" bestFit="1" customWidth="1"/>
    <col min="11783" max="11783" width="10.42578125" style="884" customWidth="1"/>
    <col min="11784" max="11784" width="8.28515625" style="884" bestFit="1" customWidth="1"/>
    <col min="11785" max="11785" width="9" style="884" customWidth="1"/>
    <col min="11786" max="11786" width="8.28515625" style="884" bestFit="1" customWidth="1"/>
    <col min="11787" max="11787" width="8.140625" style="884" customWidth="1"/>
    <col min="11788" max="11788" width="7" style="884" bestFit="1" customWidth="1"/>
    <col min="11789" max="12032" width="12" style="884"/>
    <col min="12033" max="12033" width="24.85546875" style="884" customWidth="1"/>
    <col min="12034" max="12034" width="10.140625" style="884" customWidth="1"/>
    <col min="12035" max="12035" width="6.7109375" style="884" customWidth="1"/>
    <col min="12036" max="12036" width="7.140625" style="884" customWidth="1"/>
    <col min="12037" max="12037" width="9.140625" style="884" customWidth="1"/>
    <col min="12038" max="12038" width="8.28515625" style="884" bestFit="1" customWidth="1"/>
    <col min="12039" max="12039" width="10.42578125" style="884" customWidth="1"/>
    <col min="12040" max="12040" width="8.28515625" style="884" bestFit="1" customWidth="1"/>
    <col min="12041" max="12041" width="9" style="884" customWidth="1"/>
    <col min="12042" max="12042" width="8.28515625" style="884" bestFit="1" customWidth="1"/>
    <col min="12043" max="12043" width="8.140625" style="884" customWidth="1"/>
    <col min="12044" max="12044" width="7" style="884" bestFit="1" customWidth="1"/>
    <col min="12045" max="12288" width="12" style="884"/>
    <col min="12289" max="12289" width="24.85546875" style="884" customWidth="1"/>
    <col min="12290" max="12290" width="10.140625" style="884" customWidth="1"/>
    <col min="12291" max="12291" width="6.7109375" style="884" customWidth="1"/>
    <col min="12292" max="12292" width="7.140625" style="884" customWidth="1"/>
    <col min="12293" max="12293" width="9.140625" style="884" customWidth="1"/>
    <col min="12294" max="12294" width="8.28515625" style="884" bestFit="1" customWidth="1"/>
    <col min="12295" max="12295" width="10.42578125" style="884" customWidth="1"/>
    <col min="12296" max="12296" width="8.28515625" style="884" bestFit="1" customWidth="1"/>
    <col min="12297" max="12297" width="9" style="884" customWidth="1"/>
    <col min="12298" max="12298" width="8.28515625" style="884" bestFit="1" customWidth="1"/>
    <col min="12299" max="12299" width="8.140625" style="884" customWidth="1"/>
    <col min="12300" max="12300" width="7" style="884" bestFit="1" customWidth="1"/>
    <col min="12301" max="12544" width="12" style="884"/>
    <col min="12545" max="12545" width="24.85546875" style="884" customWidth="1"/>
    <col min="12546" max="12546" width="10.140625" style="884" customWidth="1"/>
    <col min="12547" max="12547" width="6.7109375" style="884" customWidth="1"/>
    <col min="12548" max="12548" width="7.140625" style="884" customWidth="1"/>
    <col min="12549" max="12549" width="9.140625" style="884" customWidth="1"/>
    <col min="12550" max="12550" width="8.28515625" style="884" bestFit="1" customWidth="1"/>
    <col min="12551" max="12551" width="10.42578125" style="884" customWidth="1"/>
    <col min="12552" max="12552" width="8.28515625" style="884" bestFit="1" customWidth="1"/>
    <col min="12553" max="12553" width="9" style="884" customWidth="1"/>
    <col min="12554" max="12554" width="8.28515625" style="884" bestFit="1" customWidth="1"/>
    <col min="12555" max="12555" width="8.140625" style="884" customWidth="1"/>
    <col min="12556" max="12556" width="7" style="884" bestFit="1" customWidth="1"/>
    <col min="12557" max="12800" width="12" style="884"/>
    <col min="12801" max="12801" width="24.85546875" style="884" customWidth="1"/>
    <col min="12802" max="12802" width="10.140625" style="884" customWidth="1"/>
    <col min="12803" max="12803" width="6.7109375" style="884" customWidth="1"/>
    <col min="12804" max="12804" width="7.140625" style="884" customWidth="1"/>
    <col min="12805" max="12805" width="9.140625" style="884" customWidth="1"/>
    <col min="12806" max="12806" width="8.28515625" style="884" bestFit="1" customWidth="1"/>
    <col min="12807" max="12807" width="10.42578125" style="884" customWidth="1"/>
    <col min="12808" max="12808" width="8.28515625" style="884" bestFit="1" customWidth="1"/>
    <col min="12809" max="12809" width="9" style="884" customWidth="1"/>
    <col min="12810" max="12810" width="8.28515625" style="884" bestFit="1" customWidth="1"/>
    <col min="12811" max="12811" width="8.140625" style="884" customWidth="1"/>
    <col min="12812" max="12812" width="7" style="884" bestFit="1" customWidth="1"/>
    <col min="12813" max="13056" width="12" style="884"/>
    <col min="13057" max="13057" width="24.85546875" style="884" customWidth="1"/>
    <col min="13058" max="13058" width="10.140625" style="884" customWidth="1"/>
    <col min="13059" max="13059" width="6.7109375" style="884" customWidth="1"/>
    <col min="13060" max="13060" width="7.140625" style="884" customWidth="1"/>
    <col min="13061" max="13061" width="9.140625" style="884" customWidth="1"/>
    <col min="13062" max="13062" width="8.28515625" style="884" bestFit="1" customWidth="1"/>
    <col min="13063" max="13063" width="10.42578125" style="884" customWidth="1"/>
    <col min="13064" max="13064" width="8.28515625" style="884" bestFit="1" customWidth="1"/>
    <col min="13065" max="13065" width="9" style="884" customWidth="1"/>
    <col min="13066" max="13066" width="8.28515625" style="884" bestFit="1" customWidth="1"/>
    <col min="13067" max="13067" width="8.140625" style="884" customWidth="1"/>
    <col min="13068" max="13068" width="7" style="884" bestFit="1" customWidth="1"/>
    <col min="13069" max="13312" width="12" style="884"/>
    <col min="13313" max="13313" width="24.85546875" style="884" customWidth="1"/>
    <col min="13314" max="13314" width="10.140625" style="884" customWidth="1"/>
    <col min="13315" max="13315" width="6.7109375" style="884" customWidth="1"/>
    <col min="13316" max="13316" width="7.140625" style="884" customWidth="1"/>
    <col min="13317" max="13317" width="9.140625" style="884" customWidth="1"/>
    <col min="13318" max="13318" width="8.28515625" style="884" bestFit="1" customWidth="1"/>
    <col min="13319" max="13319" width="10.42578125" style="884" customWidth="1"/>
    <col min="13320" max="13320" width="8.28515625" style="884" bestFit="1" customWidth="1"/>
    <col min="13321" max="13321" width="9" style="884" customWidth="1"/>
    <col min="13322" max="13322" width="8.28515625" style="884" bestFit="1" customWidth="1"/>
    <col min="13323" max="13323" width="8.140625" style="884" customWidth="1"/>
    <col min="13324" max="13324" width="7" style="884" bestFit="1" customWidth="1"/>
    <col min="13325" max="13568" width="12" style="884"/>
    <col min="13569" max="13569" width="24.85546875" style="884" customWidth="1"/>
    <col min="13570" max="13570" width="10.140625" style="884" customWidth="1"/>
    <col min="13571" max="13571" width="6.7109375" style="884" customWidth="1"/>
    <col min="13572" max="13572" width="7.140625" style="884" customWidth="1"/>
    <col min="13573" max="13573" width="9.140625" style="884" customWidth="1"/>
    <col min="13574" max="13574" width="8.28515625" style="884" bestFit="1" customWidth="1"/>
    <col min="13575" max="13575" width="10.42578125" style="884" customWidth="1"/>
    <col min="13576" max="13576" width="8.28515625" style="884" bestFit="1" customWidth="1"/>
    <col min="13577" max="13577" width="9" style="884" customWidth="1"/>
    <col min="13578" max="13578" width="8.28515625" style="884" bestFit="1" customWidth="1"/>
    <col min="13579" max="13579" width="8.140625" style="884" customWidth="1"/>
    <col min="13580" max="13580" width="7" style="884" bestFit="1" customWidth="1"/>
    <col min="13581" max="13824" width="12" style="884"/>
    <col min="13825" max="13825" width="24.85546875" style="884" customWidth="1"/>
    <col min="13826" max="13826" width="10.140625" style="884" customWidth="1"/>
    <col min="13827" max="13827" width="6.7109375" style="884" customWidth="1"/>
    <col min="13828" max="13828" width="7.140625" style="884" customWidth="1"/>
    <col min="13829" max="13829" width="9.140625" style="884" customWidth="1"/>
    <col min="13830" max="13830" width="8.28515625" style="884" bestFit="1" customWidth="1"/>
    <col min="13831" max="13831" width="10.42578125" style="884" customWidth="1"/>
    <col min="13832" max="13832" width="8.28515625" style="884" bestFit="1" customWidth="1"/>
    <col min="13833" max="13833" width="9" style="884" customWidth="1"/>
    <col min="13834" max="13834" width="8.28515625" style="884" bestFit="1" customWidth="1"/>
    <col min="13835" max="13835" width="8.140625" style="884" customWidth="1"/>
    <col min="13836" max="13836" width="7" style="884" bestFit="1" customWidth="1"/>
    <col min="13837" max="14080" width="12" style="884"/>
    <col min="14081" max="14081" width="24.85546875" style="884" customWidth="1"/>
    <col min="14082" max="14082" width="10.140625" style="884" customWidth="1"/>
    <col min="14083" max="14083" width="6.7109375" style="884" customWidth="1"/>
    <col min="14084" max="14084" width="7.140625" style="884" customWidth="1"/>
    <col min="14085" max="14085" width="9.140625" style="884" customWidth="1"/>
    <col min="14086" max="14086" width="8.28515625" style="884" bestFit="1" customWidth="1"/>
    <col min="14087" max="14087" width="10.42578125" style="884" customWidth="1"/>
    <col min="14088" max="14088" width="8.28515625" style="884" bestFit="1" customWidth="1"/>
    <col min="14089" max="14089" width="9" style="884" customWidth="1"/>
    <col min="14090" max="14090" width="8.28515625" style="884" bestFit="1" customWidth="1"/>
    <col min="14091" max="14091" width="8.140625" style="884" customWidth="1"/>
    <col min="14092" max="14092" width="7" style="884" bestFit="1" customWidth="1"/>
    <col min="14093" max="14336" width="12" style="884"/>
    <col min="14337" max="14337" width="24.85546875" style="884" customWidth="1"/>
    <col min="14338" max="14338" width="10.140625" style="884" customWidth="1"/>
    <col min="14339" max="14339" width="6.7109375" style="884" customWidth="1"/>
    <col min="14340" max="14340" width="7.140625" style="884" customWidth="1"/>
    <col min="14341" max="14341" width="9.140625" style="884" customWidth="1"/>
    <col min="14342" max="14342" width="8.28515625" style="884" bestFit="1" customWidth="1"/>
    <col min="14343" max="14343" width="10.42578125" style="884" customWidth="1"/>
    <col min="14344" max="14344" width="8.28515625" style="884" bestFit="1" customWidth="1"/>
    <col min="14345" max="14345" width="9" style="884" customWidth="1"/>
    <col min="14346" max="14346" width="8.28515625" style="884" bestFit="1" customWidth="1"/>
    <col min="14347" max="14347" width="8.140625" style="884" customWidth="1"/>
    <col min="14348" max="14348" width="7" style="884" bestFit="1" customWidth="1"/>
    <col min="14349" max="14592" width="12" style="884"/>
    <col min="14593" max="14593" width="24.85546875" style="884" customWidth="1"/>
    <col min="14594" max="14594" width="10.140625" style="884" customWidth="1"/>
    <col min="14595" max="14595" width="6.7109375" style="884" customWidth="1"/>
    <col min="14596" max="14596" width="7.140625" style="884" customWidth="1"/>
    <col min="14597" max="14597" width="9.140625" style="884" customWidth="1"/>
    <col min="14598" max="14598" width="8.28515625" style="884" bestFit="1" customWidth="1"/>
    <col min="14599" max="14599" width="10.42578125" style="884" customWidth="1"/>
    <col min="14600" max="14600" width="8.28515625" style="884" bestFit="1" customWidth="1"/>
    <col min="14601" max="14601" width="9" style="884" customWidth="1"/>
    <col min="14602" max="14602" width="8.28515625" style="884" bestFit="1" customWidth="1"/>
    <col min="14603" max="14603" width="8.140625" style="884" customWidth="1"/>
    <col min="14604" max="14604" width="7" style="884" bestFit="1" customWidth="1"/>
    <col min="14605" max="14848" width="12" style="884"/>
    <col min="14849" max="14849" width="24.85546875" style="884" customWidth="1"/>
    <col min="14850" max="14850" width="10.140625" style="884" customWidth="1"/>
    <col min="14851" max="14851" width="6.7109375" style="884" customWidth="1"/>
    <col min="14852" max="14852" width="7.140625" style="884" customWidth="1"/>
    <col min="14853" max="14853" width="9.140625" style="884" customWidth="1"/>
    <col min="14854" max="14854" width="8.28515625" style="884" bestFit="1" customWidth="1"/>
    <col min="14855" max="14855" width="10.42578125" style="884" customWidth="1"/>
    <col min="14856" max="14856" width="8.28515625" style="884" bestFit="1" customWidth="1"/>
    <col min="14857" max="14857" width="9" style="884" customWidth="1"/>
    <col min="14858" max="14858" width="8.28515625" style="884" bestFit="1" customWidth="1"/>
    <col min="14859" max="14859" width="8.140625" style="884" customWidth="1"/>
    <col min="14860" max="14860" width="7" style="884" bestFit="1" customWidth="1"/>
    <col min="14861" max="15104" width="12" style="884"/>
    <col min="15105" max="15105" width="24.85546875" style="884" customWidth="1"/>
    <col min="15106" max="15106" width="10.140625" style="884" customWidth="1"/>
    <col min="15107" max="15107" width="6.7109375" style="884" customWidth="1"/>
    <col min="15108" max="15108" width="7.140625" style="884" customWidth="1"/>
    <col min="15109" max="15109" width="9.140625" style="884" customWidth="1"/>
    <col min="15110" max="15110" width="8.28515625" style="884" bestFit="1" customWidth="1"/>
    <col min="15111" max="15111" width="10.42578125" style="884" customWidth="1"/>
    <col min="15112" max="15112" width="8.28515625" style="884" bestFit="1" customWidth="1"/>
    <col min="15113" max="15113" width="9" style="884" customWidth="1"/>
    <col min="15114" max="15114" width="8.28515625" style="884" bestFit="1" customWidth="1"/>
    <col min="15115" max="15115" width="8.140625" style="884" customWidth="1"/>
    <col min="15116" max="15116" width="7" style="884" bestFit="1" customWidth="1"/>
    <col min="15117" max="15360" width="12" style="884"/>
    <col min="15361" max="15361" width="24.85546875" style="884" customWidth="1"/>
    <col min="15362" max="15362" width="10.140625" style="884" customWidth="1"/>
    <col min="15363" max="15363" width="6.7109375" style="884" customWidth="1"/>
    <col min="15364" max="15364" width="7.140625" style="884" customWidth="1"/>
    <col min="15365" max="15365" width="9.140625" style="884" customWidth="1"/>
    <col min="15366" max="15366" width="8.28515625" style="884" bestFit="1" customWidth="1"/>
    <col min="15367" max="15367" width="10.42578125" style="884" customWidth="1"/>
    <col min="15368" max="15368" width="8.28515625" style="884" bestFit="1" customWidth="1"/>
    <col min="15369" max="15369" width="9" style="884" customWidth="1"/>
    <col min="15370" max="15370" width="8.28515625" style="884" bestFit="1" customWidth="1"/>
    <col min="15371" max="15371" width="8.140625" style="884" customWidth="1"/>
    <col min="15372" max="15372" width="7" style="884" bestFit="1" customWidth="1"/>
    <col min="15373" max="15616" width="12" style="884"/>
    <col min="15617" max="15617" width="24.85546875" style="884" customWidth="1"/>
    <col min="15618" max="15618" width="10.140625" style="884" customWidth="1"/>
    <col min="15619" max="15619" width="6.7109375" style="884" customWidth="1"/>
    <col min="15620" max="15620" width="7.140625" style="884" customWidth="1"/>
    <col min="15621" max="15621" width="9.140625" style="884" customWidth="1"/>
    <col min="15622" max="15622" width="8.28515625" style="884" bestFit="1" customWidth="1"/>
    <col min="15623" max="15623" width="10.42578125" style="884" customWidth="1"/>
    <col min="15624" max="15624" width="8.28515625" style="884" bestFit="1" customWidth="1"/>
    <col min="15625" max="15625" width="9" style="884" customWidth="1"/>
    <col min="15626" max="15626" width="8.28515625" style="884" bestFit="1" customWidth="1"/>
    <col min="15627" max="15627" width="8.140625" style="884" customWidth="1"/>
    <col min="15628" max="15628" width="7" style="884" bestFit="1" customWidth="1"/>
    <col min="15629" max="15872" width="12" style="884"/>
    <col min="15873" max="15873" width="24.85546875" style="884" customWidth="1"/>
    <col min="15874" max="15874" width="10.140625" style="884" customWidth="1"/>
    <col min="15875" max="15875" width="6.7109375" style="884" customWidth="1"/>
    <col min="15876" max="15876" width="7.140625" style="884" customWidth="1"/>
    <col min="15877" max="15877" width="9.140625" style="884" customWidth="1"/>
    <col min="15878" max="15878" width="8.28515625" style="884" bestFit="1" customWidth="1"/>
    <col min="15879" max="15879" width="10.42578125" style="884" customWidth="1"/>
    <col min="15880" max="15880" width="8.28515625" style="884" bestFit="1" customWidth="1"/>
    <col min="15881" max="15881" width="9" style="884" customWidth="1"/>
    <col min="15882" max="15882" width="8.28515625" style="884" bestFit="1" customWidth="1"/>
    <col min="15883" max="15883" width="8.140625" style="884" customWidth="1"/>
    <col min="15884" max="15884" width="7" style="884" bestFit="1" customWidth="1"/>
    <col min="15885" max="16128" width="12" style="884"/>
    <col min="16129" max="16129" width="24.85546875" style="884" customWidth="1"/>
    <col min="16130" max="16130" width="10.140625" style="884" customWidth="1"/>
    <col min="16131" max="16131" width="6.7109375" style="884" customWidth="1"/>
    <col min="16132" max="16132" width="7.140625" style="884" customWidth="1"/>
    <col min="16133" max="16133" width="9.140625" style="884" customWidth="1"/>
    <col min="16134" max="16134" width="8.28515625" style="884" bestFit="1" customWidth="1"/>
    <col min="16135" max="16135" width="10.42578125" style="884" customWidth="1"/>
    <col min="16136" max="16136" width="8.28515625" style="884" bestFit="1" customWidth="1"/>
    <col min="16137" max="16137" width="9" style="884" customWidth="1"/>
    <col min="16138" max="16138" width="8.28515625" style="884" bestFit="1" customWidth="1"/>
    <col min="16139" max="16139" width="8.140625" style="884" customWidth="1"/>
    <col min="16140" max="16140" width="7" style="884" bestFit="1" customWidth="1"/>
    <col min="16141" max="16384" width="12" style="884"/>
  </cols>
  <sheetData>
    <row r="1" spans="1:13">
      <c r="A1" s="2044" t="s">
        <v>1449</v>
      </c>
      <c r="B1" s="2044"/>
      <c r="C1" s="2044"/>
      <c r="D1" s="2044"/>
      <c r="E1" s="2044"/>
      <c r="F1" s="2044"/>
      <c r="G1" s="2044"/>
      <c r="H1" s="2044"/>
      <c r="I1" s="2044"/>
      <c r="J1" s="2044"/>
      <c r="K1" s="2044"/>
      <c r="L1" s="2044"/>
    </row>
    <row r="2" spans="1:13">
      <c r="A2" s="2216" t="s">
        <v>1450</v>
      </c>
      <c r="B2" s="2216"/>
      <c r="C2" s="2216"/>
      <c r="D2" s="2216"/>
      <c r="E2" s="2216"/>
      <c r="F2" s="2216"/>
      <c r="G2" s="2216"/>
      <c r="H2" s="2216"/>
      <c r="I2" s="2216"/>
      <c r="J2" s="2216"/>
      <c r="K2" s="2216"/>
      <c r="L2" s="2216"/>
    </row>
    <row r="3" spans="1:13" ht="16.5" thickBot="1">
      <c r="A3" s="2216"/>
      <c r="B3" s="2216"/>
      <c r="C3" s="2216"/>
      <c r="D3" s="2216"/>
      <c r="E3" s="2216"/>
      <c r="F3" s="2216"/>
      <c r="G3" s="2216"/>
      <c r="H3" s="2216"/>
      <c r="I3" s="2216"/>
      <c r="J3" s="2216"/>
      <c r="K3" s="2216"/>
      <c r="L3" s="2216"/>
      <c r="M3" s="955"/>
    </row>
    <row r="4" spans="1:13" ht="18.75" customHeight="1" thickTop="1" thickBot="1">
      <c r="A4" s="2217" t="s">
        <v>1451</v>
      </c>
      <c r="B4" s="2202" t="s">
        <v>1452</v>
      </c>
      <c r="C4" s="2200"/>
      <c r="D4" s="2201"/>
      <c r="E4" s="2200" t="s">
        <v>1453</v>
      </c>
      <c r="F4" s="2200"/>
      <c r="G4" s="2200"/>
      <c r="H4" s="2200"/>
      <c r="I4" s="2200"/>
      <c r="J4" s="2200"/>
      <c r="K4" s="2200"/>
      <c r="L4" s="2203"/>
    </row>
    <row r="5" spans="1:13">
      <c r="A5" s="2218"/>
      <c r="B5" s="2220" t="s">
        <v>240</v>
      </c>
      <c r="C5" s="2221"/>
      <c r="D5" s="2222"/>
      <c r="E5" s="2223" t="s">
        <v>240</v>
      </c>
      <c r="F5" s="2224"/>
      <c r="G5" s="2224"/>
      <c r="H5" s="2224"/>
      <c r="I5" s="2224"/>
      <c r="J5" s="2224"/>
      <c r="K5" s="2224"/>
      <c r="L5" s="2225"/>
    </row>
    <row r="6" spans="1:13">
      <c r="A6" s="2218"/>
      <c r="B6" s="1603"/>
      <c r="C6" s="1603"/>
      <c r="D6" s="1603"/>
      <c r="E6" s="1538">
        <v>2017</v>
      </c>
      <c r="F6" s="1538"/>
      <c r="G6" s="2212">
        <v>2018</v>
      </c>
      <c r="H6" s="2212"/>
      <c r="I6" s="2212">
        <v>2019</v>
      </c>
      <c r="J6" s="2212"/>
      <c r="K6" s="2212" t="s">
        <v>292</v>
      </c>
      <c r="L6" s="2213"/>
    </row>
    <row r="7" spans="1:13">
      <c r="A7" s="2218"/>
      <c r="B7" s="1150">
        <v>2017</v>
      </c>
      <c r="C7" s="1150">
        <v>2018</v>
      </c>
      <c r="D7" s="1150">
        <v>2019</v>
      </c>
      <c r="E7" s="1538">
        <v>1</v>
      </c>
      <c r="F7" s="1604">
        <v>2</v>
      </c>
      <c r="G7" s="1538">
        <v>3</v>
      </c>
      <c r="H7" s="1604">
        <v>4</v>
      </c>
      <c r="I7" s="1538">
        <v>5</v>
      </c>
      <c r="J7" s="1538">
        <v>6</v>
      </c>
      <c r="K7" s="1605" t="s">
        <v>1454</v>
      </c>
      <c r="L7" s="1606" t="s">
        <v>1455</v>
      </c>
    </row>
    <row r="8" spans="1:13" ht="24" customHeight="1">
      <c r="A8" s="2219"/>
      <c r="B8" s="1607"/>
      <c r="C8" s="1608"/>
      <c r="D8" s="1609"/>
      <c r="E8" s="1604" t="s">
        <v>1456</v>
      </c>
      <c r="F8" s="1538" t="s">
        <v>1457</v>
      </c>
      <c r="G8" s="1538" t="s">
        <v>1456</v>
      </c>
      <c r="H8" s="1538" t="s">
        <v>1457</v>
      </c>
      <c r="I8" s="1538" t="s">
        <v>1456</v>
      </c>
      <c r="J8" s="1538" t="s">
        <v>1457</v>
      </c>
      <c r="K8" s="1608">
        <v>1</v>
      </c>
      <c r="L8" s="1610">
        <v>3</v>
      </c>
    </row>
    <row r="9" spans="1:13" ht="25.5" customHeight="1">
      <c r="A9" s="1611" t="s">
        <v>1458</v>
      </c>
      <c r="B9" s="1612">
        <v>169</v>
      </c>
      <c r="C9" s="1612">
        <v>148</v>
      </c>
      <c r="D9" s="1612">
        <v>150</v>
      </c>
      <c r="E9" s="1540">
        <v>1692468.62</v>
      </c>
      <c r="F9" s="1540">
        <v>86.741936692915701</v>
      </c>
      <c r="G9" s="1540">
        <v>1217839.56161</v>
      </c>
      <c r="H9" s="1540">
        <v>81.308771233009921</v>
      </c>
      <c r="I9" s="1540">
        <v>1161698.3603679999</v>
      </c>
      <c r="J9" s="1540">
        <v>79.431945579480882</v>
      </c>
      <c r="K9" s="1540">
        <v>-28.043595773728441</v>
      </c>
      <c r="L9" s="1551">
        <v>-4.6099012556120869</v>
      </c>
      <c r="M9" s="1558"/>
    </row>
    <row r="10" spans="1:13" ht="25.5" customHeight="1">
      <c r="A10" s="1613" t="s">
        <v>1459</v>
      </c>
      <c r="B10" s="1612">
        <v>27</v>
      </c>
      <c r="C10" s="1612">
        <v>27</v>
      </c>
      <c r="D10" s="1612">
        <v>27</v>
      </c>
      <c r="E10" s="1540">
        <v>1071277.73</v>
      </c>
      <c r="F10" s="1540">
        <v>54.904831875813706</v>
      </c>
      <c r="G10" s="1540">
        <v>809525.86036799999</v>
      </c>
      <c r="H10" s="1540">
        <v>54.047803226929403</v>
      </c>
      <c r="I10" s="1540">
        <v>771452.710494</v>
      </c>
      <c r="J10" s="1540">
        <v>52.748623745746649</v>
      </c>
      <c r="K10" s="1540">
        <v>-24.433614393533603</v>
      </c>
      <c r="L10" s="1551">
        <v>-4.7031418930449433</v>
      </c>
      <c r="M10" s="1558"/>
    </row>
    <row r="11" spans="1:13" ht="25.5" customHeight="1">
      <c r="A11" s="1614" t="s">
        <v>1460</v>
      </c>
      <c r="B11" s="1612">
        <v>83</v>
      </c>
      <c r="C11" s="1612">
        <v>35</v>
      </c>
      <c r="D11" s="1612">
        <v>33</v>
      </c>
      <c r="E11" s="1540">
        <v>265951.83</v>
      </c>
      <c r="F11" s="1540">
        <v>13.630490118762189</v>
      </c>
      <c r="G11" s="1540">
        <v>78568.330661999993</v>
      </c>
      <c r="H11" s="1540">
        <v>5.245596074667362</v>
      </c>
      <c r="I11" s="1540">
        <v>74598.178151999993</v>
      </c>
      <c r="J11" s="1540">
        <v>5.1007030994009712</v>
      </c>
      <c r="K11" s="1540">
        <v>-70.457683761002883</v>
      </c>
      <c r="L11" s="1551">
        <v>-5.0531206104906943</v>
      </c>
      <c r="M11" s="1558"/>
    </row>
    <row r="12" spans="1:13" ht="25.5" customHeight="1">
      <c r="A12" s="1614" t="s">
        <v>1461</v>
      </c>
      <c r="B12" s="1612">
        <v>37</v>
      </c>
      <c r="C12" s="1612">
        <v>28</v>
      </c>
      <c r="D12" s="1612">
        <v>27</v>
      </c>
      <c r="E12" s="1540">
        <v>53991.99</v>
      </c>
      <c r="F12" s="1540">
        <v>2.7671826367478158</v>
      </c>
      <c r="G12" s="1540">
        <v>20216.818362999998</v>
      </c>
      <c r="H12" s="1540">
        <v>1.3497711120201659</v>
      </c>
      <c r="I12" s="1540">
        <v>19421.491721999999</v>
      </c>
      <c r="J12" s="1540">
        <v>1.3279582085710733</v>
      </c>
      <c r="K12" s="1540">
        <v>-62.555893266760499</v>
      </c>
      <c r="L12" s="1551">
        <v>-3.9339851935138057</v>
      </c>
      <c r="M12" s="1558"/>
    </row>
    <row r="13" spans="1:13" ht="25.5" customHeight="1">
      <c r="A13" s="1614" t="s">
        <v>1462</v>
      </c>
      <c r="B13" s="1612" t="s">
        <v>1261</v>
      </c>
      <c r="C13" s="1612">
        <v>36</v>
      </c>
      <c r="D13" s="1612">
        <v>41</v>
      </c>
      <c r="E13" s="1540" t="s">
        <v>1261</v>
      </c>
      <c r="F13" s="1540" t="s">
        <v>1261</v>
      </c>
      <c r="G13" s="1540">
        <v>88624.919796999995</v>
      </c>
      <c r="H13" s="1540">
        <v>5.917021877489117</v>
      </c>
      <c r="I13" s="1540">
        <v>88033.39</v>
      </c>
      <c r="J13" s="1540">
        <v>6.0193451951176877</v>
      </c>
      <c r="K13" s="1540" t="s">
        <v>144</v>
      </c>
      <c r="L13" s="1551" t="s">
        <v>144</v>
      </c>
      <c r="M13" s="1558"/>
    </row>
    <row r="14" spans="1:13" ht="25.5" customHeight="1">
      <c r="A14" s="1615" t="s">
        <v>1463</v>
      </c>
      <c r="B14" s="1612">
        <v>22</v>
      </c>
      <c r="C14" s="1612">
        <v>22</v>
      </c>
      <c r="D14" s="1612">
        <v>22</v>
      </c>
      <c r="E14" s="1540">
        <v>301247.07</v>
      </c>
      <c r="F14" s="1540">
        <v>15.439432061591987</v>
      </c>
      <c r="G14" s="1540">
        <v>220903.63242000001</v>
      </c>
      <c r="H14" s="1540">
        <v>14.748578941903878</v>
      </c>
      <c r="I14" s="1540">
        <v>208192.59</v>
      </c>
      <c r="J14" s="1540">
        <v>14.235315330644505</v>
      </c>
      <c r="K14" s="1540">
        <v>-26.670280172351539</v>
      </c>
      <c r="L14" s="1551">
        <v>-5.7541119993141336</v>
      </c>
      <c r="M14" s="1558"/>
    </row>
    <row r="15" spans="1:13" ht="25.5" customHeight="1">
      <c r="A15" s="1616" t="s">
        <v>1464</v>
      </c>
      <c r="B15" s="1612">
        <v>18</v>
      </c>
      <c r="C15" s="1612">
        <v>18</v>
      </c>
      <c r="D15" s="1612">
        <v>19</v>
      </c>
      <c r="E15" s="1540">
        <v>39175.74</v>
      </c>
      <c r="F15" s="1540">
        <v>2.0078242626313068</v>
      </c>
      <c r="G15" s="1540">
        <v>40174.402864000003</v>
      </c>
      <c r="H15" s="1540">
        <v>2.682234536356626</v>
      </c>
      <c r="I15" s="1540">
        <v>48499.22</v>
      </c>
      <c r="J15" s="1540">
        <v>3.3161684092133186</v>
      </c>
      <c r="K15" s="1540">
        <v>2.5491869815350157</v>
      </c>
      <c r="L15" s="1551">
        <v>20.721694767141912</v>
      </c>
      <c r="M15" s="1558"/>
    </row>
    <row r="16" spans="1:13" ht="25.5" customHeight="1">
      <c r="A16" s="1616" t="s">
        <v>1465</v>
      </c>
      <c r="B16" s="1612">
        <v>4</v>
      </c>
      <c r="C16" s="1612">
        <v>4</v>
      </c>
      <c r="D16" s="1612">
        <v>4</v>
      </c>
      <c r="E16" s="1540">
        <v>29153.07</v>
      </c>
      <c r="F16" s="1540">
        <v>1.4941451336002554</v>
      </c>
      <c r="G16" s="1540">
        <v>24594.922689999999</v>
      </c>
      <c r="H16" s="1540">
        <v>1.6420742153022485</v>
      </c>
      <c r="I16" s="1540">
        <v>22866.69</v>
      </c>
      <c r="J16" s="1540">
        <v>1.5635260732290972</v>
      </c>
      <c r="K16" s="1540">
        <v>-15.635222328214496</v>
      </c>
      <c r="L16" s="1551">
        <v>-7.0267864297970704</v>
      </c>
      <c r="M16" s="1558"/>
    </row>
    <row r="17" spans="1:12" ht="25.5" customHeight="1">
      <c r="A17" s="1616" t="s">
        <v>1466</v>
      </c>
      <c r="B17" s="1612">
        <v>4</v>
      </c>
      <c r="C17" s="1612">
        <v>4</v>
      </c>
      <c r="D17" s="1612">
        <v>4</v>
      </c>
      <c r="E17" s="1540">
        <v>1217.45</v>
      </c>
      <c r="F17" s="1540">
        <v>6.2396412895850455E-2</v>
      </c>
      <c r="G17" s="1540">
        <v>1217.8567640000001</v>
      </c>
      <c r="H17" s="1540">
        <v>8.1309919746522921E-2</v>
      </c>
      <c r="I17" s="1540">
        <v>1424.55</v>
      </c>
      <c r="J17" s="1540">
        <v>9.7404612019426975E-2</v>
      </c>
      <c r="K17" s="1540">
        <v>3.3411146248312207E-2</v>
      </c>
      <c r="L17" s="1551">
        <v>16.971883895535015</v>
      </c>
    </row>
    <row r="18" spans="1:12" ht="25.5" customHeight="1">
      <c r="A18" s="1617" t="s">
        <v>1467</v>
      </c>
      <c r="B18" s="1612">
        <v>12</v>
      </c>
      <c r="C18" s="1612">
        <v>18</v>
      </c>
      <c r="D18" s="1612">
        <v>26</v>
      </c>
      <c r="E18" s="1540">
        <v>70572.070000000007</v>
      </c>
      <c r="F18" s="1540">
        <v>3.6169403413978896</v>
      </c>
      <c r="G18" s="1540">
        <v>66524.350200000001</v>
      </c>
      <c r="H18" s="1540">
        <v>4.4414825584132371</v>
      </c>
      <c r="I18" s="1540">
        <v>82225.08</v>
      </c>
      <c r="J18" s="1540">
        <v>5.6221978980494507</v>
      </c>
      <c r="K18" s="1540">
        <v>-5.7355832130189839</v>
      </c>
      <c r="L18" s="1551">
        <v>23.601477884108675</v>
      </c>
    </row>
    <row r="19" spans="1:12" ht="25.5" customHeight="1">
      <c r="A19" s="1616" t="s">
        <v>635</v>
      </c>
      <c r="B19" s="1612">
        <v>3</v>
      </c>
      <c r="C19" s="1612">
        <v>4</v>
      </c>
      <c r="D19" s="1612">
        <v>4</v>
      </c>
      <c r="E19" s="1540">
        <v>118566.88</v>
      </c>
      <c r="F19" s="1540">
        <v>6.0767571565589984</v>
      </c>
      <c r="G19" s="1540">
        <v>147444.95313975</v>
      </c>
      <c r="H19" s="1540">
        <v>9.8441275371714436</v>
      </c>
      <c r="I19" s="1540">
        <v>145793.85</v>
      </c>
      <c r="J19" s="1540">
        <v>9.9687574280078159</v>
      </c>
      <c r="K19" s="1540">
        <v>24.355935772072272</v>
      </c>
      <c r="L19" s="1551">
        <v>-1.1198098711354731</v>
      </c>
    </row>
    <row r="20" spans="1:12" ht="25.5" customHeight="1" thickBot="1">
      <c r="A20" s="1618" t="s">
        <v>636</v>
      </c>
      <c r="B20" s="1619">
        <v>210</v>
      </c>
      <c r="C20" s="1619">
        <v>196</v>
      </c>
      <c r="D20" s="1619">
        <v>207</v>
      </c>
      <c r="E20" s="1620">
        <v>1951153.83</v>
      </c>
      <c r="F20" s="1621">
        <v>100</v>
      </c>
      <c r="G20" s="1620">
        <v>1497796.0472677499</v>
      </c>
      <c r="H20" s="1621">
        <v>100</v>
      </c>
      <c r="I20" s="1620">
        <v>1462507.750368</v>
      </c>
      <c r="J20" s="1621">
        <v>100</v>
      </c>
      <c r="K20" s="1622">
        <v>-23.235368516907258</v>
      </c>
      <c r="L20" s="1623">
        <v>-2.3560148235216758</v>
      </c>
    </row>
    <row r="21" spans="1:12" ht="16.5" thickTop="1">
      <c r="A21" s="2214" t="s">
        <v>1468</v>
      </c>
      <c r="B21" s="2214"/>
      <c r="C21" s="2214"/>
      <c r="D21" s="2214"/>
      <c r="E21" s="2214"/>
      <c r="F21" s="2214"/>
      <c r="G21" s="2214"/>
      <c r="H21" s="2214"/>
      <c r="I21" s="2214"/>
      <c r="J21" s="2214"/>
      <c r="K21" s="2214"/>
      <c r="L21" s="2214"/>
    </row>
    <row r="22" spans="1:12" ht="15" customHeight="1">
      <c r="A22" s="2215" t="s">
        <v>1469</v>
      </c>
      <c r="B22" s="2215"/>
      <c r="C22" s="2215"/>
      <c r="D22" s="2215"/>
      <c r="E22" s="2215"/>
      <c r="F22" s="2215"/>
      <c r="G22" s="2215"/>
      <c r="H22" s="2215"/>
      <c r="I22" s="2215"/>
      <c r="J22" s="2215"/>
      <c r="K22" s="2215"/>
      <c r="L22" s="2215"/>
    </row>
    <row r="23" spans="1:12">
      <c r="J23" s="902"/>
    </row>
    <row r="25" spans="1:12">
      <c r="D25" s="884" t="s">
        <v>144</v>
      </c>
    </row>
    <row r="26" spans="1:12">
      <c r="F26" s="1624"/>
      <c r="J26" s="902"/>
    </row>
    <row r="27" spans="1:12">
      <c r="J27" s="902"/>
    </row>
    <row r="28" spans="1:12">
      <c r="J28" s="902"/>
    </row>
    <row r="29" spans="1:12">
      <c r="J29" s="902"/>
    </row>
    <row r="30" spans="1:12">
      <c r="J30" s="902"/>
      <c r="K30" s="902"/>
    </row>
    <row r="31" spans="1:12">
      <c r="K31" s="902"/>
    </row>
    <row r="32" spans="1:12">
      <c r="J32" s="902"/>
      <c r="K32" s="902"/>
    </row>
    <row r="33" spans="10:11">
      <c r="J33" s="902"/>
      <c r="K33" s="902"/>
    </row>
    <row r="34" spans="10:11">
      <c r="J34" s="902"/>
      <c r="K34" s="902"/>
    </row>
    <row r="35" spans="10:11">
      <c r="J35" s="902"/>
      <c r="K35" s="902"/>
    </row>
    <row r="36" spans="10:11">
      <c r="K36" s="902"/>
    </row>
    <row r="38" spans="10:11">
      <c r="J38" s="902"/>
    </row>
  </sheetData>
  <mergeCells count="13">
    <mergeCell ref="K6:L6"/>
    <mergeCell ref="A21:L21"/>
    <mergeCell ref="A22:L22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</mergeCells>
  <pageMargins left="0.39370078740157483" right="0.39370078740157483" top="0.98425196850393704" bottom="0.98425196850393704" header="0.31496062992125984" footer="0.31496062992125984"/>
  <pageSetup scale="92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6"/>
  <sheetViews>
    <sheetView workbookViewId="0">
      <selection activeCell="K1" sqref="K1"/>
    </sheetView>
  </sheetViews>
  <sheetFormatPr defaultColWidth="11.42578125" defaultRowHeight="15.75"/>
  <cols>
    <col min="1" max="1" width="34.140625" style="1626" customWidth="1"/>
    <col min="2" max="8" width="15.85546875" style="1626" customWidth="1"/>
    <col min="9" max="10" width="12.28515625" style="1626" customWidth="1"/>
    <col min="11" max="11" width="9.42578125" style="1626" customWidth="1"/>
    <col min="12" max="14" width="9.85546875" style="1626" bestFit="1" customWidth="1"/>
    <col min="15" max="256" width="11.42578125" style="1626"/>
    <col min="257" max="257" width="29.28515625" style="1626" customWidth="1"/>
    <col min="258" max="258" width="7.7109375" style="1626" bestFit="1" customWidth="1"/>
    <col min="259" max="259" width="7.42578125" style="1626" bestFit="1" customWidth="1"/>
    <col min="260" max="260" width="7.28515625" style="1626" bestFit="1" customWidth="1"/>
    <col min="261" max="261" width="7.42578125" style="1626" bestFit="1" customWidth="1"/>
    <col min="262" max="262" width="9.42578125" style="1626" bestFit="1" customWidth="1"/>
    <col min="263" max="265" width="8.42578125" style="1626" bestFit="1" customWidth="1"/>
    <col min="266" max="266" width="7.28515625" style="1626" bestFit="1" customWidth="1"/>
    <col min="267" max="267" width="9.42578125" style="1626" customWidth="1"/>
    <col min="268" max="270" width="9.85546875" style="1626" bestFit="1" customWidth="1"/>
    <col min="271" max="512" width="11.42578125" style="1626"/>
    <col min="513" max="513" width="29.28515625" style="1626" customWidth="1"/>
    <col min="514" max="514" width="7.7109375" style="1626" bestFit="1" customWidth="1"/>
    <col min="515" max="515" width="7.42578125" style="1626" bestFit="1" customWidth="1"/>
    <col min="516" max="516" width="7.28515625" style="1626" bestFit="1" customWidth="1"/>
    <col min="517" max="517" width="7.42578125" style="1626" bestFit="1" customWidth="1"/>
    <col min="518" max="518" width="9.42578125" style="1626" bestFit="1" customWidth="1"/>
    <col min="519" max="521" width="8.42578125" style="1626" bestFit="1" customWidth="1"/>
    <col min="522" max="522" width="7.28515625" style="1626" bestFit="1" customWidth="1"/>
    <col min="523" max="523" width="9.42578125" style="1626" customWidth="1"/>
    <col min="524" max="526" width="9.85546875" style="1626" bestFit="1" customWidth="1"/>
    <col min="527" max="768" width="11.42578125" style="1626"/>
    <col min="769" max="769" width="29.28515625" style="1626" customWidth="1"/>
    <col min="770" max="770" width="7.7109375" style="1626" bestFit="1" customWidth="1"/>
    <col min="771" max="771" width="7.42578125" style="1626" bestFit="1" customWidth="1"/>
    <col min="772" max="772" width="7.28515625" style="1626" bestFit="1" customWidth="1"/>
    <col min="773" max="773" width="7.42578125" style="1626" bestFit="1" customWidth="1"/>
    <col min="774" max="774" width="9.42578125" style="1626" bestFit="1" customWidth="1"/>
    <col min="775" max="777" width="8.42578125" style="1626" bestFit="1" customWidth="1"/>
    <col min="778" max="778" width="7.28515625" style="1626" bestFit="1" customWidth="1"/>
    <col min="779" max="779" width="9.42578125" style="1626" customWidth="1"/>
    <col min="780" max="782" width="9.85546875" style="1626" bestFit="1" customWidth="1"/>
    <col min="783" max="1024" width="11.42578125" style="1626"/>
    <col min="1025" max="1025" width="29.28515625" style="1626" customWidth="1"/>
    <col min="1026" max="1026" width="7.7109375" style="1626" bestFit="1" customWidth="1"/>
    <col min="1027" max="1027" width="7.42578125" style="1626" bestFit="1" customWidth="1"/>
    <col min="1028" max="1028" width="7.28515625" style="1626" bestFit="1" customWidth="1"/>
    <col min="1029" max="1029" width="7.42578125" style="1626" bestFit="1" customWidth="1"/>
    <col min="1030" max="1030" width="9.42578125" style="1626" bestFit="1" customWidth="1"/>
    <col min="1031" max="1033" width="8.42578125" style="1626" bestFit="1" customWidth="1"/>
    <col min="1034" max="1034" width="7.28515625" style="1626" bestFit="1" customWidth="1"/>
    <col min="1035" max="1035" width="9.42578125" style="1626" customWidth="1"/>
    <col min="1036" max="1038" width="9.85546875" style="1626" bestFit="1" customWidth="1"/>
    <col min="1039" max="1280" width="11.42578125" style="1626"/>
    <col min="1281" max="1281" width="29.28515625" style="1626" customWidth="1"/>
    <col min="1282" max="1282" width="7.7109375" style="1626" bestFit="1" customWidth="1"/>
    <col min="1283" max="1283" width="7.42578125" style="1626" bestFit="1" customWidth="1"/>
    <col min="1284" max="1284" width="7.28515625" style="1626" bestFit="1" customWidth="1"/>
    <col min="1285" max="1285" width="7.42578125" style="1626" bestFit="1" customWidth="1"/>
    <col min="1286" max="1286" width="9.42578125" style="1626" bestFit="1" customWidth="1"/>
    <col min="1287" max="1289" width="8.42578125" style="1626" bestFit="1" customWidth="1"/>
    <col min="1290" max="1290" width="7.28515625" style="1626" bestFit="1" customWidth="1"/>
    <col min="1291" max="1291" width="9.42578125" style="1626" customWidth="1"/>
    <col min="1292" max="1294" width="9.85546875" style="1626" bestFit="1" customWidth="1"/>
    <col min="1295" max="1536" width="11.42578125" style="1626"/>
    <col min="1537" max="1537" width="29.28515625" style="1626" customWidth="1"/>
    <col min="1538" max="1538" width="7.7109375" style="1626" bestFit="1" customWidth="1"/>
    <col min="1539" max="1539" width="7.42578125" style="1626" bestFit="1" customWidth="1"/>
    <col min="1540" max="1540" width="7.28515625" style="1626" bestFit="1" customWidth="1"/>
    <col min="1541" max="1541" width="7.42578125" style="1626" bestFit="1" customWidth="1"/>
    <col min="1542" max="1542" width="9.42578125" style="1626" bestFit="1" customWidth="1"/>
    <col min="1543" max="1545" width="8.42578125" style="1626" bestFit="1" customWidth="1"/>
    <col min="1546" max="1546" width="7.28515625" style="1626" bestFit="1" customWidth="1"/>
    <col min="1547" max="1547" width="9.42578125" style="1626" customWidth="1"/>
    <col min="1548" max="1550" width="9.85546875" style="1626" bestFit="1" customWidth="1"/>
    <col min="1551" max="1792" width="11.42578125" style="1626"/>
    <col min="1793" max="1793" width="29.28515625" style="1626" customWidth="1"/>
    <col min="1794" max="1794" width="7.7109375" style="1626" bestFit="1" customWidth="1"/>
    <col min="1795" max="1795" width="7.42578125" style="1626" bestFit="1" customWidth="1"/>
    <col min="1796" max="1796" width="7.28515625" style="1626" bestFit="1" customWidth="1"/>
    <col min="1797" max="1797" width="7.42578125" style="1626" bestFit="1" customWidth="1"/>
    <col min="1798" max="1798" width="9.42578125" style="1626" bestFit="1" customWidth="1"/>
    <col min="1799" max="1801" width="8.42578125" style="1626" bestFit="1" customWidth="1"/>
    <col min="1802" max="1802" width="7.28515625" style="1626" bestFit="1" customWidth="1"/>
    <col min="1803" max="1803" width="9.42578125" style="1626" customWidth="1"/>
    <col min="1804" max="1806" width="9.85546875" style="1626" bestFit="1" customWidth="1"/>
    <col min="1807" max="2048" width="11.42578125" style="1626"/>
    <col min="2049" max="2049" width="29.28515625" style="1626" customWidth="1"/>
    <col min="2050" max="2050" width="7.7109375" style="1626" bestFit="1" customWidth="1"/>
    <col min="2051" max="2051" width="7.42578125" style="1626" bestFit="1" customWidth="1"/>
    <col min="2052" max="2052" width="7.28515625" style="1626" bestFit="1" customWidth="1"/>
    <col min="2053" max="2053" width="7.42578125" style="1626" bestFit="1" customWidth="1"/>
    <col min="2054" max="2054" width="9.42578125" style="1626" bestFit="1" customWidth="1"/>
    <col min="2055" max="2057" width="8.42578125" style="1626" bestFit="1" customWidth="1"/>
    <col min="2058" max="2058" width="7.28515625" style="1626" bestFit="1" customWidth="1"/>
    <col min="2059" max="2059" width="9.42578125" style="1626" customWidth="1"/>
    <col min="2060" max="2062" width="9.85546875" style="1626" bestFit="1" customWidth="1"/>
    <col min="2063" max="2304" width="11.42578125" style="1626"/>
    <col min="2305" max="2305" width="29.28515625" style="1626" customWidth="1"/>
    <col min="2306" max="2306" width="7.7109375" style="1626" bestFit="1" customWidth="1"/>
    <col min="2307" max="2307" width="7.42578125" style="1626" bestFit="1" customWidth="1"/>
    <col min="2308" max="2308" width="7.28515625" style="1626" bestFit="1" customWidth="1"/>
    <col min="2309" max="2309" width="7.42578125" style="1626" bestFit="1" customWidth="1"/>
    <col min="2310" max="2310" width="9.42578125" style="1626" bestFit="1" customWidth="1"/>
    <col min="2311" max="2313" width="8.42578125" style="1626" bestFit="1" customWidth="1"/>
    <col min="2314" max="2314" width="7.28515625" style="1626" bestFit="1" customWidth="1"/>
    <col min="2315" max="2315" width="9.42578125" style="1626" customWidth="1"/>
    <col min="2316" max="2318" width="9.85546875" style="1626" bestFit="1" customWidth="1"/>
    <col min="2319" max="2560" width="11.42578125" style="1626"/>
    <col min="2561" max="2561" width="29.28515625" style="1626" customWidth="1"/>
    <col min="2562" max="2562" width="7.7109375" style="1626" bestFit="1" customWidth="1"/>
    <col min="2563" max="2563" width="7.42578125" style="1626" bestFit="1" customWidth="1"/>
    <col min="2564" max="2564" width="7.28515625" style="1626" bestFit="1" customWidth="1"/>
    <col min="2565" max="2565" width="7.42578125" style="1626" bestFit="1" customWidth="1"/>
    <col min="2566" max="2566" width="9.42578125" style="1626" bestFit="1" customWidth="1"/>
    <col min="2567" max="2569" width="8.42578125" style="1626" bestFit="1" customWidth="1"/>
    <col min="2570" max="2570" width="7.28515625" style="1626" bestFit="1" customWidth="1"/>
    <col min="2571" max="2571" width="9.42578125" style="1626" customWidth="1"/>
    <col min="2572" max="2574" width="9.85546875" style="1626" bestFit="1" customWidth="1"/>
    <col min="2575" max="2816" width="11.42578125" style="1626"/>
    <col min="2817" max="2817" width="29.28515625" style="1626" customWidth="1"/>
    <col min="2818" max="2818" width="7.7109375" style="1626" bestFit="1" customWidth="1"/>
    <col min="2819" max="2819" width="7.42578125" style="1626" bestFit="1" customWidth="1"/>
    <col min="2820" max="2820" width="7.28515625" style="1626" bestFit="1" customWidth="1"/>
    <col min="2821" max="2821" width="7.42578125" style="1626" bestFit="1" customWidth="1"/>
    <col min="2822" max="2822" width="9.42578125" style="1626" bestFit="1" customWidth="1"/>
    <col min="2823" max="2825" width="8.42578125" style="1626" bestFit="1" customWidth="1"/>
    <col min="2826" max="2826" width="7.28515625" style="1626" bestFit="1" customWidth="1"/>
    <col min="2827" max="2827" width="9.42578125" style="1626" customWidth="1"/>
    <col min="2828" max="2830" width="9.85546875" style="1626" bestFit="1" customWidth="1"/>
    <col min="2831" max="3072" width="11.42578125" style="1626"/>
    <col min="3073" max="3073" width="29.28515625" style="1626" customWidth="1"/>
    <col min="3074" max="3074" width="7.7109375" style="1626" bestFit="1" customWidth="1"/>
    <col min="3075" max="3075" width="7.42578125" style="1626" bestFit="1" customWidth="1"/>
    <col min="3076" max="3076" width="7.28515625" style="1626" bestFit="1" customWidth="1"/>
    <col min="3077" max="3077" width="7.42578125" style="1626" bestFit="1" customWidth="1"/>
    <col min="3078" max="3078" width="9.42578125" style="1626" bestFit="1" customWidth="1"/>
    <col min="3079" max="3081" width="8.42578125" style="1626" bestFit="1" customWidth="1"/>
    <col min="3082" max="3082" width="7.28515625" style="1626" bestFit="1" customWidth="1"/>
    <col min="3083" max="3083" width="9.42578125" style="1626" customWidth="1"/>
    <col min="3084" max="3086" width="9.85546875" style="1626" bestFit="1" customWidth="1"/>
    <col min="3087" max="3328" width="11.42578125" style="1626"/>
    <col min="3329" max="3329" width="29.28515625" style="1626" customWidth="1"/>
    <col min="3330" max="3330" width="7.7109375" style="1626" bestFit="1" customWidth="1"/>
    <col min="3331" max="3331" width="7.42578125" style="1626" bestFit="1" customWidth="1"/>
    <col min="3332" max="3332" width="7.28515625" style="1626" bestFit="1" customWidth="1"/>
    <col min="3333" max="3333" width="7.42578125" style="1626" bestFit="1" customWidth="1"/>
    <col min="3334" max="3334" width="9.42578125" style="1626" bestFit="1" customWidth="1"/>
    <col min="3335" max="3337" width="8.42578125" style="1626" bestFit="1" customWidth="1"/>
    <col min="3338" max="3338" width="7.28515625" style="1626" bestFit="1" customWidth="1"/>
    <col min="3339" max="3339" width="9.42578125" style="1626" customWidth="1"/>
    <col min="3340" max="3342" width="9.85546875" style="1626" bestFit="1" customWidth="1"/>
    <col min="3343" max="3584" width="11.42578125" style="1626"/>
    <col min="3585" max="3585" width="29.28515625" style="1626" customWidth="1"/>
    <col min="3586" max="3586" width="7.7109375" style="1626" bestFit="1" customWidth="1"/>
    <col min="3587" max="3587" width="7.42578125" style="1626" bestFit="1" customWidth="1"/>
    <col min="3588" max="3588" width="7.28515625" style="1626" bestFit="1" customWidth="1"/>
    <col min="3589" max="3589" width="7.42578125" style="1626" bestFit="1" customWidth="1"/>
    <col min="3590" max="3590" width="9.42578125" style="1626" bestFit="1" customWidth="1"/>
    <col min="3591" max="3593" width="8.42578125" style="1626" bestFit="1" customWidth="1"/>
    <col min="3594" max="3594" width="7.28515625" style="1626" bestFit="1" customWidth="1"/>
    <col min="3595" max="3595" width="9.42578125" style="1626" customWidth="1"/>
    <col min="3596" max="3598" width="9.85546875" style="1626" bestFit="1" customWidth="1"/>
    <col min="3599" max="3840" width="11.42578125" style="1626"/>
    <col min="3841" max="3841" width="29.28515625" style="1626" customWidth="1"/>
    <col min="3842" max="3842" width="7.7109375" style="1626" bestFit="1" customWidth="1"/>
    <col min="3843" max="3843" width="7.42578125" style="1626" bestFit="1" customWidth="1"/>
    <col min="3844" max="3844" width="7.28515625" style="1626" bestFit="1" customWidth="1"/>
    <col min="3845" max="3845" width="7.42578125" style="1626" bestFit="1" customWidth="1"/>
    <col min="3846" max="3846" width="9.42578125" style="1626" bestFit="1" customWidth="1"/>
    <col min="3847" max="3849" width="8.42578125" style="1626" bestFit="1" customWidth="1"/>
    <col min="3850" max="3850" width="7.28515625" style="1626" bestFit="1" customWidth="1"/>
    <col min="3851" max="3851" width="9.42578125" style="1626" customWidth="1"/>
    <col min="3852" max="3854" width="9.85546875" style="1626" bestFit="1" customWidth="1"/>
    <col min="3855" max="4096" width="11.42578125" style="1626"/>
    <col min="4097" max="4097" width="29.28515625" style="1626" customWidth="1"/>
    <col min="4098" max="4098" width="7.7109375" style="1626" bestFit="1" customWidth="1"/>
    <col min="4099" max="4099" width="7.42578125" style="1626" bestFit="1" customWidth="1"/>
    <col min="4100" max="4100" width="7.28515625" style="1626" bestFit="1" customWidth="1"/>
    <col min="4101" max="4101" width="7.42578125" style="1626" bestFit="1" customWidth="1"/>
    <col min="4102" max="4102" width="9.42578125" style="1626" bestFit="1" customWidth="1"/>
    <col min="4103" max="4105" width="8.42578125" style="1626" bestFit="1" customWidth="1"/>
    <col min="4106" max="4106" width="7.28515625" style="1626" bestFit="1" customWidth="1"/>
    <col min="4107" max="4107" width="9.42578125" style="1626" customWidth="1"/>
    <col min="4108" max="4110" width="9.85546875" style="1626" bestFit="1" customWidth="1"/>
    <col min="4111" max="4352" width="11.42578125" style="1626"/>
    <col min="4353" max="4353" width="29.28515625" style="1626" customWidth="1"/>
    <col min="4354" max="4354" width="7.7109375" style="1626" bestFit="1" customWidth="1"/>
    <col min="4355" max="4355" width="7.42578125" style="1626" bestFit="1" customWidth="1"/>
    <col min="4356" max="4356" width="7.28515625" style="1626" bestFit="1" customWidth="1"/>
    <col min="4357" max="4357" width="7.42578125" style="1626" bestFit="1" customWidth="1"/>
    <col min="4358" max="4358" width="9.42578125" style="1626" bestFit="1" customWidth="1"/>
    <col min="4359" max="4361" width="8.42578125" style="1626" bestFit="1" customWidth="1"/>
    <col min="4362" max="4362" width="7.28515625" style="1626" bestFit="1" customWidth="1"/>
    <col min="4363" max="4363" width="9.42578125" style="1626" customWidth="1"/>
    <col min="4364" max="4366" width="9.85546875" style="1626" bestFit="1" customWidth="1"/>
    <col min="4367" max="4608" width="11.42578125" style="1626"/>
    <col min="4609" max="4609" width="29.28515625" style="1626" customWidth="1"/>
    <col min="4610" max="4610" width="7.7109375" style="1626" bestFit="1" customWidth="1"/>
    <col min="4611" max="4611" width="7.42578125" style="1626" bestFit="1" customWidth="1"/>
    <col min="4612" max="4612" width="7.28515625" style="1626" bestFit="1" customWidth="1"/>
    <col min="4613" max="4613" width="7.42578125" style="1626" bestFit="1" customWidth="1"/>
    <col min="4614" max="4614" width="9.42578125" style="1626" bestFit="1" customWidth="1"/>
    <col min="4615" max="4617" width="8.42578125" style="1626" bestFit="1" customWidth="1"/>
    <col min="4618" max="4618" width="7.28515625" style="1626" bestFit="1" customWidth="1"/>
    <col min="4619" max="4619" width="9.42578125" style="1626" customWidth="1"/>
    <col min="4620" max="4622" width="9.85546875" style="1626" bestFit="1" customWidth="1"/>
    <col min="4623" max="4864" width="11.42578125" style="1626"/>
    <col min="4865" max="4865" width="29.28515625" style="1626" customWidth="1"/>
    <col min="4866" max="4866" width="7.7109375" style="1626" bestFit="1" customWidth="1"/>
    <col min="4867" max="4867" width="7.42578125" style="1626" bestFit="1" customWidth="1"/>
    <col min="4868" max="4868" width="7.28515625" style="1626" bestFit="1" customWidth="1"/>
    <col min="4869" max="4869" width="7.42578125" style="1626" bestFit="1" customWidth="1"/>
    <col min="4870" max="4870" width="9.42578125" style="1626" bestFit="1" customWidth="1"/>
    <col min="4871" max="4873" width="8.42578125" style="1626" bestFit="1" customWidth="1"/>
    <col min="4874" max="4874" width="7.28515625" style="1626" bestFit="1" customWidth="1"/>
    <col min="4875" max="4875" width="9.42578125" style="1626" customWidth="1"/>
    <col min="4876" max="4878" width="9.85546875" style="1626" bestFit="1" customWidth="1"/>
    <col min="4879" max="5120" width="11.42578125" style="1626"/>
    <col min="5121" max="5121" width="29.28515625" style="1626" customWidth="1"/>
    <col min="5122" max="5122" width="7.7109375" style="1626" bestFit="1" customWidth="1"/>
    <col min="5123" max="5123" width="7.42578125" style="1626" bestFit="1" customWidth="1"/>
    <col min="5124" max="5124" width="7.28515625" style="1626" bestFit="1" customWidth="1"/>
    <col min="5125" max="5125" width="7.42578125" style="1626" bestFit="1" customWidth="1"/>
    <col min="5126" max="5126" width="9.42578125" style="1626" bestFit="1" customWidth="1"/>
    <col min="5127" max="5129" width="8.42578125" style="1626" bestFit="1" customWidth="1"/>
    <col min="5130" max="5130" width="7.28515625" style="1626" bestFit="1" customWidth="1"/>
    <col min="5131" max="5131" width="9.42578125" style="1626" customWidth="1"/>
    <col min="5132" max="5134" width="9.85546875" style="1626" bestFit="1" customWidth="1"/>
    <col min="5135" max="5376" width="11.42578125" style="1626"/>
    <col min="5377" max="5377" width="29.28515625" style="1626" customWidth="1"/>
    <col min="5378" max="5378" width="7.7109375" style="1626" bestFit="1" customWidth="1"/>
    <col min="5379" max="5379" width="7.42578125" style="1626" bestFit="1" customWidth="1"/>
    <col min="5380" max="5380" width="7.28515625" style="1626" bestFit="1" customWidth="1"/>
    <col min="5381" max="5381" width="7.42578125" style="1626" bestFit="1" customWidth="1"/>
    <col min="5382" max="5382" width="9.42578125" style="1626" bestFit="1" customWidth="1"/>
    <col min="5383" max="5385" width="8.42578125" style="1626" bestFit="1" customWidth="1"/>
    <col min="5386" max="5386" width="7.28515625" style="1626" bestFit="1" customWidth="1"/>
    <col min="5387" max="5387" width="9.42578125" style="1626" customWidth="1"/>
    <col min="5388" max="5390" width="9.85546875" style="1626" bestFit="1" customWidth="1"/>
    <col min="5391" max="5632" width="11.42578125" style="1626"/>
    <col min="5633" max="5633" width="29.28515625" style="1626" customWidth="1"/>
    <col min="5634" max="5634" width="7.7109375" style="1626" bestFit="1" customWidth="1"/>
    <col min="5635" max="5635" width="7.42578125" style="1626" bestFit="1" customWidth="1"/>
    <col min="5636" max="5636" width="7.28515625" style="1626" bestFit="1" customWidth="1"/>
    <col min="5637" max="5637" width="7.42578125" style="1626" bestFit="1" customWidth="1"/>
    <col min="5638" max="5638" width="9.42578125" style="1626" bestFit="1" customWidth="1"/>
    <col min="5639" max="5641" width="8.42578125" style="1626" bestFit="1" customWidth="1"/>
    <col min="5642" max="5642" width="7.28515625" style="1626" bestFit="1" customWidth="1"/>
    <col min="5643" max="5643" width="9.42578125" style="1626" customWidth="1"/>
    <col min="5644" max="5646" width="9.85546875" style="1626" bestFit="1" customWidth="1"/>
    <col min="5647" max="5888" width="11.42578125" style="1626"/>
    <col min="5889" max="5889" width="29.28515625" style="1626" customWidth="1"/>
    <col min="5890" max="5890" width="7.7109375" style="1626" bestFit="1" customWidth="1"/>
    <col min="5891" max="5891" width="7.42578125" style="1626" bestFit="1" customWidth="1"/>
    <col min="5892" max="5892" width="7.28515625" style="1626" bestFit="1" customWidth="1"/>
    <col min="5893" max="5893" width="7.42578125" style="1626" bestFit="1" customWidth="1"/>
    <col min="5894" max="5894" width="9.42578125" style="1626" bestFit="1" customWidth="1"/>
    <col min="5895" max="5897" width="8.42578125" style="1626" bestFit="1" customWidth="1"/>
    <col min="5898" max="5898" width="7.28515625" style="1626" bestFit="1" customWidth="1"/>
    <col min="5899" max="5899" width="9.42578125" style="1626" customWidth="1"/>
    <col min="5900" max="5902" width="9.85546875" style="1626" bestFit="1" customWidth="1"/>
    <col min="5903" max="6144" width="11.42578125" style="1626"/>
    <col min="6145" max="6145" width="29.28515625" style="1626" customWidth="1"/>
    <col min="6146" max="6146" width="7.7109375" style="1626" bestFit="1" customWidth="1"/>
    <col min="6147" max="6147" width="7.42578125" style="1626" bestFit="1" customWidth="1"/>
    <col min="6148" max="6148" width="7.28515625" style="1626" bestFit="1" customWidth="1"/>
    <col min="6149" max="6149" width="7.42578125" style="1626" bestFit="1" customWidth="1"/>
    <col min="6150" max="6150" width="9.42578125" style="1626" bestFit="1" customWidth="1"/>
    <col min="6151" max="6153" width="8.42578125" style="1626" bestFit="1" customWidth="1"/>
    <col min="6154" max="6154" width="7.28515625" style="1626" bestFit="1" customWidth="1"/>
    <col min="6155" max="6155" width="9.42578125" style="1626" customWidth="1"/>
    <col min="6156" max="6158" width="9.85546875" style="1626" bestFit="1" customWidth="1"/>
    <col min="6159" max="6400" width="11.42578125" style="1626"/>
    <col min="6401" max="6401" width="29.28515625" style="1626" customWidth="1"/>
    <col min="6402" max="6402" width="7.7109375" style="1626" bestFit="1" customWidth="1"/>
    <col min="6403" max="6403" width="7.42578125" style="1626" bestFit="1" customWidth="1"/>
    <col min="6404" max="6404" width="7.28515625" style="1626" bestFit="1" customWidth="1"/>
    <col min="6405" max="6405" width="7.42578125" style="1626" bestFit="1" customWidth="1"/>
    <col min="6406" max="6406" width="9.42578125" style="1626" bestFit="1" customWidth="1"/>
    <col min="6407" max="6409" width="8.42578125" style="1626" bestFit="1" customWidth="1"/>
    <col min="6410" max="6410" width="7.28515625" style="1626" bestFit="1" customWidth="1"/>
    <col min="6411" max="6411" width="9.42578125" style="1626" customWidth="1"/>
    <col min="6412" max="6414" width="9.85546875" style="1626" bestFit="1" customWidth="1"/>
    <col min="6415" max="6656" width="11.42578125" style="1626"/>
    <col min="6657" max="6657" width="29.28515625" style="1626" customWidth="1"/>
    <col min="6658" max="6658" width="7.7109375" style="1626" bestFit="1" customWidth="1"/>
    <col min="6659" max="6659" width="7.42578125" style="1626" bestFit="1" customWidth="1"/>
    <col min="6660" max="6660" width="7.28515625" style="1626" bestFit="1" customWidth="1"/>
    <col min="6661" max="6661" width="7.42578125" style="1626" bestFit="1" customWidth="1"/>
    <col min="6662" max="6662" width="9.42578125" style="1626" bestFit="1" customWidth="1"/>
    <col min="6663" max="6665" width="8.42578125" style="1626" bestFit="1" customWidth="1"/>
    <col min="6666" max="6666" width="7.28515625" style="1626" bestFit="1" customWidth="1"/>
    <col min="6667" max="6667" width="9.42578125" style="1626" customWidth="1"/>
    <col min="6668" max="6670" width="9.85546875" style="1626" bestFit="1" customWidth="1"/>
    <col min="6671" max="6912" width="11.42578125" style="1626"/>
    <col min="6913" max="6913" width="29.28515625" style="1626" customWidth="1"/>
    <col min="6914" max="6914" width="7.7109375" style="1626" bestFit="1" customWidth="1"/>
    <col min="6915" max="6915" width="7.42578125" style="1626" bestFit="1" customWidth="1"/>
    <col min="6916" max="6916" width="7.28515625" style="1626" bestFit="1" customWidth="1"/>
    <col min="6917" max="6917" width="7.42578125" style="1626" bestFit="1" customWidth="1"/>
    <col min="6918" max="6918" width="9.42578125" style="1626" bestFit="1" customWidth="1"/>
    <col min="6919" max="6921" width="8.42578125" style="1626" bestFit="1" customWidth="1"/>
    <col min="6922" max="6922" width="7.28515625" style="1626" bestFit="1" customWidth="1"/>
    <col min="6923" max="6923" width="9.42578125" style="1626" customWidth="1"/>
    <col min="6924" max="6926" width="9.85546875" style="1626" bestFit="1" customWidth="1"/>
    <col min="6927" max="7168" width="11.42578125" style="1626"/>
    <col min="7169" max="7169" width="29.28515625" style="1626" customWidth="1"/>
    <col min="7170" max="7170" width="7.7109375" style="1626" bestFit="1" customWidth="1"/>
    <col min="7171" max="7171" width="7.42578125" style="1626" bestFit="1" customWidth="1"/>
    <col min="7172" max="7172" width="7.28515625" style="1626" bestFit="1" customWidth="1"/>
    <col min="7173" max="7173" width="7.42578125" style="1626" bestFit="1" customWidth="1"/>
    <col min="7174" max="7174" width="9.42578125" style="1626" bestFit="1" customWidth="1"/>
    <col min="7175" max="7177" width="8.42578125" style="1626" bestFit="1" customWidth="1"/>
    <col min="7178" max="7178" width="7.28515625" style="1626" bestFit="1" customWidth="1"/>
    <col min="7179" max="7179" width="9.42578125" style="1626" customWidth="1"/>
    <col min="7180" max="7182" width="9.85546875" style="1626" bestFit="1" customWidth="1"/>
    <col min="7183" max="7424" width="11.42578125" style="1626"/>
    <col min="7425" max="7425" width="29.28515625" style="1626" customWidth="1"/>
    <col min="7426" max="7426" width="7.7109375" style="1626" bestFit="1" customWidth="1"/>
    <col min="7427" max="7427" width="7.42578125" style="1626" bestFit="1" customWidth="1"/>
    <col min="7428" max="7428" width="7.28515625" style="1626" bestFit="1" customWidth="1"/>
    <col min="7429" max="7429" width="7.42578125" style="1626" bestFit="1" customWidth="1"/>
    <col min="7430" max="7430" width="9.42578125" style="1626" bestFit="1" customWidth="1"/>
    <col min="7431" max="7433" width="8.42578125" style="1626" bestFit="1" customWidth="1"/>
    <col min="7434" max="7434" width="7.28515625" style="1626" bestFit="1" customWidth="1"/>
    <col min="7435" max="7435" width="9.42578125" style="1626" customWidth="1"/>
    <col min="7436" max="7438" width="9.85546875" style="1626" bestFit="1" customWidth="1"/>
    <col min="7439" max="7680" width="11.42578125" style="1626"/>
    <col min="7681" max="7681" width="29.28515625" style="1626" customWidth="1"/>
    <col min="7682" max="7682" width="7.7109375" style="1626" bestFit="1" customWidth="1"/>
    <col min="7683" max="7683" width="7.42578125" style="1626" bestFit="1" customWidth="1"/>
    <col min="7684" max="7684" width="7.28515625" style="1626" bestFit="1" customWidth="1"/>
    <col min="7685" max="7685" width="7.42578125" style="1626" bestFit="1" customWidth="1"/>
    <col min="7686" max="7686" width="9.42578125" style="1626" bestFit="1" customWidth="1"/>
    <col min="7687" max="7689" width="8.42578125" style="1626" bestFit="1" customWidth="1"/>
    <col min="7690" max="7690" width="7.28515625" style="1626" bestFit="1" customWidth="1"/>
    <col min="7691" max="7691" width="9.42578125" style="1626" customWidth="1"/>
    <col min="7692" max="7694" width="9.85546875" style="1626" bestFit="1" customWidth="1"/>
    <col min="7695" max="7936" width="11.42578125" style="1626"/>
    <col min="7937" max="7937" width="29.28515625" style="1626" customWidth="1"/>
    <col min="7938" max="7938" width="7.7109375" style="1626" bestFit="1" customWidth="1"/>
    <col min="7939" max="7939" width="7.42578125" style="1626" bestFit="1" customWidth="1"/>
    <col min="7940" max="7940" width="7.28515625" style="1626" bestFit="1" customWidth="1"/>
    <col min="7941" max="7941" width="7.42578125" style="1626" bestFit="1" customWidth="1"/>
    <col min="7942" max="7942" width="9.42578125" style="1626" bestFit="1" customWidth="1"/>
    <col min="7943" max="7945" width="8.42578125" style="1626" bestFit="1" customWidth="1"/>
    <col min="7946" max="7946" width="7.28515625" style="1626" bestFit="1" customWidth="1"/>
    <col min="7947" max="7947" width="9.42578125" style="1626" customWidth="1"/>
    <col min="7948" max="7950" width="9.85546875" style="1626" bestFit="1" customWidth="1"/>
    <col min="7951" max="8192" width="11.42578125" style="1626"/>
    <col min="8193" max="8193" width="29.28515625" style="1626" customWidth="1"/>
    <col min="8194" max="8194" width="7.7109375" style="1626" bestFit="1" customWidth="1"/>
    <col min="8195" max="8195" width="7.42578125" style="1626" bestFit="1" customWidth="1"/>
    <col min="8196" max="8196" width="7.28515625" style="1626" bestFit="1" customWidth="1"/>
    <col min="8197" max="8197" width="7.42578125" style="1626" bestFit="1" customWidth="1"/>
    <col min="8198" max="8198" width="9.42578125" style="1626" bestFit="1" customWidth="1"/>
    <col min="8199" max="8201" width="8.42578125" style="1626" bestFit="1" customWidth="1"/>
    <col min="8202" max="8202" width="7.28515625" style="1626" bestFit="1" customWidth="1"/>
    <col min="8203" max="8203" width="9.42578125" style="1626" customWidth="1"/>
    <col min="8204" max="8206" width="9.85546875" style="1626" bestFit="1" customWidth="1"/>
    <col min="8207" max="8448" width="11.42578125" style="1626"/>
    <col min="8449" max="8449" width="29.28515625" style="1626" customWidth="1"/>
    <col min="8450" max="8450" width="7.7109375" style="1626" bestFit="1" customWidth="1"/>
    <col min="8451" max="8451" width="7.42578125" style="1626" bestFit="1" customWidth="1"/>
    <col min="8452" max="8452" width="7.28515625" style="1626" bestFit="1" customWidth="1"/>
    <col min="8453" max="8453" width="7.42578125" style="1626" bestFit="1" customWidth="1"/>
    <col min="8454" max="8454" width="9.42578125" style="1626" bestFit="1" customWidth="1"/>
    <col min="8455" max="8457" width="8.42578125" style="1626" bestFit="1" customWidth="1"/>
    <col min="8458" max="8458" width="7.28515625" style="1626" bestFit="1" customWidth="1"/>
    <col min="8459" max="8459" width="9.42578125" style="1626" customWidth="1"/>
    <col min="8460" max="8462" width="9.85546875" style="1626" bestFit="1" customWidth="1"/>
    <col min="8463" max="8704" width="11.42578125" style="1626"/>
    <col min="8705" max="8705" width="29.28515625" style="1626" customWidth="1"/>
    <col min="8706" max="8706" width="7.7109375" style="1626" bestFit="1" customWidth="1"/>
    <col min="8707" max="8707" width="7.42578125" style="1626" bestFit="1" customWidth="1"/>
    <col min="8708" max="8708" width="7.28515625" style="1626" bestFit="1" customWidth="1"/>
    <col min="8709" max="8709" width="7.42578125" style="1626" bestFit="1" customWidth="1"/>
    <col min="8710" max="8710" width="9.42578125" style="1626" bestFit="1" customWidth="1"/>
    <col min="8711" max="8713" width="8.42578125" style="1626" bestFit="1" customWidth="1"/>
    <col min="8714" max="8714" width="7.28515625" style="1626" bestFit="1" customWidth="1"/>
    <col min="8715" max="8715" width="9.42578125" style="1626" customWidth="1"/>
    <col min="8716" max="8718" width="9.85546875" style="1626" bestFit="1" customWidth="1"/>
    <col min="8719" max="8960" width="11.42578125" style="1626"/>
    <col min="8961" max="8961" width="29.28515625" style="1626" customWidth="1"/>
    <col min="8962" max="8962" width="7.7109375" style="1626" bestFit="1" customWidth="1"/>
    <col min="8963" max="8963" width="7.42578125" style="1626" bestFit="1" customWidth="1"/>
    <col min="8964" max="8964" width="7.28515625" style="1626" bestFit="1" customWidth="1"/>
    <col min="8965" max="8965" width="7.42578125" style="1626" bestFit="1" customWidth="1"/>
    <col min="8966" max="8966" width="9.42578125" style="1626" bestFit="1" customWidth="1"/>
    <col min="8967" max="8969" width="8.42578125" style="1626" bestFit="1" customWidth="1"/>
    <col min="8970" max="8970" width="7.28515625" style="1626" bestFit="1" customWidth="1"/>
    <col min="8971" max="8971" width="9.42578125" style="1626" customWidth="1"/>
    <col min="8972" max="8974" width="9.85546875" style="1626" bestFit="1" customWidth="1"/>
    <col min="8975" max="9216" width="11.42578125" style="1626"/>
    <col min="9217" max="9217" width="29.28515625" style="1626" customWidth="1"/>
    <col min="9218" max="9218" width="7.7109375" style="1626" bestFit="1" customWidth="1"/>
    <col min="9219" max="9219" width="7.42578125" style="1626" bestFit="1" customWidth="1"/>
    <col min="9220" max="9220" width="7.28515625" style="1626" bestFit="1" customWidth="1"/>
    <col min="9221" max="9221" width="7.42578125" style="1626" bestFit="1" customWidth="1"/>
    <col min="9222" max="9222" width="9.42578125" style="1626" bestFit="1" customWidth="1"/>
    <col min="9223" max="9225" width="8.42578125" style="1626" bestFit="1" customWidth="1"/>
    <col min="9226" max="9226" width="7.28515625" style="1626" bestFit="1" customWidth="1"/>
    <col min="9227" max="9227" width="9.42578125" style="1626" customWidth="1"/>
    <col min="9228" max="9230" width="9.85546875" style="1626" bestFit="1" customWidth="1"/>
    <col min="9231" max="9472" width="11.42578125" style="1626"/>
    <col min="9473" max="9473" width="29.28515625" style="1626" customWidth="1"/>
    <col min="9474" max="9474" width="7.7109375" style="1626" bestFit="1" customWidth="1"/>
    <col min="9475" max="9475" width="7.42578125" style="1626" bestFit="1" customWidth="1"/>
    <col min="9476" max="9476" width="7.28515625" style="1626" bestFit="1" customWidth="1"/>
    <col min="9477" max="9477" width="7.42578125" style="1626" bestFit="1" customWidth="1"/>
    <col min="9478" max="9478" width="9.42578125" style="1626" bestFit="1" customWidth="1"/>
    <col min="9479" max="9481" width="8.42578125" style="1626" bestFit="1" customWidth="1"/>
    <col min="9482" max="9482" width="7.28515625" style="1626" bestFit="1" customWidth="1"/>
    <col min="9483" max="9483" width="9.42578125" style="1626" customWidth="1"/>
    <col min="9484" max="9486" width="9.85546875" style="1626" bestFit="1" customWidth="1"/>
    <col min="9487" max="9728" width="11.42578125" style="1626"/>
    <col min="9729" max="9729" width="29.28515625" style="1626" customWidth="1"/>
    <col min="9730" max="9730" width="7.7109375" style="1626" bestFit="1" customWidth="1"/>
    <col min="9731" max="9731" width="7.42578125" style="1626" bestFit="1" customWidth="1"/>
    <col min="9732" max="9732" width="7.28515625" style="1626" bestFit="1" customWidth="1"/>
    <col min="9733" max="9733" width="7.42578125" style="1626" bestFit="1" customWidth="1"/>
    <col min="9734" max="9734" width="9.42578125" style="1626" bestFit="1" customWidth="1"/>
    <col min="9735" max="9737" width="8.42578125" style="1626" bestFit="1" customWidth="1"/>
    <col min="9738" max="9738" width="7.28515625" style="1626" bestFit="1" customWidth="1"/>
    <col min="9739" max="9739" width="9.42578125" style="1626" customWidth="1"/>
    <col min="9740" max="9742" width="9.85546875" style="1626" bestFit="1" customWidth="1"/>
    <col min="9743" max="9984" width="11.42578125" style="1626"/>
    <col min="9985" max="9985" width="29.28515625" style="1626" customWidth="1"/>
    <col min="9986" max="9986" width="7.7109375" style="1626" bestFit="1" customWidth="1"/>
    <col min="9987" max="9987" width="7.42578125" style="1626" bestFit="1" customWidth="1"/>
    <col min="9988" max="9988" width="7.28515625" style="1626" bestFit="1" customWidth="1"/>
    <col min="9989" max="9989" width="7.42578125" style="1626" bestFit="1" customWidth="1"/>
    <col min="9990" max="9990" width="9.42578125" style="1626" bestFit="1" customWidth="1"/>
    <col min="9991" max="9993" width="8.42578125" style="1626" bestFit="1" customWidth="1"/>
    <col min="9994" max="9994" width="7.28515625" style="1626" bestFit="1" customWidth="1"/>
    <col min="9995" max="9995" width="9.42578125" style="1626" customWidth="1"/>
    <col min="9996" max="9998" width="9.85546875" style="1626" bestFit="1" customWidth="1"/>
    <col min="9999" max="10240" width="11.42578125" style="1626"/>
    <col min="10241" max="10241" width="29.28515625" style="1626" customWidth="1"/>
    <col min="10242" max="10242" width="7.7109375" style="1626" bestFit="1" customWidth="1"/>
    <col min="10243" max="10243" width="7.42578125" style="1626" bestFit="1" customWidth="1"/>
    <col min="10244" max="10244" width="7.28515625" style="1626" bestFit="1" customWidth="1"/>
    <col min="10245" max="10245" width="7.42578125" style="1626" bestFit="1" customWidth="1"/>
    <col min="10246" max="10246" width="9.42578125" style="1626" bestFit="1" customWidth="1"/>
    <col min="10247" max="10249" width="8.42578125" style="1626" bestFit="1" customWidth="1"/>
    <col min="10250" max="10250" width="7.28515625" style="1626" bestFit="1" customWidth="1"/>
    <col min="10251" max="10251" width="9.42578125" style="1626" customWidth="1"/>
    <col min="10252" max="10254" width="9.85546875" style="1626" bestFit="1" customWidth="1"/>
    <col min="10255" max="10496" width="11.42578125" style="1626"/>
    <col min="10497" max="10497" width="29.28515625" style="1626" customWidth="1"/>
    <col min="10498" max="10498" width="7.7109375" style="1626" bestFit="1" customWidth="1"/>
    <col min="10499" max="10499" width="7.42578125" style="1626" bestFit="1" customWidth="1"/>
    <col min="10500" max="10500" width="7.28515625" style="1626" bestFit="1" customWidth="1"/>
    <col min="10501" max="10501" width="7.42578125" style="1626" bestFit="1" customWidth="1"/>
    <col min="10502" max="10502" width="9.42578125" style="1626" bestFit="1" customWidth="1"/>
    <col min="10503" max="10505" width="8.42578125" style="1626" bestFit="1" customWidth="1"/>
    <col min="10506" max="10506" width="7.28515625" style="1626" bestFit="1" customWidth="1"/>
    <col min="10507" max="10507" width="9.42578125" style="1626" customWidth="1"/>
    <col min="10508" max="10510" width="9.85546875" style="1626" bestFit="1" customWidth="1"/>
    <col min="10511" max="10752" width="11.42578125" style="1626"/>
    <col min="10753" max="10753" width="29.28515625" style="1626" customWidth="1"/>
    <col min="10754" max="10754" width="7.7109375" style="1626" bestFit="1" customWidth="1"/>
    <col min="10755" max="10755" width="7.42578125" style="1626" bestFit="1" customWidth="1"/>
    <col min="10756" max="10756" width="7.28515625" style="1626" bestFit="1" customWidth="1"/>
    <col min="10757" max="10757" width="7.42578125" style="1626" bestFit="1" customWidth="1"/>
    <col min="10758" max="10758" width="9.42578125" style="1626" bestFit="1" customWidth="1"/>
    <col min="10759" max="10761" width="8.42578125" style="1626" bestFit="1" customWidth="1"/>
    <col min="10762" max="10762" width="7.28515625" style="1626" bestFit="1" customWidth="1"/>
    <col min="10763" max="10763" width="9.42578125" style="1626" customWidth="1"/>
    <col min="10764" max="10766" width="9.85546875" style="1626" bestFit="1" customWidth="1"/>
    <col min="10767" max="11008" width="11.42578125" style="1626"/>
    <col min="11009" max="11009" width="29.28515625" style="1626" customWidth="1"/>
    <col min="11010" max="11010" width="7.7109375" style="1626" bestFit="1" customWidth="1"/>
    <col min="11011" max="11011" width="7.42578125" style="1626" bestFit="1" customWidth="1"/>
    <col min="11012" max="11012" width="7.28515625" style="1626" bestFit="1" customWidth="1"/>
    <col min="11013" max="11013" width="7.42578125" style="1626" bestFit="1" customWidth="1"/>
    <col min="11014" max="11014" width="9.42578125" style="1626" bestFit="1" customWidth="1"/>
    <col min="11015" max="11017" width="8.42578125" style="1626" bestFit="1" customWidth="1"/>
    <col min="11018" max="11018" width="7.28515625" style="1626" bestFit="1" customWidth="1"/>
    <col min="11019" max="11019" width="9.42578125" style="1626" customWidth="1"/>
    <col min="11020" max="11022" width="9.85546875" style="1626" bestFit="1" customWidth="1"/>
    <col min="11023" max="11264" width="11.42578125" style="1626"/>
    <col min="11265" max="11265" width="29.28515625" style="1626" customWidth="1"/>
    <col min="11266" max="11266" width="7.7109375" style="1626" bestFit="1" customWidth="1"/>
    <col min="11267" max="11267" width="7.42578125" style="1626" bestFit="1" customWidth="1"/>
    <col min="11268" max="11268" width="7.28515625" style="1626" bestFit="1" customWidth="1"/>
    <col min="11269" max="11269" width="7.42578125" style="1626" bestFit="1" customWidth="1"/>
    <col min="11270" max="11270" width="9.42578125" style="1626" bestFit="1" customWidth="1"/>
    <col min="11271" max="11273" width="8.42578125" style="1626" bestFit="1" customWidth="1"/>
    <col min="11274" max="11274" width="7.28515625" style="1626" bestFit="1" customWidth="1"/>
    <col min="11275" max="11275" width="9.42578125" style="1626" customWidth="1"/>
    <col min="11276" max="11278" width="9.85546875" style="1626" bestFit="1" customWidth="1"/>
    <col min="11279" max="11520" width="11.42578125" style="1626"/>
    <col min="11521" max="11521" width="29.28515625" style="1626" customWidth="1"/>
    <col min="11522" max="11522" width="7.7109375" style="1626" bestFit="1" customWidth="1"/>
    <col min="11523" max="11523" width="7.42578125" style="1626" bestFit="1" customWidth="1"/>
    <col min="11524" max="11524" width="7.28515625" style="1626" bestFit="1" customWidth="1"/>
    <col min="11525" max="11525" width="7.42578125" style="1626" bestFit="1" customWidth="1"/>
    <col min="11526" max="11526" width="9.42578125" style="1626" bestFit="1" customWidth="1"/>
    <col min="11527" max="11529" width="8.42578125" style="1626" bestFit="1" customWidth="1"/>
    <col min="11530" max="11530" width="7.28515625" style="1626" bestFit="1" customWidth="1"/>
    <col min="11531" max="11531" width="9.42578125" style="1626" customWidth="1"/>
    <col min="11532" max="11534" width="9.85546875" style="1626" bestFit="1" customWidth="1"/>
    <col min="11535" max="11776" width="11.42578125" style="1626"/>
    <col min="11777" max="11777" width="29.28515625" style="1626" customWidth="1"/>
    <col min="11778" max="11778" width="7.7109375" style="1626" bestFit="1" customWidth="1"/>
    <col min="11779" max="11779" width="7.42578125" style="1626" bestFit="1" customWidth="1"/>
    <col min="11780" max="11780" width="7.28515625" style="1626" bestFit="1" customWidth="1"/>
    <col min="11781" max="11781" width="7.42578125" style="1626" bestFit="1" customWidth="1"/>
    <col min="11782" max="11782" width="9.42578125" style="1626" bestFit="1" customWidth="1"/>
    <col min="11783" max="11785" width="8.42578125" style="1626" bestFit="1" customWidth="1"/>
    <col min="11786" max="11786" width="7.28515625" style="1626" bestFit="1" customWidth="1"/>
    <col min="11787" max="11787" width="9.42578125" style="1626" customWidth="1"/>
    <col min="11788" max="11790" width="9.85546875" style="1626" bestFit="1" customWidth="1"/>
    <col min="11791" max="12032" width="11.42578125" style="1626"/>
    <col min="12033" max="12033" width="29.28515625" style="1626" customWidth="1"/>
    <col min="12034" max="12034" width="7.7109375" style="1626" bestFit="1" customWidth="1"/>
    <col min="12035" max="12035" width="7.42578125" style="1626" bestFit="1" customWidth="1"/>
    <col min="12036" max="12036" width="7.28515625" style="1626" bestFit="1" customWidth="1"/>
    <col min="12037" max="12037" width="7.42578125" style="1626" bestFit="1" customWidth="1"/>
    <col min="12038" max="12038" width="9.42578125" style="1626" bestFit="1" customWidth="1"/>
    <col min="12039" max="12041" width="8.42578125" style="1626" bestFit="1" customWidth="1"/>
    <col min="12042" max="12042" width="7.28515625" style="1626" bestFit="1" customWidth="1"/>
    <col min="12043" max="12043" width="9.42578125" style="1626" customWidth="1"/>
    <col min="12044" max="12046" width="9.85546875" style="1626" bestFit="1" customWidth="1"/>
    <col min="12047" max="12288" width="11.42578125" style="1626"/>
    <col min="12289" max="12289" width="29.28515625" style="1626" customWidth="1"/>
    <col min="12290" max="12290" width="7.7109375" style="1626" bestFit="1" customWidth="1"/>
    <col min="12291" max="12291" width="7.42578125" style="1626" bestFit="1" customWidth="1"/>
    <col min="12292" max="12292" width="7.28515625" style="1626" bestFit="1" customWidth="1"/>
    <col min="12293" max="12293" width="7.42578125" style="1626" bestFit="1" customWidth="1"/>
    <col min="12294" max="12294" width="9.42578125" style="1626" bestFit="1" customWidth="1"/>
    <col min="12295" max="12297" width="8.42578125" style="1626" bestFit="1" customWidth="1"/>
    <col min="12298" max="12298" width="7.28515625" style="1626" bestFit="1" customWidth="1"/>
    <col min="12299" max="12299" width="9.42578125" style="1626" customWidth="1"/>
    <col min="12300" max="12302" width="9.85546875" style="1626" bestFit="1" customWidth="1"/>
    <col min="12303" max="12544" width="11.42578125" style="1626"/>
    <col min="12545" max="12545" width="29.28515625" style="1626" customWidth="1"/>
    <col min="12546" max="12546" width="7.7109375" style="1626" bestFit="1" customWidth="1"/>
    <col min="12547" max="12547" width="7.42578125" style="1626" bestFit="1" customWidth="1"/>
    <col min="12548" max="12548" width="7.28515625" style="1626" bestFit="1" customWidth="1"/>
    <col min="12549" max="12549" width="7.42578125" style="1626" bestFit="1" customWidth="1"/>
    <col min="12550" max="12550" width="9.42578125" style="1626" bestFit="1" customWidth="1"/>
    <col min="12551" max="12553" width="8.42578125" style="1626" bestFit="1" customWidth="1"/>
    <col min="12554" max="12554" width="7.28515625" style="1626" bestFit="1" customWidth="1"/>
    <col min="12555" max="12555" width="9.42578125" style="1626" customWidth="1"/>
    <col min="12556" max="12558" width="9.85546875" style="1626" bestFit="1" customWidth="1"/>
    <col min="12559" max="12800" width="11.42578125" style="1626"/>
    <col min="12801" max="12801" width="29.28515625" style="1626" customWidth="1"/>
    <col min="12802" max="12802" width="7.7109375" style="1626" bestFit="1" customWidth="1"/>
    <col min="12803" max="12803" width="7.42578125" style="1626" bestFit="1" customWidth="1"/>
    <col min="12804" max="12804" width="7.28515625" style="1626" bestFit="1" customWidth="1"/>
    <col min="12805" max="12805" width="7.42578125" style="1626" bestFit="1" customWidth="1"/>
    <col min="12806" max="12806" width="9.42578125" style="1626" bestFit="1" customWidth="1"/>
    <col min="12807" max="12809" width="8.42578125" style="1626" bestFit="1" customWidth="1"/>
    <col min="12810" max="12810" width="7.28515625" style="1626" bestFit="1" customWidth="1"/>
    <col min="12811" max="12811" width="9.42578125" style="1626" customWidth="1"/>
    <col min="12812" max="12814" width="9.85546875" style="1626" bestFit="1" customWidth="1"/>
    <col min="12815" max="13056" width="11.42578125" style="1626"/>
    <col min="13057" max="13057" width="29.28515625" style="1626" customWidth="1"/>
    <col min="13058" max="13058" width="7.7109375" style="1626" bestFit="1" customWidth="1"/>
    <col min="13059" max="13059" width="7.42578125" style="1626" bestFit="1" customWidth="1"/>
    <col min="13060" max="13060" width="7.28515625" style="1626" bestFit="1" customWidth="1"/>
    <col min="13061" max="13061" width="7.42578125" style="1626" bestFit="1" customWidth="1"/>
    <col min="13062" max="13062" width="9.42578125" style="1626" bestFit="1" customWidth="1"/>
    <col min="13063" max="13065" width="8.42578125" style="1626" bestFit="1" customWidth="1"/>
    <col min="13066" max="13066" width="7.28515625" style="1626" bestFit="1" customWidth="1"/>
    <col min="13067" max="13067" width="9.42578125" style="1626" customWidth="1"/>
    <col min="13068" max="13070" width="9.85546875" style="1626" bestFit="1" customWidth="1"/>
    <col min="13071" max="13312" width="11.42578125" style="1626"/>
    <col min="13313" max="13313" width="29.28515625" style="1626" customWidth="1"/>
    <col min="13314" max="13314" width="7.7109375" style="1626" bestFit="1" customWidth="1"/>
    <col min="13315" max="13315" width="7.42578125" style="1626" bestFit="1" customWidth="1"/>
    <col min="13316" max="13316" width="7.28515625" style="1626" bestFit="1" customWidth="1"/>
    <col min="13317" max="13317" width="7.42578125" style="1626" bestFit="1" customWidth="1"/>
    <col min="13318" max="13318" width="9.42578125" style="1626" bestFit="1" customWidth="1"/>
    <col min="13319" max="13321" width="8.42578125" style="1626" bestFit="1" customWidth="1"/>
    <col min="13322" max="13322" width="7.28515625" style="1626" bestFit="1" customWidth="1"/>
    <col min="13323" max="13323" width="9.42578125" style="1626" customWidth="1"/>
    <col min="13324" max="13326" width="9.85546875" style="1626" bestFit="1" customWidth="1"/>
    <col min="13327" max="13568" width="11.42578125" style="1626"/>
    <col min="13569" max="13569" width="29.28515625" style="1626" customWidth="1"/>
    <col min="13570" max="13570" width="7.7109375" style="1626" bestFit="1" customWidth="1"/>
    <col min="13571" max="13571" width="7.42578125" style="1626" bestFit="1" customWidth="1"/>
    <col min="13572" max="13572" width="7.28515625" style="1626" bestFit="1" customWidth="1"/>
    <col min="13573" max="13573" width="7.42578125" style="1626" bestFit="1" customWidth="1"/>
    <col min="13574" max="13574" width="9.42578125" style="1626" bestFit="1" customWidth="1"/>
    <col min="13575" max="13577" width="8.42578125" style="1626" bestFit="1" customWidth="1"/>
    <col min="13578" max="13578" width="7.28515625" style="1626" bestFit="1" customWidth="1"/>
    <col min="13579" max="13579" width="9.42578125" style="1626" customWidth="1"/>
    <col min="13580" max="13582" width="9.85546875" style="1626" bestFit="1" customWidth="1"/>
    <col min="13583" max="13824" width="11.42578125" style="1626"/>
    <col min="13825" max="13825" width="29.28515625" style="1626" customWidth="1"/>
    <col min="13826" max="13826" width="7.7109375" style="1626" bestFit="1" customWidth="1"/>
    <col min="13827" max="13827" width="7.42578125" style="1626" bestFit="1" customWidth="1"/>
    <col min="13828" max="13828" width="7.28515625" style="1626" bestFit="1" customWidth="1"/>
    <col min="13829" max="13829" width="7.42578125" style="1626" bestFit="1" customWidth="1"/>
    <col min="13830" max="13830" width="9.42578125" style="1626" bestFit="1" customWidth="1"/>
    <col min="13831" max="13833" width="8.42578125" style="1626" bestFit="1" customWidth="1"/>
    <col min="13834" max="13834" width="7.28515625" style="1626" bestFit="1" customWidth="1"/>
    <col min="13835" max="13835" width="9.42578125" style="1626" customWidth="1"/>
    <col min="13836" max="13838" width="9.85546875" style="1626" bestFit="1" customWidth="1"/>
    <col min="13839" max="14080" width="11.42578125" style="1626"/>
    <col min="14081" max="14081" width="29.28515625" style="1626" customWidth="1"/>
    <col min="14082" max="14082" width="7.7109375" style="1626" bestFit="1" customWidth="1"/>
    <col min="14083" max="14083" width="7.42578125" style="1626" bestFit="1" customWidth="1"/>
    <col min="14084" max="14084" width="7.28515625" style="1626" bestFit="1" customWidth="1"/>
    <col min="14085" max="14085" width="7.42578125" style="1626" bestFit="1" customWidth="1"/>
    <col min="14086" max="14086" width="9.42578125" style="1626" bestFit="1" customWidth="1"/>
    <col min="14087" max="14089" width="8.42578125" style="1626" bestFit="1" customWidth="1"/>
    <col min="14090" max="14090" width="7.28515625" style="1626" bestFit="1" customWidth="1"/>
    <col min="14091" max="14091" width="9.42578125" style="1626" customWidth="1"/>
    <col min="14092" max="14094" width="9.85546875" style="1626" bestFit="1" customWidth="1"/>
    <col min="14095" max="14336" width="11.42578125" style="1626"/>
    <col min="14337" max="14337" width="29.28515625" style="1626" customWidth="1"/>
    <col min="14338" max="14338" width="7.7109375" style="1626" bestFit="1" customWidth="1"/>
    <col min="14339" max="14339" width="7.42578125" style="1626" bestFit="1" customWidth="1"/>
    <col min="14340" max="14340" width="7.28515625" style="1626" bestFit="1" customWidth="1"/>
    <col min="14341" max="14341" width="7.42578125" style="1626" bestFit="1" customWidth="1"/>
    <col min="14342" max="14342" width="9.42578125" style="1626" bestFit="1" customWidth="1"/>
    <col min="14343" max="14345" width="8.42578125" style="1626" bestFit="1" customWidth="1"/>
    <col min="14346" max="14346" width="7.28515625" style="1626" bestFit="1" customWidth="1"/>
    <col min="14347" max="14347" width="9.42578125" style="1626" customWidth="1"/>
    <col min="14348" max="14350" width="9.85546875" style="1626" bestFit="1" customWidth="1"/>
    <col min="14351" max="14592" width="11.42578125" style="1626"/>
    <col min="14593" max="14593" width="29.28515625" style="1626" customWidth="1"/>
    <col min="14594" max="14594" width="7.7109375" style="1626" bestFit="1" customWidth="1"/>
    <col min="14595" max="14595" width="7.42578125" style="1626" bestFit="1" customWidth="1"/>
    <col min="14596" max="14596" width="7.28515625" style="1626" bestFit="1" customWidth="1"/>
    <col min="14597" max="14597" width="7.42578125" style="1626" bestFit="1" customWidth="1"/>
    <col min="14598" max="14598" width="9.42578125" style="1626" bestFit="1" customWidth="1"/>
    <col min="14599" max="14601" width="8.42578125" style="1626" bestFit="1" customWidth="1"/>
    <col min="14602" max="14602" width="7.28515625" style="1626" bestFit="1" customWidth="1"/>
    <col min="14603" max="14603" width="9.42578125" style="1626" customWidth="1"/>
    <col min="14604" max="14606" width="9.85546875" style="1626" bestFit="1" customWidth="1"/>
    <col min="14607" max="14848" width="11.42578125" style="1626"/>
    <col min="14849" max="14849" width="29.28515625" style="1626" customWidth="1"/>
    <col min="14850" max="14850" width="7.7109375" style="1626" bestFit="1" customWidth="1"/>
    <col min="14851" max="14851" width="7.42578125" style="1626" bestFit="1" customWidth="1"/>
    <col min="14852" max="14852" width="7.28515625" style="1626" bestFit="1" customWidth="1"/>
    <col min="14853" max="14853" width="7.42578125" style="1626" bestFit="1" customWidth="1"/>
    <col min="14854" max="14854" width="9.42578125" style="1626" bestFit="1" customWidth="1"/>
    <col min="14855" max="14857" width="8.42578125" style="1626" bestFit="1" customWidth="1"/>
    <col min="14858" max="14858" width="7.28515625" style="1626" bestFit="1" customWidth="1"/>
    <col min="14859" max="14859" width="9.42578125" style="1626" customWidth="1"/>
    <col min="14860" max="14862" width="9.85546875" style="1626" bestFit="1" customWidth="1"/>
    <col min="14863" max="15104" width="11.42578125" style="1626"/>
    <col min="15105" max="15105" width="29.28515625" style="1626" customWidth="1"/>
    <col min="15106" max="15106" width="7.7109375" style="1626" bestFit="1" customWidth="1"/>
    <col min="15107" max="15107" width="7.42578125" style="1626" bestFit="1" customWidth="1"/>
    <col min="15108" max="15108" width="7.28515625" style="1626" bestFit="1" customWidth="1"/>
    <col min="15109" max="15109" width="7.42578125" style="1626" bestFit="1" customWidth="1"/>
    <col min="15110" max="15110" width="9.42578125" style="1626" bestFit="1" customWidth="1"/>
    <col min="15111" max="15113" width="8.42578125" style="1626" bestFit="1" customWidth="1"/>
    <col min="15114" max="15114" width="7.28515625" style="1626" bestFit="1" customWidth="1"/>
    <col min="15115" max="15115" width="9.42578125" style="1626" customWidth="1"/>
    <col min="15116" max="15118" width="9.85546875" style="1626" bestFit="1" customWidth="1"/>
    <col min="15119" max="15360" width="11.42578125" style="1626"/>
    <col min="15361" max="15361" width="29.28515625" style="1626" customWidth="1"/>
    <col min="15362" max="15362" width="7.7109375" style="1626" bestFit="1" customWidth="1"/>
    <col min="15363" max="15363" width="7.42578125" style="1626" bestFit="1" customWidth="1"/>
    <col min="15364" max="15364" width="7.28515625" style="1626" bestFit="1" customWidth="1"/>
    <col min="15365" max="15365" width="7.42578125" style="1626" bestFit="1" customWidth="1"/>
    <col min="15366" max="15366" width="9.42578125" style="1626" bestFit="1" customWidth="1"/>
    <col min="15367" max="15369" width="8.42578125" style="1626" bestFit="1" customWidth="1"/>
    <col min="15370" max="15370" width="7.28515625" style="1626" bestFit="1" customWidth="1"/>
    <col min="15371" max="15371" width="9.42578125" style="1626" customWidth="1"/>
    <col min="15372" max="15374" width="9.85546875" style="1626" bestFit="1" customWidth="1"/>
    <col min="15375" max="15616" width="11.42578125" style="1626"/>
    <col min="15617" max="15617" width="29.28515625" style="1626" customWidth="1"/>
    <col min="15618" max="15618" width="7.7109375" style="1626" bestFit="1" customWidth="1"/>
    <col min="15619" max="15619" width="7.42578125" style="1626" bestFit="1" customWidth="1"/>
    <col min="15620" max="15620" width="7.28515625" style="1626" bestFit="1" customWidth="1"/>
    <col min="15621" max="15621" width="7.42578125" style="1626" bestFit="1" customWidth="1"/>
    <col min="15622" max="15622" width="9.42578125" style="1626" bestFit="1" customWidth="1"/>
    <col min="15623" max="15625" width="8.42578125" style="1626" bestFit="1" customWidth="1"/>
    <col min="15626" max="15626" width="7.28515625" style="1626" bestFit="1" customWidth="1"/>
    <col min="15627" max="15627" width="9.42578125" style="1626" customWidth="1"/>
    <col min="15628" max="15630" width="9.85546875" style="1626" bestFit="1" customWidth="1"/>
    <col min="15631" max="15872" width="11.42578125" style="1626"/>
    <col min="15873" max="15873" width="29.28515625" style="1626" customWidth="1"/>
    <col min="15874" max="15874" width="7.7109375" style="1626" bestFit="1" customWidth="1"/>
    <col min="15875" max="15875" width="7.42578125" style="1626" bestFit="1" customWidth="1"/>
    <col min="15876" max="15876" width="7.28515625" style="1626" bestFit="1" customWidth="1"/>
    <col min="15877" max="15877" width="7.42578125" style="1626" bestFit="1" customWidth="1"/>
    <col min="15878" max="15878" width="9.42578125" style="1626" bestFit="1" customWidth="1"/>
    <col min="15879" max="15881" width="8.42578125" style="1626" bestFit="1" customWidth="1"/>
    <col min="15882" max="15882" width="7.28515625" style="1626" bestFit="1" customWidth="1"/>
    <col min="15883" max="15883" width="9.42578125" style="1626" customWidth="1"/>
    <col min="15884" max="15886" width="9.85546875" style="1626" bestFit="1" customWidth="1"/>
    <col min="15887" max="16128" width="11.42578125" style="1626"/>
    <col min="16129" max="16129" width="29.28515625" style="1626" customWidth="1"/>
    <col min="16130" max="16130" width="7.7109375" style="1626" bestFit="1" customWidth="1"/>
    <col min="16131" max="16131" width="7.42578125" style="1626" bestFit="1" customWidth="1"/>
    <col min="16132" max="16132" width="7.28515625" style="1626" bestFit="1" customWidth="1"/>
    <col min="16133" max="16133" width="7.42578125" style="1626" bestFit="1" customWidth="1"/>
    <col min="16134" max="16134" width="9.42578125" style="1626" bestFit="1" customWidth="1"/>
    <col min="16135" max="16137" width="8.42578125" style="1626" bestFit="1" customWidth="1"/>
    <col min="16138" max="16138" width="7.28515625" style="1626" bestFit="1" customWidth="1"/>
    <col min="16139" max="16139" width="9.42578125" style="1626" customWidth="1"/>
    <col min="16140" max="16142" width="9.85546875" style="1626" bestFit="1" customWidth="1"/>
    <col min="16143" max="16384" width="11.42578125" style="1626"/>
  </cols>
  <sheetData>
    <row r="1" spans="1:14">
      <c r="A1" s="2099" t="s">
        <v>1470</v>
      </c>
      <c r="B1" s="2099"/>
      <c r="C1" s="2099"/>
      <c r="D1" s="2099"/>
      <c r="E1" s="2099"/>
      <c r="F1" s="2099"/>
      <c r="G1" s="2099"/>
      <c r="H1" s="2099"/>
      <c r="I1" s="2099"/>
      <c r="J1" s="2099"/>
      <c r="K1" s="1625"/>
      <c r="L1" s="1625"/>
      <c r="M1" s="1625"/>
      <c r="N1" s="1625"/>
    </row>
    <row r="2" spans="1:14">
      <c r="A2" s="2198" t="s">
        <v>183</v>
      </c>
      <c r="B2" s="2198"/>
      <c r="C2" s="2198"/>
      <c r="D2" s="2198"/>
      <c r="E2" s="2198"/>
      <c r="F2" s="2198"/>
      <c r="G2" s="2198"/>
      <c r="H2" s="2198"/>
      <c r="I2" s="2198"/>
      <c r="J2" s="2198"/>
      <c r="K2" s="1625"/>
      <c r="L2" s="1625"/>
      <c r="M2" s="1625"/>
      <c r="N2" s="1625"/>
    </row>
    <row r="3" spans="1:14">
      <c r="A3" s="2216" t="s">
        <v>1471</v>
      </c>
      <c r="B3" s="2216"/>
      <c r="C3" s="2216"/>
      <c r="D3" s="2216"/>
      <c r="E3" s="2216"/>
      <c r="F3" s="2216"/>
      <c r="G3" s="2216"/>
      <c r="H3" s="2216"/>
      <c r="I3" s="2216"/>
      <c r="J3" s="2216"/>
      <c r="K3" s="1627"/>
      <c r="L3" s="1628"/>
      <c r="M3" s="1627"/>
      <c r="N3" s="1627"/>
    </row>
    <row r="4" spans="1:14" ht="16.5" thickBot="1">
      <c r="A4" s="2216"/>
      <c r="B4" s="2216"/>
      <c r="C4" s="2216"/>
      <c r="D4" s="2216"/>
      <c r="E4" s="2216"/>
      <c r="F4" s="2216"/>
      <c r="G4" s="2216"/>
      <c r="H4" s="2216"/>
      <c r="I4" s="2216"/>
      <c r="J4" s="2216"/>
      <c r="K4" s="1627"/>
      <c r="L4" s="1627"/>
      <c r="M4" s="1627"/>
      <c r="N4" s="1627"/>
    </row>
    <row r="5" spans="1:14" ht="18" customHeight="1" thickTop="1">
      <c r="A5" s="2226" t="s">
        <v>1472</v>
      </c>
      <c r="B5" s="1629" t="s">
        <v>4</v>
      </c>
      <c r="C5" s="2199" t="s">
        <v>33</v>
      </c>
      <c r="D5" s="2199"/>
      <c r="E5" s="2199"/>
      <c r="F5" s="2199" t="s">
        <v>110</v>
      </c>
      <c r="G5" s="2199"/>
      <c r="H5" s="2199"/>
      <c r="I5" s="2199" t="s">
        <v>111</v>
      </c>
      <c r="J5" s="2228"/>
      <c r="K5" s="1627"/>
    </row>
    <row r="6" spans="1:14">
      <c r="A6" s="2227"/>
      <c r="B6" s="1630" t="s">
        <v>1473</v>
      </c>
      <c r="C6" s="1538" t="s">
        <v>1474</v>
      </c>
      <c r="D6" s="1630" t="s">
        <v>1475</v>
      </c>
      <c r="E6" s="1630" t="s">
        <v>1473</v>
      </c>
      <c r="F6" s="1538" t="s">
        <v>1474</v>
      </c>
      <c r="G6" s="1630" t="s">
        <v>1475</v>
      </c>
      <c r="H6" s="1630" t="s">
        <v>1473</v>
      </c>
      <c r="I6" s="2229" t="s">
        <v>1476</v>
      </c>
      <c r="J6" s="2230" t="s">
        <v>1477</v>
      </c>
      <c r="K6" s="1631"/>
    </row>
    <row r="7" spans="1:14">
      <c r="A7" s="2227"/>
      <c r="B7" s="1538">
        <v>1</v>
      </c>
      <c r="C7" s="1630">
        <v>2</v>
      </c>
      <c r="D7" s="1630">
        <v>3</v>
      </c>
      <c r="E7" s="1538">
        <v>4</v>
      </c>
      <c r="F7" s="1630">
        <v>5</v>
      </c>
      <c r="G7" s="1630">
        <v>6</v>
      </c>
      <c r="H7" s="1538">
        <v>7</v>
      </c>
      <c r="I7" s="2229"/>
      <c r="J7" s="2230"/>
      <c r="K7" s="1595"/>
      <c r="L7" s="1631"/>
      <c r="M7" s="1632"/>
      <c r="N7" s="1631"/>
    </row>
    <row r="8" spans="1:14" ht="26.25" customHeight="1">
      <c r="A8" s="1633" t="s">
        <v>1254</v>
      </c>
      <c r="B8" s="1634">
        <v>1581.22</v>
      </c>
      <c r="C8" s="1635">
        <v>1152.81</v>
      </c>
      <c r="D8" s="1635">
        <v>1049.9100000000001</v>
      </c>
      <c r="E8" s="1635">
        <v>1134.04</v>
      </c>
      <c r="F8" s="1635">
        <v>1057.9665</v>
      </c>
      <c r="G8" s="1635">
        <v>980.48</v>
      </c>
      <c r="H8" s="1635">
        <v>1052.1162999999999</v>
      </c>
      <c r="I8" s="1635">
        <v>-28.280694653495402</v>
      </c>
      <c r="J8" s="1636">
        <v>-7.2240573524743326</v>
      </c>
      <c r="L8" s="1637"/>
      <c r="M8" s="1637"/>
      <c r="N8" s="1637"/>
    </row>
    <row r="9" spans="1:14" ht="26.25" customHeight="1">
      <c r="A9" s="1638" t="s">
        <v>1255</v>
      </c>
      <c r="B9" s="1639">
        <v>1966.63</v>
      </c>
      <c r="C9" s="1640">
        <v>1525.66</v>
      </c>
      <c r="D9" s="1640">
        <v>1395.19</v>
      </c>
      <c r="E9" s="1640">
        <v>1492.18</v>
      </c>
      <c r="F9" s="1640">
        <v>1479.6967999999999</v>
      </c>
      <c r="G9" s="1640">
        <v>1437.9505999999999</v>
      </c>
      <c r="H9" s="1640">
        <v>1479.6967999999999</v>
      </c>
      <c r="I9" s="1640">
        <v>-24.125026059807894</v>
      </c>
      <c r="J9" s="1641">
        <v>-0.83657467597744528</v>
      </c>
      <c r="L9" s="1637"/>
      <c r="M9" s="1637"/>
      <c r="N9" s="1637"/>
    </row>
    <row r="10" spans="1:14" ht="26.25" customHeight="1">
      <c r="A10" s="1638" t="s">
        <v>1478</v>
      </c>
      <c r="B10" s="1639">
        <v>8869</v>
      </c>
      <c r="C10" s="1640">
        <v>6246.76</v>
      </c>
      <c r="D10" s="1640">
        <v>5300.55</v>
      </c>
      <c r="E10" s="1640">
        <v>6161.08</v>
      </c>
      <c r="F10" s="1640" t="s">
        <v>144</v>
      </c>
      <c r="G10" s="1640" t="s">
        <v>144</v>
      </c>
      <c r="H10" s="1640" t="s">
        <v>144</v>
      </c>
      <c r="I10" s="1640">
        <v>-30.532416281429704</v>
      </c>
      <c r="J10" s="1641">
        <v>-89.967283333441543</v>
      </c>
      <c r="L10" s="1637"/>
      <c r="M10" s="1637"/>
      <c r="N10" s="1637"/>
    </row>
    <row r="11" spans="1:14" ht="26.25" customHeight="1">
      <c r="A11" s="1638" t="s">
        <v>1479</v>
      </c>
      <c r="B11" s="1639" t="s">
        <v>144</v>
      </c>
      <c r="C11" s="1640" t="s">
        <v>144</v>
      </c>
      <c r="D11" s="1640" t="s">
        <v>144</v>
      </c>
      <c r="E11" s="1640" t="s">
        <v>144</v>
      </c>
      <c r="F11" s="1640">
        <v>6052.8152</v>
      </c>
      <c r="G11" s="1640">
        <v>5803.8621999999996</v>
      </c>
      <c r="H11" s="1640">
        <v>5991.5272000000004</v>
      </c>
      <c r="I11" s="1640" t="s">
        <v>144</v>
      </c>
      <c r="J11" s="1641" t="s">
        <v>144</v>
      </c>
      <c r="L11" s="1637"/>
      <c r="M11" s="1637"/>
      <c r="N11" s="1637"/>
    </row>
    <row r="12" spans="1:14" ht="26.25" customHeight="1">
      <c r="A12" s="1638" t="s">
        <v>1480</v>
      </c>
      <c r="B12" s="1639" t="s">
        <v>144</v>
      </c>
      <c r="C12" s="1640" t="s">
        <v>144</v>
      </c>
      <c r="D12" s="1640" t="s">
        <v>144</v>
      </c>
      <c r="E12" s="1640" t="s">
        <v>144</v>
      </c>
      <c r="F12" s="1640">
        <v>5507.4897000000001</v>
      </c>
      <c r="G12" s="1640">
        <v>5322.8368</v>
      </c>
      <c r="H12" s="1640">
        <v>5435.7249000000002</v>
      </c>
      <c r="I12" s="1640" t="s">
        <v>144</v>
      </c>
      <c r="J12" s="1641" t="s">
        <v>144</v>
      </c>
      <c r="L12" s="1637"/>
      <c r="M12" s="1637"/>
      <c r="N12" s="1637"/>
    </row>
    <row r="13" spans="1:14" ht="26.25" customHeight="1">
      <c r="A13" s="1638" t="s">
        <v>1256</v>
      </c>
      <c r="B13" s="1642">
        <v>761.65</v>
      </c>
      <c r="C13" s="1640">
        <v>666.79</v>
      </c>
      <c r="D13" s="1640">
        <v>636.32000000000005</v>
      </c>
      <c r="E13" s="1640">
        <v>648.6</v>
      </c>
      <c r="F13" s="1640">
        <v>622.44309999999996</v>
      </c>
      <c r="G13" s="1640">
        <v>613.65970000000004</v>
      </c>
      <c r="H13" s="1640">
        <v>618.12369999999999</v>
      </c>
      <c r="I13" s="1640">
        <v>-14.842775553075555</v>
      </c>
      <c r="J13" s="1641">
        <v>-4.6987819919827416</v>
      </c>
      <c r="L13" s="1637"/>
      <c r="M13" s="1637"/>
      <c r="N13" s="1637"/>
    </row>
    <row r="14" spans="1:14" ht="26.25" customHeight="1">
      <c r="A14" s="1638" t="s">
        <v>1481</v>
      </c>
      <c r="B14" s="1643" t="s">
        <v>144</v>
      </c>
      <c r="C14" s="1640">
        <v>1495.04</v>
      </c>
      <c r="D14" s="1640">
        <v>1283.83</v>
      </c>
      <c r="E14" s="1640">
        <v>1477.84</v>
      </c>
      <c r="F14" s="1640">
        <v>1414.6578</v>
      </c>
      <c r="G14" s="1640">
        <v>1371.3813</v>
      </c>
      <c r="H14" s="1640">
        <v>1395.1605999999999</v>
      </c>
      <c r="I14" s="1640" t="s">
        <v>144</v>
      </c>
      <c r="J14" s="1641">
        <v>-5.5946110539706666</v>
      </c>
      <c r="L14" s="1637"/>
      <c r="M14" s="1637"/>
      <c r="N14" s="1637"/>
    </row>
    <row r="15" spans="1:14" ht="26.25" customHeight="1">
      <c r="A15" s="1638" t="s">
        <v>1464</v>
      </c>
      <c r="B15" s="1643">
        <v>2207.9899999999998</v>
      </c>
      <c r="C15" s="1640">
        <v>2303.67</v>
      </c>
      <c r="D15" s="1640">
        <v>2114.5100000000002</v>
      </c>
      <c r="E15" s="1640">
        <v>2264.2800000000002</v>
      </c>
      <c r="F15" s="1640">
        <v>2052.357</v>
      </c>
      <c r="G15" s="1640">
        <v>1981.7489</v>
      </c>
      <c r="H15" s="1640">
        <v>1981.7489</v>
      </c>
      <c r="I15" s="1640">
        <v>2.5493774881227012</v>
      </c>
      <c r="J15" s="1641">
        <v>-12.477745685162617</v>
      </c>
      <c r="L15" s="1637"/>
      <c r="M15" s="1637"/>
      <c r="N15" s="1637"/>
    </row>
    <row r="16" spans="1:14" ht="26.25" customHeight="1">
      <c r="A16" s="1638" t="s">
        <v>1465</v>
      </c>
      <c r="B16" s="1643">
        <v>2206.1999999999998</v>
      </c>
      <c r="C16" s="1640">
        <v>1920.25</v>
      </c>
      <c r="D16" s="1640">
        <v>1670.9</v>
      </c>
      <c r="E16" s="1640">
        <v>1859.99</v>
      </c>
      <c r="F16" s="1640">
        <v>1773.4798000000001</v>
      </c>
      <c r="G16" s="1640">
        <v>1708.9672</v>
      </c>
      <c r="H16" s="1640">
        <v>1729.5245</v>
      </c>
      <c r="I16" s="1640">
        <v>-15.692593599854945</v>
      </c>
      <c r="J16" s="1641">
        <v>-7.0143119049027263</v>
      </c>
      <c r="L16" s="1637"/>
      <c r="M16" s="1637"/>
      <c r="N16" s="1637"/>
    </row>
    <row r="17" spans="1:18" ht="26.25" customHeight="1">
      <c r="A17" s="1638" t="s">
        <v>1466</v>
      </c>
      <c r="B17" s="1643">
        <v>209.25</v>
      </c>
      <c r="C17" s="1640">
        <v>209.79</v>
      </c>
      <c r="D17" s="1640">
        <v>199.06</v>
      </c>
      <c r="E17" s="1640">
        <v>209.36</v>
      </c>
      <c r="F17" s="1640">
        <v>250.55609999999999</v>
      </c>
      <c r="G17" s="1640">
        <v>244.89609999999999</v>
      </c>
      <c r="H17" s="1640">
        <v>244.89609999999999</v>
      </c>
      <c r="I17" s="1640">
        <v>5.2568697730009717E-2</v>
      </c>
      <c r="J17" s="1641">
        <v>16.97368169659913</v>
      </c>
      <c r="L17" s="1637"/>
      <c r="M17" s="1637"/>
      <c r="N17" s="1637"/>
    </row>
    <row r="18" spans="1:18" ht="26.25" customHeight="1">
      <c r="A18" s="1638" t="s">
        <v>1467</v>
      </c>
      <c r="B18" s="1643">
        <v>2034.12</v>
      </c>
      <c r="C18" s="1640">
        <v>1570.34</v>
      </c>
      <c r="D18" s="1640">
        <v>1373.5</v>
      </c>
      <c r="E18" s="1640">
        <v>1511.87</v>
      </c>
      <c r="F18" s="1640">
        <v>1184.7013999999999</v>
      </c>
      <c r="G18" s="1640">
        <v>1138.3667</v>
      </c>
      <c r="H18" s="1640">
        <v>1138.7438</v>
      </c>
      <c r="I18" s="1640">
        <v>-25.674493146913662</v>
      </c>
      <c r="J18" s="1641">
        <v>-24.679780668972853</v>
      </c>
      <c r="L18" s="1644"/>
      <c r="M18" s="1644"/>
      <c r="N18" s="1644"/>
    </row>
    <row r="19" spans="1:18" ht="26.25" customHeight="1">
      <c r="A19" s="1645" t="s">
        <v>635</v>
      </c>
      <c r="B19" s="1646">
        <v>685.74</v>
      </c>
      <c r="C19" s="1647">
        <v>714.96</v>
      </c>
      <c r="D19" s="1647">
        <v>670.82</v>
      </c>
      <c r="E19" s="1647">
        <v>713.69</v>
      </c>
      <c r="F19" s="1647">
        <v>709.60440000000006</v>
      </c>
      <c r="G19" s="1647">
        <v>698.4615</v>
      </c>
      <c r="H19" s="1647">
        <v>705.70159999999998</v>
      </c>
      <c r="I19" s="1647">
        <v>4.0758888208358854</v>
      </c>
      <c r="J19" s="1648">
        <v>-1.1193095041264485</v>
      </c>
      <c r="L19" s="1644"/>
      <c r="M19" s="1644"/>
      <c r="N19" s="1644"/>
    </row>
    <row r="20" spans="1:18" ht="26.25" customHeight="1">
      <c r="A20" s="1649" t="s">
        <v>1482</v>
      </c>
      <c r="B20" s="1650">
        <v>1697.13</v>
      </c>
      <c r="C20" s="1651">
        <v>1294.6500000000001</v>
      </c>
      <c r="D20" s="1651">
        <v>1168.55</v>
      </c>
      <c r="E20" s="1651">
        <v>1277.55</v>
      </c>
      <c r="F20" s="1651">
        <v>1191.6797999999999</v>
      </c>
      <c r="G20" s="1651">
        <v>1134.7976000000001</v>
      </c>
      <c r="H20" s="1651">
        <v>1184.0170000000001</v>
      </c>
      <c r="I20" s="1651">
        <v>-24.722914567534602</v>
      </c>
      <c r="J20" s="1652">
        <v>-7.3212790106062329</v>
      </c>
      <c r="K20" s="1653"/>
      <c r="L20" s="1654"/>
      <c r="M20" s="1654"/>
      <c r="N20" s="1654"/>
    </row>
    <row r="21" spans="1:18" s="1659" customFormat="1" ht="26.25" customHeight="1">
      <c r="A21" s="1655" t="s">
        <v>1483</v>
      </c>
      <c r="B21" s="1656">
        <v>367.52</v>
      </c>
      <c r="C21" s="1657">
        <v>276.08999999999997</v>
      </c>
      <c r="D21" s="1657">
        <v>249.65</v>
      </c>
      <c r="E21" s="1657">
        <v>272.45</v>
      </c>
      <c r="F21" s="1657">
        <v>254.9999</v>
      </c>
      <c r="G21" s="1657">
        <v>241.2955</v>
      </c>
      <c r="H21" s="1657">
        <v>253.6397</v>
      </c>
      <c r="I21" s="1657">
        <v>-25.867979973878974</v>
      </c>
      <c r="J21" s="1658">
        <v>-6.9041291980179835</v>
      </c>
      <c r="K21" s="1626"/>
      <c r="L21" s="1626"/>
      <c r="M21" s="1626"/>
      <c r="N21" s="1626"/>
      <c r="O21" s="1626"/>
    </row>
    <row r="22" spans="1:18" s="1659" customFormat="1" ht="26.25" customHeight="1" thickBot="1">
      <c r="A22" s="1660" t="s">
        <v>1484</v>
      </c>
      <c r="B22" s="1661">
        <v>127.31</v>
      </c>
      <c r="C22" s="1661">
        <v>93.51</v>
      </c>
      <c r="D22" s="1661">
        <v>83.98</v>
      </c>
      <c r="E22" s="1661">
        <v>92.12</v>
      </c>
      <c r="F22" s="1661">
        <v>87.372200000000007</v>
      </c>
      <c r="G22" s="1661">
        <v>82.635499999999993</v>
      </c>
      <c r="H22" s="1661">
        <v>86.9148</v>
      </c>
      <c r="I22" s="1661">
        <v>-27.641190794124583</v>
      </c>
      <c r="J22" s="1662">
        <v>-5.6504559270516808</v>
      </c>
      <c r="K22" s="1626"/>
      <c r="L22" s="1626"/>
      <c r="M22" s="1626"/>
      <c r="N22" s="1626"/>
      <c r="O22" s="1626"/>
    </row>
    <row r="23" spans="1:18" s="1659" customFormat="1" ht="16.5" thickTop="1">
      <c r="A23" s="2214" t="s">
        <v>1485</v>
      </c>
      <c r="B23" s="2214"/>
      <c r="C23" s="2214"/>
      <c r="D23" s="2214"/>
      <c r="E23" s="2214"/>
      <c r="F23" s="2214"/>
      <c r="G23" s="2214"/>
      <c r="H23" s="2214"/>
      <c r="I23" s="2214"/>
      <c r="J23" s="2214"/>
      <c r="K23" s="1626"/>
      <c r="L23" s="1626"/>
      <c r="M23" s="1626"/>
      <c r="N23" s="1626"/>
      <c r="O23" s="1626"/>
    </row>
    <row r="24" spans="1:18" s="1659" customFormat="1">
      <c r="A24" s="2211" t="s">
        <v>1486</v>
      </c>
      <c r="B24" s="2211"/>
      <c r="C24" s="2211"/>
      <c r="D24" s="2211"/>
      <c r="E24" s="2211"/>
      <c r="F24" s="2211"/>
      <c r="G24" s="2211"/>
      <c r="H24" s="2211"/>
      <c r="I24" s="2211"/>
      <c r="J24" s="2211"/>
      <c r="K24" s="1626"/>
      <c r="L24" s="1626"/>
      <c r="M24" s="1626"/>
      <c r="N24" s="1626"/>
      <c r="O24" s="1626"/>
    </row>
    <row r="25" spans="1:18">
      <c r="A25" s="2211" t="s">
        <v>1487</v>
      </c>
      <c r="B25" s="2211"/>
      <c r="C25" s="2211"/>
      <c r="D25" s="2211"/>
      <c r="E25" s="2211"/>
      <c r="F25" s="2211"/>
      <c r="G25" s="2211"/>
      <c r="H25" s="2211"/>
      <c r="I25" s="2211"/>
      <c r="J25" s="2211"/>
      <c r="P25" s="912"/>
      <c r="Q25" s="884"/>
      <c r="R25" s="884"/>
    </row>
    <row r="26" spans="1:18">
      <c r="A26" s="2211" t="s">
        <v>1488</v>
      </c>
      <c r="B26" s="2211"/>
      <c r="C26" s="2211"/>
      <c r="D26" s="2211"/>
      <c r="E26" s="2211"/>
      <c r="F26" s="2211"/>
      <c r="G26" s="2211"/>
      <c r="H26" s="2211"/>
      <c r="I26" s="2211"/>
      <c r="J26" s="2211"/>
      <c r="P26" s="912"/>
      <c r="Q26" s="884"/>
      <c r="R26" s="884"/>
    </row>
    <row r="27" spans="1:18">
      <c r="P27" s="884"/>
      <c r="Q27" s="884"/>
      <c r="R27" s="884"/>
    </row>
    <row r="28" spans="1:18">
      <c r="P28" s="884"/>
      <c r="Q28" s="884"/>
      <c r="R28" s="884"/>
    </row>
    <row r="29" spans="1:18">
      <c r="P29" s="884"/>
      <c r="Q29" s="884"/>
      <c r="R29" s="884"/>
    </row>
    <row r="30" spans="1:18">
      <c r="P30" s="884"/>
      <c r="Q30" s="884"/>
      <c r="R30" s="884"/>
    </row>
    <row r="31" spans="1:18">
      <c r="P31" s="884"/>
      <c r="Q31" s="884"/>
      <c r="R31" s="884"/>
    </row>
    <row r="32" spans="1:18">
      <c r="P32" s="884"/>
      <c r="Q32" s="884"/>
      <c r="R32" s="884"/>
    </row>
    <row r="33" spans="16:18">
      <c r="P33" s="884"/>
      <c r="Q33" s="884"/>
      <c r="R33" s="884"/>
    </row>
    <row r="34" spans="16:18">
      <c r="P34" s="884"/>
      <c r="Q34" s="884"/>
      <c r="R34" s="884"/>
    </row>
    <row r="35" spans="16:18">
      <c r="P35" s="884"/>
      <c r="Q35" s="884"/>
      <c r="R35" s="884"/>
    </row>
    <row r="50" spans="12:13">
      <c r="L50" s="1663"/>
      <c r="M50" s="1663"/>
    </row>
    <row r="51" spans="12:13">
      <c r="L51" s="1663"/>
      <c r="M51" s="1663"/>
    </row>
    <row r="52" spans="12:13">
      <c r="L52" s="1663"/>
      <c r="M52" s="1663"/>
    </row>
    <row r="53" spans="12:13">
      <c r="L53" s="1663"/>
      <c r="M53" s="1663"/>
    </row>
    <row r="54" spans="12:13">
      <c r="L54" s="1663"/>
      <c r="M54" s="1663"/>
    </row>
    <row r="55" spans="12:13">
      <c r="L55" s="1663"/>
      <c r="M55" s="1663"/>
    </row>
    <row r="56" spans="12:13">
      <c r="L56" s="1663"/>
      <c r="M56" s="1663"/>
    </row>
    <row r="57" spans="12:13">
      <c r="L57" s="1663"/>
      <c r="M57" s="1663"/>
    </row>
    <row r="58" spans="12:13">
      <c r="L58" s="1663"/>
      <c r="M58" s="1663"/>
    </row>
    <row r="59" spans="12:13">
      <c r="L59" s="1663"/>
      <c r="M59" s="1663"/>
    </row>
    <row r="60" spans="12:13">
      <c r="L60" s="1663"/>
      <c r="M60" s="1663"/>
    </row>
    <row r="61" spans="12:13">
      <c r="L61" s="1663"/>
      <c r="M61" s="1663"/>
    </row>
    <row r="62" spans="12:13">
      <c r="L62" s="1663"/>
      <c r="M62" s="1663"/>
    </row>
    <row r="63" spans="12:13">
      <c r="L63" s="1663"/>
      <c r="M63" s="1663"/>
    </row>
    <row r="64" spans="12:13">
      <c r="L64" s="1663"/>
      <c r="M64" s="1663"/>
    </row>
    <row r="65" spans="12:13">
      <c r="L65" s="1663"/>
      <c r="M65" s="1663"/>
    </row>
    <row r="66" spans="12:13">
      <c r="L66" s="1663"/>
      <c r="M66" s="1663"/>
    </row>
    <row r="67" spans="12:13">
      <c r="L67" s="1663"/>
      <c r="M67" s="1663"/>
    </row>
    <row r="68" spans="12:13">
      <c r="L68" s="1663"/>
      <c r="M68" s="1663"/>
    </row>
    <row r="69" spans="12:13">
      <c r="L69" s="1663"/>
      <c r="M69" s="1663"/>
    </row>
    <row r="70" spans="12:13">
      <c r="L70" s="1663"/>
      <c r="M70" s="1663"/>
    </row>
    <row r="71" spans="12:13">
      <c r="L71" s="1663"/>
      <c r="M71" s="1663"/>
    </row>
    <row r="72" spans="12:13">
      <c r="L72" s="1663"/>
      <c r="M72" s="1663"/>
    </row>
    <row r="73" spans="12:13">
      <c r="L73" s="1663"/>
      <c r="M73" s="1663"/>
    </row>
    <row r="74" spans="12:13">
      <c r="L74" s="1663"/>
      <c r="M74" s="1663"/>
    </row>
    <row r="75" spans="12:13">
      <c r="L75" s="1663"/>
      <c r="M75" s="1663"/>
    </row>
    <row r="76" spans="12:13">
      <c r="L76" s="1663"/>
      <c r="M76" s="1663"/>
    </row>
    <row r="77" spans="12:13">
      <c r="L77" s="1663"/>
      <c r="M77" s="1663"/>
    </row>
    <row r="78" spans="12:13">
      <c r="L78" s="1663"/>
      <c r="M78" s="1663"/>
    </row>
    <row r="79" spans="12:13">
      <c r="L79" s="1663"/>
      <c r="M79" s="1663"/>
    </row>
    <row r="80" spans="12:13">
      <c r="L80" s="1663"/>
      <c r="M80" s="1663"/>
    </row>
    <row r="81" spans="12:13">
      <c r="L81" s="1663"/>
      <c r="M81" s="1663"/>
    </row>
    <row r="82" spans="12:13">
      <c r="L82" s="1663"/>
      <c r="M82" s="1663"/>
    </row>
    <row r="83" spans="12:13">
      <c r="L83" s="1663"/>
      <c r="M83" s="1663"/>
    </row>
    <row r="84" spans="12:13">
      <c r="L84" s="1663"/>
      <c r="M84" s="1663"/>
    </row>
    <row r="85" spans="12:13">
      <c r="L85" s="1663"/>
      <c r="M85" s="1663"/>
    </row>
    <row r="86" spans="12:13">
      <c r="L86" s="1663"/>
      <c r="M86" s="1663"/>
    </row>
    <row r="87" spans="12:13">
      <c r="L87" s="1663"/>
      <c r="M87" s="1663"/>
    </row>
    <row r="88" spans="12:13">
      <c r="L88" s="1663"/>
      <c r="M88" s="1663"/>
    </row>
    <row r="89" spans="12:13">
      <c r="L89" s="1663"/>
      <c r="M89" s="1663"/>
    </row>
    <row r="90" spans="12:13">
      <c r="L90" s="1663"/>
      <c r="M90" s="1663"/>
    </row>
    <row r="91" spans="12:13">
      <c r="L91" s="1663"/>
      <c r="M91" s="1663"/>
    </row>
    <row r="92" spans="12:13">
      <c r="L92" s="1663"/>
      <c r="M92" s="1663"/>
    </row>
    <row r="93" spans="12:13">
      <c r="L93" s="1663"/>
      <c r="M93" s="1663"/>
    </row>
    <row r="94" spans="12:13">
      <c r="L94" s="1663"/>
      <c r="M94" s="1663"/>
    </row>
    <row r="95" spans="12:13">
      <c r="L95" s="1663"/>
      <c r="M95" s="1663"/>
    </row>
    <row r="96" spans="12:13">
      <c r="L96" s="1663"/>
      <c r="M96" s="1663"/>
    </row>
    <row r="97" spans="12:13">
      <c r="L97" s="1663"/>
      <c r="M97" s="1663"/>
    </row>
    <row r="98" spans="12:13">
      <c r="L98" s="1663"/>
      <c r="M98" s="1663"/>
    </row>
    <row r="99" spans="12:13">
      <c r="L99" s="1663"/>
      <c r="M99" s="1663"/>
    </row>
    <row r="100" spans="12:13">
      <c r="L100" s="1663"/>
      <c r="M100" s="1663"/>
    </row>
    <row r="101" spans="12:13">
      <c r="L101" s="1663"/>
      <c r="M101" s="1663"/>
    </row>
    <row r="102" spans="12:13">
      <c r="L102" s="1663"/>
      <c r="M102" s="1663"/>
    </row>
    <row r="103" spans="12:13">
      <c r="L103" s="1663"/>
      <c r="M103" s="1663"/>
    </row>
    <row r="104" spans="12:13">
      <c r="L104" s="1663"/>
      <c r="M104" s="1663"/>
    </row>
    <row r="105" spans="12:13">
      <c r="L105" s="1663"/>
      <c r="M105" s="1663"/>
    </row>
    <row r="106" spans="12:13">
      <c r="L106" s="1663"/>
      <c r="M106" s="1663"/>
    </row>
    <row r="107" spans="12:13">
      <c r="L107" s="1663"/>
      <c r="M107" s="1663"/>
    </row>
    <row r="108" spans="12:13">
      <c r="L108" s="1663"/>
      <c r="M108" s="1663"/>
    </row>
    <row r="109" spans="12:13">
      <c r="L109" s="1663"/>
      <c r="M109" s="1663"/>
    </row>
    <row r="110" spans="12:13">
      <c r="L110" s="1663"/>
      <c r="M110" s="1663"/>
    </row>
    <row r="111" spans="12:13">
      <c r="L111" s="1663"/>
      <c r="M111" s="1663"/>
    </row>
    <row r="112" spans="12:13">
      <c r="L112" s="1663"/>
      <c r="M112" s="1663"/>
    </row>
    <row r="113" spans="12:13">
      <c r="L113" s="1663"/>
      <c r="M113" s="1663"/>
    </row>
    <row r="114" spans="12:13">
      <c r="L114" s="1663"/>
      <c r="M114" s="1663"/>
    </row>
    <row r="115" spans="12:13">
      <c r="L115" s="1663"/>
      <c r="M115" s="1663"/>
    </row>
    <row r="116" spans="12:13">
      <c r="L116" s="1663"/>
      <c r="M116" s="1663"/>
    </row>
  </sheetData>
  <mergeCells count="14">
    <mergeCell ref="A23:J23"/>
    <mergeCell ref="A24:J24"/>
    <mergeCell ref="A25:J25"/>
    <mergeCell ref="A26:J26"/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39370078740157483" right="0.39370078740157483" top="0.98425196850393704" bottom="0.98425196850393704" header="0.31496062992125984" footer="0.31496062992125984"/>
  <pageSetup scale="76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workbookViewId="0">
      <selection activeCell="K1" sqref="K1"/>
    </sheetView>
  </sheetViews>
  <sheetFormatPr defaultColWidth="8.85546875" defaultRowHeight="15.75"/>
  <cols>
    <col min="1" max="1" width="36.42578125" style="884" customWidth="1"/>
    <col min="2" max="10" width="13.28515625" style="884" customWidth="1"/>
    <col min="11" max="256" width="8.85546875" style="884"/>
    <col min="257" max="257" width="26.28515625" style="884" customWidth="1"/>
    <col min="258" max="258" width="10.85546875" style="884" customWidth="1"/>
    <col min="259" max="259" width="10" style="884" customWidth="1"/>
    <col min="260" max="260" width="10.140625" style="884" customWidth="1"/>
    <col min="261" max="261" width="10.42578125" style="884" customWidth="1"/>
    <col min="262" max="262" width="9.140625" style="884" customWidth="1"/>
    <col min="263" max="263" width="9.85546875" style="884" customWidth="1"/>
    <col min="264" max="264" width="10.28515625" style="884" bestFit="1" customWidth="1"/>
    <col min="265" max="265" width="8.7109375" style="884" bestFit="1" customWidth="1"/>
    <col min="266" max="266" width="10.140625" style="884" bestFit="1" customWidth="1"/>
    <col min="267" max="512" width="8.85546875" style="884"/>
    <col min="513" max="513" width="26.28515625" style="884" customWidth="1"/>
    <col min="514" max="514" width="10.85546875" style="884" customWidth="1"/>
    <col min="515" max="515" width="10" style="884" customWidth="1"/>
    <col min="516" max="516" width="10.140625" style="884" customWidth="1"/>
    <col min="517" max="517" width="10.42578125" style="884" customWidth="1"/>
    <col min="518" max="518" width="9.140625" style="884" customWidth="1"/>
    <col min="519" max="519" width="9.85546875" style="884" customWidth="1"/>
    <col min="520" max="520" width="10.28515625" style="884" bestFit="1" customWidth="1"/>
    <col min="521" max="521" width="8.7109375" style="884" bestFit="1" customWidth="1"/>
    <col min="522" max="522" width="10.140625" style="884" bestFit="1" customWidth="1"/>
    <col min="523" max="768" width="8.85546875" style="884"/>
    <col min="769" max="769" width="26.28515625" style="884" customWidth="1"/>
    <col min="770" max="770" width="10.85546875" style="884" customWidth="1"/>
    <col min="771" max="771" width="10" style="884" customWidth="1"/>
    <col min="772" max="772" width="10.140625" style="884" customWidth="1"/>
    <col min="773" max="773" width="10.42578125" style="884" customWidth="1"/>
    <col min="774" max="774" width="9.140625" style="884" customWidth="1"/>
    <col min="775" max="775" width="9.85546875" style="884" customWidth="1"/>
    <col min="776" max="776" width="10.28515625" style="884" bestFit="1" customWidth="1"/>
    <col min="777" max="777" width="8.7109375" style="884" bestFit="1" customWidth="1"/>
    <col min="778" max="778" width="10.140625" style="884" bestFit="1" customWidth="1"/>
    <col min="779" max="1024" width="8.85546875" style="884"/>
    <col min="1025" max="1025" width="26.28515625" style="884" customWidth="1"/>
    <col min="1026" max="1026" width="10.85546875" style="884" customWidth="1"/>
    <col min="1027" max="1027" width="10" style="884" customWidth="1"/>
    <col min="1028" max="1028" width="10.140625" style="884" customWidth="1"/>
    <col min="1029" max="1029" width="10.42578125" style="884" customWidth="1"/>
    <col min="1030" max="1030" width="9.140625" style="884" customWidth="1"/>
    <col min="1031" max="1031" width="9.85546875" style="884" customWidth="1"/>
    <col min="1032" max="1032" width="10.28515625" style="884" bestFit="1" customWidth="1"/>
    <col min="1033" max="1033" width="8.7109375" style="884" bestFit="1" customWidth="1"/>
    <col min="1034" max="1034" width="10.140625" style="884" bestFit="1" customWidth="1"/>
    <col min="1035" max="1280" width="8.85546875" style="884"/>
    <col min="1281" max="1281" width="26.28515625" style="884" customWidth="1"/>
    <col min="1282" max="1282" width="10.85546875" style="884" customWidth="1"/>
    <col min="1283" max="1283" width="10" style="884" customWidth="1"/>
    <col min="1284" max="1284" width="10.140625" style="884" customWidth="1"/>
    <col min="1285" max="1285" width="10.42578125" style="884" customWidth="1"/>
    <col min="1286" max="1286" width="9.140625" style="884" customWidth="1"/>
    <col min="1287" max="1287" width="9.85546875" style="884" customWidth="1"/>
    <col min="1288" max="1288" width="10.28515625" style="884" bestFit="1" customWidth="1"/>
    <col min="1289" max="1289" width="8.7109375" style="884" bestFit="1" customWidth="1"/>
    <col min="1290" max="1290" width="10.140625" style="884" bestFit="1" customWidth="1"/>
    <col min="1291" max="1536" width="8.85546875" style="884"/>
    <col min="1537" max="1537" width="26.28515625" style="884" customWidth="1"/>
    <col min="1538" max="1538" width="10.85546875" style="884" customWidth="1"/>
    <col min="1539" max="1539" width="10" style="884" customWidth="1"/>
    <col min="1540" max="1540" width="10.140625" style="884" customWidth="1"/>
    <col min="1541" max="1541" width="10.42578125" style="884" customWidth="1"/>
    <col min="1542" max="1542" width="9.140625" style="884" customWidth="1"/>
    <col min="1543" max="1543" width="9.85546875" style="884" customWidth="1"/>
    <col min="1544" max="1544" width="10.28515625" style="884" bestFit="1" customWidth="1"/>
    <col min="1545" max="1545" width="8.7109375" style="884" bestFit="1" customWidth="1"/>
    <col min="1546" max="1546" width="10.140625" style="884" bestFit="1" customWidth="1"/>
    <col min="1547" max="1792" width="8.85546875" style="884"/>
    <col min="1793" max="1793" width="26.28515625" style="884" customWidth="1"/>
    <col min="1794" max="1794" width="10.85546875" style="884" customWidth="1"/>
    <col min="1795" max="1795" width="10" style="884" customWidth="1"/>
    <col min="1796" max="1796" width="10.140625" style="884" customWidth="1"/>
    <col min="1797" max="1797" width="10.42578125" style="884" customWidth="1"/>
    <col min="1798" max="1798" width="9.140625" style="884" customWidth="1"/>
    <col min="1799" max="1799" width="9.85546875" style="884" customWidth="1"/>
    <col min="1800" max="1800" width="10.28515625" style="884" bestFit="1" customWidth="1"/>
    <col min="1801" max="1801" width="8.7109375" style="884" bestFit="1" customWidth="1"/>
    <col min="1802" max="1802" width="10.140625" style="884" bestFit="1" customWidth="1"/>
    <col min="1803" max="2048" width="8.85546875" style="884"/>
    <col min="2049" max="2049" width="26.28515625" style="884" customWidth="1"/>
    <col min="2050" max="2050" width="10.85546875" style="884" customWidth="1"/>
    <col min="2051" max="2051" width="10" style="884" customWidth="1"/>
    <col min="2052" max="2052" width="10.140625" style="884" customWidth="1"/>
    <col min="2053" max="2053" width="10.42578125" style="884" customWidth="1"/>
    <col min="2054" max="2054" width="9.140625" style="884" customWidth="1"/>
    <col min="2055" max="2055" width="9.85546875" style="884" customWidth="1"/>
    <col min="2056" max="2056" width="10.28515625" style="884" bestFit="1" customWidth="1"/>
    <col min="2057" max="2057" width="8.7109375" style="884" bestFit="1" customWidth="1"/>
    <col min="2058" max="2058" width="10.140625" style="884" bestFit="1" customWidth="1"/>
    <col min="2059" max="2304" width="8.85546875" style="884"/>
    <col min="2305" max="2305" width="26.28515625" style="884" customWidth="1"/>
    <col min="2306" max="2306" width="10.85546875" style="884" customWidth="1"/>
    <col min="2307" max="2307" width="10" style="884" customWidth="1"/>
    <col min="2308" max="2308" width="10.140625" style="884" customWidth="1"/>
    <col min="2309" max="2309" width="10.42578125" style="884" customWidth="1"/>
    <col min="2310" max="2310" width="9.140625" style="884" customWidth="1"/>
    <col min="2311" max="2311" width="9.85546875" style="884" customWidth="1"/>
    <col min="2312" max="2312" width="10.28515625" style="884" bestFit="1" customWidth="1"/>
    <col min="2313" max="2313" width="8.7109375" style="884" bestFit="1" customWidth="1"/>
    <col min="2314" max="2314" width="10.140625" style="884" bestFit="1" customWidth="1"/>
    <col min="2315" max="2560" width="8.85546875" style="884"/>
    <col min="2561" max="2561" width="26.28515625" style="884" customWidth="1"/>
    <col min="2562" max="2562" width="10.85546875" style="884" customWidth="1"/>
    <col min="2563" max="2563" width="10" style="884" customWidth="1"/>
    <col min="2564" max="2564" width="10.140625" style="884" customWidth="1"/>
    <col min="2565" max="2565" width="10.42578125" style="884" customWidth="1"/>
    <col min="2566" max="2566" width="9.140625" style="884" customWidth="1"/>
    <col min="2567" max="2567" width="9.85546875" style="884" customWidth="1"/>
    <col min="2568" max="2568" width="10.28515625" style="884" bestFit="1" customWidth="1"/>
    <col min="2569" max="2569" width="8.7109375" style="884" bestFit="1" customWidth="1"/>
    <col min="2570" max="2570" width="10.140625" style="884" bestFit="1" customWidth="1"/>
    <col min="2571" max="2816" width="8.85546875" style="884"/>
    <col min="2817" max="2817" width="26.28515625" style="884" customWidth="1"/>
    <col min="2818" max="2818" width="10.85546875" style="884" customWidth="1"/>
    <col min="2819" max="2819" width="10" style="884" customWidth="1"/>
    <col min="2820" max="2820" width="10.140625" style="884" customWidth="1"/>
    <col min="2821" max="2821" width="10.42578125" style="884" customWidth="1"/>
    <col min="2822" max="2822" width="9.140625" style="884" customWidth="1"/>
    <col min="2823" max="2823" width="9.85546875" style="884" customWidth="1"/>
    <col min="2824" max="2824" width="10.28515625" style="884" bestFit="1" customWidth="1"/>
    <col min="2825" max="2825" width="8.7109375" style="884" bestFit="1" customWidth="1"/>
    <col min="2826" max="2826" width="10.140625" style="884" bestFit="1" customWidth="1"/>
    <col min="2827" max="3072" width="8.85546875" style="884"/>
    <col min="3073" max="3073" width="26.28515625" style="884" customWidth="1"/>
    <col min="3074" max="3074" width="10.85546875" style="884" customWidth="1"/>
    <col min="3075" max="3075" width="10" style="884" customWidth="1"/>
    <col min="3076" max="3076" width="10.140625" style="884" customWidth="1"/>
    <col min="3077" max="3077" width="10.42578125" style="884" customWidth="1"/>
    <col min="3078" max="3078" width="9.140625" style="884" customWidth="1"/>
    <col min="3079" max="3079" width="9.85546875" style="884" customWidth="1"/>
    <col min="3080" max="3080" width="10.28515625" style="884" bestFit="1" customWidth="1"/>
    <col min="3081" max="3081" width="8.7109375" style="884" bestFit="1" customWidth="1"/>
    <col min="3082" max="3082" width="10.140625" style="884" bestFit="1" customWidth="1"/>
    <col min="3083" max="3328" width="8.85546875" style="884"/>
    <col min="3329" max="3329" width="26.28515625" style="884" customWidth="1"/>
    <col min="3330" max="3330" width="10.85546875" style="884" customWidth="1"/>
    <col min="3331" max="3331" width="10" style="884" customWidth="1"/>
    <col min="3332" max="3332" width="10.140625" style="884" customWidth="1"/>
    <col min="3333" max="3333" width="10.42578125" style="884" customWidth="1"/>
    <col min="3334" max="3334" width="9.140625" style="884" customWidth="1"/>
    <col min="3335" max="3335" width="9.85546875" style="884" customWidth="1"/>
    <col min="3336" max="3336" width="10.28515625" style="884" bestFit="1" customWidth="1"/>
    <col min="3337" max="3337" width="8.7109375" style="884" bestFit="1" customWidth="1"/>
    <col min="3338" max="3338" width="10.140625" style="884" bestFit="1" customWidth="1"/>
    <col min="3339" max="3584" width="8.85546875" style="884"/>
    <col min="3585" max="3585" width="26.28515625" style="884" customWidth="1"/>
    <col min="3586" max="3586" width="10.85546875" style="884" customWidth="1"/>
    <col min="3587" max="3587" width="10" style="884" customWidth="1"/>
    <col min="3588" max="3588" width="10.140625" style="884" customWidth="1"/>
    <col min="3589" max="3589" width="10.42578125" style="884" customWidth="1"/>
    <col min="3590" max="3590" width="9.140625" style="884" customWidth="1"/>
    <col min="3591" max="3591" width="9.85546875" style="884" customWidth="1"/>
    <col min="3592" max="3592" width="10.28515625" style="884" bestFit="1" customWidth="1"/>
    <col min="3593" max="3593" width="8.7109375" style="884" bestFit="1" customWidth="1"/>
    <col min="3594" max="3594" width="10.140625" style="884" bestFit="1" customWidth="1"/>
    <col min="3595" max="3840" width="8.85546875" style="884"/>
    <col min="3841" max="3841" width="26.28515625" style="884" customWidth="1"/>
    <col min="3842" max="3842" width="10.85546875" style="884" customWidth="1"/>
    <col min="3843" max="3843" width="10" style="884" customWidth="1"/>
    <col min="3844" max="3844" width="10.140625" style="884" customWidth="1"/>
    <col min="3845" max="3845" width="10.42578125" style="884" customWidth="1"/>
    <col min="3846" max="3846" width="9.140625" style="884" customWidth="1"/>
    <col min="3847" max="3847" width="9.85546875" style="884" customWidth="1"/>
    <col min="3848" max="3848" width="10.28515625" style="884" bestFit="1" customWidth="1"/>
    <col min="3849" max="3849" width="8.7109375" style="884" bestFit="1" customWidth="1"/>
    <col min="3850" max="3850" width="10.140625" style="884" bestFit="1" customWidth="1"/>
    <col min="3851" max="4096" width="8.85546875" style="884"/>
    <col min="4097" max="4097" width="26.28515625" style="884" customWidth="1"/>
    <col min="4098" max="4098" width="10.85546875" style="884" customWidth="1"/>
    <col min="4099" max="4099" width="10" style="884" customWidth="1"/>
    <col min="4100" max="4100" width="10.140625" style="884" customWidth="1"/>
    <col min="4101" max="4101" width="10.42578125" style="884" customWidth="1"/>
    <col min="4102" max="4102" width="9.140625" style="884" customWidth="1"/>
    <col min="4103" max="4103" width="9.85546875" style="884" customWidth="1"/>
    <col min="4104" max="4104" width="10.28515625" style="884" bestFit="1" customWidth="1"/>
    <col min="4105" max="4105" width="8.7109375" style="884" bestFit="1" customWidth="1"/>
    <col min="4106" max="4106" width="10.140625" style="884" bestFit="1" customWidth="1"/>
    <col min="4107" max="4352" width="8.85546875" style="884"/>
    <col min="4353" max="4353" width="26.28515625" style="884" customWidth="1"/>
    <col min="4354" max="4354" width="10.85546875" style="884" customWidth="1"/>
    <col min="4355" max="4355" width="10" style="884" customWidth="1"/>
    <col min="4356" max="4356" width="10.140625" style="884" customWidth="1"/>
    <col min="4357" max="4357" width="10.42578125" style="884" customWidth="1"/>
    <col min="4358" max="4358" width="9.140625" style="884" customWidth="1"/>
    <col min="4359" max="4359" width="9.85546875" style="884" customWidth="1"/>
    <col min="4360" max="4360" width="10.28515625" style="884" bestFit="1" customWidth="1"/>
    <col min="4361" max="4361" width="8.7109375" style="884" bestFit="1" customWidth="1"/>
    <col min="4362" max="4362" width="10.140625" style="884" bestFit="1" customWidth="1"/>
    <col min="4363" max="4608" width="8.85546875" style="884"/>
    <col min="4609" max="4609" width="26.28515625" style="884" customWidth="1"/>
    <col min="4610" max="4610" width="10.85546875" style="884" customWidth="1"/>
    <col min="4611" max="4611" width="10" style="884" customWidth="1"/>
    <col min="4612" max="4612" width="10.140625" style="884" customWidth="1"/>
    <col min="4613" max="4613" width="10.42578125" style="884" customWidth="1"/>
    <col min="4614" max="4614" width="9.140625" style="884" customWidth="1"/>
    <col min="4615" max="4615" width="9.85546875" style="884" customWidth="1"/>
    <col min="4616" max="4616" width="10.28515625" style="884" bestFit="1" customWidth="1"/>
    <col min="4617" max="4617" width="8.7109375" style="884" bestFit="1" customWidth="1"/>
    <col min="4618" max="4618" width="10.140625" style="884" bestFit="1" customWidth="1"/>
    <col min="4619" max="4864" width="8.85546875" style="884"/>
    <col min="4865" max="4865" width="26.28515625" style="884" customWidth="1"/>
    <col min="4866" max="4866" width="10.85546875" style="884" customWidth="1"/>
    <col min="4867" max="4867" width="10" style="884" customWidth="1"/>
    <col min="4868" max="4868" width="10.140625" style="884" customWidth="1"/>
    <col min="4869" max="4869" width="10.42578125" style="884" customWidth="1"/>
    <col min="4870" max="4870" width="9.140625" style="884" customWidth="1"/>
    <col min="4871" max="4871" width="9.85546875" style="884" customWidth="1"/>
    <col min="4872" max="4872" width="10.28515625" style="884" bestFit="1" customWidth="1"/>
    <col min="4873" max="4873" width="8.7109375" style="884" bestFit="1" customWidth="1"/>
    <col min="4874" max="4874" width="10.140625" style="884" bestFit="1" customWidth="1"/>
    <col min="4875" max="5120" width="8.85546875" style="884"/>
    <col min="5121" max="5121" width="26.28515625" style="884" customWidth="1"/>
    <col min="5122" max="5122" width="10.85546875" style="884" customWidth="1"/>
    <col min="5123" max="5123" width="10" style="884" customWidth="1"/>
    <col min="5124" max="5124" width="10.140625" style="884" customWidth="1"/>
    <col min="5125" max="5125" width="10.42578125" style="884" customWidth="1"/>
    <col min="5126" max="5126" width="9.140625" style="884" customWidth="1"/>
    <col min="5127" max="5127" width="9.85546875" style="884" customWidth="1"/>
    <col min="5128" max="5128" width="10.28515625" style="884" bestFit="1" customWidth="1"/>
    <col min="5129" max="5129" width="8.7109375" style="884" bestFit="1" customWidth="1"/>
    <col min="5130" max="5130" width="10.140625" style="884" bestFit="1" customWidth="1"/>
    <col min="5131" max="5376" width="8.85546875" style="884"/>
    <col min="5377" max="5377" width="26.28515625" style="884" customWidth="1"/>
    <col min="5378" max="5378" width="10.85546875" style="884" customWidth="1"/>
    <col min="5379" max="5379" width="10" style="884" customWidth="1"/>
    <col min="5380" max="5380" width="10.140625" style="884" customWidth="1"/>
    <col min="5381" max="5381" width="10.42578125" style="884" customWidth="1"/>
    <col min="5382" max="5382" width="9.140625" style="884" customWidth="1"/>
    <col min="5383" max="5383" width="9.85546875" style="884" customWidth="1"/>
    <col min="5384" max="5384" width="10.28515625" style="884" bestFit="1" customWidth="1"/>
    <col min="5385" max="5385" width="8.7109375" style="884" bestFit="1" customWidth="1"/>
    <col min="5386" max="5386" width="10.140625" style="884" bestFit="1" customWidth="1"/>
    <col min="5387" max="5632" width="8.85546875" style="884"/>
    <col min="5633" max="5633" width="26.28515625" style="884" customWidth="1"/>
    <col min="5634" max="5634" width="10.85546875" style="884" customWidth="1"/>
    <col min="5635" max="5635" width="10" style="884" customWidth="1"/>
    <col min="5636" max="5636" width="10.140625" style="884" customWidth="1"/>
    <col min="5637" max="5637" width="10.42578125" style="884" customWidth="1"/>
    <col min="5638" max="5638" width="9.140625" style="884" customWidth="1"/>
    <col min="5639" max="5639" width="9.85546875" style="884" customWidth="1"/>
    <col min="5640" max="5640" width="10.28515625" style="884" bestFit="1" customWidth="1"/>
    <col min="5641" max="5641" width="8.7109375" style="884" bestFit="1" customWidth="1"/>
    <col min="5642" max="5642" width="10.140625" style="884" bestFit="1" customWidth="1"/>
    <col min="5643" max="5888" width="8.85546875" style="884"/>
    <col min="5889" max="5889" width="26.28515625" style="884" customWidth="1"/>
    <col min="5890" max="5890" width="10.85546875" style="884" customWidth="1"/>
    <col min="5891" max="5891" width="10" style="884" customWidth="1"/>
    <col min="5892" max="5892" width="10.140625" style="884" customWidth="1"/>
    <col min="5893" max="5893" width="10.42578125" style="884" customWidth="1"/>
    <col min="5894" max="5894" width="9.140625" style="884" customWidth="1"/>
    <col min="5895" max="5895" width="9.85546875" style="884" customWidth="1"/>
    <col min="5896" max="5896" width="10.28515625" style="884" bestFit="1" customWidth="1"/>
    <col min="5897" max="5897" width="8.7109375" style="884" bestFit="1" customWidth="1"/>
    <col min="5898" max="5898" width="10.140625" style="884" bestFit="1" customWidth="1"/>
    <col min="5899" max="6144" width="8.85546875" style="884"/>
    <col min="6145" max="6145" width="26.28515625" style="884" customWidth="1"/>
    <col min="6146" max="6146" width="10.85546875" style="884" customWidth="1"/>
    <col min="6147" max="6147" width="10" style="884" customWidth="1"/>
    <col min="6148" max="6148" width="10.140625" style="884" customWidth="1"/>
    <col min="6149" max="6149" width="10.42578125" style="884" customWidth="1"/>
    <col min="6150" max="6150" width="9.140625" style="884" customWidth="1"/>
    <col min="6151" max="6151" width="9.85546875" style="884" customWidth="1"/>
    <col min="6152" max="6152" width="10.28515625" style="884" bestFit="1" customWidth="1"/>
    <col min="6153" max="6153" width="8.7109375" style="884" bestFit="1" customWidth="1"/>
    <col min="6154" max="6154" width="10.140625" style="884" bestFit="1" customWidth="1"/>
    <col min="6155" max="6400" width="8.85546875" style="884"/>
    <col min="6401" max="6401" width="26.28515625" style="884" customWidth="1"/>
    <col min="6402" max="6402" width="10.85546875" style="884" customWidth="1"/>
    <col min="6403" max="6403" width="10" style="884" customWidth="1"/>
    <col min="6404" max="6404" width="10.140625" style="884" customWidth="1"/>
    <col min="6405" max="6405" width="10.42578125" style="884" customWidth="1"/>
    <col min="6406" max="6406" width="9.140625" style="884" customWidth="1"/>
    <col min="6407" max="6407" width="9.85546875" style="884" customWidth="1"/>
    <col min="6408" max="6408" width="10.28515625" style="884" bestFit="1" customWidth="1"/>
    <col min="6409" max="6409" width="8.7109375" style="884" bestFit="1" customWidth="1"/>
    <col min="6410" max="6410" width="10.140625" style="884" bestFit="1" customWidth="1"/>
    <col min="6411" max="6656" width="8.85546875" style="884"/>
    <col min="6657" max="6657" width="26.28515625" style="884" customWidth="1"/>
    <col min="6658" max="6658" width="10.85546875" style="884" customWidth="1"/>
    <col min="6659" max="6659" width="10" style="884" customWidth="1"/>
    <col min="6660" max="6660" width="10.140625" style="884" customWidth="1"/>
    <col min="6661" max="6661" width="10.42578125" style="884" customWidth="1"/>
    <col min="6662" max="6662" width="9.140625" style="884" customWidth="1"/>
    <col min="6663" max="6663" width="9.85546875" style="884" customWidth="1"/>
    <col min="6664" max="6664" width="10.28515625" style="884" bestFit="1" customWidth="1"/>
    <col min="6665" max="6665" width="8.7109375" style="884" bestFit="1" customWidth="1"/>
    <col min="6666" max="6666" width="10.140625" style="884" bestFit="1" customWidth="1"/>
    <col min="6667" max="6912" width="8.85546875" style="884"/>
    <col min="6913" max="6913" width="26.28515625" style="884" customWidth="1"/>
    <col min="6914" max="6914" width="10.85546875" style="884" customWidth="1"/>
    <col min="6915" max="6915" width="10" style="884" customWidth="1"/>
    <col min="6916" max="6916" width="10.140625" style="884" customWidth="1"/>
    <col min="6917" max="6917" width="10.42578125" style="884" customWidth="1"/>
    <col min="6918" max="6918" width="9.140625" style="884" customWidth="1"/>
    <col min="6919" max="6919" width="9.85546875" style="884" customWidth="1"/>
    <col min="6920" max="6920" width="10.28515625" style="884" bestFit="1" customWidth="1"/>
    <col min="6921" max="6921" width="8.7109375" style="884" bestFit="1" customWidth="1"/>
    <col min="6922" max="6922" width="10.140625" style="884" bestFit="1" customWidth="1"/>
    <col min="6923" max="7168" width="8.85546875" style="884"/>
    <col min="7169" max="7169" width="26.28515625" style="884" customWidth="1"/>
    <col min="7170" max="7170" width="10.85546875" style="884" customWidth="1"/>
    <col min="7171" max="7171" width="10" style="884" customWidth="1"/>
    <col min="7172" max="7172" width="10.140625" style="884" customWidth="1"/>
    <col min="7173" max="7173" width="10.42578125" style="884" customWidth="1"/>
    <col min="7174" max="7174" width="9.140625" style="884" customWidth="1"/>
    <col min="7175" max="7175" width="9.85546875" style="884" customWidth="1"/>
    <col min="7176" max="7176" width="10.28515625" style="884" bestFit="1" customWidth="1"/>
    <col min="7177" max="7177" width="8.7109375" style="884" bestFit="1" customWidth="1"/>
    <col min="7178" max="7178" width="10.140625" style="884" bestFit="1" customWidth="1"/>
    <col min="7179" max="7424" width="8.85546875" style="884"/>
    <col min="7425" max="7425" width="26.28515625" style="884" customWidth="1"/>
    <col min="7426" max="7426" width="10.85546875" style="884" customWidth="1"/>
    <col min="7427" max="7427" width="10" style="884" customWidth="1"/>
    <col min="7428" max="7428" width="10.140625" style="884" customWidth="1"/>
    <col min="7429" max="7429" width="10.42578125" style="884" customWidth="1"/>
    <col min="7430" max="7430" width="9.140625" style="884" customWidth="1"/>
    <col min="7431" max="7431" width="9.85546875" style="884" customWidth="1"/>
    <col min="7432" max="7432" width="10.28515625" style="884" bestFit="1" customWidth="1"/>
    <col min="7433" max="7433" width="8.7109375" style="884" bestFit="1" customWidth="1"/>
    <col min="7434" max="7434" width="10.140625" style="884" bestFit="1" customWidth="1"/>
    <col min="7435" max="7680" width="8.85546875" style="884"/>
    <col min="7681" max="7681" width="26.28515625" style="884" customWidth="1"/>
    <col min="7682" max="7682" width="10.85546875" style="884" customWidth="1"/>
    <col min="7683" max="7683" width="10" style="884" customWidth="1"/>
    <col min="7684" max="7684" width="10.140625" style="884" customWidth="1"/>
    <col min="7685" max="7685" width="10.42578125" style="884" customWidth="1"/>
    <col min="7686" max="7686" width="9.140625" style="884" customWidth="1"/>
    <col min="7687" max="7687" width="9.85546875" style="884" customWidth="1"/>
    <col min="7688" max="7688" width="10.28515625" style="884" bestFit="1" customWidth="1"/>
    <col min="7689" max="7689" width="8.7109375" style="884" bestFit="1" customWidth="1"/>
    <col min="7690" max="7690" width="10.140625" style="884" bestFit="1" customWidth="1"/>
    <col min="7691" max="7936" width="8.85546875" style="884"/>
    <col min="7937" max="7937" width="26.28515625" style="884" customWidth="1"/>
    <col min="7938" max="7938" width="10.85546875" style="884" customWidth="1"/>
    <col min="7939" max="7939" width="10" style="884" customWidth="1"/>
    <col min="7940" max="7940" width="10.140625" style="884" customWidth="1"/>
    <col min="7941" max="7941" width="10.42578125" style="884" customWidth="1"/>
    <col min="7942" max="7942" width="9.140625" style="884" customWidth="1"/>
    <col min="7943" max="7943" width="9.85546875" style="884" customWidth="1"/>
    <col min="7944" max="7944" width="10.28515625" style="884" bestFit="1" customWidth="1"/>
    <col min="7945" max="7945" width="8.7109375" style="884" bestFit="1" customWidth="1"/>
    <col min="7946" max="7946" width="10.140625" style="884" bestFit="1" customWidth="1"/>
    <col min="7947" max="8192" width="8.85546875" style="884"/>
    <col min="8193" max="8193" width="26.28515625" style="884" customWidth="1"/>
    <col min="8194" max="8194" width="10.85546875" style="884" customWidth="1"/>
    <col min="8195" max="8195" width="10" style="884" customWidth="1"/>
    <col min="8196" max="8196" width="10.140625" style="884" customWidth="1"/>
    <col min="8197" max="8197" width="10.42578125" style="884" customWidth="1"/>
    <col min="8198" max="8198" width="9.140625" style="884" customWidth="1"/>
    <col min="8199" max="8199" width="9.85546875" style="884" customWidth="1"/>
    <col min="8200" max="8200" width="10.28515625" style="884" bestFit="1" customWidth="1"/>
    <col min="8201" max="8201" width="8.7109375" style="884" bestFit="1" customWidth="1"/>
    <col min="8202" max="8202" width="10.140625" style="884" bestFit="1" customWidth="1"/>
    <col min="8203" max="8448" width="8.85546875" style="884"/>
    <col min="8449" max="8449" width="26.28515625" style="884" customWidth="1"/>
    <col min="8450" max="8450" width="10.85546875" style="884" customWidth="1"/>
    <col min="8451" max="8451" width="10" style="884" customWidth="1"/>
    <col min="8452" max="8452" width="10.140625" style="884" customWidth="1"/>
    <col min="8453" max="8453" width="10.42578125" style="884" customWidth="1"/>
    <col min="8454" max="8454" width="9.140625" style="884" customWidth="1"/>
    <col min="8455" max="8455" width="9.85546875" style="884" customWidth="1"/>
    <col min="8456" max="8456" width="10.28515625" style="884" bestFit="1" customWidth="1"/>
    <col min="8457" max="8457" width="8.7109375" style="884" bestFit="1" customWidth="1"/>
    <col min="8458" max="8458" width="10.140625" style="884" bestFit="1" customWidth="1"/>
    <col min="8459" max="8704" width="8.85546875" style="884"/>
    <col min="8705" max="8705" width="26.28515625" style="884" customWidth="1"/>
    <col min="8706" max="8706" width="10.85546875" style="884" customWidth="1"/>
    <col min="8707" max="8707" width="10" style="884" customWidth="1"/>
    <col min="8708" max="8708" width="10.140625" style="884" customWidth="1"/>
    <col min="8709" max="8709" width="10.42578125" style="884" customWidth="1"/>
    <col min="8710" max="8710" width="9.140625" style="884" customWidth="1"/>
    <col min="8711" max="8711" width="9.85546875" style="884" customWidth="1"/>
    <col min="8712" max="8712" width="10.28515625" style="884" bestFit="1" customWidth="1"/>
    <col min="8713" max="8713" width="8.7109375" style="884" bestFit="1" customWidth="1"/>
    <col min="8714" max="8714" width="10.140625" style="884" bestFit="1" customWidth="1"/>
    <col min="8715" max="8960" width="8.85546875" style="884"/>
    <col min="8961" max="8961" width="26.28515625" style="884" customWidth="1"/>
    <col min="8962" max="8962" width="10.85546875" style="884" customWidth="1"/>
    <col min="8963" max="8963" width="10" style="884" customWidth="1"/>
    <col min="8964" max="8964" width="10.140625" style="884" customWidth="1"/>
    <col min="8965" max="8965" width="10.42578125" style="884" customWidth="1"/>
    <col min="8966" max="8966" width="9.140625" style="884" customWidth="1"/>
    <col min="8967" max="8967" width="9.85546875" style="884" customWidth="1"/>
    <col min="8968" max="8968" width="10.28515625" style="884" bestFit="1" customWidth="1"/>
    <col min="8969" max="8969" width="8.7109375" style="884" bestFit="1" customWidth="1"/>
    <col min="8970" max="8970" width="10.140625" style="884" bestFit="1" customWidth="1"/>
    <col min="8971" max="9216" width="8.85546875" style="884"/>
    <col min="9217" max="9217" width="26.28515625" style="884" customWidth="1"/>
    <col min="9218" max="9218" width="10.85546875" style="884" customWidth="1"/>
    <col min="9219" max="9219" width="10" style="884" customWidth="1"/>
    <col min="9220" max="9220" width="10.140625" style="884" customWidth="1"/>
    <col min="9221" max="9221" width="10.42578125" style="884" customWidth="1"/>
    <col min="9222" max="9222" width="9.140625" style="884" customWidth="1"/>
    <col min="9223" max="9223" width="9.85546875" style="884" customWidth="1"/>
    <col min="9224" max="9224" width="10.28515625" style="884" bestFit="1" customWidth="1"/>
    <col min="9225" max="9225" width="8.7109375" style="884" bestFit="1" customWidth="1"/>
    <col min="9226" max="9226" width="10.140625" style="884" bestFit="1" customWidth="1"/>
    <col min="9227" max="9472" width="8.85546875" style="884"/>
    <col min="9473" max="9473" width="26.28515625" style="884" customWidth="1"/>
    <col min="9474" max="9474" width="10.85546875" style="884" customWidth="1"/>
    <col min="9475" max="9475" width="10" style="884" customWidth="1"/>
    <col min="9476" max="9476" width="10.140625" style="884" customWidth="1"/>
    <col min="9477" max="9477" width="10.42578125" style="884" customWidth="1"/>
    <col min="9478" max="9478" width="9.140625" style="884" customWidth="1"/>
    <col min="9479" max="9479" width="9.85546875" style="884" customWidth="1"/>
    <col min="9480" max="9480" width="10.28515625" style="884" bestFit="1" customWidth="1"/>
    <col min="9481" max="9481" width="8.7109375" style="884" bestFit="1" customWidth="1"/>
    <col min="9482" max="9482" width="10.140625" style="884" bestFit="1" customWidth="1"/>
    <col min="9483" max="9728" width="8.85546875" style="884"/>
    <col min="9729" max="9729" width="26.28515625" style="884" customWidth="1"/>
    <col min="9730" max="9730" width="10.85546875" style="884" customWidth="1"/>
    <col min="9731" max="9731" width="10" style="884" customWidth="1"/>
    <col min="9732" max="9732" width="10.140625" style="884" customWidth="1"/>
    <col min="9733" max="9733" width="10.42578125" style="884" customWidth="1"/>
    <col min="9734" max="9734" width="9.140625" style="884" customWidth="1"/>
    <col min="9735" max="9735" width="9.85546875" style="884" customWidth="1"/>
    <col min="9736" max="9736" width="10.28515625" style="884" bestFit="1" customWidth="1"/>
    <col min="9737" max="9737" width="8.7109375" style="884" bestFit="1" customWidth="1"/>
    <col min="9738" max="9738" width="10.140625" style="884" bestFit="1" customWidth="1"/>
    <col min="9739" max="9984" width="8.85546875" style="884"/>
    <col min="9985" max="9985" width="26.28515625" style="884" customWidth="1"/>
    <col min="9986" max="9986" width="10.85546875" style="884" customWidth="1"/>
    <col min="9987" max="9987" width="10" style="884" customWidth="1"/>
    <col min="9988" max="9988" width="10.140625" style="884" customWidth="1"/>
    <col min="9989" max="9989" width="10.42578125" style="884" customWidth="1"/>
    <col min="9990" max="9990" width="9.140625" style="884" customWidth="1"/>
    <col min="9991" max="9991" width="9.85546875" style="884" customWidth="1"/>
    <col min="9992" max="9992" width="10.28515625" style="884" bestFit="1" customWidth="1"/>
    <col min="9993" max="9993" width="8.7109375" style="884" bestFit="1" customWidth="1"/>
    <col min="9994" max="9994" width="10.140625" style="884" bestFit="1" customWidth="1"/>
    <col min="9995" max="10240" width="8.85546875" style="884"/>
    <col min="10241" max="10241" width="26.28515625" style="884" customWidth="1"/>
    <col min="10242" max="10242" width="10.85546875" style="884" customWidth="1"/>
    <col min="10243" max="10243" width="10" style="884" customWidth="1"/>
    <col min="10244" max="10244" width="10.140625" style="884" customWidth="1"/>
    <col min="10245" max="10245" width="10.42578125" style="884" customWidth="1"/>
    <col min="10246" max="10246" width="9.140625" style="884" customWidth="1"/>
    <col min="10247" max="10247" width="9.85546875" style="884" customWidth="1"/>
    <col min="10248" max="10248" width="10.28515625" style="884" bestFit="1" customWidth="1"/>
    <col min="10249" max="10249" width="8.7109375" style="884" bestFit="1" customWidth="1"/>
    <col min="10250" max="10250" width="10.140625" style="884" bestFit="1" customWidth="1"/>
    <col min="10251" max="10496" width="8.85546875" style="884"/>
    <col min="10497" max="10497" width="26.28515625" style="884" customWidth="1"/>
    <col min="10498" max="10498" width="10.85546875" style="884" customWidth="1"/>
    <col min="10499" max="10499" width="10" style="884" customWidth="1"/>
    <col min="10500" max="10500" width="10.140625" style="884" customWidth="1"/>
    <col min="10501" max="10501" width="10.42578125" style="884" customWidth="1"/>
    <col min="10502" max="10502" width="9.140625" style="884" customWidth="1"/>
    <col min="10503" max="10503" width="9.85546875" style="884" customWidth="1"/>
    <col min="10504" max="10504" width="10.28515625" style="884" bestFit="1" customWidth="1"/>
    <col min="10505" max="10505" width="8.7109375" style="884" bestFit="1" customWidth="1"/>
    <col min="10506" max="10506" width="10.140625" style="884" bestFit="1" customWidth="1"/>
    <col min="10507" max="10752" width="8.85546875" style="884"/>
    <col min="10753" max="10753" width="26.28515625" style="884" customWidth="1"/>
    <col min="10754" max="10754" width="10.85546875" style="884" customWidth="1"/>
    <col min="10755" max="10755" width="10" style="884" customWidth="1"/>
    <col min="10756" max="10756" width="10.140625" style="884" customWidth="1"/>
    <col min="10757" max="10757" width="10.42578125" style="884" customWidth="1"/>
    <col min="10758" max="10758" width="9.140625" style="884" customWidth="1"/>
    <col min="10759" max="10759" width="9.85546875" style="884" customWidth="1"/>
    <col min="10760" max="10760" width="10.28515625" style="884" bestFit="1" customWidth="1"/>
    <col min="10761" max="10761" width="8.7109375" style="884" bestFit="1" customWidth="1"/>
    <col min="10762" max="10762" width="10.140625" style="884" bestFit="1" customWidth="1"/>
    <col min="10763" max="11008" width="8.85546875" style="884"/>
    <col min="11009" max="11009" width="26.28515625" style="884" customWidth="1"/>
    <col min="11010" max="11010" width="10.85546875" style="884" customWidth="1"/>
    <col min="11011" max="11011" width="10" style="884" customWidth="1"/>
    <col min="11012" max="11012" width="10.140625" style="884" customWidth="1"/>
    <col min="11013" max="11013" width="10.42578125" style="884" customWidth="1"/>
    <col min="11014" max="11014" width="9.140625" style="884" customWidth="1"/>
    <col min="11015" max="11015" width="9.85546875" style="884" customWidth="1"/>
    <col min="11016" max="11016" width="10.28515625" style="884" bestFit="1" customWidth="1"/>
    <col min="11017" max="11017" width="8.7109375" style="884" bestFit="1" customWidth="1"/>
    <col min="11018" max="11018" width="10.140625" style="884" bestFit="1" customWidth="1"/>
    <col min="11019" max="11264" width="8.85546875" style="884"/>
    <col min="11265" max="11265" width="26.28515625" style="884" customWidth="1"/>
    <col min="11266" max="11266" width="10.85546875" style="884" customWidth="1"/>
    <col min="11267" max="11267" width="10" style="884" customWidth="1"/>
    <col min="11268" max="11268" width="10.140625" style="884" customWidth="1"/>
    <col min="11269" max="11269" width="10.42578125" style="884" customWidth="1"/>
    <col min="11270" max="11270" width="9.140625" style="884" customWidth="1"/>
    <col min="11271" max="11271" width="9.85546875" style="884" customWidth="1"/>
    <col min="11272" max="11272" width="10.28515625" style="884" bestFit="1" customWidth="1"/>
    <col min="11273" max="11273" width="8.7109375" style="884" bestFit="1" customWidth="1"/>
    <col min="11274" max="11274" width="10.140625" style="884" bestFit="1" customWidth="1"/>
    <col min="11275" max="11520" width="8.85546875" style="884"/>
    <col min="11521" max="11521" width="26.28515625" style="884" customWidth="1"/>
    <col min="11522" max="11522" width="10.85546875" style="884" customWidth="1"/>
    <col min="11523" max="11523" width="10" style="884" customWidth="1"/>
    <col min="11524" max="11524" width="10.140625" style="884" customWidth="1"/>
    <col min="11525" max="11525" width="10.42578125" style="884" customWidth="1"/>
    <col min="11526" max="11526" width="9.140625" style="884" customWidth="1"/>
    <col min="11527" max="11527" width="9.85546875" style="884" customWidth="1"/>
    <col min="11528" max="11528" width="10.28515625" style="884" bestFit="1" customWidth="1"/>
    <col min="11529" max="11529" width="8.7109375" style="884" bestFit="1" customWidth="1"/>
    <col min="11530" max="11530" width="10.140625" style="884" bestFit="1" customWidth="1"/>
    <col min="11531" max="11776" width="8.85546875" style="884"/>
    <col min="11777" max="11777" width="26.28515625" style="884" customWidth="1"/>
    <col min="11778" max="11778" width="10.85546875" style="884" customWidth="1"/>
    <col min="11779" max="11779" width="10" style="884" customWidth="1"/>
    <col min="11780" max="11780" width="10.140625" style="884" customWidth="1"/>
    <col min="11781" max="11781" width="10.42578125" style="884" customWidth="1"/>
    <col min="11782" max="11782" width="9.140625" style="884" customWidth="1"/>
    <col min="11783" max="11783" width="9.85546875" style="884" customWidth="1"/>
    <col min="11784" max="11784" width="10.28515625" style="884" bestFit="1" customWidth="1"/>
    <col min="11785" max="11785" width="8.7109375" style="884" bestFit="1" customWidth="1"/>
    <col min="11786" max="11786" width="10.140625" style="884" bestFit="1" customWidth="1"/>
    <col min="11787" max="12032" width="8.85546875" style="884"/>
    <col min="12033" max="12033" width="26.28515625" style="884" customWidth="1"/>
    <col min="12034" max="12034" width="10.85546875" style="884" customWidth="1"/>
    <col min="12035" max="12035" width="10" style="884" customWidth="1"/>
    <col min="12036" max="12036" width="10.140625" style="884" customWidth="1"/>
    <col min="12037" max="12037" width="10.42578125" style="884" customWidth="1"/>
    <col min="12038" max="12038" width="9.140625" style="884" customWidth="1"/>
    <col min="12039" max="12039" width="9.85546875" style="884" customWidth="1"/>
    <col min="12040" max="12040" width="10.28515625" style="884" bestFit="1" customWidth="1"/>
    <col min="12041" max="12041" width="8.7109375" style="884" bestFit="1" customWidth="1"/>
    <col min="12042" max="12042" width="10.140625" style="884" bestFit="1" customWidth="1"/>
    <col min="12043" max="12288" width="8.85546875" style="884"/>
    <col min="12289" max="12289" width="26.28515625" style="884" customWidth="1"/>
    <col min="12290" max="12290" width="10.85546875" style="884" customWidth="1"/>
    <col min="12291" max="12291" width="10" style="884" customWidth="1"/>
    <col min="12292" max="12292" width="10.140625" style="884" customWidth="1"/>
    <col min="12293" max="12293" width="10.42578125" style="884" customWidth="1"/>
    <col min="12294" max="12294" width="9.140625" style="884" customWidth="1"/>
    <col min="12295" max="12295" width="9.85546875" style="884" customWidth="1"/>
    <col min="12296" max="12296" width="10.28515625" style="884" bestFit="1" customWidth="1"/>
    <col min="12297" max="12297" width="8.7109375" style="884" bestFit="1" customWidth="1"/>
    <col min="12298" max="12298" width="10.140625" style="884" bestFit="1" customWidth="1"/>
    <col min="12299" max="12544" width="8.85546875" style="884"/>
    <col min="12545" max="12545" width="26.28515625" style="884" customWidth="1"/>
    <col min="12546" max="12546" width="10.85546875" style="884" customWidth="1"/>
    <col min="12547" max="12547" width="10" style="884" customWidth="1"/>
    <col min="12548" max="12548" width="10.140625" style="884" customWidth="1"/>
    <col min="12549" max="12549" width="10.42578125" style="884" customWidth="1"/>
    <col min="12550" max="12550" width="9.140625" style="884" customWidth="1"/>
    <col min="12551" max="12551" width="9.85546875" style="884" customWidth="1"/>
    <col min="12552" max="12552" width="10.28515625" style="884" bestFit="1" customWidth="1"/>
    <col min="12553" max="12553" width="8.7109375" style="884" bestFit="1" customWidth="1"/>
    <col min="12554" max="12554" width="10.140625" style="884" bestFit="1" customWidth="1"/>
    <col min="12555" max="12800" width="8.85546875" style="884"/>
    <col min="12801" max="12801" width="26.28515625" style="884" customWidth="1"/>
    <col min="12802" max="12802" width="10.85546875" style="884" customWidth="1"/>
    <col min="12803" max="12803" width="10" style="884" customWidth="1"/>
    <col min="12804" max="12804" width="10.140625" style="884" customWidth="1"/>
    <col min="12805" max="12805" width="10.42578125" style="884" customWidth="1"/>
    <col min="12806" max="12806" width="9.140625" style="884" customWidth="1"/>
    <col min="12807" max="12807" width="9.85546875" style="884" customWidth="1"/>
    <col min="12808" max="12808" width="10.28515625" style="884" bestFit="1" customWidth="1"/>
    <col min="12809" max="12809" width="8.7109375" style="884" bestFit="1" customWidth="1"/>
    <col min="12810" max="12810" width="10.140625" style="884" bestFit="1" customWidth="1"/>
    <col min="12811" max="13056" width="8.85546875" style="884"/>
    <col min="13057" max="13057" width="26.28515625" style="884" customWidth="1"/>
    <col min="13058" max="13058" width="10.85546875" style="884" customWidth="1"/>
    <col min="13059" max="13059" width="10" style="884" customWidth="1"/>
    <col min="13060" max="13060" width="10.140625" style="884" customWidth="1"/>
    <col min="13061" max="13061" width="10.42578125" style="884" customWidth="1"/>
    <col min="13062" max="13062" width="9.140625" style="884" customWidth="1"/>
    <col min="13063" max="13063" width="9.85546875" style="884" customWidth="1"/>
    <col min="13064" max="13064" width="10.28515625" style="884" bestFit="1" customWidth="1"/>
    <col min="13065" max="13065" width="8.7109375" style="884" bestFit="1" customWidth="1"/>
    <col min="13066" max="13066" width="10.140625" style="884" bestFit="1" customWidth="1"/>
    <col min="13067" max="13312" width="8.85546875" style="884"/>
    <col min="13313" max="13313" width="26.28515625" style="884" customWidth="1"/>
    <col min="13314" max="13314" width="10.85546875" style="884" customWidth="1"/>
    <col min="13315" max="13315" width="10" style="884" customWidth="1"/>
    <col min="13316" max="13316" width="10.140625" style="884" customWidth="1"/>
    <col min="13317" max="13317" width="10.42578125" style="884" customWidth="1"/>
    <col min="13318" max="13318" width="9.140625" style="884" customWidth="1"/>
    <col min="13319" max="13319" width="9.85546875" style="884" customWidth="1"/>
    <col min="13320" max="13320" width="10.28515625" style="884" bestFit="1" customWidth="1"/>
    <col min="13321" max="13321" width="8.7109375" style="884" bestFit="1" customWidth="1"/>
    <col min="13322" max="13322" width="10.140625" style="884" bestFit="1" customWidth="1"/>
    <col min="13323" max="13568" width="8.85546875" style="884"/>
    <col min="13569" max="13569" width="26.28515625" style="884" customWidth="1"/>
    <col min="13570" max="13570" width="10.85546875" style="884" customWidth="1"/>
    <col min="13571" max="13571" width="10" style="884" customWidth="1"/>
    <col min="13572" max="13572" width="10.140625" style="884" customWidth="1"/>
    <col min="13573" max="13573" width="10.42578125" style="884" customWidth="1"/>
    <col min="13574" max="13574" width="9.140625" style="884" customWidth="1"/>
    <col min="13575" max="13575" width="9.85546875" style="884" customWidth="1"/>
    <col min="13576" max="13576" width="10.28515625" style="884" bestFit="1" customWidth="1"/>
    <col min="13577" max="13577" width="8.7109375" style="884" bestFit="1" customWidth="1"/>
    <col min="13578" max="13578" width="10.140625" style="884" bestFit="1" customWidth="1"/>
    <col min="13579" max="13824" width="8.85546875" style="884"/>
    <col min="13825" max="13825" width="26.28515625" style="884" customWidth="1"/>
    <col min="13826" max="13826" width="10.85546875" style="884" customWidth="1"/>
    <col min="13827" max="13827" width="10" style="884" customWidth="1"/>
    <col min="13828" max="13828" width="10.140625" style="884" customWidth="1"/>
    <col min="13829" max="13829" width="10.42578125" style="884" customWidth="1"/>
    <col min="13830" max="13830" width="9.140625" style="884" customWidth="1"/>
    <col min="13831" max="13831" width="9.85546875" style="884" customWidth="1"/>
    <col min="13832" max="13832" width="10.28515625" style="884" bestFit="1" customWidth="1"/>
    <col min="13833" max="13833" width="8.7109375" style="884" bestFit="1" customWidth="1"/>
    <col min="13834" max="13834" width="10.140625" style="884" bestFit="1" customWidth="1"/>
    <col min="13835" max="14080" width="8.85546875" style="884"/>
    <col min="14081" max="14081" width="26.28515625" style="884" customWidth="1"/>
    <col min="14082" max="14082" width="10.85546875" style="884" customWidth="1"/>
    <col min="14083" max="14083" width="10" style="884" customWidth="1"/>
    <col min="14084" max="14084" width="10.140625" style="884" customWidth="1"/>
    <col min="14085" max="14085" width="10.42578125" style="884" customWidth="1"/>
    <col min="14086" max="14086" width="9.140625" style="884" customWidth="1"/>
    <col min="14087" max="14087" width="9.85546875" style="884" customWidth="1"/>
    <col min="14088" max="14088" width="10.28515625" style="884" bestFit="1" customWidth="1"/>
    <col min="14089" max="14089" width="8.7109375" style="884" bestFit="1" customWidth="1"/>
    <col min="14090" max="14090" width="10.140625" style="884" bestFit="1" customWidth="1"/>
    <col min="14091" max="14336" width="8.85546875" style="884"/>
    <col min="14337" max="14337" width="26.28515625" style="884" customWidth="1"/>
    <col min="14338" max="14338" width="10.85546875" style="884" customWidth="1"/>
    <col min="14339" max="14339" width="10" style="884" customWidth="1"/>
    <col min="14340" max="14340" width="10.140625" style="884" customWidth="1"/>
    <col min="14341" max="14341" width="10.42578125" style="884" customWidth="1"/>
    <col min="14342" max="14342" width="9.140625" style="884" customWidth="1"/>
    <col min="14343" max="14343" width="9.85546875" style="884" customWidth="1"/>
    <col min="14344" max="14344" width="10.28515625" style="884" bestFit="1" customWidth="1"/>
    <col min="14345" max="14345" width="8.7109375" style="884" bestFit="1" customWidth="1"/>
    <col min="14346" max="14346" width="10.140625" style="884" bestFit="1" customWidth="1"/>
    <col min="14347" max="14592" width="8.85546875" style="884"/>
    <col min="14593" max="14593" width="26.28515625" style="884" customWidth="1"/>
    <col min="14594" max="14594" width="10.85546875" style="884" customWidth="1"/>
    <col min="14595" max="14595" width="10" style="884" customWidth="1"/>
    <col min="14596" max="14596" width="10.140625" style="884" customWidth="1"/>
    <col min="14597" max="14597" width="10.42578125" style="884" customWidth="1"/>
    <col min="14598" max="14598" width="9.140625" style="884" customWidth="1"/>
    <col min="14599" max="14599" width="9.85546875" style="884" customWidth="1"/>
    <col min="14600" max="14600" width="10.28515625" style="884" bestFit="1" customWidth="1"/>
    <col min="14601" max="14601" width="8.7109375" style="884" bestFit="1" customWidth="1"/>
    <col min="14602" max="14602" width="10.140625" style="884" bestFit="1" customWidth="1"/>
    <col min="14603" max="14848" width="8.85546875" style="884"/>
    <col min="14849" max="14849" width="26.28515625" style="884" customWidth="1"/>
    <col min="14850" max="14850" width="10.85546875" style="884" customWidth="1"/>
    <col min="14851" max="14851" width="10" style="884" customWidth="1"/>
    <col min="14852" max="14852" width="10.140625" style="884" customWidth="1"/>
    <col min="14853" max="14853" width="10.42578125" style="884" customWidth="1"/>
    <col min="14854" max="14854" width="9.140625" style="884" customWidth="1"/>
    <col min="14855" max="14855" width="9.85546875" style="884" customWidth="1"/>
    <col min="14856" max="14856" width="10.28515625" style="884" bestFit="1" customWidth="1"/>
    <col min="14857" max="14857" width="8.7109375" style="884" bestFit="1" customWidth="1"/>
    <col min="14858" max="14858" width="10.140625" style="884" bestFit="1" customWidth="1"/>
    <col min="14859" max="15104" width="8.85546875" style="884"/>
    <col min="15105" max="15105" width="26.28515625" style="884" customWidth="1"/>
    <col min="15106" max="15106" width="10.85546875" style="884" customWidth="1"/>
    <col min="15107" max="15107" width="10" style="884" customWidth="1"/>
    <col min="15108" max="15108" width="10.140625" style="884" customWidth="1"/>
    <col min="15109" max="15109" width="10.42578125" style="884" customWidth="1"/>
    <col min="15110" max="15110" width="9.140625" style="884" customWidth="1"/>
    <col min="15111" max="15111" width="9.85546875" style="884" customWidth="1"/>
    <col min="15112" max="15112" width="10.28515625" style="884" bestFit="1" customWidth="1"/>
    <col min="15113" max="15113" width="8.7109375" style="884" bestFit="1" customWidth="1"/>
    <col min="15114" max="15114" width="10.140625" style="884" bestFit="1" customWidth="1"/>
    <col min="15115" max="15360" width="8.85546875" style="884"/>
    <col min="15361" max="15361" width="26.28515625" style="884" customWidth="1"/>
    <col min="15362" max="15362" width="10.85546875" style="884" customWidth="1"/>
    <col min="15363" max="15363" width="10" style="884" customWidth="1"/>
    <col min="15364" max="15364" width="10.140625" style="884" customWidth="1"/>
    <col min="15365" max="15365" width="10.42578125" style="884" customWidth="1"/>
    <col min="15366" max="15366" width="9.140625" style="884" customWidth="1"/>
    <col min="15367" max="15367" width="9.85546875" style="884" customWidth="1"/>
    <col min="15368" max="15368" width="10.28515625" style="884" bestFit="1" customWidth="1"/>
    <col min="15369" max="15369" width="8.7109375" style="884" bestFit="1" customWidth="1"/>
    <col min="15370" max="15370" width="10.140625" style="884" bestFit="1" customWidth="1"/>
    <col min="15371" max="15616" width="8.85546875" style="884"/>
    <col min="15617" max="15617" width="26.28515625" style="884" customWidth="1"/>
    <col min="15618" max="15618" width="10.85546875" style="884" customWidth="1"/>
    <col min="15619" max="15619" width="10" style="884" customWidth="1"/>
    <col min="15620" max="15620" width="10.140625" style="884" customWidth="1"/>
    <col min="15621" max="15621" width="10.42578125" style="884" customWidth="1"/>
    <col min="15622" max="15622" width="9.140625" style="884" customWidth="1"/>
    <col min="15623" max="15623" width="9.85546875" style="884" customWidth="1"/>
    <col min="15624" max="15624" width="10.28515625" style="884" bestFit="1" customWidth="1"/>
    <col min="15625" max="15625" width="8.7109375" style="884" bestFit="1" customWidth="1"/>
    <col min="15626" max="15626" width="10.140625" style="884" bestFit="1" customWidth="1"/>
    <col min="15627" max="15872" width="8.85546875" style="884"/>
    <col min="15873" max="15873" width="26.28515625" style="884" customWidth="1"/>
    <col min="15874" max="15874" width="10.85546875" style="884" customWidth="1"/>
    <col min="15875" max="15875" width="10" style="884" customWidth="1"/>
    <col min="15876" max="15876" width="10.140625" style="884" customWidth="1"/>
    <col min="15877" max="15877" width="10.42578125" style="884" customWidth="1"/>
    <col min="15878" max="15878" width="9.140625" style="884" customWidth="1"/>
    <col min="15879" max="15879" width="9.85546875" style="884" customWidth="1"/>
    <col min="15880" max="15880" width="10.28515625" style="884" bestFit="1" customWidth="1"/>
    <col min="15881" max="15881" width="8.7109375" style="884" bestFit="1" customWidth="1"/>
    <col min="15882" max="15882" width="10.140625" style="884" bestFit="1" customWidth="1"/>
    <col min="15883" max="16128" width="8.85546875" style="884"/>
    <col min="16129" max="16129" width="26.28515625" style="884" customWidth="1"/>
    <col min="16130" max="16130" width="10.85546875" style="884" customWidth="1"/>
    <col min="16131" max="16131" width="10" style="884" customWidth="1"/>
    <col min="16132" max="16132" width="10.140625" style="884" customWidth="1"/>
    <col min="16133" max="16133" width="10.42578125" style="884" customWidth="1"/>
    <col min="16134" max="16134" width="9.140625" style="884" customWidth="1"/>
    <col min="16135" max="16135" width="9.85546875" style="884" customWidth="1"/>
    <col min="16136" max="16136" width="10.28515625" style="884" bestFit="1" customWidth="1"/>
    <col min="16137" max="16137" width="8.7109375" style="884" bestFit="1" customWidth="1"/>
    <col min="16138" max="16138" width="10.140625" style="884" bestFit="1" customWidth="1"/>
    <col min="16139" max="16384" width="8.85546875" style="884"/>
  </cols>
  <sheetData>
    <row r="1" spans="1:13">
      <c r="A1" s="2216" t="s">
        <v>1489</v>
      </c>
      <c r="B1" s="2216"/>
      <c r="C1" s="2216"/>
      <c r="D1" s="2216"/>
      <c r="E1" s="2216"/>
      <c r="F1" s="2216"/>
      <c r="G1" s="2216"/>
      <c r="H1" s="2216"/>
      <c r="I1" s="2216"/>
      <c r="J1" s="2216"/>
    </row>
    <row r="2" spans="1:13">
      <c r="A2" s="2216" t="s">
        <v>1490</v>
      </c>
      <c r="B2" s="2216"/>
      <c r="C2" s="2216"/>
      <c r="D2" s="2216"/>
      <c r="E2" s="2216"/>
      <c r="F2" s="2216"/>
      <c r="G2" s="2216"/>
      <c r="H2" s="2216"/>
      <c r="I2" s="2216"/>
      <c r="J2" s="2216"/>
      <c r="K2" s="1664"/>
      <c r="L2" s="1664"/>
      <c r="M2" s="1664"/>
    </row>
    <row r="3" spans="1:13" ht="24" customHeight="1" thickBot="1">
      <c r="A3" s="2231" t="s">
        <v>1471</v>
      </c>
      <c r="B3" s="2231"/>
      <c r="C3" s="2231"/>
      <c r="D3" s="2231"/>
      <c r="E3" s="2231"/>
      <c r="F3" s="2231"/>
      <c r="G3" s="2231"/>
      <c r="H3" s="2231"/>
      <c r="I3" s="2231"/>
      <c r="J3" s="2231"/>
    </row>
    <row r="4" spans="1:13" ht="24.75" customHeight="1" thickTop="1">
      <c r="A4" s="2217" t="s">
        <v>692</v>
      </c>
      <c r="B4" s="2199" t="s">
        <v>4</v>
      </c>
      <c r="C4" s="2199"/>
      <c r="D4" s="2199"/>
      <c r="E4" s="2199" t="s">
        <v>33</v>
      </c>
      <c r="F4" s="2199"/>
      <c r="G4" s="2199"/>
      <c r="H4" s="2199" t="s">
        <v>110</v>
      </c>
      <c r="I4" s="2199"/>
      <c r="J4" s="2228"/>
    </row>
    <row r="5" spans="1:13" ht="31.5">
      <c r="A5" s="2219"/>
      <c r="B5" s="1630" t="s">
        <v>1491</v>
      </c>
      <c r="C5" s="1630" t="s">
        <v>1492</v>
      </c>
      <c r="D5" s="1630" t="s">
        <v>1493</v>
      </c>
      <c r="E5" s="1630" t="s">
        <v>1491</v>
      </c>
      <c r="F5" s="1630" t="s">
        <v>1492</v>
      </c>
      <c r="G5" s="1630" t="s">
        <v>1493</v>
      </c>
      <c r="H5" s="1630" t="s">
        <v>1491</v>
      </c>
      <c r="I5" s="1630" t="s">
        <v>1492</v>
      </c>
      <c r="J5" s="1665" t="s">
        <v>1493</v>
      </c>
    </row>
    <row r="6" spans="1:13" ht="24.75" customHeight="1">
      <c r="A6" s="1666" t="s">
        <v>1254</v>
      </c>
      <c r="B6" s="1197">
        <v>23146.06</v>
      </c>
      <c r="C6" s="1197">
        <v>11964.21</v>
      </c>
      <c r="D6" s="1639">
        <v>40.870529736170397</v>
      </c>
      <c r="E6" s="1197">
        <v>9716.32</v>
      </c>
      <c r="F6" s="1197">
        <v>3297.64</v>
      </c>
      <c r="G6" s="1639">
        <v>38.818233612867672</v>
      </c>
      <c r="H6" s="1187">
        <v>16147.76</v>
      </c>
      <c r="I6" s="1187">
        <v>4392.96</v>
      </c>
      <c r="J6" s="1667">
        <v>59.653401483404721</v>
      </c>
    </row>
    <row r="7" spans="1:13" ht="24.75" customHeight="1">
      <c r="A7" s="1666" t="s">
        <v>1255</v>
      </c>
      <c r="B7" s="1197">
        <v>5377.5</v>
      </c>
      <c r="C7" s="1197">
        <v>4269.1000000000004</v>
      </c>
      <c r="D7" s="1639">
        <v>14.583526910400693</v>
      </c>
      <c r="E7" s="1197">
        <v>2223.5300000000002</v>
      </c>
      <c r="F7" s="1197">
        <v>448.85</v>
      </c>
      <c r="G7" s="1639">
        <v>5.2836465342292236</v>
      </c>
      <c r="H7" s="1187">
        <v>2224.29</v>
      </c>
      <c r="I7" s="1187">
        <v>404.38</v>
      </c>
      <c r="J7" s="1667">
        <v>5.4912046756308275</v>
      </c>
    </row>
    <row r="8" spans="1:13" ht="24.75" customHeight="1">
      <c r="A8" s="1666" t="s">
        <v>1478</v>
      </c>
      <c r="B8" s="1197">
        <v>5662.67</v>
      </c>
      <c r="C8" s="1197">
        <v>8900.27</v>
      </c>
      <c r="D8" s="1639">
        <v>30.403908799239176</v>
      </c>
      <c r="E8" s="1197">
        <v>2387.69</v>
      </c>
      <c r="F8" s="1197">
        <v>2116.02</v>
      </c>
      <c r="G8" s="1639">
        <v>24.908770723760103</v>
      </c>
      <c r="H8" s="1639" t="s">
        <v>144</v>
      </c>
      <c r="I8" s="1639" t="s">
        <v>144</v>
      </c>
      <c r="J8" s="1667" t="s">
        <v>144</v>
      </c>
    </row>
    <row r="9" spans="1:13" ht="24.75" customHeight="1">
      <c r="A9" s="1666" t="s">
        <v>1479</v>
      </c>
      <c r="B9" s="1639" t="s">
        <v>144</v>
      </c>
      <c r="C9" s="1639" t="s">
        <v>144</v>
      </c>
      <c r="D9" s="1639" t="s">
        <v>144</v>
      </c>
      <c r="E9" s="1639" t="s">
        <v>144</v>
      </c>
      <c r="F9" s="1639" t="s">
        <v>144</v>
      </c>
      <c r="G9" s="1639" t="s">
        <v>144</v>
      </c>
      <c r="H9" s="1187">
        <v>615.5</v>
      </c>
      <c r="I9" s="1187">
        <v>434.7</v>
      </c>
      <c r="J9" s="1667">
        <v>5.90292960209882</v>
      </c>
    </row>
    <row r="10" spans="1:13" ht="24.75" customHeight="1">
      <c r="A10" s="1666" t="s">
        <v>1494</v>
      </c>
      <c r="B10" s="1639" t="s">
        <v>144</v>
      </c>
      <c r="C10" s="1639" t="s">
        <v>144</v>
      </c>
      <c r="D10" s="1639" t="s">
        <v>144</v>
      </c>
      <c r="E10" s="1639" t="s">
        <v>144</v>
      </c>
      <c r="F10" s="1639" t="s">
        <v>144</v>
      </c>
      <c r="G10" s="1639" t="s">
        <v>144</v>
      </c>
      <c r="H10" s="1187">
        <v>934.04</v>
      </c>
      <c r="I10" s="1187">
        <v>548.80999999999995</v>
      </c>
      <c r="J10" s="1667">
        <v>7.4524655967974525</v>
      </c>
    </row>
    <row r="11" spans="1:13" ht="24.75" customHeight="1">
      <c r="A11" s="1666" t="s">
        <v>1256</v>
      </c>
      <c r="B11" s="1197">
        <v>1049.23</v>
      </c>
      <c r="C11" s="1197">
        <v>410.9</v>
      </c>
      <c r="D11" s="1639">
        <v>1.4036614760684087</v>
      </c>
      <c r="E11" s="1197">
        <v>486.15</v>
      </c>
      <c r="F11" s="1197">
        <v>68.22</v>
      </c>
      <c r="G11" s="1639">
        <v>0.80305306130136478</v>
      </c>
      <c r="H11" s="1187">
        <v>502.01</v>
      </c>
      <c r="I11" s="1187">
        <v>73.41</v>
      </c>
      <c r="J11" s="1667">
        <v>0.99685774577886899</v>
      </c>
    </row>
    <row r="12" spans="1:13" ht="24.75" customHeight="1">
      <c r="A12" s="1666" t="s">
        <v>1495</v>
      </c>
      <c r="B12" s="1197"/>
      <c r="C12" s="1197"/>
      <c r="D12" s="1639"/>
      <c r="E12" s="1197">
        <v>1042.0999999999999</v>
      </c>
      <c r="F12" s="1197">
        <v>937.48</v>
      </c>
      <c r="G12" s="1639">
        <v>11.035564114758186</v>
      </c>
      <c r="H12" s="1187">
        <v>715.43</v>
      </c>
      <c r="I12" s="1187">
        <v>475.5</v>
      </c>
      <c r="J12" s="1667">
        <v>6.4569657828341134</v>
      </c>
    </row>
    <row r="13" spans="1:13" ht="24.75" customHeight="1">
      <c r="A13" s="1666" t="s">
        <v>1464</v>
      </c>
      <c r="B13" s="1197">
        <v>8.61</v>
      </c>
      <c r="C13" s="1197">
        <v>13.6</v>
      </c>
      <c r="D13" s="1639" t="s">
        <v>144</v>
      </c>
      <c r="E13" s="1197">
        <v>14.5</v>
      </c>
      <c r="F13" s="1197">
        <v>83.6</v>
      </c>
      <c r="G13" s="1639">
        <v>0.98409903143937405</v>
      </c>
      <c r="H13" s="1187">
        <v>523.71</v>
      </c>
      <c r="I13" s="1187">
        <v>181.56</v>
      </c>
      <c r="J13" s="1667">
        <v>2.4654610042720537</v>
      </c>
    </row>
    <row r="14" spans="1:13" ht="24.75" customHeight="1">
      <c r="A14" s="1666" t="s">
        <v>1465</v>
      </c>
      <c r="B14" s="1197">
        <v>409.29</v>
      </c>
      <c r="C14" s="1197">
        <v>151.69</v>
      </c>
      <c r="D14" s="1639">
        <v>0.51818303554348244</v>
      </c>
      <c r="E14" s="1197">
        <v>282.52</v>
      </c>
      <c r="F14" s="1197">
        <v>96.37</v>
      </c>
      <c r="G14" s="1639">
        <v>1.1344213356436899</v>
      </c>
      <c r="H14" s="1187">
        <v>97.71</v>
      </c>
      <c r="I14" s="1187">
        <v>25.07</v>
      </c>
      <c r="J14" s="1667">
        <v>0.34043350615278911</v>
      </c>
    </row>
    <row r="15" spans="1:13" ht="24.75" customHeight="1">
      <c r="A15" s="1666" t="s">
        <v>1466</v>
      </c>
      <c r="B15" s="1197">
        <v>17.84</v>
      </c>
      <c r="C15" s="1197">
        <v>4.34</v>
      </c>
      <c r="D15" s="1639" t="s">
        <v>144</v>
      </c>
      <c r="E15" s="1197">
        <v>2.82</v>
      </c>
      <c r="F15" s="1197">
        <v>5.04</v>
      </c>
      <c r="G15" s="1639">
        <v>5.9328458354718248E-2</v>
      </c>
      <c r="H15" s="1639" t="s">
        <v>144</v>
      </c>
      <c r="I15" s="1187">
        <v>7.0000000000000007E-2</v>
      </c>
      <c r="J15" s="1667" t="s">
        <v>144</v>
      </c>
    </row>
    <row r="16" spans="1:13" ht="24.75" customHeight="1">
      <c r="A16" s="1666" t="s">
        <v>1496</v>
      </c>
      <c r="B16" s="1197">
        <v>3844.61</v>
      </c>
      <c r="C16" s="1197">
        <v>1174.8900000000001</v>
      </c>
      <c r="D16" s="1639">
        <v>4.0135016588415988</v>
      </c>
      <c r="E16" s="1197">
        <v>1713.37</v>
      </c>
      <c r="F16" s="1197">
        <v>534.79</v>
      </c>
      <c r="G16" s="1639">
        <v>6.2952909213332884</v>
      </c>
      <c r="H16" s="1187">
        <v>1895.91</v>
      </c>
      <c r="I16" s="1187">
        <v>383.02</v>
      </c>
      <c r="J16" s="1667">
        <v>5.2011504398341151</v>
      </c>
    </row>
    <row r="17" spans="1:10" ht="24.75" customHeight="1">
      <c r="A17" s="1666" t="s">
        <v>635</v>
      </c>
      <c r="B17" s="1197">
        <v>553.46</v>
      </c>
      <c r="C17" s="1197">
        <v>167.92</v>
      </c>
      <c r="D17" s="1639">
        <v>0.5736257850119425</v>
      </c>
      <c r="E17" s="1197">
        <v>395.9</v>
      </c>
      <c r="F17" s="1197">
        <v>276.08999999999997</v>
      </c>
      <c r="G17" s="1639">
        <v>3.2499988228480476</v>
      </c>
      <c r="H17" s="1187">
        <v>247.71</v>
      </c>
      <c r="I17" s="1187">
        <v>178.1</v>
      </c>
      <c r="J17" s="1667">
        <v>2.4184765634547958</v>
      </c>
    </row>
    <row r="18" spans="1:10" ht="24.75" customHeight="1">
      <c r="A18" s="1666" t="s">
        <v>1497</v>
      </c>
      <c r="B18" s="1197">
        <v>9389.34</v>
      </c>
      <c r="C18" s="1197">
        <v>131.27000000000001</v>
      </c>
      <c r="D18" s="1639">
        <v>0.44842696997688009</v>
      </c>
      <c r="E18" s="1197">
        <v>4794.8100000000004</v>
      </c>
      <c r="F18" s="1197">
        <v>58.99</v>
      </c>
      <c r="G18" s="1639">
        <v>0.69440193617952972</v>
      </c>
      <c r="H18" s="1187">
        <v>1831.27</v>
      </c>
      <c r="I18" s="1187">
        <v>16.73</v>
      </c>
      <c r="J18" s="1667">
        <v>0.2271819927377807</v>
      </c>
    </row>
    <row r="19" spans="1:10" ht="24.75" customHeight="1">
      <c r="A19" s="1638" t="s">
        <v>1498</v>
      </c>
      <c r="B19" s="1187">
        <v>0.08</v>
      </c>
      <c r="C19" s="1187">
        <v>0.12</v>
      </c>
      <c r="D19" s="1639" t="s">
        <v>144</v>
      </c>
      <c r="E19" s="1187">
        <v>6.28</v>
      </c>
      <c r="F19" s="1187">
        <v>4.34</v>
      </c>
      <c r="G19" s="1187">
        <v>5.1088394694340712E-2</v>
      </c>
      <c r="H19" s="1639" t="s">
        <v>144</v>
      </c>
      <c r="I19" s="1639" t="s">
        <v>144</v>
      </c>
      <c r="J19" s="1667" t="s">
        <v>144</v>
      </c>
    </row>
    <row r="20" spans="1:10" ht="24.75" customHeight="1">
      <c r="A20" s="1668" t="s">
        <v>1499</v>
      </c>
      <c r="B20" s="1669">
        <v>3676.65</v>
      </c>
      <c r="C20" s="1669">
        <v>2085.13</v>
      </c>
      <c r="D20" s="1669">
        <v>7.1229414786919483</v>
      </c>
      <c r="E20" s="1669">
        <v>1706.27</v>
      </c>
      <c r="F20" s="1669">
        <v>567.65</v>
      </c>
      <c r="G20" s="1669">
        <v>6.6821030525904392</v>
      </c>
      <c r="H20" s="1669">
        <v>2903.65</v>
      </c>
      <c r="I20" s="1669">
        <v>249.83</v>
      </c>
      <c r="J20" s="1670">
        <v>3.3925210547328</v>
      </c>
    </row>
    <row r="21" spans="1:10" ht="24.75" customHeight="1" thickBot="1">
      <c r="A21" s="1671" t="s">
        <v>647</v>
      </c>
      <c r="B21" s="1672">
        <v>53135.340000000004</v>
      </c>
      <c r="C21" s="1672">
        <v>29273.439999999999</v>
      </c>
      <c r="D21" s="1672">
        <v>100</v>
      </c>
      <c r="E21" s="1672">
        <v>18719.91</v>
      </c>
      <c r="F21" s="1672">
        <v>7576.0499999999993</v>
      </c>
      <c r="G21" s="1672">
        <v>99.999999999999972</v>
      </c>
      <c r="H21" s="1672">
        <v>28639.03</v>
      </c>
      <c r="I21" s="1672">
        <v>7364.1399999999994</v>
      </c>
      <c r="J21" s="1673">
        <v>100</v>
      </c>
    </row>
    <row r="22" spans="1:10" ht="16.5" thickTop="1">
      <c r="A22" s="2214" t="s">
        <v>1500</v>
      </c>
      <c r="B22" s="2214"/>
      <c r="C22" s="2214"/>
      <c r="D22" s="2214"/>
      <c r="E22" s="2214"/>
      <c r="F22" s="2214"/>
      <c r="G22" s="2214"/>
      <c r="H22" s="2214"/>
    </row>
  </sheetData>
  <mergeCells count="8">
    <mergeCell ref="A22:H22"/>
    <mergeCell ref="A1:J1"/>
    <mergeCell ref="A2:J2"/>
    <mergeCell ref="A3:J3"/>
    <mergeCell ref="A4:A5"/>
    <mergeCell ref="B4:D4"/>
    <mergeCell ref="E4:G4"/>
    <mergeCell ref="H4:J4"/>
  </mergeCells>
  <pageMargins left="0.39370078740157483" right="0.39370078740157483" top="0.98425196850393704" bottom="0.98425196850393704" header="0.31496062992125984" footer="0.31496062992125984"/>
  <pageSetup scale="83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M1" sqref="M1"/>
    </sheetView>
  </sheetViews>
  <sheetFormatPr defaultRowHeight="15.75"/>
  <cols>
    <col min="1" max="1" width="27" style="884" bestFit="1" customWidth="1"/>
    <col min="2" max="10" width="14.140625" style="884" customWidth="1"/>
    <col min="11" max="12" width="15.5703125" style="884" customWidth="1"/>
    <col min="13" max="256" width="9.140625" style="884"/>
    <col min="257" max="257" width="24.7109375" style="884" customWidth="1"/>
    <col min="258" max="512" width="9.140625" style="884"/>
    <col min="513" max="513" width="24.7109375" style="884" customWidth="1"/>
    <col min="514" max="768" width="9.140625" style="884"/>
    <col min="769" max="769" width="24.7109375" style="884" customWidth="1"/>
    <col min="770" max="1024" width="9.140625" style="884"/>
    <col min="1025" max="1025" width="24.7109375" style="884" customWidth="1"/>
    <col min="1026" max="1280" width="9.140625" style="884"/>
    <col min="1281" max="1281" width="24.7109375" style="884" customWidth="1"/>
    <col min="1282" max="1536" width="9.140625" style="884"/>
    <col min="1537" max="1537" width="24.7109375" style="884" customWidth="1"/>
    <col min="1538" max="1792" width="9.140625" style="884"/>
    <col min="1793" max="1793" width="24.7109375" style="884" customWidth="1"/>
    <col min="1794" max="2048" width="9.140625" style="884"/>
    <col min="2049" max="2049" width="24.7109375" style="884" customWidth="1"/>
    <col min="2050" max="2304" width="9.140625" style="884"/>
    <col min="2305" max="2305" width="24.7109375" style="884" customWidth="1"/>
    <col min="2306" max="2560" width="9.140625" style="884"/>
    <col min="2561" max="2561" width="24.7109375" style="884" customWidth="1"/>
    <col min="2562" max="2816" width="9.140625" style="884"/>
    <col min="2817" max="2817" width="24.7109375" style="884" customWidth="1"/>
    <col min="2818" max="3072" width="9.140625" style="884"/>
    <col min="3073" max="3073" width="24.7109375" style="884" customWidth="1"/>
    <col min="3074" max="3328" width="9.140625" style="884"/>
    <col min="3329" max="3329" width="24.7109375" style="884" customWidth="1"/>
    <col min="3330" max="3584" width="9.140625" style="884"/>
    <col min="3585" max="3585" width="24.7109375" style="884" customWidth="1"/>
    <col min="3586" max="3840" width="9.140625" style="884"/>
    <col min="3841" max="3841" width="24.7109375" style="884" customWidth="1"/>
    <col min="3842" max="4096" width="9.140625" style="884"/>
    <col min="4097" max="4097" width="24.7109375" style="884" customWidth="1"/>
    <col min="4098" max="4352" width="9.140625" style="884"/>
    <col min="4353" max="4353" width="24.7109375" style="884" customWidth="1"/>
    <col min="4354" max="4608" width="9.140625" style="884"/>
    <col min="4609" max="4609" width="24.7109375" style="884" customWidth="1"/>
    <col min="4610" max="4864" width="9.140625" style="884"/>
    <col min="4865" max="4865" width="24.7109375" style="884" customWidth="1"/>
    <col min="4866" max="5120" width="9.140625" style="884"/>
    <col min="5121" max="5121" width="24.7109375" style="884" customWidth="1"/>
    <col min="5122" max="5376" width="9.140625" style="884"/>
    <col min="5377" max="5377" width="24.7109375" style="884" customWidth="1"/>
    <col min="5378" max="5632" width="9.140625" style="884"/>
    <col min="5633" max="5633" width="24.7109375" style="884" customWidth="1"/>
    <col min="5634" max="5888" width="9.140625" style="884"/>
    <col min="5889" max="5889" width="24.7109375" style="884" customWidth="1"/>
    <col min="5890" max="6144" width="9.140625" style="884"/>
    <col min="6145" max="6145" width="24.7109375" style="884" customWidth="1"/>
    <col min="6146" max="6400" width="9.140625" style="884"/>
    <col min="6401" max="6401" width="24.7109375" style="884" customWidth="1"/>
    <col min="6402" max="6656" width="9.140625" style="884"/>
    <col min="6657" max="6657" width="24.7109375" style="884" customWidth="1"/>
    <col min="6658" max="6912" width="9.140625" style="884"/>
    <col min="6913" max="6913" width="24.7109375" style="884" customWidth="1"/>
    <col min="6914" max="7168" width="9.140625" style="884"/>
    <col min="7169" max="7169" width="24.7109375" style="884" customWidth="1"/>
    <col min="7170" max="7424" width="9.140625" style="884"/>
    <col min="7425" max="7425" width="24.7109375" style="884" customWidth="1"/>
    <col min="7426" max="7680" width="9.140625" style="884"/>
    <col min="7681" max="7681" width="24.7109375" style="884" customWidth="1"/>
    <col min="7682" max="7936" width="9.140625" style="884"/>
    <col min="7937" max="7937" width="24.7109375" style="884" customWidth="1"/>
    <col min="7938" max="8192" width="9.140625" style="884"/>
    <col min="8193" max="8193" width="24.7109375" style="884" customWidth="1"/>
    <col min="8194" max="8448" width="9.140625" style="884"/>
    <col min="8449" max="8449" width="24.7109375" style="884" customWidth="1"/>
    <col min="8450" max="8704" width="9.140625" style="884"/>
    <col min="8705" max="8705" width="24.7109375" style="884" customWidth="1"/>
    <col min="8706" max="8960" width="9.140625" style="884"/>
    <col min="8961" max="8961" width="24.7109375" style="884" customWidth="1"/>
    <col min="8962" max="9216" width="9.140625" style="884"/>
    <col min="9217" max="9217" width="24.7109375" style="884" customWidth="1"/>
    <col min="9218" max="9472" width="9.140625" style="884"/>
    <col min="9473" max="9473" width="24.7109375" style="884" customWidth="1"/>
    <col min="9474" max="9728" width="9.140625" style="884"/>
    <col min="9729" max="9729" width="24.7109375" style="884" customWidth="1"/>
    <col min="9730" max="9984" width="9.140625" style="884"/>
    <col min="9985" max="9985" width="24.7109375" style="884" customWidth="1"/>
    <col min="9986" max="10240" width="9.140625" style="884"/>
    <col min="10241" max="10241" width="24.7109375" style="884" customWidth="1"/>
    <col min="10242" max="10496" width="9.140625" style="884"/>
    <col min="10497" max="10497" width="24.7109375" style="884" customWidth="1"/>
    <col min="10498" max="10752" width="9.140625" style="884"/>
    <col min="10753" max="10753" width="24.7109375" style="884" customWidth="1"/>
    <col min="10754" max="11008" width="9.140625" style="884"/>
    <col min="11009" max="11009" width="24.7109375" style="884" customWidth="1"/>
    <col min="11010" max="11264" width="9.140625" style="884"/>
    <col min="11265" max="11265" width="24.7109375" style="884" customWidth="1"/>
    <col min="11266" max="11520" width="9.140625" style="884"/>
    <col min="11521" max="11521" width="24.7109375" style="884" customWidth="1"/>
    <col min="11522" max="11776" width="9.140625" style="884"/>
    <col min="11777" max="11777" width="24.7109375" style="884" customWidth="1"/>
    <col min="11778" max="12032" width="9.140625" style="884"/>
    <col min="12033" max="12033" width="24.7109375" style="884" customWidth="1"/>
    <col min="12034" max="12288" width="9.140625" style="884"/>
    <col min="12289" max="12289" width="24.7109375" style="884" customWidth="1"/>
    <col min="12290" max="12544" width="9.140625" style="884"/>
    <col min="12545" max="12545" width="24.7109375" style="884" customWidth="1"/>
    <col min="12546" max="12800" width="9.140625" style="884"/>
    <col min="12801" max="12801" width="24.7109375" style="884" customWidth="1"/>
    <col min="12802" max="13056" width="9.140625" style="884"/>
    <col min="13057" max="13057" width="24.7109375" style="884" customWidth="1"/>
    <col min="13058" max="13312" width="9.140625" style="884"/>
    <col min="13313" max="13313" width="24.7109375" style="884" customWidth="1"/>
    <col min="13314" max="13568" width="9.140625" style="884"/>
    <col min="13569" max="13569" width="24.7109375" style="884" customWidth="1"/>
    <col min="13570" max="13824" width="9.140625" style="884"/>
    <col min="13825" max="13825" width="24.7109375" style="884" customWidth="1"/>
    <col min="13826" max="14080" width="9.140625" style="884"/>
    <col min="14081" max="14081" width="24.7109375" style="884" customWidth="1"/>
    <col min="14082" max="14336" width="9.140625" style="884"/>
    <col min="14337" max="14337" width="24.7109375" style="884" customWidth="1"/>
    <col min="14338" max="14592" width="9.140625" style="884"/>
    <col min="14593" max="14593" width="24.7109375" style="884" customWidth="1"/>
    <col min="14594" max="14848" width="9.140625" style="884"/>
    <col min="14849" max="14849" width="24.7109375" style="884" customWidth="1"/>
    <col min="14850" max="15104" width="9.140625" style="884"/>
    <col min="15105" max="15105" width="24.7109375" style="884" customWidth="1"/>
    <col min="15106" max="15360" width="9.140625" style="884"/>
    <col min="15361" max="15361" width="24.7109375" style="884" customWidth="1"/>
    <col min="15362" max="15616" width="9.140625" style="884"/>
    <col min="15617" max="15617" width="24.7109375" style="884" customWidth="1"/>
    <col min="15618" max="15872" width="9.140625" style="884"/>
    <col min="15873" max="15873" width="24.7109375" style="884" customWidth="1"/>
    <col min="15874" max="16128" width="9.140625" style="884"/>
    <col min="16129" max="16129" width="24.7109375" style="884" customWidth="1"/>
    <col min="16130" max="16384" width="9.140625" style="884"/>
  </cols>
  <sheetData>
    <row r="1" spans="1:12">
      <c r="A1" s="2235" t="s">
        <v>1501</v>
      </c>
      <c r="B1" s="2235"/>
      <c r="C1" s="2235"/>
      <c r="D1" s="2235"/>
      <c r="E1" s="2235"/>
      <c r="F1" s="2235"/>
      <c r="G1" s="2235"/>
      <c r="H1" s="2235"/>
      <c r="I1" s="2235"/>
      <c r="J1" s="2235"/>
      <c r="K1" s="2235"/>
      <c r="L1" s="2235"/>
    </row>
    <row r="2" spans="1:12">
      <c r="A2" s="2235" t="s">
        <v>1502</v>
      </c>
      <c r="B2" s="2235"/>
      <c r="C2" s="2235"/>
      <c r="D2" s="2235"/>
      <c r="E2" s="2235"/>
      <c r="F2" s="2235"/>
      <c r="G2" s="2235"/>
      <c r="H2" s="2235"/>
      <c r="I2" s="2235"/>
      <c r="J2" s="2235"/>
      <c r="K2" s="2235"/>
      <c r="L2" s="2235"/>
    </row>
    <row r="3" spans="1:12">
      <c r="A3" s="2231" t="s">
        <v>1503</v>
      </c>
      <c r="B3" s="2231"/>
      <c r="C3" s="2231"/>
      <c r="D3" s="2231"/>
      <c r="E3" s="2231"/>
      <c r="F3" s="2231"/>
      <c r="G3" s="2231"/>
      <c r="H3" s="2231"/>
      <c r="I3" s="2231"/>
      <c r="J3" s="2231"/>
      <c r="K3" s="2231"/>
      <c r="L3" s="2231"/>
    </row>
    <row r="4" spans="1:12" ht="16.5" thickBot="1">
      <c r="A4" s="2235"/>
      <c r="B4" s="2235"/>
      <c r="C4" s="2235"/>
      <c r="D4" s="2235"/>
      <c r="E4" s="2235"/>
      <c r="F4" s="2235"/>
      <c r="G4" s="2235"/>
      <c r="H4" s="2235"/>
      <c r="I4" s="2235"/>
      <c r="J4" s="2235"/>
      <c r="K4" s="2235"/>
      <c r="L4" s="2235"/>
    </row>
    <row r="5" spans="1:12" ht="16.5" thickTop="1">
      <c r="A5" s="2060" t="s">
        <v>692</v>
      </c>
      <c r="B5" s="2236" t="s">
        <v>4</v>
      </c>
      <c r="C5" s="2236"/>
      <c r="D5" s="2236"/>
      <c r="E5" s="2236" t="s">
        <v>33</v>
      </c>
      <c r="F5" s="2236"/>
      <c r="G5" s="2236"/>
      <c r="H5" s="2236" t="s">
        <v>110</v>
      </c>
      <c r="I5" s="2236"/>
      <c r="J5" s="2236"/>
      <c r="K5" s="2237" t="s">
        <v>1504</v>
      </c>
      <c r="L5" s="2238"/>
    </row>
    <row r="6" spans="1:12" ht="31.5">
      <c r="A6" s="2062"/>
      <c r="B6" s="1630" t="s">
        <v>1491</v>
      </c>
      <c r="C6" s="1630" t="s">
        <v>192</v>
      </c>
      <c r="D6" s="1630" t="s">
        <v>1493</v>
      </c>
      <c r="E6" s="1630" t="s">
        <v>1491</v>
      </c>
      <c r="F6" s="1630" t="s">
        <v>192</v>
      </c>
      <c r="G6" s="1630" t="s">
        <v>1493</v>
      </c>
      <c r="H6" s="1630" t="s">
        <v>1491</v>
      </c>
      <c r="I6" s="1630" t="s">
        <v>192</v>
      </c>
      <c r="J6" s="1630" t="s">
        <v>1493</v>
      </c>
      <c r="K6" s="1630" t="s">
        <v>33</v>
      </c>
      <c r="L6" s="1665" t="s">
        <v>110</v>
      </c>
    </row>
    <row r="7" spans="1:12" ht="20.25" customHeight="1">
      <c r="A7" s="2232" t="s">
        <v>1505</v>
      </c>
      <c r="B7" s="2233"/>
      <c r="C7" s="2233"/>
      <c r="D7" s="2233"/>
      <c r="E7" s="2233"/>
      <c r="F7" s="2233"/>
      <c r="G7" s="2233"/>
      <c r="H7" s="2233"/>
      <c r="I7" s="2233"/>
      <c r="J7" s="2233"/>
      <c r="K7" s="2233"/>
      <c r="L7" s="2234"/>
    </row>
    <row r="8" spans="1:12" ht="20.25" customHeight="1">
      <c r="A8" s="1674" t="s">
        <v>1506</v>
      </c>
      <c r="B8" s="1675">
        <v>269564.03089999995</v>
      </c>
      <c r="C8" s="1675">
        <v>26956.403089999996</v>
      </c>
      <c r="D8" s="1675">
        <v>26.481565935031082</v>
      </c>
      <c r="E8" s="1675">
        <v>354289.84595000005</v>
      </c>
      <c r="F8" s="1675">
        <v>35428.984594999994</v>
      </c>
      <c r="G8" s="1675">
        <v>24.04616781802023</v>
      </c>
      <c r="H8" s="1675">
        <v>148050.76686999999</v>
      </c>
      <c r="I8" s="1675">
        <v>14805.076686999999</v>
      </c>
      <c r="J8" s="1675">
        <v>31.124964072467627</v>
      </c>
      <c r="K8" s="1675">
        <v>31.430682634891554</v>
      </c>
      <c r="L8" s="1676">
        <v>-58.211964423362552</v>
      </c>
    </row>
    <row r="9" spans="1:12" ht="20.25" customHeight="1">
      <c r="A9" s="1677" t="s">
        <v>1507</v>
      </c>
      <c r="B9" s="1675">
        <v>62590.65739</v>
      </c>
      <c r="C9" s="1675">
        <v>6259.0657389999997</v>
      </c>
      <c r="D9" s="1675">
        <v>6.1488122694125575</v>
      </c>
      <c r="E9" s="1675">
        <v>91336.642299999992</v>
      </c>
      <c r="F9" s="1675">
        <v>9133.6642300000003</v>
      </c>
      <c r="G9" s="1675">
        <v>7.2298794646584357</v>
      </c>
      <c r="H9" s="1675">
        <v>54116.888851799995</v>
      </c>
      <c r="I9" s="1675">
        <v>5411.6888851799995</v>
      </c>
      <c r="J9" s="1675">
        <v>11.377085420334364</v>
      </c>
      <c r="K9" s="1675">
        <v>45.926957965762966</v>
      </c>
      <c r="L9" s="1676">
        <v>-40.750078512794211</v>
      </c>
    </row>
    <row r="10" spans="1:12" ht="20.25" customHeight="1">
      <c r="A10" s="1677" t="s">
        <v>1508</v>
      </c>
      <c r="B10" s="1675">
        <v>23347.60656</v>
      </c>
      <c r="C10" s="1675">
        <v>2334.7606559999999</v>
      </c>
      <c r="D10" s="1675">
        <v>2.2936338371240921</v>
      </c>
      <c r="E10" s="1675">
        <v>30620.218819999998</v>
      </c>
      <c r="F10" s="1675">
        <v>3062.021882</v>
      </c>
      <c r="G10" s="1675">
        <v>2.6427659779790789</v>
      </c>
      <c r="H10" s="1675">
        <v>21275.631939999999</v>
      </c>
      <c r="I10" s="1675">
        <v>2127.5631939999998</v>
      </c>
      <c r="J10" s="1675">
        <v>4.4728122234787904</v>
      </c>
      <c r="K10" s="1675">
        <v>31.14928393756523</v>
      </c>
      <c r="L10" s="1676">
        <v>-30.517701179511036</v>
      </c>
    </row>
    <row r="11" spans="1:12" ht="20.25" customHeight="1">
      <c r="A11" s="1677" t="s">
        <v>1509</v>
      </c>
      <c r="B11" s="1675">
        <v>13604.325790000001</v>
      </c>
      <c r="C11" s="1675">
        <v>1360.432579</v>
      </c>
      <c r="D11" s="1675">
        <v>1.3364685533403964</v>
      </c>
      <c r="E11" s="1675">
        <v>14424.79358</v>
      </c>
      <c r="F11" s="1675">
        <v>1442.479358</v>
      </c>
      <c r="G11" s="1675">
        <v>1.3048071359994626</v>
      </c>
      <c r="H11" s="1675">
        <v>8241.4982999999993</v>
      </c>
      <c r="I11" s="1675">
        <v>824.14982999999995</v>
      </c>
      <c r="J11" s="1675">
        <v>1.7326241796237647</v>
      </c>
      <c r="K11" s="1675">
        <v>6.0309331213098005</v>
      </c>
      <c r="L11" s="1676">
        <v>-42.865745327358795</v>
      </c>
    </row>
    <row r="12" spans="1:12" ht="20.25" customHeight="1">
      <c r="A12" s="1677" t="s">
        <v>1510</v>
      </c>
      <c r="B12" s="1675" t="s">
        <v>1261</v>
      </c>
      <c r="C12" s="1675" t="s">
        <v>1261</v>
      </c>
      <c r="D12" s="1675" t="s">
        <v>1261</v>
      </c>
      <c r="E12" s="1675" t="s">
        <v>1261</v>
      </c>
      <c r="F12" s="1675" t="s">
        <v>1261</v>
      </c>
      <c r="G12" s="1675" t="s">
        <v>1261</v>
      </c>
      <c r="H12" s="1675">
        <v>44000</v>
      </c>
      <c r="I12" s="1675">
        <v>4400</v>
      </c>
      <c r="J12" s="1675">
        <v>9.2501947010588665</v>
      </c>
      <c r="K12" s="1675" t="s">
        <v>1261</v>
      </c>
      <c r="L12" s="1676" t="s">
        <v>1261</v>
      </c>
    </row>
    <row r="13" spans="1:12" ht="20.25" customHeight="1">
      <c r="A13" s="1677" t="s">
        <v>1511</v>
      </c>
      <c r="B13" s="1675">
        <v>1319.5429199999999</v>
      </c>
      <c r="C13" s="1675">
        <v>131.95429200000001</v>
      </c>
      <c r="D13" s="1675">
        <v>0.12962991658574227</v>
      </c>
      <c r="E13" s="1675">
        <v>2273.2993500000002</v>
      </c>
      <c r="F13" s="1675">
        <v>227.32993500000001</v>
      </c>
      <c r="G13" s="1675">
        <v>0.21866326812334039</v>
      </c>
      <c r="H13" s="1675">
        <v>1401.3545800000002</v>
      </c>
      <c r="I13" s="1675">
        <v>140.135458</v>
      </c>
      <c r="J13" s="1675">
        <v>0.29460915250501307</v>
      </c>
      <c r="K13" s="1675" t="s">
        <v>1261</v>
      </c>
      <c r="L13" s="1676">
        <v>-38.35591515917163</v>
      </c>
    </row>
    <row r="14" spans="1:12" ht="20.25" customHeight="1">
      <c r="A14" s="1677" t="s">
        <v>1512</v>
      </c>
      <c r="B14" s="1675">
        <v>107.1</v>
      </c>
      <c r="C14" s="1675">
        <v>10.71</v>
      </c>
      <c r="D14" s="1675">
        <v>0</v>
      </c>
      <c r="E14" s="1675">
        <v>8852.3880000000008</v>
      </c>
      <c r="F14" s="1675">
        <v>885.23879999999997</v>
      </c>
      <c r="G14" s="1675">
        <v>0.8514901879402027</v>
      </c>
      <c r="H14" s="1675" t="s">
        <v>1261</v>
      </c>
      <c r="I14" s="1675" t="s">
        <v>1261</v>
      </c>
      <c r="J14" s="1675" t="s">
        <v>1261</v>
      </c>
      <c r="K14" s="1675" t="s">
        <v>1261</v>
      </c>
      <c r="L14" s="1676">
        <v>-100</v>
      </c>
    </row>
    <row r="15" spans="1:12" ht="20.25" customHeight="1">
      <c r="A15" s="1677" t="s">
        <v>1513</v>
      </c>
      <c r="B15" s="1675">
        <v>13322.5928</v>
      </c>
      <c r="C15" s="1675">
        <v>1332.25928</v>
      </c>
      <c r="D15" s="1675">
        <v>1.3087915271219905</v>
      </c>
      <c r="E15" s="1675">
        <v>34809.022720000001</v>
      </c>
      <c r="F15" s="1675">
        <v>3480.9022719999998</v>
      </c>
      <c r="G15" s="1675">
        <v>2.8456555863723527</v>
      </c>
      <c r="H15" s="1675">
        <v>196587.23330000002</v>
      </c>
      <c r="I15" s="1675">
        <v>19658.723329999997</v>
      </c>
      <c r="J15" s="1675">
        <v>41.328867812897343</v>
      </c>
      <c r="K15" s="1675" t="s">
        <v>1261</v>
      </c>
      <c r="L15" s="1676">
        <v>464.75941563004039</v>
      </c>
    </row>
    <row r="16" spans="1:12" ht="20.25" customHeight="1">
      <c r="A16" s="1678" t="s">
        <v>1514</v>
      </c>
      <c r="B16" s="1675">
        <v>746575</v>
      </c>
      <c r="C16" s="1675">
        <v>63407.5</v>
      </c>
      <c r="D16" s="1675">
        <v>62.290576618079641</v>
      </c>
      <c r="E16" s="1675">
        <v>646043.64870000002</v>
      </c>
      <c r="F16" s="1675">
        <v>64604.364869999998</v>
      </c>
      <c r="G16" s="1675">
        <v>60.860570560906915</v>
      </c>
      <c r="H16" s="1675">
        <v>1992.2896599999999</v>
      </c>
      <c r="I16" s="1675">
        <v>199.22896600000001</v>
      </c>
      <c r="J16" s="1675">
        <v>0.41884243763423579</v>
      </c>
      <c r="K16" s="1675" t="s">
        <v>1261</v>
      </c>
      <c r="L16" s="1676">
        <v>-99.691616864586635</v>
      </c>
    </row>
    <row r="17" spans="1:12" ht="20.25" customHeight="1">
      <c r="A17" s="1679" t="s">
        <v>1515</v>
      </c>
      <c r="B17" s="1680">
        <v>1130430.8563599999</v>
      </c>
      <c r="C17" s="1680">
        <v>101793.085636</v>
      </c>
      <c r="D17" s="1680">
        <v>99.999999999999986</v>
      </c>
      <c r="E17" s="1680">
        <v>1182649.8594200001</v>
      </c>
      <c r="F17" s="1680">
        <v>118264.985942</v>
      </c>
      <c r="G17" s="1680">
        <v>100.00000000000001</v>
      </c>
      <c r="H17" s="1680">
        <v>475665.66350180004</v>
      </c>
      <c r="I17" s="1680">
        <v>47566.566350179994</v>
      </c>
      <c r="J17" s="1680">
        <v>100</v>
      </c>
      <c r="K17" s="1680">
        <v>16.181747712120227</v>
      </c>
      <c r="L17" s="1681">
        <v>-59.779671073983145</v>
      </c>
    </row>
    <row r="18" spans="1:12" ht="20.25" customHeight="1">
      <c r="A18" s="2232" t="s">
        <v>1516</v>
      </c>
      <c r="B18" s="2233"/>
      <c r="C18" s="2233"/>
      <c r="D18" s="2233"/>
      <c r="E18" s="2233"/>
      <c r="F18" s="2233"/>
      <c r="G18" s="2233"/>
      <c r="H18" s="2233"/>
      <c r="I18" s="2233"/>
      <c r="J18" s="2233"/>
      <c r="K18" s="2233"/>
      <c r="L18" s="2234"/>
    </row>
    <row r="19" spans="1:12" ht="20.25" customHeight="1">
      <c r="A19" s="1674" t="s">
        <v>1517</v>
      </c>
      <c r="B19" s="1682">
        <v>20196.294000000002</v>
      </c>
      <c r="C19" s="1682">
        <v>2019.6294</v>
      </c>
      <c r="D19" s="1682">
        <v>1.9840536195375342</v>
      </c>
      <c r="E19" s="1682">
        <v>302122.41700000002</v>
      </c>
      <c r="F19" s="1682">
        <v>30212.241699999999</v>
      </c>
      <c r="G19" s="1682">
        <v>28.544914274185771</v>
      </c>
      <c r="H19" s="1682">
        <v>236030.489</v>
      </c>
      <c r="I19" s="1682">
        <v>23603.048900000002</v>
      </c>
      <c r="J19" s="1682">
        <v>49.621090423548488</v>
      </c>
      <c r="K19" s="1682">
        <v>100</v>
      </c>
      <c r="L19" s="1683">
        <v>-21.875876889995865</v>
      </c>
    </row>
    <row r="20" spans="1:12" ht="20.25" customHeight="1">
      <c r="A20" s="1677" t="s">
        <v>1518</v>
      </c>
      <c r="B20" s="1675">
        <v>149642.4149</v>
      </c>
      <c r="C20" s="1675">
        <v>14964.24149</v>
      </c>
      <c r="D20" s="1675">
        <v>14.700646312570139</v>
      </c>
      <c r="E20" s="1675">
        <v>272353.18289</v>
      </c>
      <c r="F20" s="1675">
        <v>27235.318288999995</v>
      </c>
      <c r="G20" s="1675">
        <v>25.819168377122452</v>
      </c>
      <c r="H20" s="1675">
        <v>85940.824340000006</v>
      </c>
      <c r="I20" s="1675">
        <v>8594.0824339999999</v>
      </c>
      <c r="J20" s="1675">
        <v>18.0674854071477</v>
      </c>
      <c r="K20" s="1675">
        <v>82.00266486744593</v>
      </c>
      <c r="L20" s="1676">
        <v>-68.445081703080206</v>
      </c>
    </row>
    <row r="21" spans="1:12" ht="20.25" customHeight="1">
      <c r="A21" s="1677" t="s">
        <v>1519</v>
      </c>
      <c r="B21" s="1675">
        <v>215592.14745999998</v>
      </c>
      <c r="C21" s="1675">
        <v>21559.214745999998</v>
      </c>
      <c r="D21" s="1675">
        <v>21.179449086643459</v>
      </c>
      <c r="E21" s="1675">
        <v>237300.19270000001</v>
      </c>
      <c r="F21" s="1675">
        <v>23730.019270000004</v>
      </c>
      <c r="G21" s="1675">
        <v>11.243255660164222</v>
      </c>
      <c r="H21" s="1675">
        <v>150177.07916180001</v>
      </c>
      <c r="I21" s="1675">
        <v>15017.707916179999</v>
      </c>
      <c r="J21" s="1675">
        <v>31.571982315522281</v>
      </c>
      <c r="K21" s="1675">
        <v>10.069033355692</v>
      </c>
      <c r="L21" s="1676">
        <v>-36.714303746201736</v>
      </c>
    </row>
    <row r="22" spans="1:12" ht="20.25" customHeight="1">
      <c r="A22" s="1677" t="s">
        <v>1520</v>
      </c>
      <c r="B22" s="1675">
        <v>620000</v>
      </c>
      <c r="C22" s="1675">
        <v>62000</v>
      </c>
      <c r="D22" s="1675">
        <v>60.907869736560151</v>
      </c>
      <c r="E22" s="1675">
        <v>364716</v>
      </c>
      <c r="F22" s="1675">
        <v>36471.599999999999</v>
      </c>
      <c r="G22" s="1675">
        <v>33.800331841900757</v>
      </c>
      <c r="H22" s="1675" t="s">
        <v>1261</v>
      </c>
      <c r="I22" s="1675" t="s">
        <v>1261</v>
      </c>
      <c r="J22" s="1675" t="s">
        <v>1261</v>
      </c>
      <c r="K22" s="1675" t="s">
        <v>1261</v>
      </c>
      <c r="L22" s="1676" t="s">
        <v>1261</v>
      </c>
    </row>
    <row r="23" spans="1:12" ht="20.25" customHeight="1">
      <c r="A23" s="1677" t="s">
        <v>1521</v>
      </c>
      <c r="B23" s="1675" t="s">
        <v>1261</v>
      </c>
      <c r="C23" s="1675" t="s">
        <v>1261</v>
      </c>
      <c r="D23" s="1675" t="s">
        <v>1261</v>
      </c>
      <c r="E23" s="1675" t="s">
        <v>1261</v>
      </c>
      <c r="F23" s="1675" t="s">
        <v>1261</v>
      </c>
      <c r="G23" s="1675" t="s">
        <v>1261</v>
      </c>
      <c r="H23" s="1675" t="s">
        <v>1261</v>
      </c>
      <c r="I23" s="1675" t="s">
        <v>1261</v>
      </c>
      <c r="J23" s="1675" t="s">
        <v>1261</v>
      </c>
      <c r="K23" s="1675" t="s">
        <v>1261</v>
      </c>
      <c r="L23" s="1676" t="s">
        <v>1261</v>
      </c>
    </row>
    <row r="24" spans="1:12" ht="20.25" customHeight="1">
      <c r="A24" s="1677" t="s">
        <v>1522</v>
      </c>
      <c r="B24" s="1675" t="s">
        <v>1261</v>
      </c>
      <c r="C24" s="1675" t="s">
        <v>1261</v>
      </c>
      <c r="D24" s="1675" t="s">
        <v>1261</v>
      </c>
      <c r="E24" s="1675" t="s">
        <v>1261</v>
      </c>
      <c r="F24" s="1675" t="s">
        <v>1261</v>
      </c>
      <c r="G24" s="1675" t="s">
        <v>1261</v>
      </c>
      <c r="H24" s="1675">
        <v>3517.2710000000002</v>
      </c>
      <c r="I24" s="1675">
        <v>351.72710000000001</v>
      </c>
      <c r="J24" s="1675">
        <v>0.73944185378154592</v>
      </c>
      <c r="K24" s="1675" t="s">
        <v>1261</v>
      </c>
      <c r="L24" s="1676">
        <v>100</v>
      </c>
    </row>
    <row r="25" spans="1:12" ht="20.25" customHeight="1">
      <c r="A25" s="1684" t="s">
        <v>635</v>
      </c>
      <c r="B25" s="1675">
        <v>125000</v>
      </c>
      <c r="C25" s="1675">
        <v>1250</v>
      </c>
      <c r="D25" s="1675">
        <v>1.2279812446887126</v>
      </c>
      <c r="E25" s="1675">
        <v>6158.067</v>
      </c>
      <c r="F25" s="1675">
        <v>615.80669999999998</v>
      </c>
      <c r="G25" s="1675">
        <v>0.59232984662680199</v>
      </c>
      <c r="H25" s="1675" t="s">
        <v>1261</v>
      </c>
      <c r="I25" s="1675" t="s">
        <v>1261</v>
      </c>
      <c r="J25" s="1675" t="s">
        <v>1261</v>
      </c>
      <c r="K25" s="1675" t="s">
        <v>1261</v>
      </c>
      <c r="L25" s="1676" t="s">
        <v>1261</v>
      </c>
    </row>
    <row r="26" spans="1:12" ht="20.25" customHeight="1" thickBot="1">
      <c r="A26" s="1685" t="s">
        <v>647</v>
      </c>
      <c r="B26" s="1686">
        <v>1130430.8563600001</v>
      </c>
      <c r="C26" s="1686">
        <v>101793.085636</v>
      </c>
      <c r="D26" s="1686">
        <v>99.999999999999986</v>
      </c>
      <c r="E26" s="1686">
        <v>1182649.85959</v>
      </c>
      <c r="F26" s="1686">
        <v>118264.985959</v>
      </c>
      <c r="G26" s="1686">
        <v>100</v>
      </c>
      <c r="H26" s="1686">
        <v>475665.66350179998</v>
      </c>
      <c r="I26" s="1686">
        <v>47566.566350179994</v>
      </c>
      <c r="J26" s="1686">
        <v>100</v>
      </c>
      <c r="K26" s="1686">
        <v>16.181747728820753</v>
      </c>
      <c r="L26" s="1687">
        <v>-59.779671079764611</v>
      </c>
    </row>
    <row r="27" spans="1:12" ht="16.5" thickTop="1">
      <c r="A27" s="2214" t="s">
        <v>1485</v>
      </c>
      <c r="B27" s="2214"/>
      <c r="C27" s="2214"/>
      <c r="D27" s="2214"/>
      <c r="E27" s="2214"/>
      <c r="F27" s="2214"/>
      <c r="G27" s="2214"/>
      <c r="H27" s="2214"/>
      <c r="I27" s="2214"/>
      <c r="J27" s="2214"/>
      <c r="K27" s="2214"/>
      <c r="L27" s="2214"/>
    </row>
    <row r="29" spans="1:12">
      <c r="E29" s="902"/>
    </row>
    <row r="30" spans="1:12">
      <c r="E30" s="902"/>
    </row>
    <row r="31" spans="1:12">
      <c r="E31" s="902"/>
    </row>
    <row r="32" spans="1:12">
      <c r="E32" s="902"/>
    </row>
    <row r="33" spans="5:5">
      <c r="E33" s="902"/>
    </row>
    <row r="34" spans="5:5">
      <c r="E34" s="902"/>
    </row>
    <row r="35" spans="5:5">
      <c r="E35" s="902"/>
    </row>
    <row r="36" spans="5:5">
      <c r="E36" s="902"/>
    </row>
    <row r="37" spans="5:5">
      <c r="E37" s="902"/>
    </row>
    <row r="38" spans="5:5">
      <c r="E38" s="902"/>
    </row>
    <row r="39" spans="5:5">
      <c r="E39" s="902"/>
    </row>
    <row r="40" spans="5:5">
      <c r="E40" s="902"/>
    </row>
    <row r="41" spans="5:5">
      <c r="E41" s="902"/>
    </row>
    <row r="42" spans="5:5">
      <c r="E42" s="902"/>
    </row>
    <row r="43" spans="5:5">
      <c r="E43" s="902"/>
    </row>
    <row r="44" spans="5:5">
      <c r="E44" s="902"/>
    </row>
    <row r="45" spans="5:5">
      <c r="E45" s="902"/>
    </row>
    <row r="46" spans="5:5">
      <c r="E46" s="902"/>
    </row>
    <row r="47" spans="5:5">
      <c r="E47" s="902"/>
    </row>
    <row r="48" spans="5:5">
      <c r="E48" s="902"/>
    </row>
  </sheetData>
  <mergeCells count="12">
    <mergeCell ref="A7:L7"/>
    <mergeCell ref="A18:L18"/>
    <mergeCell ref="A27:L27"/>
    <mergeCell ref="A1:L1"/>
    <mergeCell ref="A2:L2"/>
    <mergeCell ref="A3:L3"/>
    <mergeCell ref="A4:L4"/>
    <mergeCell ref="A5:A6"/>
    <mergeCell ref="B5:D5"/>
    <mergeCell ref="E5:G5"/>
    <mergeCell ref="H5:J5"/>
    <mergeCell ref="K5:L5"/>
  </mergeCells>
  <pageMargins left="0.39370078740157483" right="0.39370078740157483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33</vt:i4>
      </vt:variant>
    </vt:vector>
  </HeadingPairs>
  <TitlesOfParts>
    <vt:vector size="85" baseType="lpstr">
      <vt:lpstr>Cover </vt:lpstr>
      <vt:lpstr>SMIs</vt:lpstr>
      <vt:lpstr>CPI</vt:lpstr>
      <vt:lpstr>CPI_Y-O-Y</vt:lpstr>
      <vt:lpstr>CPI_Nep &amp; Ind.</vt:lpstr>
      <vt:lpstr>WPI</vt:lpstr>
      <vt:lpstr>WPI YOY</vt:lpstr>
      <vt:lpstr>NSWI</vt:lpstr>
      <vt:lpstr>Direction</vt:lpstr>
      <vt:lpstr>X-India</vt:lpstr>
      <vt:lpstr>X-China</vt:lpstr>
      <vt:lpstr>X-Other</vt:lpstr>
      <vt:lpstr>M-India</vt:lpstr>
      <vt:lpstr>M-China</vt:lpstr>
      <vt:lpstr>M-Other</vt:lpstr>
      <vt:lpstr>Customswise Trade</vt:lpstr>
      <vt:lpstr>M_India$</vt:lpstr>
      <vt:lpstr>X&amp;MPrice Index &amp;TOT</vt:lpstr>
      <vt:lpstr>Labour Flow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Monetary Operation</vt:lpstr>
      <vt:lpstr>Purchase &amp; Sale of FC</vt:lpstr>
      <vt:lpstr>Int Rate</vt:lpstr>
      <vt:lpstr>Inter bank</vt:lpstr>
      <vt:lpstr>TBs 91_364</vt:lpstr>
      <vt:lpstr>Stock Mkt Indicator</vt:lpstr>
      <vt:lpstr>Issue Approval</vt:lpstr>
      <vt:lpstr>Listed Co</vt:lpstr>
      <vt:lpstr>Share Mkt Acti</vt:lpstr>
      <vt:lpstr>Turnover Detail</vt:lpstr>
      <vt:lpstr>Securities Listed</vt:lpstr>
      <vt:lpstr>BOP!Print_Area</vt:lpstr>
      <vt:lpstr>'BoP$'!Print_Area</vt:lpstr>
      <vt:lpstr>'Cover '!Print_Area</vt:lpstr>
      <vt:lpstr>CPI!Print_Area</vt:lpstr>
      <vt:lpstr>'Customswise Trade'!Print_Area</vt:lpstr>
      <vt:lpstr>Direction!Print_Area</vt:lpstr>
      <vt:lpstr>'Exchange Rate'!Print_Area</vt:lpstr>
      <vt:lpstr>GBO!Print_Area</vt:lpstr>
      <vt:lpstr>'Int Rate'!Print_Area</vt:lpstr>
      <vt:lpstr>'Inter bank'!Print_Area</vt:lpstr>
      <vt:lpstr>'Issue Approval'!Print_Area</vt:lpstr>
      <vt:lpstr>'Labour Flow'!Print_Area</vt:lpstr>
      <vt:lpstr>'Listed Co'!Print_Area</vt:lpstr>
      <vt:lpstr>'M_India$'!Print_Area</vt:lpstr>
      <vt:lpstr>'M-China'!Print_Area</vt:lpstr>
      <vt:lpstr>'M-India'!Print_Area</vt:lpstr>
      <vt:lpstr>'Monetary Operation'!Print_Area</vt:lpstr>
      <vt:lpstr>'M-Other'!Print_Area</vt:lpstr>
      <vt:lpstr>ODD!Print_Area</vt:lpstr>
      <vt:lpstr>'Product credit'!Print_Area</vt:lpstr>
      <vt:lpstr>'Purchase &amp; Sale of FC'!Print_Area</vt:lpstr>
      <vt:lpstr>ReserveRs!Print_Area</vt:lpstr>
      <vt:lpstr>'Reserves $'!Print_Area</vt:lpstr>
      <vt:lpstr>'Securities Listed'!Print_Area</vt:lpstr>
      <vt:lpstr>'Share Mkt Acti'!Print_Area</vt:lpstr>
      <vt:lpstr>SMIs!Print_Area</vt:lpstr>
      <vt:lpstr>'Stock Mkt Indicator'!Print_Area</vt:lpstr>
      <vt:lpstr>'TBs 91_364'!Print_Area</vt:lpstr>
      <vt:lpstr>'Turnover Detail'!Print_Area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s00544</cp:lastModifiedBy>
  <cp:lastPrinted>2019-05-16T07:44:44Z</cp:lastPrinted>
  <dcterms:created xsi:type="dcterms:W3CDTF">2017-10-10T06:32:36Z</dcterms:created>
  <dcterms:modified xsi:type="dcterms:W3CDTF">2019-05-19T11:22:08Z</dcterms:modified>
</cp:coreProperties>
</file>